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53.xml" ContentType="application/vnd.openxmlformats-officedocument.drawingml.chart+xml"/>
  <Override PartName="/xl/charts/style11.xml" ContentType="application/vnd.ms-office.chartstyle+xml"/>
  <Override PartName="/xl/charts/colors11.xml" ContentType="application/vnd.ms-office.chartcolorstyle+xml"/>
  <Override PartName="/xl/charts/chart54.xml" ContentType="application/vnd.openxmlformats-officedocument.drawingml.chart+xml"/>
  <Override PartName="/xl/charts/style12.xml" ContentType="application/vnd.ms-office.chartstyle+xml"/>
  <Override PartName="/xl/charts/colors12.xml" ContentType="application/vnd.ms-office.chartcolorstyle+xml"/>
  <Override PartName="/xl/charts/chart5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5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3.xml" ContentType="application/vnd.openxmlformats-officedocument.drawing+xml"/>
  <Override PartName="/xl/charts/chart65.xml" ContentType="application/vnd.openxmlformats-officedocument.drawingml.chart+xml"/>
  <Override PartName="/xl/drawings/drawing2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7.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style17.xml" ContentType="application/vnd.ms-office.chartstyle+xml"/>
  <Override PartName="/xl/charts/colors17.xml" ContentType="application/vnd.ms-office.chartcolorstyle+xml"/>
  <Override PartName="/xl/charts/chart8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harts/chart85.xml" ContentType="application/vnd.openxmlformats-officedocument.drawingml.chart+xml"/>
  <Override PartName="/xl/charts/style19.xml" ContentType="application/vnd.ms-office.chartstyle+xml"/>
  <Override PartName="/xl/charts/colors19.xml" ContentType="application/vnd.ms-office.chartcolorstyle+xml"/>
  <Override PartName="/xl/charts/chart8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xml"/>
  <Override PartName="/xl/charts/chart87.xml" ContentType="application/vnd.openxmlformats-officedocument.drawingml.chart+xml"/>
  <Override PartName="/xl/charts/style21.xml" ContentType="application/vnd.ms-office.chartstyle+xml"/>
  <Override PartName="/xl/charts/colors21.xml" ContentType="application/vnd.ms-office.chartcolorstyle+xml"/>
  <Override PartName="/xl/charts/chart8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89.xml" ContentType="application/vnd.openxmlformats-officedocument.drawingml.chart+xml"/>
  <Override PartName="/xl/charts/style23.xml" ContentType="application/vnd.ms-office.chartstyle+xml"/>
  <Override PartName="/xl/charts/colors23.xml" ContentType="application/vnd.ms-office.chartcolorstyle+xml"/>
  <Override PartName="/xl/charts/chart90.xml" ContentType="application/vnd.openxmlformats-officedocument.drawingml.chart+xml"/>
  <Override PartName="/xl/charts/style24.xml" ContentType="application/vnd.ms-office.chartstyle+xml"/>
  <Override PartName="/xl/charts/colors24.xml" ContentType="application/vnd.ms-office.chartcolorstyle+xml"/>
  <Override PartName="/xl/charts/chart91.xml" ContentType="application/vnd.openxmlformats-officedocument.drawingml.chart+xml"/>
  <Override PartName="/xl/charts/style25.xml" ContentType="application/vnd.ms-office.chartstyle+xml"/>
  <Override PartName="/xl/charts/colors25.xml" ContentType="application/vnd.ms-office.chartcolorstyle+xml"/>
  <Override PartName="/xl/charts/chart9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xml"/>
  <Override PartName="/xl/charts/chart95.xml" ContentType="application/vnd.openxmlformats-officedocument.drawingml.chart+xml"/>
  <Override PartName="/xl/charts/style28.xml" ContentType="application/vnd.ms-office.chartstyle+xml"/>
  <Override PartName="/xl/charts/colors28.xml" ContentType="application/vnd.ms-office.chartcolorstyle+xml"/>
  <Override PartName="/xl/charts/chart96.xml" ContentType="application/vnd.openxmlformats-officedocument.drawingml.chart+xml"/>
  <Override PartName="/xl/drawings/drawing35.xml" ContentType="application/vnd.openxmlformats-officedocument.drawing+xml"/>
  <Override PartName="/xl/charts/chart97.xml" ContentType="application/vnd.openxmlformats-officedocument.drawingml.chart+xml"/>
  <Override PartName="/xl/drawings/drawing36.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37.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38.xml" ContentType="application/vnd.openxmlformats-officedocument.drawing+xml"/>
  <Override PartName="/xl/charts/chart104.xml" ContentType="application/vnd.openxmlformats-officedocument.drawingml.chart+xml"/>
  <Override PartName="/xl/charts/style29.xml" ContentType="application/vnd.ms-office.chartstyle+xml"/>
  <Override PartName="/xl/charts/colors29.xml" ContentType="application/vnd.ms-office.chartcolorstyle+xml"/>
  <Override PartName="/xl/charts/chart105.xml" ContentType="application/vnd.openxmlformats-officedocument.drawingml.chart+xml"/>
  <Override PartName="/xl/drawings/drawing3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style30.xml" ContentType="application/vnd.ms-office.chartstyle+xml"/>
  <Override PartName="/xl/charts/colors30.xml" ContentType="application/vnd.ms-office.chartcolorstyle+xml"/>
  <Override PartName="/xl/charts/chart108.xml" ContentType="application/vnd.openxmlformats-officedocument.drawingml.chart+xml"/>
  <Override PartName="/xl/charts/style31.xml" ContentType="application/vnd.ms-office.chartstyle+xml"/>
  <Override PartName="/xl/charts/colors31.xml" ContentType="application/vnd.ms-office.chartcolorstyle+xml"/>
  <Override PartName="/xl/charts/chart109.xml" ContentType="application/vnd.openxmlformats-officedocument.drawingml.chart+xml"/>
  <Override PartName="/xl/charts/style32.xml" ContentType="application/vnd.ms-office.chartstyle+xml"/>
  <Override PartName="/xl/charts/colors32.xml" ContentType="application/vnd.ms-office.chartcolorstyle+xml"/>
  <Override PartName="/xl/charts/chart110.xml" ContentType="application/vnd.openxmlformats-officedocument.drawingml.chart+xml"/>
  <Override PartName="/xl/charts/chart111.xml" ContentType="application/vnd.openxmlformats-officedocument.drawingml.chart+xml"/>
  <Override PartName="/xl/drawings/drawing40.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41.xml" ContentType="application/vnd.openxmlformats-officedocument.drawing+xml"/>
  <Override PartName="/xl/charts/chart116.xml" ContentType="application/vnd.openxmlformats-officedocument.drawingml.chart+xml"/>
  <Override PartName="/xl/charts/style33.xml" ContentType="application/vnd.ms-office.chartstyle+xml"/>
  <Override PartName="/xl/charts/colors33.xml" ContentType="application/vnd.ms-office.chartcolorstyle+xml"/>
  <Override PartName="/xl/charts/chart117.xml" ContentType="application/vnd.openxmlformats-officedocument.drawingml.chart+xml"/>
  <Override PartName="/xl/charts/style34.xml" ContentType="application/vnd.ms-office.chartstyle+xml"/>
  <Override PartName="/xl/charts/colors34.xml" ContentType="application/vnd.ms-office.chartcolorstyle+xml"/>
  <Override PartName="/xl/charts/chart118.xml" ContentType="application/vnd.openxmlformats-officedocument.drawingml.chart+xml"/>
  <Override PartName="/xl/charts/style35.xml" ContentType="application/vnd.ms-office.chartstyle+xml"/>
  <Override PartName="/xl/charts/colors35.xml" ContentType="application/vnd.ms-office.chartcolorstyle+xml"/>
  <Override PartName="/xl/charts/chart119.xml" ContentType="application/vnd.openxmlformats-officedocument.drawingml.chart+xml"/>
  <Override PartName="/xl/drawings/drawing42.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style36.xml" ContentType="application/vnd.ms-office.chartstyle+xml"/>
  <Override PartName="/xl/charts/colors36.xml" ContentType="application/vnd.ms-office.chartcolorstyle+xml"/>
  <Override PartName="/xl/charts/chart123.xml" ContentType="application/vnd.openxmlformats-officedocument.drawingml.chart+xml"/>
  <Override PartName="/xl/charts/style37.xml" ContentType="application/vnd.ms-office.chartstyle+xml"/>
  <Override PartName="/xl/charts/colors37.xml" ContentType="application/vnd.ms-office.chartcolorstyle+xml"/>
  <Override PartName="/xl/charts/chart124.xml" ContentType="application/vnd.openxmlformats-officedocument.drawingml.chart+xml"/>
  <Override PartName="/xl/drawings/drawing43.xml" ContentType="application/vnd.openxmlformats-officedocument.drawing+xml"/>
  <Override PartName="/xl/charts/chart12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4.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45.xml" ContentType="application/vnd.openxmlformats-officedocument.drawing+xml"/>
  <Override PartName="/xl/charts/chart132.xml" ContentType="application/vnd.openxmlformats-officedocument.drawingml.chart+xml"/>
  <Override PartName="/xl/drawings/drawing46.xml" ContentType="application/vnd.openxmlformats-officedocument.drawing+xml"/>
  <Override PartName="/xl/charts/chart133.xml" ContentType="application/vnd.openxmlformats-officedocument.drawingml.chart+xml"/>
  <Override PartName="/xl/drawings/drawing47.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48.xml" ContentType="application/vnd.openxmlformats-officedocument.drawing+xml"/>
  <Override PartName="/xl/charts/chart136.xml" ContentType="application/vnd.openxmlformats-officedocument.drawingml.chart+xml"/>
  <Override PartName="/xl/charts/style39.xml" ContentType="application/vnd.ms-office.chartstyle+xml"/>
  <Override PartName="/xl/charts/colors39.xml" ContentType="application/vnd.ms-office.chartcolorstyle+xml"/>
  <Override PartName="/xl/charts/chart13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9.xml" ContentType="application/vnd.openxmlformats-officedocument.drawing+xml"/>
  <Override PartName="/xl/charts/chart138.xml" ContentType="application/vnd.openxmlformats-officedocument.drawingml.chart+xml"/>
  <Override PartName="/xl/charts/style41.xml" ContentType="application/vnd.ms-office.chartstyle+xml"/>
  <Override PartName="/xl/charts/colors41.xml" ContentType="application/vnd.ms-office.chartcolorstyle+xml"/>
  <Override PartName="/xl/charts/chart139.xml" ContentType="application/vnd.openxmlformats-officedocument.drawingml.chart+xml"/>
  <Override PartName="/xl/charts/style42.xml" ContentType="application/vnd.ms-office.chartstyle+xml"/>
  <Override PartName="/xl/charts/colors42.xml" ContentType="application/vnd.ms-office.chartcolorstyle+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50.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drawings/drawing51.xml" ContentType="application/vnd.openxmlformats-officedocument.drawing+xml"/>
  <Override PartName="/xl/charts/chart1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1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4.xml" ContentType="application/vnd.openxmlformats-officedocument.drawing+xml"/>
  <Override PartName="/xl/charts/chart1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5.xml" ContentType="application/vnd.openxmlformats-officedocument.drawing+xml"/>
  <Override PartName="/xl/charts/chart1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6.xml" ContentType="application/vnd.openxmlformats-officedocument.drawing+xml"/>
  <Override PartName="/xl/charts/chart150.xml" ContentType="application/vnd.openxmlformats-officedocument.drawingml.chart+xml"/>
  <Override PartName="/xl/drawings/drawing57.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8.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59.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60.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drawings/drawing61.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2.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63.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64.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65.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drawings/drawing66.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drawings/drawing67.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8.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69.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70.xml" ContentType="application/vnd.openxmlformats-officedocument.drawing+xml"/>
  <Override PartName="/xl/charts/chart214.xml" ContentType="application/vnd.openxmlformats-officedocument.drawingml.chart+xml"/>
  <Override PartName="/xl/charts/style47.xml" ContentType="application/vnd.ms-office.chartstyle+xml"/>
  <Override PartName="/xl/charts/colors47.xml" ContentType="application/vnd.ms-office.chartcolorstyle+xml"/>
  <Override PartName="/xl/charts/chart21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1.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drawings/drawing72.xml" ContentType="application/vnd.openxmlformats-officedocument.drawing+xml"/>
  <Override PartName="/xl/charts/chart219.xml" ContentType="application/vnd.openxmlformats-officedocument.drawingml.chart+xml"/>
  <Override PartName="/xl/charts/style49.xml" ContentType="application/vnd.ms-office.chartstyle+xml"/>
  <Override PartName="/xl/charts/colors49.xml" ContentType="application/vnd.ms-office.chartcolorstyle+xml"/>
  <Override PartName="/xl/charts/chart22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3.xml" ContentType="application/vnd.openxmlformats-officedocument.drawing+xml"/>
  <Override PartName="/xl/charts/chart22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4.xml" ContentType="application/vnd.openxmlformats-officedocument.drawing+xml"/>
  <Override PartName="/xl/charts/chart22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5.xml" ContentType="application/vnd.openxmlformats-officedocument.drawing+xml"/>
  <Override PartName="/xl/charts/chart223.xml" ContentType="application/vnd.openxmlformats-officedocument.drawingml.chart+xml"/>
  <Override PartName="/xl/drawings/drawing76.xml" ContentType="application/vnd.openxmlformats-officedocument.drawing+xml"/>
  <Override PartName="/xl/charts/chart224.xml" ContentType="application/vnd.openxmlformats-officedocument.drawingml.chart+xml"/>
  <Override PartName="/xl/drawings/drawing77.xml" ContentType="application/vnd.openxmlformats-officedocument.drawing+xml"/>
  <Override PartName="/xl/charts/chart225.xml" ContentType="application/vnd.openxmlformats-officedocument.drawingml.chart+xml"/>
  <Override PartName="/xl/drawings/drawing78.xml" ContentType="application/vnd.openxmlformats-officedocument.drawing+xml"/>
  <Override PartName="/xl/charts/chart226.xml" ContentType="application/vnd.openxmlformats-officedocument.drawingml.chart+xml"/>
  <Override PartName="/xl/drawings/drawing79.xml" ContentType="application/vnd.openxmlformats-officedocument.drawing+xml"/>
  <Override PartName="/xl/charts/chart227.xml" ContentType="application/vnd.openxmlformats-officedocument.drawingml.chart+xml"/>
  <Override PartName="/xl/charts/style53.xml" ContentType="application/vnd.ms-office.chartstyle+xml"/>
  <Override PartName="/xl/charts/colors5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orningstaronline.sharepoint.com/sites/PB/editorial/editorial-resources/Content and IP Document Library/1. Reports/2. Core - VC/Venture Monitor/2024/4. Q4 2024 or 2024 Annual/7. Final/"/>
    </mc:Choice>
  </mc:AlternateContent>
  <xr:revisionPtr revIDLastSave="462" documentId="8_{120F3B46-7AFA-4AB5-B48C-4D3E71069A24}" xr6:coauthVersionLast="47" xr6:coauthVersionMax="47" xr10:uidLastSave="{49DC2DC1-48FA-4AAC-9254-DDADD59BE2B5}"/>
  <bookViews>
    <workbookView xWindow="19090" yWindow="-7030" windowWidth="38620" windowHeight="21100" tabRatio="700" xr2:uid="{14F672AD-688E-4E83-9E33-C12405C8761A}"/>
  </bookViews>
  <sheets>
    <sheet name="Table of Contents" sheetId="66" r:id="rId1"/>
    <sheet name="Deal Activity" sheetId="893" r:id="rId2"/>
    <sheet name="Deals x Size" sheetId="894" r:id="rId3"/>
    <sheet name="Deals x Sector" sheetId="895" r:id="rId4"/>
    <sheet name="Crossover Investor Rnds" sheetId="896" r:id="rId5"/>
    <sheet name="Pre-seed &amp; Seed" sheetId="897" r:id="rId6"/>
    <sheet name="Pre-seed &amp; Seed x Size" sheetId="898" r:id="rId7"/>
    <sheet name="Early Stage Activity" sheetId="899" r:id="rId8"/>
    <sheet name="Early Stage x Size" sheetId="900" r:id="rId9"/>
    <sheet name="Late Stage Activity" sheetId="901" r:id="rId10"/>
    <sheet name="Late Stage x Size" sheetId="902" r:id="rId11"/>
    <sheet name="Venture Growth Activity" sheetId="903" r:id="rId12"/>
    <sheet name="Venture Growth x Size" sheetId="904" r:id="rId13"/>
    <sheet name="Angel Activity" sheetId="905" r:id="rId14"/>
    <sheet name="Angel x Size" sheetId="906" r:id="rId15"/>
    <sheet name="First Financings" sheetId="907" r:id="rId16"/>
    <sheet name="Mega-Rounds ($100M+)" sheetId="908" r:id="rId17"/>
    <sheet name="Time between rounds" sheetId="971" r:id="rId18"/>
    <sheet name="$500m companies vs exits" sheetId="966" r:id="rId19"/>
    <sheet name="Deals x Region" sheetId="909" r:id="rId20"/>
    <sheet name="Deals x State" sheetId="910" r:id="rId21"/>
    <sheet name="Deals x CSA" sheetId="911" r:id="rId22"/>
    <sheet name="Deals x Lead Investor" sheetId="912" r:id="rId23"/>
    <sheet name="CVC Activity" sheetId="913" r:id="rId24"/>
    <sheet name="CVC x Size" sheetId="914" r:id="rId25"/>
    <sheet name="NTI" sheetId="915" r:id="rId26"/>
    <sheet name="NTI Deal Leadership" sheetId="916" r:id="rId27"/>
    <sheet name="Female Founder Activity" sheetId="917" r:id="rId28"/>
    <sheet name="Female Founder First Financings" sheetId="918" r:id="rId29"/>
    <sheet name="Female Founder Activity x qtr" sheetId="919" r:id="rId30"/>
    <sheet name="Female Founder x Stage" sheetId="920" r:id="rId31"/>
    <sheet name="Female Founder League Tables" sheetId="921" r:id="rId32"/>
    <sheet name="Life Sciences" sheetId="922" r:id="rId33"/>
    <sheet name="Tech" sheetId="923" r:id="rId34"/>
    <sheet name="Aggregate Unicorns" sheetId="925" r:id="rId35"/>
    <sheet name="Exit Activity" sheetId="926" r:id="rId36"/>
    <sheet name="Exits x Size" sheetId="927" r:id="rId37"/>
    <sheet name="Unicorn Activity" sheetId="924" r:id="rId38"/>
    <sheet name="Exits x Previous Round" sheetId="928" r:id="rId39"/>
    <sheet name="Exits x Sector" sheetId="929" r:id="rId40"/>
    <sheet name="Exits x Type" sheetId="930" r:id="rId41"/>
    <sheet name="Female Founder Exits" sheetId="931" r:id="rId42"/>
    <sheet name="Exits vs Investments" sheetId="932" r:id="rId43"/>
    <sheet name="Exit Medians and Avg" sheetId="933" r:id="rId44"/>
    <sheet name="Fundraising Activity" sheetId="934" r:id="rId45"/>
    <sheet name="First-Time Fundraising" sheetId="935" r:id="rId46"/>
    <sheet name="Fundraising x Size" sheetId="936" r:id="rId47"/>
    <sheet name="Emerging vs Experienced Funds" sheetId="937" r:id="rId48"/>
    <sheet name="Fundraising Medians and Avg" sheetId="938" r:id="rId49"/>
    <sheet name="Fundraising x CSA" sheetId="939" r:id="rId50"/>
    <sheet name="US VC Dry powder" sheetId="967" r:id="rId51"/>
    <sheet name="US VC AUM" sheetId="968" r:id="rId52"/>
    <sheet name="US VC IRR" sheetId="969" r:id="rId53"/>
    <sheet name="US VC Distributions" sheetId="970" r:id="rId54"/>
    <sheet name="SPAC Activity" sheetId="940" r:id="rId55"/>
    <sheet name="Venture Debt x Sector" sheetId="941" r:id="rId56"/>
    <sheet name="Venture Debt x Stage" sheetId="942" r:id="rId57"/>
    <sheet name="Venture Debt Medians x Stage" sheetId="943" r:id="rId58"/>
    <sheet name="Median Deal Size" sheetId="944" r:id="rId59"/>
    <sheet name="Median Pre Value" sheetId="945" r:id="rId60"/>
    <sheet name="Median Age" sheetId="946" r:id="rId61"/>
    <sheet name="Median by Gender" sheetId="947" r:id="rId62"/>
    <sheet name="Median Deal Size x Series" sheetId="948" r:id="rId63"/>
    <sheet name="Unique Investor Count" sheetId="949" r:id="rId64"/>
    <sheet name="Sector - SaaS" sheetId="950" r:id="rId65"/>
    <sheet name="Sector - Climate Tech" sheetId="951" r:id="rId66"/>
    <sheet name="VC deals x VC industry (y)" sheetId="952" r:id="rId67"/>
    <sheet name="Sector - AI &amp; ML" sheetId="953" r:id="rId68"/>
    <sheet name="AI as a Share of US VC" sheetId="954" r:id="rId69"/>
    <sheet name="Unique AI &amp; ML Investor Count" sheetId="955" r:id="rId70"/>
    <sheet name="Unicorn age distribution" sheetId="963" r:id="rId71"/>
    <sheet name="Unicorn IPO Performance" sheetId="956" r:id="rId72"/>
    <sheet name="2024 Unicorn IPO Returns" sheetId="957" r:id="rId73"/>
    <sheet name="US VC Company Inventory" sheetId="958" r:id="rId74"/>
    <sheet name="PB_CACHE" sheetId="975" state="veryHidden" r:id="rId75"/>
    <sheet name="Price to Sales Multiple" sheetId="959" r:id="rId76"/>
    <sheet name="Dealmaking Indicator" sheetId="960" r:id="rId77"/>
    <sheet name="Capital Demand to Supply Ratio" sheetId="961" r:id="rId78"/>
    <sheet name="IPO Indexes" sheetId="962" r:id="rId79"/>
  </sheets>
  <definedNames>
    <definedName name="_xlnm._FilterDatabase" localSheetId="31" hidden="1">'Female Founder League Tables'!$B$7:$C$12</definedName>
    <definedName name="_xlcn.WorksheetConnection_Deal_FlowABO" localSheetId="18" hidden="1">#REF!</definedName>
    <definedName name="_xlcn.WorksheetConnection_Deal_FlowABO" localSheetId="68" hidden="1">#REF!</definedName>
    <definedName name="_xlcn.WorksheetConnection_Deal_FlowABO" localSheetId="14" hidden="1">#REF!</definedName>
    <definedName name="_xlcn.WorksheetConnection_Deal_FlowABO" localSheetId="23" hidden="1">#REF!</definedName>
    <definedName name="_xlcn.WorksheetConnection_Deal_FlowABO" localSheetId="21" hidden="1">#REF!</definedName>
    <definedName name="_xlcn.WorksheetConnection_Deal_FlowABO" localSheetId="19" hidden="1">#REF!</definedName>
    <definedName name="_xlcn.WorksheetConnection_Deal_FlowABO" localSheetId="3" hidden="1">#REF!</definedName>
    <definedName name="_xlcn.WorksheetConnection_Deal_FlowABO" localSheetId="20" hidden="1">#REF!</definedName>
    <definedName name="_xlcn.WorksheetConnection_Deal_FlowABO" localSheetId="7" hidden="1">#REF!</definedName>
    <definedName name="_xlcn.WorksheetConnection_Deal_FlowABO" localSheetId="8" hidden="1">#REF!</definedName>
    <definedName name="_xlcn.WorksheetConnection_Deal_FlowABO" localSheetId="35" hidden="1">#REF!</definedName>
    <definedName name="_xlcn.WorksheetConnection_Deal_FlowABO" localSheetId="43" hidden="1">#REF!</definedName>
    <definedName name="_xlcn.WorksheetConnection_Deal_FlowABO" localSheetId="39" hidden="1">#REF!</definedName>
    <definedName name="_xlcn.WorksheetConnection_Deal_FlowABO" localSheetId="40" hidden="1">#REF!</definedName>
    <definedName name="_xlcn.WorksheetConnection_Deal_FlowABO" localSheetId="27" hidden="1">#REF!</definedName>
    <definedName name="_xlcn.WorksheetConnection_Deal_FlowABO" localSheetId="29" hidden="1">#REF!</definedName>
    <definedName name="_xlcn.WorksheetConnection_Deal_FlowABO" localSheetId="41" hidden="1">#REF!</definedName>
    <definedName name="_xlcn.WorksheetConnection_Deal_FlowABO" localSheetId="31" hidden="1">#REF!</definedName>
    <definedName name="_xlcn.WorksheetConnection_Deal_FlowABO" localSheetId="15" hidden="1">#REF!</definedName>
    <definedName name="_xlcn.WorksheetConnection_Deal_FlowABO" localSheetId="45" hidden="1">#REF!</definedName>
    <definedName name="_xlcn.WorksheetConnection_Deal_FlowABO" localSheetId="44" hidden="1">#REF!</definedName>
    <definedName name="_xlcn.WorksheetConnection_Deal_FlowABO" localSheetId="48" hidden="1">#REF!</definedName>
    <definedName name="_xlcn.WorksheetConnection_Deal_FlowABO" localSheetId="46" hidden="1">#REF!</definedName>
    <definedName name="_xlcn.WorksheetConnection_Deal_FlowABO" localSheetId="9" hidden="1">#REF!</definedName>
    <definedName name="_xlcn.WorksheetConnection_Deal_FlowABO" localSheetId="10" hidden="1">#REF!</definedName>
    <definedName name="_xlcn.WorksheetConnection_Deal_FlowABO" localSheetId="32" hidden="1">#REF!</definedName>
    <definedName name="_xlcn.WorksheetConnection_Deal_FlowABO" localSheetId="60" hidden="1">#REF!</definedName>
    <definedName name="_xlcn.WorksheetConnection_Deal_FlowABO" localSheetId="61" hidden="1">#REF!</definedName>
    <definedName name="_xlcn.WorksheetConnection_Deal_FlowABO" localSheetId="59" hidden="1">#REF!</definedName>
    <definedName name="_xlcn.WorksheetConnection_Deal_FlowABO" localSheetId="16" hidden="1">#REF!</definedName>
    <definedName name="_xlcn.WorksheetConnection_Deal_FlowABO" localSheetId="25" hidden="1">#REF!</definedName>
    <definedName name="_xlcn.WorksheetConnection_Deal_FlowABO" localSheetId="6" hidden="1">#REF!</definedName>
    <definedName name="_xlcn.WorksheetConnection_Deal_FlowABO" localSheetId="75" hidden="1">#REF!</definedName>
    <definedName name="_xlcn.WorksheetConnection_Deal_FlowABO" localSheetId="67" hidden="1">#REF!</definedName>
    <definedName name="_xlcn.WorksheetConnection_Deal_FlowABO" localSheetId="65" hidden="1">#REF!</definedName>
    <definedName name="_xlcn.WorksheetConnection_Deal_FlowABO" localSheetId="64" hidden="1">#REF!</definedName>
    <definedName name="_xlcn.WorksheetConnection_Deal_FlowABO" localSheetId="0" hidden="1">#REF!</definedName>
    <definedName name="_xlcn.WorksheetConnection_Deal_FlowABO" localSheetId="33" hidden="1">#REF!</definedName>
    <definedName name="_xlcn.WorksheetConnection_Deal_FlowABO" localSheetId="37" hidden="1">#REF!</definedName>
    <definedName name="_xlcn.WorksheetConnection_Deal_FlowABO" localSheetId="70" hidden="1">#REF!</definedName>
    <definedName name="_xlcn.WorksheetConnection_Deal_FlowABO" localSheetId="73" hidden="1">#REF!</definedName>
    <definedName name="_xlcn.WorksheetConnection_Deal_FlowABO" localSheetId="52" hidden="1">#REF!</definedName>
    <definedName name="_xlcn.WorksheetConnection_Deal_FlowABO" localSheetId="11" hidden="1">#REF!</definedName>
    <definedName name="_xlcn.WorksheetConnection_Deal_FlowABO" localSheetId="12" hidden="1">#REF!</definedName>
    <definedName name="_xlcn.WorksheetConnection_Deal_FlowABO" hidden="1">#REF!</definedName>
    <definedName name="aa" localSheetId="18">#REF!</definedName>
    <definedName name="aa" localSheetId="68">#REF!</definedName>
    <definedName name="aa" localSheetId="14">#REF!</definedName>
    <definedName name="aa" localSheetId="23">#REF!</definedName>
    <definedName name="aa" localSheetId="21">#REF!</definedName>
    <definedName name="aa" localSheetId="19">#REF!</definedName>
    <definedName name="aa" localSheetId="3">#REF!</definedName>
    <definedName name="aa" localSheetId="20">#REF!</definedName>
    <definedName name="aa" localSheetId="7">#REF!</definedName>
    <definedName name="aa" localSheetId="8">#REF!</definedName>
    <definedName name="aa" localSheetId="35">#REF!</definedName>
    <definedName name="aa" localSheetId="43">#REF!</definedName>
    <definedName name="aa" localSheetId="39">#REF!</definedName>
    <definedName name="aa" localSheetId="40">#REF!</definedName>
    <definedName name="aa" localSheetId="27">#REF!</definedName>
    <definedName name="aa" localSheetId="29">#REF!</definedName>
    <definedName name="aa" localSheetId="41">#REF!</definedName>
    <definedName name="aa" localSheetId="31">#REF!</definedName>
    <definedName name="aa" localSheetId="15">#REF!</definedName>
    <definedName name="aa" localSheetId="45">#REF!</definedName>
    <definedName name="aa" localSheetId="44">#REF!</definedName>
    <definedName name="aa" localSheetId="48">#REF!</definedName>
    <definedName name="aa" localSheetId="46">#REF!</definedName>
    <definedName name="aa" localSheetId="9">#REF!</definedName>
    <definedName name="aa" localSheetId="10">#REF!</definedName>
    <definedName name="aa" localSheetId="32">#REF!</definedName>
    <definedName name="aa" localSheetId="60">#REF!</definedName>
    <definedName name="aa" localSheetId="61">#REF!</definedName>
    <definedName name="aa" localSheetId="59">#REF!</definedName>
    <definedName name="aa" localSheetId="16">#REF!</definedName>
    <definedName name="aa" localSheetId="25">#REF!</definedName>
    <definedName name="aa" localSheetId="6">#REF!</definedName>
    <definedName name="aa" localSheetId="75">#REF!</definedName>
    <definedName name="aa" localSheetId="67">#REF!</definedName>
    <definedName name="aa" localSheetId="65">#REF!</definedName>
    <definedName name="aa" localSheetId="64">#REF!</definedName>
    <definedName name="aa" localSheetId="0">#REF!</definedName>
    <definedName name="aa" localSheetId="33">#REF!</definedName>
    <definedName name="aa" localSheetId="37">#REF!</definedName>
    <definedName name="aa" localSheetId="70">#REF!</definedName>
    <definedName name="aa" localSheetId="52">#REF!</definedName>
    <definedName name="aa" localSheetId="11">#REF!</definedName>
    <definedName name="aa" localSheetId="12">#REF!</definedName>
    <definedName name="aa">#REF!</definedName>
    <definedName name="Ccy" localSheetId="52">#REF!</definedName>
    <definedName name="Ccy">#REF!</definedName>
    <definedName name="Copyright" localSheetId="18">#REF!</definedName>
    <definedName name="Copyright" localSheetId="68">#REF!</definedName>
    <definedName name="Copyright" localSheetId="14">#REF!</definedName>
    <definedName name="Copyright" localSheetId="23">#REF!</definedName>
    <definedName name="Copyright" localSheetId="21">#REF!</definedName>
    <definedName name="Copyright" localSheetId="19">#REF!</definedName>
    <definedName name="Copyright" localSheetId="3">#REF!</definedName>
    <definedName name="Copyright" localSheetId="20">#REF!</definedName>
    <definedName name="Copyright" localSheetId="7">#REF!</definedName>
    <definedName name="Copyright" localSheetId="8">#REF!</definedName>
    <definedName name="Copyright" localSheetId="35">#REF!</definedName>
    <definedName name="Copyright" localSheetId="43">#REF!</definedName>
    <definedName name="Copyright" localSheetId="39">#REF!</definedName>
    <definedName name="Copyright" localSheetId="40">#REF!</definedName>
    <definedName name="Copyright" localSheetId="27">#REF!</definedName>
    <definedName name="Copyright" localSheetId="29">#REF!</definedName>
    <definedName name="Copyright" localSheetId="41">#REF!</definedName>
    <definedName name="Copyright" localSheetId="31">#REF!</definedName>
    <definedName name="Copyright" localSheetId="15">#REF!</definedName>
    <definedName name="Copyright" localSheetId="45">#REF!</definedName>
    <definedName name="Copyright" localSheetId="44">#REF!</definedName>
    <definedName name="Copyright" localSheetId="48">#REF!</definedName>
    <definedName name="Copyright" localSheetId="46">#REF!</definedName>
    <definedName name="Copyright" localSheetId="9">#REF!</definedName>
    <definedName name="Copyright" localSheetId="10">#REF!</definedName>
    <definedName name="Copyright" localSheetId="32">#REF!</definedName>
    <definedName name="Copyright" localSheetId="60">#REF!</definedName>
    <definedName name="Copyright" localSheetId="61">#REF!</definedName>
    <definedName name="Copyright" localSheetId="59">#REF!</definedName>
    <definedName name="Copyright" localSheetId="16">#REF!</definedName>
    <definedName name="Copyright" localSheetId="25">#REF!</definedName>
    <definedName name="Copyright" localSheetId="6">#REF!</definedName>
    <definedName name="Copyright" localSheetId="75">#REF!</definedName>
    <definedName name="Copyright" localSheetId="67">#REF!</definedName>
    <definedName name="Copyright" localSheetId="65">#REF!</definedName>
    <definedName name="Copyright" localSheetId="64">#REF!</definedName>
    <definedName name="Copyright" localSheetId="0">#REF!</definedName>
    <definedName name="Copyright" localSheetId="33">#REF!</definedName>
    <definedName name="Copyright" localSheetId="37">#REF!</definedName>
    <definedName name="Copyright" localSheetId="70">#REF!</definedName>
    <definedName name="Copyright" localSheetId="73">#REF!</definedName>
    <definedName name="Copyright" localSheetId="52">#REF!</definedName>
    <definedName name="Copyright" localSheetId="11">#REF!</definedName>
    <definedName name="Copyright" localSheetId="12">#REF!</definedName>
    <definedName name="Copyright">#REF!</definedName>
    <definedName name="CopyrightAnalytics" localSheetId="52">#REF!</definedName>
    <definedName name="CopyrightAnalytics">#REF!</definedName>
    <definedName name="CreatedFor" localSheetId="18">#REF!</definedName>
    <definedName name="CreatedFor" localSheetId="68">#REF!</definedName>
    <definedName name="CreatedFor" localSheetId="14">#REF!</definedName>
    <definedName name="CreatedFor" localSheetId="23">#REF!</definedName>
    <definedName name="CreatedFor" localSheetId="21">#REF!</definedName>
    <definedName name="CreatedFor" localSheetId="19">#REF!</definedName>
    <definedName name="CreatedFor" localSheetId="3">#REF!</definedName>
    <definedName name="CreatedFor" localSheetId="20">#REF!</definedName>
    <definedName name="CreatedFor" localSheetId="7">#REF!</definedName>
    <definedName name="CreatedFor" localSheetId="8">#REF!</definedName>
    <definedName name="CreatedFor" localSheetId="35">#REF!</definedName>
    <definedName name="CreatedFor" localSheetId="43">#REF!</definedName>
    <definedName name="CreatedFor" localSheetId="39">#REF!</definedName>
    <definedName name="CreatedFor" localSheetId="40">#REF!</definedName>
    <definedName name="CreatedFor" localSheetId="27">#REF!</definedName>
    <definedName name="CreatedFor" localSheetId="29">#REF!</definedName>
    <definedName name="CreatedFor" localSheetId="41">#REF!</definedName>
    <definedName name="CreatedFor" localSheetId="31">#REF!</definedName>
    <definedName name="CreatedFor" localSheetId="15">#REF!</definedName>
    <definedName name="CreatedFor" localSheetId="45">#REF!</definedName>
    <definedName name="CreatedFor" localSheetId="44">#REF!</definedName>
    <definedName name="CreatedFor" localSheetId="48">#REF!</definedName>
    <definedName name="CreatedFor" localSheetId="46">#REF!</definedName>
    <definedName name="CreatedFor" localSheetId="9">#REF!</definedName>
    <definedName name="CreatedFor" localSheetId="10">#REF!</definedName>
    <definedName name="CreatedFor" localSheetId="32">#REF!</definedName>
    <definedName name="CreatedFor" localSheetId="60">#REF!</definedName>
    <definedName name="CreatedFor" localSheetId="61">#REF!</definedName>
    <definedName name="CreatedFor" localSheetId="59">#REF!</definedName>
    <definedName name="CreatedFor" localSheetId="16">#REF!</definedName>
    <definedName name="CreatedFor" localSheetId="25">#REF!</definedName>
    <definedName name="CreatedFor" localSheetId="6">#REF!</definedName>
    <definedName name="CreatedFor" localSheetId="75">#REF!</definedName>
    <definedName name="CreatedFor" localSheetId="67">#REF!</definedName>
    <definedName name="CreatedFor" localSheetId="65">#REF!</definedName>
    <definedName name="CreatedFor" localSheetId="64">#REF!</definedName>
    <definedName name="CreatedFor" localSheetId="0">#REF!</definedName>
    <definedName name="CreatedFor" localSheetId="33">#REF!</definedName>
    <definedName name="CreatedFor" localSheetId="37">#REF!</definedName>
    <definedName name="CreatedFor" localSheetId="70">#REF!</definedName>
    <definedName name="CreatedFor" localSheetId="73">#REF!</definedName>
    <definedName name="CreatedFor" localSheetId="52">#REF!</definedName>
    <definedName name="CreatedFor" localSheetId="66">#REF!</definedName>
    <definedName name="CreatedFor" localSheetId="11">#REF!</definedName>
    <definedName name="CreatedFor" localSheetId="12">#REF!</definedName>
    <definedName name="CreatedFor">#REF!</definedName>
    <definedName name="CreatedForTitle" localSheetId="18">#REF!</definedName>
    <definedName name="CreatedForTitle" localSheetId="39">#REF!</definedName>
    <definedName name="CreatedForTitle" localSheetId="75">#REF!</definedName>
    <definedName name="CreatedForTitle" localSheetId="0">#REF!</definedName>
    <definedName name="CreatedForTitle" localSheetId="70">#REF!</definedName>
    <definedName name="CreatedForTitle" localSheetId="52">#REF!</definedName>
    <definedName name="CreatedForTitle" localSheetId="66">#REF!</definedName>
    <definedName name="CreatedForTitle">#REF!</definedName>
    <definedName name="Currency_Table" localSheetId="18">OFFSET(#REF!,0,0,COUNTA(#REF!)-1,5)</definedName>
    <definedName name="Currency_Table" localSheetId="23">OFFSET(#REF!,0,0,COUNTA(#REF!)-1,5)</definedName>
    <definedName name="Currency_Table" localSheetId="39">OFFSET(#REF!,0,0,COUNTA(#REF!)-1,5)</definedName>
    <definedName name="Currency_Table" localSheetId="27">OFFSET(#REF!,0,0,COUNTA(#REF!)-1,5)</definedName>
    <definedName name="Currency_Table" localSheetId="29">OFFSET(#REF!,0,0,COUNTA(#REF!)-1,5)</definedName>
    <definedName name="Currency_Table" localSheetId="41">OFFSET(#REF!,0,0,COUNTA(#REF!)-1,5)</definedName>
    <definedName name="Currency_Table" localSheetId="31">OFFSET(#REF!,0,0,COUNTA(#REF!)-1,5)</definedName>
    <definedName name="Currency_Table" localSheetId="15">OFFSET(#REF!,0,0,COUNTA(#REF!)-1,5)</definedName>
    <definedName name="Currency_Table" localSheetId="16">OFFSET(#REF!,0,0,COUNTA(#REF!)-1,5)</definedName>
    <definedName name="Currency_Table" localSheetId="25">OFFSET(#REF!,0,0,COUNTA(#REF!)-1,5)</definedName>
    <definedName name="Currency_Table" localSheetId="75">OFFSET(#REF!,0,0,COUNTA(#REF!)-1,5)</definedName>
    <definedName name="Currency_Table" localSheetId="0">OFFSET(#REF!,0,0,COUNTA(#REF!)-1,5)</definedName>
    <definedName name="Currency_Table" localSheetId="70">OFFSET(#REF!,0,0,COUNTA(#REF!)-1,5)</definedName>
    <definedName name="Currency_Table" localSheetId="73">OFFSET(#REF!,0,0,COUNTA(#REF!)-1,5)</definedName>
    <definedName name="Currency_Table" localSheetId="50">OFFSET(#REF!,0,0,COUNTA(#REF!)-1,5)</definedName>
    <definedName name="Currency_Table" localSheetId="52">OFFSET(#REF!,0,0,COUNTA(#REF!)-1,5)</definedName>
    <definedName name="Currency_Table">OFFSET(#REF!,0,0,COUNTA(#REF!)-1,5)</definedName>
    <definedName name="Currency_Table2" localSheetId="18">OFFSET(#REF!,0,0,COUNTA(#REF!)-1,5)</definedName>
    <definedName name="Currency_Table2" localSheetId="3">OFFSET(#REF!,0,0,COUNTA(#REF!)-1,5)</definedName>
    <definedName name="Currency_Table2" localSheetId="39">OFFSET(#REF!,0,0,COUNTA(#REF!)-1,5)</definedName>
    <definedName name="Currency_Table2" localSheetId="70">OFFSET(#REF!,0,0,COUNTA(#REF!)-1,5)</definedName>
    <definedName name="Currency_Table2" localSheetId="52">OFFSET(#REF!,0,0,COUNTA(#REF!)-1,5)</definedName>
    <definedName name="Currency_Table2">OFFSET(#REF!,0,0,COUNTA(#REF!)-1,5)</definedName>
    <definedName name="Currency_Table3" localSheetId="18">OFFSET(#REF!,0,0,COUNTA(#REF!)-1,5)</definedName>
    <definedName name="Currency_Table3" localSheetId="39">OFFSET(#REF!,0,0,COUNTA(#REF!)-1,5)</definedName>
    <definedName name="Currency_Table3" localSheetId="75">OFFSET(#REF!,0,0,COUNTA(#REF!)-1,5)</definedName>
    <definedName name="Currency_Table3" localSheetId="0">OFFSET(#REF!,0,0,COUNTA(#REF!)-1,5)</definedName>
    <definedName name="Currency_Table3" localSheetId="70">OFFSET(#REF!,0,0,COUNTA(#REF!)-1,5)</definedName>
    <definedName name="Currency_Table3" localSheetId="52">OFFSET(#REF!,0,0,COUNTA(#REF!)-1,5)</definedName>
    <definedName name="Currency_Table3">OFFSET(#REF!,0,0,COUNTA(#REF!)-1,5)</definedName>
    <definedName name="Deal_Flow_New" localSheetId="18">OFFSET(#REF!,0,0,COUNTA(#REF!)-1,COUNTA(#REF!))</definedName>
    <definedName name="Deal_Flow_New" localSheetId="23">OFFSET(#REF!,0,0,COUNTA(#REF!)-1,COUNTA(#REF!))</definedName>
    <definedName name="Deal_Flow_New" localSheetId="39">OFFSET(#REF!,0,0,COUNTA(#REF!)-1,COUNTA(#REF!))</definedName>
    <definedName name="Deal_Flow_New" localSheetId="27">OFFSET(#REF!,0,0,COUNTA(#REF!)-1,COUNTA(#REF!))</definedName>
    <definedName name="Deal_Flow_New" localSheetId="29">OFFSET(#REF!,0,0,COUNTA(#REF!)-1,COUNTA(#REF!))</definedName>
    <definedName name="Deal_Flow_New" localSheetId="41">OFFSET(#REF!,0,0,COUNTA(#REF!)-1,COUNTA(#REF!))</definedName>
    <definedName name="Deal_Flow_New" localSheetId="31">OFFSET(#REF!,0,0,COUNTA(#REF!)-1,COUNTA(#REF!))</definedName>
    <definedName name="Deal_Flow_New" localSheetId="15">OFFSET(#REF!,0,0,COUNTA(#REF!)-1,COUNTA(#REF!))</definedName>
    <definedName name="Deal_Flow_New" localSheetId="16">OFFSET(#REF!,0,0,COUNTA(#REF!)-1,COUNTA(#REF!))</definedName>
    <definedName name="Deal_Flow_New" localSheetId="25">OFFSET(#REF!,0,0,COUNTA(#REF!)-1,COUNTA(#REF!))</definedName>
    <definedName name="Deal_Flow_New" localSheetId="75">OFFSET(#REF!,0,0,COUNTA(#REF!)-1,COUNTA(#REF!))</definedName>
    <definedName name="Deal_Flow_New" localSheetId="0">OFFSET(#REF!,0,0,COUNTA(#REF!)-1,COUNTA(#REF!))</definedName>
    <definedName name="Deal_Flow_New" localSheetId="70">OFFSET(#REF!,0,0,COUNTA(#REF!)-1,COUNTA(#REF!))</definedName>
    <definedName name="Deal_Flow_New" localSheetId="73">OFFSET(#REF!,0,0,COUNTA(#REF!)-1,COUNTA(#REF!))</definedName>
    <definedName name="Deal_Flow_New" localSheetId="50">OFFSET(#REF!,0,0,COUNTA(#REF!)-1,COUNTA(#REF!))</definedName>
    <definedName name="Deal_Flow_New" localSheetId="52">OFFSET(#REF!,0,0,COUNTA(#REF!)-1,COUNTA(#REF!))</definedName>
    <definedName name="Deal_Flow_New">OFFSET(#REF!,0,0,COUNTA(#REF!)-1,COUNTA(#REF!))</definedName>
    <definedName name="Deal_Flow_New2" localSheetId="18">OFFSET(#REF!,0,0,COUNTA(#REF!)-1,COUNTA(#REF!))</definedName>
    <definedName name="Deal_Flow_New2" localSheetId="39">OFFSET(#REF!,0,0,COUNTA(#REF!)-1,COUNTA(#REF!))</definedName>
    <definedName name="Deal_Flow_New2" localSheetId="75">OFFSET(#REF!,0,0,COUNTA(#REF!)-1,COUNTA(#REF!))</definedName>
    <definedName name="Deal_Flow_New2" localSheetId="0">OFFSET(#REF!,0,0,COUNTA(#REF!)-1,COUNTA(#REF!))</definedName>
    <definedName name="Deal_Flow_New2" localSheetId="70">OFFSET(#REF!,0,0,COUNTA(#REF!)-1,COUNTA(#REF!))</definedName>
    <definedName name="Deal_Flow_New2" localSheetId="52">OFFSET(#REF!,0,0,COUNTA(#REF!)-1,COUNTA(#REF!))</definedName>
    <definedName name="Deal_Flow_New2">OFFSET(#REF!,0,0,COUNTA(#REF!)-1,COUNTA(#REF!))</definedName>
    <definedName name="Denominator" localSheetId="52">#REF!</definedName>
    <definedName name="Denominator">#REF!</definedName>
    <definedName name="DownloadedOn" localSheetId="18">#REF!</definedName>
    <definedName name="DownloadedOn" localSheetId="68">#REF!</definedName>
    <definedName name="DownloadedOn" localSheetId="14">#REF!</definedName>
    <definedName name="DownloadedOn" localSheetId="23">#REF!</definedName>
    <definedName name="DownloadedOn" localSheetId="21">#REF!</definedName>
    <definedName name="DownloadedOn" localSheetId="19">#REF!</definedName>
    <definedName name="DownloadedOn" localSheetId="3">#REF!</definedName>
    <definedName name="DownloadedOn" localSheetId="20">#REF!</definedName>
    <definedName name="DownloadedOn" localSheetId="7">#REF!</definedName>
    <definedName name="DownloadedOn" localSheetId="8">#REF!</definedName>
    <definedName name="DownloadedOn" localSheetId="35">#REF!</definedName>
    <definedName name="DownloadedOn" localSheetId="43">#REF!</definedName>
    <definedName name="DownloadedOn" localSheetId="39">#REF!</definedName>
    <definedName name="DownloadedOn" localSheetId="40">#REF!</definedName>
    <definedName name="DownloadedOn" localSheetId="27">#REF!</definedName>
    <definedName name="DownloadedOn" localSheetId="29">#REF!</definedName>
    <definedName name="DownloadedOn" localSheetId="41">#REF!</definedName>
    <definedName name="DownloadedOn" localSheetId="31">#REF!</definedName>
    <definedName name="DownloadedOn" localSheetId="15">#REF!</definedName>
    <definedName name="DownloadedOn" localSheetId="45">#REF!</definedName>
    <definedName name="DownloadedOn" localSheetId="44">#REF!</definedName>
    <definedName name="DownloadedOn" localSheetId="48">#REF!</definedName>
    <definedName name="DownloadedOn" localSheetId="46">#REF!</definedName>
    <definedName name="DownloadedOn" localSheetId="9">#REF!</definedName>
    <definedName name="DownloadedOn" localSheetId="10">#REF!</definedName>
    <definedName name="DownloadedOn" localSheetId="32">#REF!</definedName>
    <definedName name="DownloadedOn" localSheetId="60">#REF!</definedName>
    <definedName name="DownloadedOn" localSheetId="61">#REF!</definedName>
    <definedName name="DownloadedOn" localSheetId="59">#REF!</definedName>
    <definedName name="DownloadedOn" localSheetId="16">#REF!</definedName>
    <definedName name="DownloadedOn" localSheetId="25">#REF!</definedName>
    <definedName name="DownloadedOn" localSheetId="6">#REF!</definedName>
    <definedName name="DownloadedOn" localSheetId="75">#REF!</definedName>
    <definedName name="DownloadedOn" localSheetId="67">#REF!</definedName>
    <definedName name="DownloadedOn" localSheetId="65">#REF!</definedName>
    <definedName name="DownloadedOn" localSheetId="64">#REF!</definedName>
    <definedName name="DownloadedOn" localSheetId="0">#REF!</definedName>
    <definedName name="DownloadedOn" localSheetId="33">#REF!</definedName>
    <definedName name="DownloadedOn" localSheetId="37">#REF!</definedName>
    <definedName name="DownloadedOn" localSheetId="70">#REF!</definedName>
    <definedName name="DownloadedOn" localSheetId="73">#REF!</definedName>
    <definedName name="DownloadedOn" localSheetId="52">#REF!</definedName>
    <definedName name="DownloadedOn" localSheetId="11">#REF!</definedName>
    <definedName name="DownloadedOn" localSheetId="12">#REF!</definedName>
    <definedName name="DownloadedOn">#REF!</definedName>
    <definedName name="dsBlueHeaderTitle" localSheetId="18">#REF!</definedName>
    <definedName name="dsBlueHeaderTitle" localSheetId="3">#REF!</definedName>
    <definedName name="dsBlueHeaderTitle" localSheetId="39">#REF!</definedName>
    <definedName name="dsBlueHeaderTitle" localSheetId="70">#REF!</definedName>
    <definedName name="dsBlueHeaderTitle" localSheetId="52">#REF!</definedName>
    <definedName name="dsBlueHeaderTitle">#REF!</definedName>
    <definedName name="Extrap_Lookup" localSheetId="18">OFFSET(#REF!,0,0,COUNTA(#REF!)-1,COUNTA(#REF!)-2)</definedName>
    <definedName name="Extrap_Lookup" localSheetId="23">OFFSET(#REF!,0,0,COUNTA(#REF!)-1,COUNTA(#REF!)-2)</definedName>
    <definedName name="Extrap_Lookup" localSheetId="39">OFFSET(#REF!,0,0,COUNTA(#REF!)-1,COUNTA(#REF!)-2)</definedName>
    <definedName name="Extrap_Lookup" localSheetId="27">OFFSET(#REF!,0,0,COUNTA(#REF!)-1,COUNTA(#REF!)-2)</definedName>
    <definedName name="Extrap_Lookup" localSheetId="29">OFFSET(#REF!,0,0,COUNTA(#REF!)-1,COUNTA(#REF!)-2)</definedName>
    <definedName name="Extrap_Lookup" localSheetId="41">OFFSET(#REF!,0,0,COUNTA(#REF!)-1,COUNTA(#REF!)-2)</definedName>
    <definedName name="Extrap_Lookup" localSheetId="31">OFFSET(#REF!,0,0,COUNTA(#REF!)-1,COUNTA(#REF!)-2)</definedName>
    <definedName name="Extrap_Lookup" localSheetId="15">OFFSET(#REF!,0,0,COUNTA(#REF!)-1,COUNTA(#REF!)-2)</definedName>
    <definedName name="Extrap_Lookup" localSheetId="16">OFFSET(#REF!,0,0,COUNTA(#REF!)-1,COUNTA(#REF!)-2)</definedName>
    <definedName name="Extrap_Lookup" localSheetId="25">OFFSET(#REF!,0,0,COUNTA(#REF!)-1,COUNTA(#REF!)-2)</definedName>
    <definedName name="Extrap_Lookup" localSheetId="75">OFFSET(#REF!,0,0,COUNTA(#REF!)-1,COUNTA(#REF!)-2)</definedName>
    <definedName name="Extrap_Lookup" localSheetId="0">OFFSET(#REF!,0,0,COUNTA(#REF!)-1,COUNTA(#REF!)-2)</definedName>
    <definedName name="Extrap_Lookup" localSheetId="70">OFFSET(#REF!,0,0,COUNTA(#REF!)-1,COUNTA(#REF!)-2)</definedName>
    <definedName name="Extrap_Lookup" localSheetId="73">OFFSET(#REF!,0,0,COUNTA(#REF!)-1,COUNTA(#REF!)-2)</definedName>
    <definedName name="Extrap_Lookup" localSheetId="50">OFFSET(#REF!,0,0,COUNTA(#REF!)-1,COUNTA(#REF!)-2)</definedName>
    <definedName name="Extrap_Lookup" localSheetId="52">OFFSET(#REF!,0,0,COUNTA(#REF!)-1,COUNTA(#REF!)-2)</definedName>
    <definedName name="Extrap_Lookup">OFFSET(#REF!,0,0,COUNTA(#REF!)-1,COUNTA(#REF!)-2)</definedName>
    <definedName name="Extrap_Lookup2" localSheetId="18">OFFSET(#REF!,0,0,COUNTA(#REF!)-1,COUNTA(#REF!)-2)</definedName>
    <definedName name="Extrap_Lookup2" localSheetId="3">OFFSET(#REF!,0,0,COUNTA(#REF!)-1,COUNTA(#REF!)-2)</definedName>
    <definedName name="Extrap_Lookup2" localSheetId="39">OFFSET(#REF!,0,0,COUNTA(#REF!)-1,COUNTA(#REF!)-2)</definedName>
    <definedName name="Extrap_Lookup2" localSheetId="70">OFFSET(#REF!,0,0,COUNTA(#REF!)-1,COUNTA(#REF!)-2)</definedName>
    <definedName name="Extrap_Lookup2" localSheetId="52">OFFSET(#REF!,0,0,COUNTA(#REF!)-1,COUNTA(#REF!)-2)</definedName>
    <definedName name="Extrap_Lookup2">OFFSET(#REF!,0,0,COUNTA(#REF!)-1,COUNTA(#REF!)-2)</definedName>
    <definedName name="flData" localSheetId="18">#REF!</definedName>
    <definedName name="flData" localSheetId="3">#REF!</definedName>
    <definedName name="flData" localSheetId="39">#REF!</definedName>
    <definedName name="flData" localSheetId="70">#REF!</definedName>
    <definedName name="flData" localSheetId="52">#REF!</definedName>
    <definedName name="flData">#REF!</definedName>
    <definedName name="flDataBottom" localSheetId="18">#REF!</definedName>
    <definedName name="flDataBottom" localSheetId="3">#REF!</definedName>
    <definedName name="flDataBottom" localSheetId="39">#REF!</definedName>
    <definedName name="flDataBottom" localSheetId="70">#REF!</definedName>
    <definedName name="flDataBottom" localSheetId="52">#REF!</definedName>
    <definedName name="flDataBottom">#REF!</definedName>
    <definedName name="fsdgsdf" localSheetId="18">#REF!</definedName>
    <definedName name="fsdgsdf" localSheetId="68">#REF!</definedName>
    <definedName name="fsdgsdf" localSheetId="14">#REF!</definedName>
    <definedName name="fsdgsdf" localSheetId="23">#REF!</definedName>
    <definedName name="fsdgsdf" localSheetId="21">#REF!</definedName>
    <definedName name="fsdgsdf" localSheetId="19">#REF!</definedName>
    <definedName name="fsdgsdf" localSheetId="3">#REF!</definedName>
    <definedName name="fsdgsdf" localSheetId="20">#REF!</definedName>
    <definedName name="fsdgsdf" localSheetId="7">#REF!</definedName>
    <definedName name="fsdgsdf" localSheetId="8">#REF!</definedName>
    <definedName name="fsdgsdf" localSheetId="35">#REF!</definedName>
    <definedName name="fsdgsdf" localSheetId="43">#REF!</definedName>
    <definedName name="fsdgsdf" localSheetId="39">#REF!</definedName>
    <definedName name="fsdgsdf" localSheetId="40">#REF!</definedName>
    <definedName name="fsdgsdf" localSheetId="27">#REF!</definedName>
    <definedName name="fsdgsdf" localSheetId="29">#REF!</definedName>
    <definedName name="fsdgsdf" localSheetId="41">#REF!</definedName>
    <definedName name="fsdgsdf" localSheetId="31">#REF!</definedName>
    <definedName name="fsdgsdf" localSheetId="15">#REF!</definedName>
    <definedName name="fsdgsdf" localSheetId="45">#REF!</definedName>
    <definedName name="fsdgsdf" localSheetId="44">#REF!</definedName>
    <definedName name="fsdgsdf" localSheetId="48">#REF!</definedName>
    <definedName name="fsdgsdf" localSheetId="46">#REF!</definedName>
    <definedName name="fsdgsdf" localSheetId="9">#REF!</definedName>
    <definedName name="fsdgsdf" localSheetId="10">#REF!</definedName>
    <definedName name="fsdgsdf" localSheetId="32">#REF!</definedName>
    <definedName name="fsdgsdf" localSheetId="60">#REF!</definedName>
    <definedName name="fsdgsdf" localSheetId="61">#REF!</definedName>
    <definedName name="fsdgsdf" localSheetId="59">#REF!</definedName>
    <definedName name="fsdgsdf" localSheetId="16">#REF!</definedName>
    <definedName name="fsdgsdf" localSheetId="25">#REF!</definedName>
    <definedName name="fsdgsdf" localSheetId="6">#REF!</definedName>
    <definedName name="fsdgsdf" localSheetId="67">#REF!</definedName>
    <definedName name="fsdgsdf" localSheetId="65">#REF!</definedName>
    <definedName name="fsdgsdf" localSheetId="64">#REF!</definedName>
    <definedName name="fsdgsdf" localSheetId="0">#REF!</definedName>
    <definedName name="fsdgsdf" localSheetId="33">#REF!</definedName>
    <definedName name="fsdgsdf" localSheetId="37">#REF!</definedName>
    <definedName name="fsdgsdf" localSheetId="70">#REF!</definedName>
    <definedName name="fsdgsdf" localSheetId="52">#REF!</definedName>
    <definedName name="fsdgsdf" localSheetId="11">#REF!</definedName>
    <definedName name="fsdgsdf" localSheetId="12">#REF!</definedName>
    <definedName name="fsdgsdf">#REF!</definedName>
    <definedName name="Fundraising_Data" localSheetId="18">OFFSET(#REF!,0,0,COUNTA(#REF!)-1,COUNTA(#REF!))</definedName>
    <definedName name="Fundraising_Data" localSheetId="23">OFFSET(#REF!,0,0,COUNTA(#REF!)-1,COUNTA(#REF!))</definedName>
    <definedName name="Fundraising_Data" localSheetId="39">OFFSET(#REF!,0,0,COUNTA(#REF!)-1,COUNTA(#REF!))</definedName>
    <definedName name="Fundraising_Data" localSheetId="27">OFFSET(#REF!,0,0,COUNTA(#REF!)-1,COUNTA(#REF!))</definedName>
    <definedName name="Fundraising_Data" localSheetId="29">OFFSET(#REF!,0,0,COUNTA(#REF!)-1,COUNTA(#REF!))</definedName>
    <definedName name="Fundraising_Data" localSheetId="41">OFFSET(#REF!,0,0,COUNTA(#REF!)-1,COUNTA(#REF!))</definedName>
    <definedName name="Fundraising_Data" localSheetId="31">OFFSET(#REF!,0,0,COUNTA(#REF!)-1,COUNTA(#REF!))</definedName>
    <definedName name="Fundraising_Data" localSheetId="15">OFFSET(#REF!,0,0,COUNTA(#REF!)-1,COUNTA(#REF!))</definedName>
    <definedName name="Fundraising_Data" localSheetId="16">OFFSET(#REF!,0,0,COUNTA(#REF!)-1,COUNTA(#REF!))</definedName>
    <definedName name="Fundraising_Data" localSheetId="25">OFFSET(#REF!,0,0,COUNTA(#REF!)-1,COUNTA(#REF!))</definedName>
    <definedName name="Fundraising_Data" localSheetId="0">OFFSET(#REF!,0,0,COUNTA(#REF!)-1,COUNTA(#REF!))</definedName>
    <definedName name="Fundraising_Data" localSheetId="70">OFFSET(#REF!,0,0,COUNTA(#REF!)-1,COUNTA(#REF!))</definedName>
    <definedName name="Fundraising_Data" localSheetId="52">OFFSET(#REF!,0,0,COUNTA(#REF!)-1,COUNTA(#REF!))</definedName>
    <definedName name="Fundraising_Data">OFFSET(#REF!,0,0,COUNTA(#REF!)-1,COUNTA(#REF!))</definedName>
    <definedName name="gfdsgdf" localSheetId="18">#REF!</definedName>
    <definedName name="gfdsgdf" localSheetId="68">#REF!</definedName>
    <definedName name="gfdsgdf" localSheetId="14">#REF!</definedName>
    <definedName name="gfdsgdf" localSheetId="23">#REF!</definedName>
    <definedName name="gfdsgdf" localSheetId="21">#REF!</definedName>
    <definedName name="gfdsgdf" localSheetId="19">#REF!</definedName>
    <definedName name="gfdsgdf" localSheetId="3">#REF!</definedName>
    <definedName name="gfdsgdf" localSheetId="20">#REF!</definedName>
    <definedName name="gfdsgdf" localSheetId="7">#REF!</definedName>
    <definedName name="gfdsgdf" localSheetId="8">#REF!</definedName>
    <definedName name="gfdsgdf" localSheetId="35">#REF!</definedName>
    <definedName name="gfdsgdf" localSheetId="43">#REF!</definedName>
    <definedName name="gfdsgdf" localSheetId="39">#REF!</definedName>
    <definedName name="gfdsgdf" localSheetId="40">#REF!</definedName>
    <definedName name="gfdsgdf" localSheetId="27">#REF!</definedName>
    <definedName name="gfdsgdf" localSheetId="29">#REF!</definedName>
    <definedName name="gfdsgdf" localSheetId="41">#REF!</definedName>
    <definedName name="gfdsgdf" localSheetId="31">#REF!</definedName>
    <definedName name="gfdsgdf" localSheetId="15">#REF!</definedName>
    <definedName name="gfdsgdf" localSheetId="45">#REF!</definedName>
    <definedName name="gfdsgdf" localSheetId="44">#REF!</definedName>
    <definedName name="gfdsgdf" localSheetId="48">#REF!</definedName>
    <definedName name="gfdsgdf" localSheetId="46">#REF!</definedName>
    <definedName name="gfdsgdf" localSheetId="9">#REF!</definedName>
    <definedName name="gfdsgdf" localSheetId="10">#REF!</definedName>
    <definedName name="gfdsgdf" localSheetId="32">#REF!</definedName>
    <definedName name="gfdsgdf" localSheetId="60">#REF!</definedName>
    <definedName name="gfdsgdf" localSheetId="61">#REF!</definedName>
    <definedName name="gfdsgdf" localSheetId="59">#REF!</definedName>
    <definedName name="gfdsgdf" localSheetId="16">#REF!</definedName>
    <definedName name="gfdsgdf" localSheetId="25">#REF!</definedName>
    <definedName name="gfdsgdf" localSheetId="6">#REF!</definedName>
    <definedName name="gfdsgdf" localSheetId="67">#REF!</definedName>
    <definedName name="gfdsgdf" localSheetId="65">#REF!</definedName>
    <definedName name="gfdsgdf" localSheetId="64">#REF!</definedName>
    <definedName name="gfdsgdf" localSheetId="0">#REF!</definedName>
    <definedName name="gfdsgdf" localSheetId="33">#REF!</definedName>
    <definedName name="gfdsgdf" localSheetId="37">#REF!</definedName>
    <definedName name="gfdsgdf" localSheetId="70">#REF!</definedName>
    <definedName name="gfdsgdf" localSheetId="52">#REF!</definedName>
    <definedName name="gfdsgdf" localSheetId="11">#REF!</definedName>
    <definedName name="gfdsgdf" localSheetId="12">#REF!</definedName>
    <definedName name="gfdsgdf">#REF!</definedName>
    <definedName name="gsdfgs" localSheetId="18">#REF!</definedName>
    <definedName name="gsdfgs" localSheetId="68">#REF!</definedName>
    <definedName name="gsdfgs" localSheetId="14">#REF!</definedName>
    <definedName name="gsdfgs" localSheetId="23">#REF!</definedName>
    <definedName name="gsdfgs" localSheetId="21">#REF!</definedName>
    <definedName name="gsdfgs" localSheetId="19">#REF!</definedName>
    <definedName name="gsdfgs" localSheetId="3">#REF!</definedName>
    <definedName name="gsdfgs" localSheetId="20">#REF!</definedName>
    <definedName name="gsdfgs" localSheetId="7">#REF!</definedName>
    <definedName name="gsdfgs" localSheetId="8">#REF!</definedName>
    <definedName name="gsdfgs" localSheetId="35">#REF!</definedName>
    <definedName name="gsdfgs" localSheetId="43">#REF!</definedName>
    <definedName name="gsdfgs" localSheetId="39">#REF!</definedName>
    <definedName name="gsdfgs" localSheetId="40">#REF!</definedName>
    <definedName name="gsdfgs" localSheetId="27">#REF!</definedName>
    <definedName name="gsdfgs" localSheetId="29">#REF!</definedName>
    <definedName name="gsdfgs" localSheetId="41">#REF!</definedName>
    <definedName name="gsdfgs" localSheetId="31">#REF!</definedName>
    <definedName name="gsdfgs" localSheetId="15">#REF!</definedName>
    <definedName name="gsdfgs" localSheetId="45">#REF!</definedName>
    <definedName name="gsdfgs" localSheetId="44">#REF!</definedName>
    <definedName name="gsdfgs" localSheetId="48">#REF!</definedName>
    <definedName name="gsdfgs" localSheetId="46">#REF!</definedName>
    <definedName name="gsdfgs" localSheetId="9">#REF!</definedName>
    <definedName name="gsdfgs" localSheetId="10">#REF!</definedName>
    <definedName name="gsdfgs" localSheetId="32">#REF!</definedName>
    <definedName name="gsdfgs" localSheetId="60">#REF!</definedName>
    <definedName name="gsdfgs" localSheetId="61">#REF!</definedName>
    <definedName name="gsdfgs" localSheetId="59">#REF!</definedName>
    <definedName name="gsdfgs" localSheetId="16">#REF!</definedName>
    <definedName name="gsdfgs" localSheetId="25">#REF!</definedName>
    <definedName name="gsdfgs" localSheetId="6">#REF!</definedName>
    <definedName name="gsdfgs" localSheetId="75">#REF!</definedName>
    <definedName name="gsdfgs" localSheetId="67">#REF!</definedName>
    <definedName name="gsdfgs" localSheetId="65">#REF!</definedName>
    <definedName name="gsdfgs" localSheetId="64">#REF!</definedName>
    <definedName name="gsdfgs" localSheetId="0">#REF!</definedName>
    <definedName name="gsdfgs" localSheetId="33">#REF!</definedName>
    <definedName name="gsdfgs" localSheetId="37">#REF!</definedName>
    <definedName name="gsdfgs" localSheetId="70">#REF!</definedName>
    <definedName name="gsdfgs" localSheetId="52">#REF!</definedName>
    <definedName name="gsdfgs" localSheetId="11">#REF!</definedName>
    <definedName name="gsdfgs" localSheetId="12">#REF!</definedName>
    <definedName name="gsdfgs">#REF!</definedName>
    <definedName name="gsdfsd" localSheetId="18">#REF!</definedName>
    <definedName name="gsdfsd" localSheetId="68">#REF!</definedName>
    <definedName name="gsdfsd" localSheetId="14">#REF!</definedName>
    <definedName name="gsdfsd" localSheetId="23">#REF!</definedName>
    <definedName name="gsdfsd" localSheetId="21">#REF!</definedName>
    <definedName name="gsdfsd" localSheetId="19">#REF!</definedName>
    <definedName name="gsdfsd" localSheetId="3">#REF!</definedName>
    <definedName name="gsdfsd" localSheetId="20">#REF!</definedName>
    <definedName name="gsdfsd" localSheetId="7">#REF!</definedName>
    <definedName name="gsdfsd" localSheetId="8">#REF!</definedName>
    <definedName name="gsdfsd" localSheetId="35">#REF!</definedName>
    <definedName name="gsdfsd" localSheetId="43">#REF!</definedName>
    <definedName name="gsdfsd" localSheetId="39">#REF!</definedName>
    <definedName name="gsdfsd" localSheetId="40">#REF!</definedName>
    <definedName name="gsdfsd" localSheetId="27">#REF!</definedName>
    <definedName name="gsdfsd" localSheetId="29">#REF!</definedName>
    <definedName name="gsdfsd" localSheetId="41">#REF!</definedName>
    <definedName name="gsdfsd" localSheetId="31">#REF!</definedName>
    <definedName name="gsdfsd" localSheetId="15">#REF!</definedName>
    <definedName name="gsdfsd" localSheetId="45">#REF!</definedName>
    <definedName name="gsdfsd" localSheetId="44">#REF!</definedName>
    <definedName name="gsdfsd" localSheetId="48">#REF!</definedName>
    <definedName name="gsdfsd" localSheetId="46">#REF!</definedName>
    <definedName name="gsdfsd" localSheetId="9">#REF!</definedName>
    <definedName name="gsdfsd" localSheetId="10">#REF!</definedName>
    <definedName name="gsdfsd" localSheetId="32">#REF!</definedName>
    <definedName name="gsdfsd" localSheetId="60">#REF!</definedName>
    <definedName name="gsdfsd" localSheetId="61">#REF!</definedName>
    <definedName name="gsdfsd" localSheetId="59">#REF!</definedName>
    <definedName name="gsdfsd" localSheetId="16">#REF!</definedName>
    <definedName name="gsdfsd" localSheetId="25">#REF!</definedName>
    <definedName name="gsdfsd" localSheetId="6">#REF!</definedName>
    <definedName name="gsdfsd" localSheetId="75">#REF!</definedName>
    <definedName name="gsdfsd" localSheetId="67">#REF!</definedName>
    <definedName name="gsdfsd" localSheetId="65">#REF!</definedName>
    <definedName name="gsdfsd" localSheetId="64">#REF!</definedName>
    <definedName name="gsdfsd" localSheetId="0">#REF!</definedName>
    <definedName name="gsdfsd" localSheetId="33">#REF!</definedName>
    <definedName name="gsdfsd" localSheetId="37">#REF!</definedName>
    <definedName name="gsdfsd" localSheetId="70">#REF!</definedName>
    <definedName name="gsdfsd" localSheetId="52">#REF!</definedName>
    <definedName name="gsdfsd" localSheetId="11">#REF!</definedName>
    <definedName name="gsdfsd" localSheetId="12">#REF!</definedName>
    <definedName name="gsdfsd">#REF!</definedName>
    <definedName name="gsdgsd" localSheetId="18">#REF!</definedName>
    <definedName name="gsdgsd" localSheetId="68">#REF!</definedName>
    <definedName name="gsdgsd" localSheetId="14">#REF!</definedName>
    <definedName name="gsdgsd" localSheetId="23">#REF!</definedName>
    <definedName name="gsdgsd" localSheetId="21">#REF!</definedName>
    <definedName name="gsdgsd" localSheetId="19">#REF!</definedName>
    <definedName name="gsdgsd" localSheetId="3">#REF!</definedName>
    <definedName name="gsdgsd" localSheetId="20">#REF!</definedName>
    <definedName name="gsdgsd" localSheetId="7">#REF!</definedName>
    <definedName name="gsdgsd" localSheetId="8">#REF!</definedName>
    <definedName name="gsdgsd" localSheetId="35">#REF!</definedName>
    <definedName name="gsdgsd" localSheetId="43">#REF!</definedName>
    <definedName name="gsdgsd" localSheetId="39">#REF!</definedName>
    <definedName name="gsdgsd" localSheetId="40">#REF!</definedName>
    <definedName name="gsdgsd" localSheetId="27">#REF!</definedName>
    <definedName name="gsdgsd" localSheetId="29">#REF!</definedName>
    <definedName name="gsdgsd" localSheetId="41">#REF!</definedName>
    <definedName name="gsdgsd" localSheetId="31">#REF!</definedName>
    <definedName name="gsdgsd" localSheetId="15">#REF!</definedName>
    <definedName name="gsdgsd" localSheetId="45">#REF!</definedName>
    <definedName name="gsdgsd" localSheetId="44">#REF!</definedName>
    <definedName name="gsdgsd" localSheetId="48">#REF!</definedName>
    <definedName name="gsdgsd" localSheetId="46">#REF!</definedName>
    <definedName name="gsdgsd" localSheetId="9">#REF!</definedName>
    <definedName name="gsdgsd" localSheetId="10">#REF!</definedName>
    <definedName name="gsdgsd" localSheetId="32">#REF!</definedName>
    <definedName name="gsdgsd" localSheetId="60">#REF!</definedName>
    <definedName name="gsdgsd" localSheetId="61">#REF!</definedName>
    <definedName name="gsdgsd" localSheetId="59">#REF!</definedName>
    <definedName name="gsdgsd" localSheetId="16">#REF!</definedName>
    <definedName name="gsdgsd" localSheetId="25">#REF!</definedName>
    <definedName name="gsdgsd" localSheetId="6">#REF!</definedName>
    <definedName name="gsdgsd" localSheetId="75">#REF!</definedName>
    <definedName name="gsdgsd" localSheetId="67">#REF!</definedName>
    <definedName name="gsdgsd" localSheetId="65">#REF!</definedName>
    <definedName name="gsdgsd" localSheetId="64">#REF!</definedName>
    <definedName name="gsdgsd" localSheetId="0">#REF!</definedName>
    <definedName name="gsdgsd" localSheetId="33">#REF!</definedName>
    <definedName name="gsdgsd" localSheetId="37">#REF!</definedName>
    <definedName name="gsdgsd" localSheetId="70">#REF!</definedName>
    <definedName name="gsdgsd" localSheetId="52">#REF!</definedName>
    <definedName name="gsdgsd" localSheetId="11">#REF!</definedName>
    <definedName name="gsdgsd" localSheetId="12">#REF!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18">OFFSET(#REF!,0,0,COUNTA(#REF!)-1,COUNTA(#REF!)-2)</definedName>
    <definedName name="ok" localSheetId="39">OFFSET(#REF!,0,0,COUNTA(#REF!)-1,COUNTA(#REF!)-2)</definedName>
    <definedName name="ok" localSheetId="75">OFFSET(#REF!,0,0,COUNTA(#REF!)-1,COUNTA(#REF!)-2)</definedName>
    <definedName name="ok" localSheetId="0">OFFSET(#REF!,0,0,COUNTA(#REF!)-1,COUNTA(#REF!)-2)</definedName>
    <definedName name="ok" localSheetId="70">OFFSET(#REF!,0,0,COUNTA(#REF!)-1,COUNTA(#REF!)-2)</definedName>
    <definedName name="ok" localSheetId="73">OFFSET(#REF!,0,0,COUNTA(#REF!)-1,COUNTA(#REF!)-2)</definedName>
    <definedName name="ok" localSheetId="50">OFFSET(#REF!,0,0,COUNTA(#REF!)-1,COUNTA(#REF!)-2)</definedName>
    <definedName name="ok" localSheetId="52">OFFSET(#REF!,0,0,COUNTA(#REF!)-1,COUNTA(#REF!)-2)</definedName>
    <definedName name="ok">OFFSET(#REF!,0,0,COUNTA(#REF!)-1,COUNTA(#REF!)-2)</definedName>
    <definedName name="Page_20_18_29" localSheetId="18">OFFSET(#REF!,0,0,COUNTA(#REF!)-17)</definedName>
    <definedName name="Page_20_18_29" localSheetId="39">OFFSET(#REF!,0,0,COUNTA(#REF!)-17)</definedName>
    <definedName name="Page_20_18_29" localSheetId="70">OFFSET(#REF!,0,0,COUNTA(#REF!)-17)</definedName>
    <definedName name="Page_20_18_29" localSheetId="52">OFFSET(#REF!,0,0,COUNTA(#REF!)-17)</definedName>
    <definedName name="Page_20_18_29">OFFSET(#REF!,0,0,COUNTA(#REF!)-17)</definedName>
    <definedName name="Page_20_30_39" localSheetId="18">OFFSET(#REF!,0,0,COUNTA(#REF!)-17)</definedName>
    <definedName name="Page_20_30_39" localSheetId="39">OFFSET(#REF!,0,0,COUNTA(#REF!)-17)</definedName>
    <definedName name="Page_20_30_39" localSheetId="70">OFFSET(#REF!,0,0,COUNTA(#REF!)-17)</definedName>
    <definedName name="Page_20_30_39" localSheetId="52">OFFSET(#REF!,0,0,COUNTA(#REF!)-17)</definedName>
    <definedName name="Page_20_30_39">OFFSET(#REF!,0,0,COUNTA(#REF!)-17)</definedName>
    <definedName name="Page_20_40_49" localSheetId="18">OFFSET(#REF!,0,0,COUNTA(#REF!)-17)</definedName>
    <definedName name="Page_20_40_49" localSheetId="39">OFFSET(#REF!,0,0,COUNTA(#REF!)-17)</definedName>
    <definedName name="Page_20_40_49" localSheetId="70">OFFSET(#REF!,0,0,COUNTA(#REF!)-17)</definedName>
    <definedName name="Page_20_40_49" localSheetId="52">OFFSET(#REF!,0,0,COUNTA(#REF!)-17)</definedName>
    <definedName name="Page_20_40_49">OFFSET(#REF!,0,0,COUNTA(#REF!)-17)</definedName>
    <definedName name="Page_20_50_59" localSheetId="18">OFFSET(#REF!,0,0,COUNTA(#REF!)-17)</definedName>
    <definedName name="Page_20_50_59" localSheetId="39">OFFSET(#REF!,0,0,COUNTA(#REF!)-17)</definedName>
    <definedName name="Page_20_50_59" localSheetId="70">OFFSET(#REF!,0,0,COUNTA(#REF!)-17)</definedName>
    <definedName name="Page_20_50_59" localSheetId="52">OFFSET(#REF!,0,0,COUNTA(#REF!)-17)</definedName>
    <definedName name="Page_20_50_59">OFFSET(#REF!,0,0,COUNTA(#REF!)-17)</definedName>
    <definedName name="Page_20_60_69" localSheetId="18">OFFSET(#REF!,0,0,COUNTA(#REF!)-17)</definedName>
    <definedName name="Page_20_60_69" localSheetId="39">OFFSET(#REF!,0,0,COUNTA(#REF!)-17)</definedName>
    <definedName name="Page_20_60_69" localSheetId="70">OFFSET(#REF!,0,0,COUNTA(#REF!)-17)</definedName>
    <definedName name="Page_20_60_69" localSheetId="52">OFFSET(#REF!,0,0,COUNTA(#REF!)-17)</definedName>
    <definedName name="Page_20_60_69">OFFSET(#REF!,0,0,COUNTA(#REF!)-17)</definedName>
    <definedName name="Page_20_70plus" localSheetId="18">OFFSET(#REF!,0,0,COUNTA(#REF!)-17)</definedName>
    <definedName name="Page_20_70plus" localSheetId="39">OFFSET(#REF!,0,0,COUNTA(#REF!)-17)</definedName>
    <definedName name="Page_20_70plus" localSheetId="70">OFFSET(#REF!,0,0,COUNTA(#REF!)-17)</definedName>
    <definedName name="Page_20_70plus" localSheetId="52">OFFSET(#REF!,0,0,COUNTA(#REF!)-17)</definedName>
    <definedName name="Page_20_70plus">OFFSET(#REF!,0,0,COUNTA(#REF!)-17)</definedName>
    <definedName name="Page_22_18" localSheetId="18">OFFSET(#REF!,0,0,COUNTA(#REF!)-13)</definedName>
    <definedName name="Page_22_18" localSheetId="39">OFFSET(#REF!,0,0,COUNTA(#REF!)-13)</definedName>
    <definedName name="Page_22_18" localSheetId="70">OFFSET(#REF!,0,0,COUNTA(#REF!)-13)</definedName>
    <definedName name="Page_22_18" localSheetId="52">OFFSET(#REF!,0,0,COUNTA(#REF!)-13)</definedName>
    <definedName name="Page_22_18">OFFSET(#REF!,0,0,COUNTA(#REF!)-13)</definedName>
    <definedName name="Page_22_30" localSheetId="18">OFFSET(#REF!,0,0,COUNTA(#REF!)-13)</definedName>
    <definedName name="Page_22_30" localSheetId="39">OFFSET(#REF!,0,0,COUNTA(#REF!)-13)</definedName>
    <definedName name="Page_22_30" localSheetId="70">OFFSET(#REF!,0,0,COUNTA(#REF!)-13)</definedName>
    <definedName name="Page_22_30" localSheetId="52">OFFSET(#REF!,0,0,COUNTA(#REF!)-13)</definedName>
    <definedName name="Page_22_30">OFFSET(#REF!,0,0,COUNTA(#REF!)-13)</definedName>
    <definedName name="Page_22_40" localSheetId="18">OFFSET(#REF!,0,0,COUNTA(#REF!)-13)</definedName>
    <definedName name="Page_22_40" localSheetId="39">OFFSET(#REF!,0,0,COUNTA(#REF!)-13)</definedName>
    <definedName name="Page_22_40" localSheetId="70">OFFSET(#REF!,0,0,COUNTA(#REF!)-13)</definedName>
    <definedName name="Page_22_40" localSheetId="52">OFFSET(#REF!,0,0,COUNTA(#REF!)-13)</definedName>
    <definedName name="Page_22_40">OFFSET(#REF!,0,0,COUNTA(#REF!)-13)</definedName>
    <definedName name="Page_22_50" localSheetId="18">OFFSET(#REF!,0,0,COUNTA(#REF!)-13)</definedName>
    <definedName name="Page_22_50" localSheetId="39">OFFSET(#REF!,0,0,COUNTA(#REF!)-13)</definedName>
    <definedName name="Page_22_50" localSheetId="70">OFFSET(#REF!,0,0,COUNTA(#REF!)-13)</definedName>
    <definedName name="Page_22_50" localSheetId="52">OFFSET(#REF!,0,0,COUNTA(#REF!)-13)</definedName>
    <definedName name="Page_22_50">OFFSET(#REF!,0,0,COUNTA(#REF!)-13)</definedName>
    <definedName name="Page_22_60" localSheetId="18">OFFSET(#REF!,0,0,COUNTA(#REF!)-13)</definedName>
    <definedName name="Page_22_60" localSheetId="39">OFFSET(#REF!,0,0,COUNTA(#REF!)-13)</definedName>
    <definedName name="Page_22_60" localSheetId="70">OFFSET(#REF!,0,0,COUNTA(#REF!)-13)</definedName>
    <definedName name="Page_22_60" localSheetId="52">OFFSET(#REF!,0,0,COUNTA(#REF!)-13)</definedName>
    <definedName name="Page_22_60">OFFSET(#REF!,0,0,COUNTA(#REF!)-13)</definedName>
    <definedName name="Page_22_70" localSheetId="18">OFFSET(#REF!,0,0,COUNTA(#REF!)-13)</definedName>
    <definedName name="Page_22_70" localSheetId="39">OFFSET(#REF!,0,0,COUNTA(#REF!)-13)</definedName>
    <definedName name="Page_22_70" localSheetId="70">OFFSET(#REF!,0,0,COUNTA(#REF!)-13)</definedName>
    <definedName name="Page_22_70" localSheetId="52">OFFSET(#REF!,0,0,COUNTA(#REF!)-13)</definedName>
    <definedName name="Page_22_70">OFFSET(#REF!,0,0,COUNTA(#REF!)-13)</definedName>
    <definedName name="Page_22_Date" localSheetId="18">OFFSET(#REF!,0,0,COUNTA(#REF!)-15)</definedName>
    <definedName name="Page_22_Date" localSheetId="39">OFFSET(#REF!,0,0,COUNTA(#REF!)-15)</definedName>
    <definedName name="Page_22_Date" localSheetId="70">OFFSET(#REF!,0,0,COUNTA(#REF!)-15)</definedName>
    <definedName name="Page_22_Date" localSheetId="52">OFFSET(#REF!,0,0,COUNTA(#REF!)-15)</definedName>
    <definedName name="Page_22_Date">OFFSET(#REF!,0,0,COUNTA(#REF!)-15)</definedName>
    <definedName name="Page_23_18" localSheetId="18">OFFSET(#REF!,0,0,COUNTA(#REF!)-13)</definedName>
    <definedName name="Page_23_18" localSheetId="39">OFFSET(#REF!,0,0,COUNTA(#REF!)-13)</definedName>
    <definedName name="Page_23_18" localSheetId="70">OFFSET(#REF!,0,0,COUNTA(#REF!)-13)</definedName>
    <definedName name="Page_23_18" localSheetId="52">OFFSET(#REF!,0,0,COUNTA(#REF!)-13)</definedName>
    <definedName name="Page_23_18">OFFSET(#REF!,0,0,COUNTA(#REF!)-13)</definedName>
    <definedName name="Page_23_30" localSheetId="18">OFFSET(#REF!,0,0,COUNTA(#REF!)-13)</definedName>
    <definedName name="Page_23_30" localSheetId="39">OFFSET(#REF!,0,0,COUNTA(#REF!)-13)</definedName>
    <definedName name="Page_23_30" localSheetId="70">OFFSET(#REF!,0,0,COUNTA(#REF!)-13)</definedName>
    <definedName name="Page_23_30" localSheetId="52">OFFSET(#REF!,0,0,COUNTA(#REF!)-13)</definedName>
    <definedName name="Page_23_30">OFFSET(#REF!,0,0,COUNTA(#REF!)-13)</definedName>
    <definedName name="Page_23_40" localSheetId="18">OFFSET(#REF!,0,0,COUNTA(#REF!)-13)</definedName>
    <definedName name="Page_23_40" localSheetId="39">OFFSET(#REF!,0,0,COUNTA(#REF!)-13)</definedName>
    <definedName name="Page_23_40" localSheetId="70">OFFSET(#REF!,0,0,COUNTA(#REF!)-13)</definedName>
    <definedName name="Page_23_40" localSheetId="52">OFFSET(#REF!,0,0,COUNTA(#REF!)-13)</definedName>
    <definedName name="Page_23_40">OFFSET(#REF!,0,0,COUNTA(#REF!)-13)</definedName>
    <definedName name="Page_23_50" localSheetId="18">OFFSET(#REF!,0,0,COUNTA(#REF!)-13)</definedName>
    <definedName name="Page_23_50" localSheetId="39">OFFSET(#REF!,0,0,COUNTA(#REF!)-13)</definedName>
    <definedName name="Page_23_50" localSheetId="70">OFFSET(#REF!,0,0,COUNTA(#REF!)-13)</definedName>
    <definedName name="Page_23_50" localSheetId="52">OFFSET(#REF!,0,0,COUNTA(#REF!)-13)</definedName>
    <definedName name="Page_23_50">OFFSET(#REF!,0,0,COUNTA(#REF!)-13)</definedName>
    <definedName name="Page_23_60" localSheetId="18">OFFSET(#REF!,0,0,COUNTA(#REF!)-13)</definedName>
    <definedName name="Page_23_60" localSheetId="39">OFFSET(#REF!,0,0,COUNTA(#REF!)-13)</definedName>
    <definedName name="Page_23_60" localSheetId="70">OFFSET(#REF!,0,0,COUNTA(#REF!)-13)</definedName>
    <definedName name="Page_23_60" localSheetId="52">OFFSET(#REF!,0,0,COUNTA(#REF!)-13)</definedName>
    <definedName name="Page_23_60">OFFSET(#REF!,0,0,COUNTA(#REF!)-13)</definedName>
    <definedName name="Page_23_70" localSheetId="18">OFFSET(#REF!,0,0,COUNTA(#REF!)-13)</definedName>
    <definedName name="Page_23_70" localSheetId="39">OFFSET(#REF!,0,0,COUNTA(#REF!)-13)</definedName>
    <definedName name="Page_23_70" localSheetId="70">OFFSET(#REF!,0,0,COUNTA(#REF!)-13)</definedName>
    <definedName name="Page_23_70" localSheetId="52">OFFSET(#REF!,0,0,COUNTA(#REF!)-13)</definedName>
    <definedName name="Page_23_70">OFFSET(#REF!,0,0,COUNTA(#REF!)-13)</definedName>
    <definedName name="Page_23_Date" localSheetId="18">OFFSET(#REF!,0,0,COUNTA(#REF!)-15)</definedName>
    <definedName name="Page_23_Date" localSheetId="39">OFFSET(#REF!,0,0,COUNTA(#REF!)-15)</definedName>
    <definedName name="Page_23_Date" localSheetId="70">OFFSET(#REF!,0,0,COUNTA(#REF!)-15)</definedName>
    <definedName name="Page_23_Date" localSheetId="52">OFFSET(#REF!,0,0,COUNTA(#REF!)-15)</definedName>
    <definedName name="Page_23_Date">OFFSET(#REF!,0,0,COUNTA(#REF!)-15)</definedName>
    <definedName name="Page_24_18" localSheetId="18">OFFSET(#REF!,0,0,COUNTA(#REF!)-13)</definedName>
    <definedName name="Page_24_18" localSheetId="39">OFFSET(#REF!,0,0,COUNTA(#REF!)-13)</definedName>
    <definedName name="Page_24_18" localSheetId="70">OFFSET(#REF!,0,0,COUNTA(#REF!)-13)</definedName>
    <definedName name="Page_24_18" localSheetId="52">OFFSET(#REF!,0,0,COUNTA(#REF!)-13)</definedName>
    <definedName name="Page_24_18">OFFSET(#REF!,0,0,COUNTA(#REF!)-13)</definedName>
    <definedName name="Page_24_30" localSheetId="18">OFFSET(#REF!,0,0,COUNTA(#REF!)-13)</definedName>
    <definedName name="Page_24_30" localSheetId="39">OFFSET(#REF!,0,0,COUNTA(#REF!)-13)</definedName>
    <definedName name="Page_24_30" localSheetId="70">OFFSET(#REF!,0,0,COUNTA(#REF!)-13)</definedName>
    <definedName name="Page_24_30" localSheetId="52">OFFSET(#REF!,0,0,COUNTA(#REF!)-13)</definedName>
    <definedName name="Page_24_30">OFFSET(#REF!,0,0,COUNTA(#REF!)-13)</definedName>
    <definedName name="Page_24_40" localSheetId="18">OFFSET(#REF!,0,0,COUNTA(#REF!)-13)</definedName>
    <definedName name="Page_24_40" localSheetId="39">OFFSET(#REF!,0,0,COUNTA(#REF!)-13)</definedName>
    <definedName name="Page_24_40" localSheetId="70">OFFSET(#REF!,0,0,COUNTA(#REF!)-13)</definedName>
    <definedName name="Page_24_40" localSheetId="52">OFFSET(#REF!,0,0,COUNTA(#REF!)-13)</definedName>
    <definedName name="Page_24_40">OFFSET(#REF!,0,0,COUNTA(#REF!)-13)</definedName>
    <definedName name="Page_24_50" localSheetId="18">OFFSET(#REF!,0,0,COUNTA(#REF!)-13)</definedName>
    <definedName name="Page_24_50" localSheetId="39">OFFSET(#REF!,0,0,COUNTA(#REF!)-13)</definedName>
    <definedName name="Page_24_50" localSheetId="70">OFFSET(#REF!,0,0,COUNTA(#REF!)-13)</definedName>
    <definedName name="Page_24_50" localSheetId="52">OFFSET(#REF!,0,0,COUNTA(#REF!)-13)</definedName>
    <definedName name="Page_24_50">OFFSET(#REF!,0,0,COUNTA(#REF!)-13)</definedName>
    <definedName name="Page_24_60" localSheetId="18">OFFSET(#REF!,0,0,COUNTA(#REF!)-13)</definedName>
    <definedName name="Page_24_60" localSheetId="39">OFFSET(#REF!,0,0,COUNTA(#REF!)-13)</definedName>
    <definedName name="Page_24_60" localSheetId="70">OFFSET(#REF!,0,0,COUNTA(#REF!)-13)</definedName>
    <definedName name="Page_24_60" localSheetId="52">OFFSET(#REF!,0,0,COUNTA(#REF!)-13)</definedName>
    <definedName name="Page_24_60">OFFSET(#REF!,0,0,COUNTA(#REF!)-13)</definedName>
    <definedName name="Page_24_70" localSheetId="18">OFFSET(#REF!,0,0,COUNTA(#REF!)-13)</definedName>
    <definedName name="Page_24_70" localSheetId="39">OFFSET(#REF!,0,0,COUNTA(#REF!)-13)</definedName>
    <definedName name="Page_24_70" localSheetId="70">OFFSET(#REF!,0,0,COUNTA(#REF!)-13)</definedName>
    <definedName name="Page_24_70" localSheetId="52">OFFSET(#REF!,0,0,COUNTA(#REF!)-13)</definedName>
    <definedName name="Page_24_70">OFFSET(#REF!,0,0,COUNTA(#REF!)-13)</definedName>
    <definedName name="Page_24_Date" localSheetId="18">OFFSET(#REF!,0,0,COUNTA(#REF!)-15)</definedName>
    <definedName name="Page_24_Date" localSheetId="39">OFFSET(#REF!,0,0,COUNTA(#REF!)-15)</definedName>
    <definedName name="Page_24_Date" localSheetId="70">OFFSET(#REF!,0,0,COUNTA(#REF!)-15)</definedName>
    <definedName name="Page_24_Date" localSheetId="52">OFFSET(#REF!,0,0,COUNTA(#REF!)-15)</definedName>
    <definedName name="Page_24_Date">OFFSET(#REF!,0,0,COUNTA(#REF!)-15)</definedName>
    <definedName name="Page_25_18" localSheetId="18">OFFSET(#REF!,0,0,COUNTA(#REF!)-13)</definedName>
    <definedName name="Page_25_18" localSheetId="39">OFFSET(#REF!,0,0,COUNTA(#REF!)-13)</definedName>
    <definedName name="Page_25_18" localSheetId="70">OFFSET(#REF!,0,0,COUNTA(#REF!)-13)</definedName>
    <definedName name="Page_25_18" localSheetId="52">OFFSET(#REF!,0,0,COUNTA(#REF!)-13)</definedName>
    <definedName name="Page_25_18">OFFSET(#REF!,0,0,COUNTA(#REF!)-13)</definedName>
    <definedName name="Page_25_30" localSheetId="18">OFFSET(#REF!,0,0,COUNTA(#REF!)-13)</definedName>
    <definedName name="Page_25_30" localSheetId="39">OFFSET(#REF!,0,0,COUNTA(#REF!)-13)</definedName>
    <definedName name="Page_25_30" localSheetId="70">OFFSET(#REF!,0,0,COUNTA(#REF!)-13)</definedName>
    <definedName name="Page_25_30" localSheetId="52">OFFSET(#REF!,0,0,COUNTA(#REF!)-13)</definedName>
    <definedName name="Page_25_30">OFFSET(#REF!,0,0,COUNTA(#REF!)-13)</definedName>
    <definedName name="Page_25_40" localSheetId="18">OFFSET(#REF!,0,0,COUNTA(#REF!)-13)</definedName>
    <definedName name="Page_25_40" localSheetId="39">OFFSET(#REF!,0,0,COUNTA(#REF!)-13)</definedName>
    <definedName name="Page_25_40" localSheetId="70">OFFSET(#REF!,0,0,COUNTA(#REF!)-13)</definedName>
    <definedName name="Page_25_40" localSheetId="52">OFFSET(#REF!,0,0,COUNTA(#REF!)-13)</definedName>
    <definedName name="Page_25_40">OFFSET(#REF!,0,0,COUNTA(#REF!)-13)</definedName>
    <definedName name="Page_25_50" localSheetId="18">OFFSET(#REF!,0,0,COUNTA(#REF!)-13)</definedName>
    <definedName name="Page_25_50" localSheetId="39">OFFSET(#REF!,0,0,COUNTA(#REF!)-13)</definedName>
    <definedName name="Page_25_50" localSheetId="70">OFFSET(#REF!,0,0,COUNTA(#REF!)-13)</definedName>
    <definedName name="Page_25_50" localSheetId="52">OFFSET(#REF!,0,0,COUNTA(#REF!)-13)</definedName>
    <definedName name="Page_25_50">OFFSET(#REF!,0,0,COUNTA(#REF!)-13)</definedName>
    <definedName name="Page_25_60" localSheetId="18">OFFSET(#REF!,0,0,COUNTA(#REF!)-13)</definedName>
    <definedName name="Page_25_60" localSheetId="39">OFFSET(#REF!,0,0,COUNTA(#REF!)-13)</definedName>
    <definedName name="Page_25_60" localSheetId="70">OFFSET(#REF!,0,0,COUNTA(#REF!)-13)</definedName>
    <definedName name="Page_25_60" localSheetId="52">OFFSET(#REF!,0,0,COUNTA(#REF!)-13)</definedName>
    <definedName name="Page_25_60">OFFSET(#REF!,0,0,COUNTA(#REF!)-13)</definedName>
    <definedName name="Page_25_70" localSheetId="18">OFFSET(#REF!,0,0,COUNTA(#REF!)-13)</definedName>
    <definedName name="Page_25_70" localSheetId="39">OFFSET(#REF!,0,0,COUNTA(#REF!)-13)</definedName>
    <definedName name="Page_25_70" localSheetId="70">OFFSET(#REF!,0,0,COUNTA(#REF!)-13)</definedName>
    <definedName name="Page_25_70" localSheetId="52">OFFSET(#REF!,0,0,COUNTA(#REF!)-13)</definedName>
    <definedName name="Page_25_70">OFFSET(#REF!,0,0,COUNTA(#REF!)-13)</definedName>
    <definedName name="Page_25_all" localSheetId="18">OFFSET(#REF!,0,0,COUNTA(#REF!)-13)</definedName>
    <definedName name="Page_25_all" localSheetId="39">OFFSET(#REF!,0,0,COUNTA(#REF!)-13)</definedName>
    <definedName name="Page_25_all" localSheetId="70">OFFSET(#REF!,0,0,COUNTA(#REF!)-13)</definedName>
    <definedName name="Page_25_all" localSheetId="52">OFFSET(#REF!,0,0,COUNTA(#REF!)-13)</definedName>
    <definedName name="Page_25_all">OFFSET(#REF!,0,0,COUNTA(#REF!)-13)</definedName>
    <definedName name="Page_25_Date" localSheetId="18">OFFSET(#REF!,0,0,COUNTA(#REF!)-15)</definedName>
    <definedName name="Page_25_Date" localSheetId="39">OFFSET(#REF!,0,0,COUNTA(#REF!)-15)</definedName>
    <definedName name="Page_25_Date" localSheetId="70">OFFSET(#REF!,0,0,COUNTA(#REF!)-15)</definedName>
    <definedName name="Page_25_Date" localSheetId="52">OFFSET(#REF!,0,0,COUNTA(#REF!)-15)</definedName>
    <definedName name="Page_25_Date">OFFSET(#REF!,0,0,COUNTA(#REF!)-15)</definedName>
    <definedName name="Page_26_18" localSheetId="18">OFFSET(#REF!,0,0,COUNTA(#REF!)-13)</definedName>
    <definedName name="Page_26_18" localSheetId="39">OFFSET(#REF!,0,0,COUNTA(#REF!)-13)</definedName>
    <definedName name="Page_26_18" localSheetId="70">OFFSET(#REF!,0,0,COUNTA(#REF!)-13)</definedName>
    <definedName name="Page_26_18" localSheetId="52">OFFSET(#REF!,0,0,COUNTA(#REF!)-13)</definedName>
    <definedName name="Page_26_18">OFFSET(#REF!,0,0,COUNTA(#REF!)-13)</definedName>
    <definedName name="Page_26_30" localSheetId="18">OFFSET(#REF!,0,0,COUNTA(#REF!)-13)</definedName>
    <definedName name="Page_26_30" localSheetId="39">OFFSET(#REF!,0,0,COUNTA(#REF!)-13)</definedName>
    <definedName name="Page_26_30" localSheetId="70">OFFSET(#REF!,0,0,COUNTA(#REF!)-13)</definedName>
    <definedName name="Page_26_30" localSheetId="52">OFFSET(#REF!,0,0,COUNTA(#REF!)-13)</definedName>
    <definedName name="Page_26_30">OFFSET(#REF!,0,0,COUNTA(#REF!)-13)</definedName>
    <definedName name="Page_26_40" localSheetId="18">OFFSET(#REF!,0,0,COUNTA(#REF!)-13)</definedName>
    <definedName name="Page_26_40" localSheetId="39">OFFSET(#REF!,0,0,COUNTA(#REF!)-13)</definedName>
    <definedName name="Page_26_40" localSheetId="70">OFFSET(#REF!,0,0,COUNTA(#REF!)-13)</definedName>
    <definedName name="Page_26_40" localSheetId="52">OFFSET(#REF!,0,0,COUNTA(#REF!)-13)</definedName>
    <definedName name="Page_26_40">OFFSET(#REF!,0,0,COUNTA(#REF!)-13)</definedName>
    <definedName name="Page_26_50" localSheetId="18">OFFSET(#REF!,0,0,COUNTA(#REF!)-13)</definedName>
    <definedName name="Page_26_50" localSheetId="39">OFFSET(#REF!,0,0,COUNTA(#REF!)-13)</definedName>
    <definedName name="Page_26_50" localSheetId="70">OFFSET(#REF!,0,0,COUNTA(#REF!)-13)</definedName>
    <definedName name="Page_26_50" localSheetId="52">OFFSET(#REF!,0,0,COUNTA(#REF!)-13)</definedName>
    <definedName name="Page_26_50">OFFSET(#REF!,0,0,COUNTA(#REF!)-13)</definedName>
    <definedName name="Page_26_60" localSheetId="18">OFFSET(#REF!,0,0,COUNTA(#REF!)-13)</definedName>
    <definedName name="Page_26_60" localSheetId="39">OFFSET(#REF!,0,0,COUNTA(#REF!)-13)</definedName>
    <definedName name="Page_26_60" localSheetId="70">OFFSET(#REF!,0,0,COUNTA(#REF!)-13)</definedName>
    <definedName name="Page_26_60" localSheetId="52">OFFSET(#REF!,0,0,COUNTA(#REF!)-13)</definedName>
    <definedName name="Page_26_60">OFFSET(#REF!,0,0,COUNTA(#REF!)-13)</definedName>
    <definedName name="Page_26_70" localSheetId="18">OFFSET(#REF!,0,0,COUNTA(#REF!)-13)</definedName>
    <definedName name="Page_26_70" localSheetId="39">OFFSET(#REF!,0,0,COUNTA(#REF!)-13)</definedName>
    <definedName name="Page_26_70" localSheetId="70">OFFSET(#REF!,0,0,COUNTA(#REF!)-13)</definedName>
    <definedName name="Page_26_70" localSheetId="52">OFFSET(#REF!,0,0,COUNTA(#REF!)-13)</definedName>
    <definedName name="Page_26_70">OFFSET(#REF!,0,0,COUNTA(#REF!)-13)</definedName>
    <definedName name="Page_26_all" localSheetId="18">OFFSET(#REF!,0,0,COUNTA(#REF!)-13)</definedName>
    <definedName name="Page_26_all" localSheetId="39">OFFSET(#REF!,0,0,COUNTA(#REF!)-13)</definedName>
    <definedName name="Page_26_all" localSheetId="70">OFFSET(#REF!,0,0,COUNTA(#REF!)-13)</definedName>
    <definedName name="Page_26_all" localSheetId="52">OFFSET(#REF!,0,0,COUNTA(#REF!)-13)</definedName>
    <definedName name="Page_26_all">OFFSET(#REF!,0,0,COUNTA(#REF!)-13)</definedName>
    <definedName name="Page_26_Date" localSheetId="18">OFFSET(#REF!,0,0,COUNTA(#REF!)-15)</definedName>
    <definedName name="Page_26_Date" localSheetId="39">OFFSET(#REF!,0,0,COUNTA(#REF!)-15)</definedName>
    <definedName name="Page_26_Date" localSheetId="70">OFFSET(#REF!,0,0,COUNTA(#REF!)-15)</definedName>
    <definedName name="Page_26_Date" localSheetId="52">OFFSET(#REF!,0,0,COUNTA(#REF!)-15)</definedName>
    <definedName name="Page_26_Date">OFFSET(#REF!,0,0,COUNTA(#REF!)-15)</definedName>
    <definedName name="Page_27_18" localSheetId="18">OFFSET(#REF!,0,0,COUNTA(#REF!)-13)</definedName>
    <definedName name="Page_27_18" localSheetId="39">OFFSET(#REF!,0,0,COUNTA(#REF!)-13)</definedName>
    <definedName name="Page_27_18" localSheetId="70">OFFSET(#REF!,0,0,COUNTA(#REF!)-13)</definedName>
    <definedName name="Page_27_18" localSheetId="52">OFFSET(#REF!,0,0,COUNTA(#REF!)-13)</definedName>
    <definedName name="Page_27_18">OFFSET(#REF!,0,0,COUNTA(#REF!)-13)</definedName>
    <definedName name="Page_27_30" localSheetId="18">OFFSET(#REF!,0,0,COUNTA(#REF!)-13)</definedName>
    <definedName name="Page_27_30" localSheetId="39">OFFSET(#REF!,0,0,COUNTA(#REF!)-13)</definedName>
    <definedName name="Page_27_30" localSheetId="70">OFFSET(#REF!,0,0,COUNTA(#REF!)-13)</definedName>
    <definedName name="Page_27_30" localSheetId="52">OFFSET(#REF!,0,0,COUNTA(#REF!)-13)</definedName>
    <definedName name="Page_27_30">OFFSET(#REF!,0,0,COUNTA(#REF!)-13)</definedName>
    <definedName name="Page_27_40" localSheetId="18">OFFSET(#REF!,0,0,COUNTA(#REF!)-13)</definedName>
    <definedName name="Page_27_40" localSheetId="39">OFFSET(#REF!,0,0,COUNTA(#REF!)-13)</definedName>
    <definedName name="Page_27_40" localSheetId="70">OFFSET(#REF!,0,0,COUNTA(#REF!)-13)</definedName>
    <definedName name="Page_27_40" localSheetId="52">OFFSET(#REF!,0,0,COUNTA(#REF!)-13)</definedName>
    <definedName name="Page_27_40">OFFSET(#REF!,0,0,COUNTA(#REF!)-13)</definedName>
    <definedName name="Page_27_50" localSheetId="18">OFFSET(#REF!,0,0,COUNTA(#REF!)-13)</definedName>
    <definedName name="Page_27_50" localSheetId="39">OFFSET(#REF!,0,0,COUNTA(#REF!)-13)</definedName>
    <definedName name="Page_27_50" localSheetId="70">OFFSET(#REF!,0,0,COUNTA(#REF!)-13)</definedName>
    <definedName name="Page_27_50" localSheetId="52">OFFSET(#REF!,0,0,COUNTA(#REF!)-13)</definedName>
    <definedName name="Page_27_50">OFFSET(#REF!,0,0,COUNTA(#REF!)-13)</definedName>
    <definedName name="Page_27_60" localSheetId="18">OFFSET(#REF!,0,0,COUNTA(#REF!)-13)</definedName>
    <definedName name="Page_27_60" localSheetId="39">OFFSET(#REF!,0,0,COUNTA(#REF!)-13)</definedName>
    <definedName name="Page_27_60" localSheetId="70">OFFSET(#REF!,0,0,COUNTA(#REF!)-13)</definedName>
    <definedName name="Page_27_60" localSheetId="52">OFFSET(#REF!,0,0,COUNTA(#REF!)-13)</definedName>
    <definedName name="Page_27_60">OFFSET(#REF!,0,0,COUNTA(#REF!)-13)</definedName>
    <definedName name="Page_27_70" localSheetId="18">OFFSET(#REF!,0,0,COUNTA(#REF!)-13)</definedName>
    <definedName name="Page_27_70" localSheetId="39">OFFSET(#REF!,0,0,COUNTA(#REF!)-13)</definedName>
    <definedName name="Page_27_70" localSheetId="70">OFFSET(#REF!,0,0,COUNTA(#REF!)-13)</definedName>
    <definedName name="Page_27_70" localSheetId="52">OFFSET(#REF!,0,0,COUNTA(#REF!)-13)</definedName>
    <definedName name="Page_27_70">OFFSET(#REF!,0,0,COUNTA(#REF!)-13)</definedName>
    <definedName name="Page_27_all" localSheetId="18">OFFSET(#REF!,0,0,COUNTA(#REF!)-13)</definedName>
    <definedName name="Page_27_all" localSheetId="39">OFFSET(#REF!,0,0,COUNTA(#REF!)-13)</definedName>
    <definedName name="Page_27_all" localSheetId="70">OFFSET(#REF!,0,0,COUNTA(#REF!)-13)</definedName>
    <definedName name="Page_27_all" localSheetId="52">OFFSET(#REF!,0,0,COUNTA(#REF!)-13)</definedName>
    <definedName name="Page_27_all">OFFSET(#REF!,0,0,COUNTA(#REF!)-13)</definedName>
    <definedName name="Page_27_Date" localSheetId="18">OFFSET(#REF!,0,0,COUNTA(#REF!)-15)</definedName>
    <definedName name="Page_27_Date" localSheetId="39">OFFSET(#REF!,0,0,COUNTA(#REF!)-15)</definedName>
    <definedName name="Page_27_Date" localSheetId="70">OFFSET(#REF!,0,0,COUNTA(#REF!)-15)</definedName>
    <definedName name="Page_27_Date" localSheetId="52">OFFSET(#REF!,0,0,COUNTA(#REF!)-15)</definedName>
    <definedName name="Page_27_Date">OFFSET(#REF!,0,0,COUNTA(#REF!)-15)</definedName>
    <definedName name="Page_28_18" localSheetId="18">OFFSET(#REF!,0,0,COUNTA(#REF!)-17)</definedName>
    <definedName name="Page_28_18" localSheetId="39">OFFSET(#REF!,0,0,COUNTA(#REF!)-17)</definedName>
    <definedName name="Page_28_18" localSheetId="70">OFFSET(#REF!,0,0,COUNTA(#REF!)-17)</definedName>
    <definedName name="Page_28_18" localSheetId="52">OFFSET(#REF!,0,0,COUNTA(#REF!)-17)</definedName>
    <definedName name="Page_28_18">OFFSET(#REF!,0,0,COUNTA(#REF!)-17)</definedName>
    <definedName name="Page_28_30" localSheetId="18">OFFSET(#REF!,0,0,COUNTA(#REF!)-17)</definedName>
    <definedName name="Page_28_30" localSheetId="39">OFFSET(#REF!,0,0,COUNTA(#REF!)-17)</definedName>
    <definedName name="Page_28_30" localSheetId="70">OFFSET(#REF!,0,0,COUNTA(#REF!)-17)</definedName>
    <definedName name="Page_28_30" localSheetId="52">OFFSET(#REF!,0,0,COUNTA(#REF!)-17)</definedName>
    <definedName name="Page_28_30">OFFSET(#REF!,0,0,COUNTA(#REF!)-17)</definedName>
    <definedName name="Page_28_40" localSheetId="18">OFFSET(#REF!,0,0,COUNTA(#REF!)-17)</definedName>
    <definedName name="Page_28_40" localSheetId="39">OFFSET(#REF!,0,0,COUNTA(#REF!)-17)</definedName>
    <definedName name="Page_28_40" localSheetId="70">OFFSET(#REF!,0,0,COUNTA(#REF!)-17)</definedName>
    <definedName name="Page_28_40" localSheetId="52">OFFSET(#REF!,0,0,COUNTA(#REF!)-17)</definedName>
    <definedName name="Page_28_40">OFFSET(#REF!,0,0,COUNTA(#REF!)-17)</definedName>
    <definedName name="Page_28_50" localSheetId="18">OFFSET(#REF!,0,0,COUNTA(#REF!)-17)</definedName>
    <definedName name="Page_28_50" localSheetId="39">OFFSET(#REF!,0,0,COUNTA(#REF!)-17)</definedName>
    <definedName name="Page_28_50" localSheetId="70">OFFSET(#REF!,0,0,COUNTA(#REF!)-17)</definedName>
    <definedName name="Page_28_50" localSheetId="52">OFFSET(#REF!,0,0,COUNTA(#REF!)-17)</definedName>
    <definedName name="Page_28_50">OFFSET(#REF!,0,0,COUNTA(#REF!)-17)</definedName>
    <definedName name="Page_28_all" localSheetId="18">OFFSET(#REF!,0,0,COUNTA(#REF!)-17)</definedName>
    <definedName name="Page_28_all" localSheetId="39">OFFSET(#REF!,0,0,COUNTA(#REF!)-17)</definedName>
    <definedName name="Page_28_all" localSheetId="70">OFFSET(#REF!,0,0,COUNTA(#REF!)-17)</definedName>
    <definedName name="Page_28_all" localSheetId="52">OFFSET(#REF!,0,0,COUNTA(#REF!)-17)</definedName>
    <definedName name="Page_28_all">OFFSET(#REF!,0,0,COUNTA(#REF!)-17)</definedName>
    <definedName name="Page_28_Date" localSheetId="18">OFFSET(#REF!,0,0,COUNTA(#REF!)-15)</definedName>
    <definedName name="Page_28_Date" localSheetId="39">OFFSET(#REF!,0,0,COUNTA(#REF!)-15)</definedName>
    <definedName name="Page_28_Date" localSheetId="70">OFFSET(#REF!,0,0,COUNTA(#REF!)-15)</definedName>
    <definedName name="Page_28_Date" localSheetId="52">OFFSET(#REF!,0,0,COUNTA(#REF!)-15)</definedName>
    <definedName name="Page_28_Date">OFFSET(#REF!,0,0,COUNTA(#REF!)-15)</definedName>
    <definedName name="Page_29_18" localSheetId="18">OFFSET(#REF!,0,0,COUNTA(#REF!)-13)</definedName>
    <definedName name="Page_29_18" localSheetId="39">OFFSET(#REF!,0,0,COUNTA(#REF!)-13)</definedName>
    <definedName name="Page_29_18" localSheetId="70">OFFSET(#REF!,0,0,COUNTA(#REF!)-13)</definedName>
    <definedName name="Page_29_18" localSheetId="52">OFFSET(#REF!,0,0,COUNTA(#REF!)-13)</definedName>
    <definedName name="Page_29_18">OFFSET(#REF!,0,0,COUNTA(#REF!)-13)</definedName>
    <definedName name="Page_29_30" localSheetId="18">OFFSET(#REF!,0,0,COUNTA(#REF!)-13)</definedName>
    <definedName name="Page_29_30" localSheetId="39">OFFSET(#REF!,0,0,COUNTA(#REF!)-13)</definedName>
    <definedName name="Page_29_30" localSheetId="70">OFFSET(#REF!,0,0,COUNTA(#REF!)-13)</definedName>
    <definedName name="Page_29_30" localSheetId="52">OFFSET(#REF!,0,0,COUNTA(#REF!)-13)</definedName>
    <definedName name="Page_29_30">OFFSET(#REF!,0,0,COUNTA(#REF!)-13)</definedName>
    <definedName name="Page_29_40" localSheetId="18">OFFSET(#REF!,0,0,COUNTA(#REF!)-13)</definedName>
    <definedName name="Page_29_40" localSheetId="39">OFFSET(#REF!,0,0,COUNTA(#REF!)-13)</definedName>
    <definedName name="Page_29_40" localSheetId="70">OFFSET(#REF!,0,0,COUNTA(#REF!)-13)</definedName>
    <definedName name="Page_29_40" localSheetId="52">OFFSET(#REF!,0,0,COUNTA(#REF!)-13)</definedName>
    <definedName name="Page_29_40">OFFSET(#REF!,0,0,COUNTA(#REF!)-13)</definedName>
    <definedName name="Page_29_50" localSheetId="18">OFFSET(#REF!,0,0,COUNTA(#REF!)-13)</definedName>
    <definedName name="Page_29_50" localSheetId="39">OFFSET(#REF!,0,0,COUNTA(#REF!)-13)</definedName>
    <definedName name="Page_29_50" localSheetId="70">OFFSET(#REF!,0,0,COUNTA(#REF!)-13)</definedName>
    <definedName name="Page_29_50" localSheetId="52">OFFSET(#REF!,0,0,COUNTA(#REF!)-13)</definedName>
    <definedName name="Page_29_50">OFFSET(#REF!,0,0,COUNTA(#REF!)-13)</definedName>
    <definedName name="Page_29_60" localSheetId="18">OFFSET(#REF!,0,0,COUNTA(#REF!)-13)</definedName>
    <definedName name="Page_29_60" localSheetId="39">OFFSET(#REF!,0,0,COUNTA(#REF!)-13)</definedName>
    <definedName name="Page_29_60" localSheetId="70">OFFSET(#REF!,0,0,COUNTA(#REF!)-13)</definedName>
    <definedName name="Page_29_60" localSheetId="52">OFFSET(#REF!,0,0,COUNTA(#REF!)-13)</definedName>
    <definedName name="Page_29_60">OFFSET(#REF!,0,0,COUNTA(#REF!)-13)</definedName>
    <definedName name="Page_29_70" localSheetId="18">OFFSET(#REF!,0,0,COUNTA(#REF!)-13)</definedName>
    <definedName name="Page_29_70" localSheetId="39">OFFSET(#REF!,0,0,COUNTA(#REF!)-13)</definedName>
    <definedName name="Page_29_70" localSheetId="70">OFFSET(#REF!,0,0,COUNTA(#REF!)-13)</definedName>
    <definedName name="Page_29_70" localSheetId="52">OFFSET(#REF!,0,0,COUNTA(#REF!)-13)</definedName>
    <definedName name="Page_29_70">OFFSET(#REF!,0,0,COUNTA(#REF!)-13)</definedName>
    <definedName name="Page_29_Date" localSheetId="18">OFFSET(#REF!,0,0,COUNTA(#REF!)-15)</definedName>
    <definedName name="Page_29_Date" localSheetId="39">OFFSET(#REF!,0,0,COUNTA(#REF!)-15)</definedName>
    <definedName name="Page_29_Date" localSheetId="70">OFFSET(#REF!,0,0,COUNTA(#REF!)-15)</definedName>
    <definedName name="Page_29_Date" localSheetId="52">OFFSET(#REF!,0,0,COUNTA(#REF!)-15)</definedName>
    <definedName name="Page_29_Date">OFFSET(#REF!,0,0,COUNTA(#REF!)-15)</definedName>
    <definedName name="Page_30_18" localSheetId="18">OFFSET(#REF!,0,0,COUNTA(#REF!)-13)</definedName>
    <definedName name="Page_30_18" localSheetId="39">OFFSET(#REF!,0,0,COUNTA(#REF!)-13)</definedName>
    <definedName name="Page_30_18" localSheetId="70">OFFSET(#REF!,0,0,COUNTA(#REF!)-13)</definedName>
    <definedName name="Page_30_18" localSheetId="52">OFFSET(#REF!,0,0,COUNTA(#REF!)-13)</definedName>
    <definedName name="Page_30_18">OFFSET(#REF!,0,0,COUNTA(#REF!)-13)</definedName>
    <definedName name="Page_30_30" localSheetId="18">OFFSET(#REF!,0,0,COUNTA(#REF!)-13)</definedName>
    <definedName name="Page_30_30" localSheetId="39">OFFSET(#REF!,0,0,COUNTA(#REF!)-13)</definedName>
    <definedName name="Page_30_30" localSheetId="70">OFFSET(#REF!,0,0,COUNTA(#REF!)-13)</definedName>
    <definedName name="Page_30_30" localSheetId="52">OFFSET(#REF!,0,0,COUNTA(#REF!)-13)</definedName>
    <definedName name="Page_30_30">OFFSET(#REF!,0,0,COUNTA(#REF!)-13)</definedName>
    <definedName name="Page_30_40" localSheetId="18">OFFSET(#REF!,0,0,COUNTA(#REF!)-13)</definedName>
    <definedName name="Page_30_40" localSheetId="39">OFFSET(#REF!,0,0,COUNTA(#REF!)-13)</definedName>
    <definedName name="Page_30_40" localSheetId="70">OFFSET(#REF!,0,0,COUNTA(#REF!)-13)</definedName>
    <definedName name="Page_30_40" localSheetId="52">OFFSET(#REF!,0,0,COUNTA(#REF!)-13)</definedName>
    <definedName name="Page_30_40">OFFSET(#REF!,0,0,COUNTA(#REF!)-13)</definedName>
    <definedName name="Page_30_50" localSheetId="18">OFFSET(#REF!,0,0,COUNTA(#REF!)-13)</definedName>
    <definedName name="Page_30_50" localSheetId="39">OFFSET(#REF!,0,0,COUNTA(#REF!)-13)</definedName>
    <definedName name="Page_30_50" localSheetId="70">OFFSET(#REF!,0,0,COUNTA(#REF!)-13)</definedName>
    <definedName name="Page_30_50" localSheetId="52">OFFSET(#REF!,0,0,COUNTA(#REF!)-13)</definedName>
    <definedName name="Page_30_50">OFFSET(#REF!,0,0,COUNTA(#REF!)-13)</definedName>
    <definedName name="Page_30_60" localSheetId="18">OFFSET(#REF!,0,0,COUNTA(#REF!)-13)</definedName>
    <definedName name="Page_30_60" localSheetId="39">OFFSET(#REF!,0,0,COUNTA(#REF!)-13)</definedName>
    <definedName name="Page_30_60" localSheetId="70">OFFSET(#REF!,0,0,COUNTA(#REF!)-13)</definedName>
    <definedName name="Page_30_60" localSheetId="52">OFFSET(#REF!,0,0,COUNTA(#REF!)-13)</definedName>
    <definedName name="Page_30_60">OFFSET(#REF!,0,0,COUNTA(#REF!)-13)</definedName>
    <definedName name="Page_30_70" localSheetId="18">OFFSET(#REF!,0,0,COUNTA(#REF!)-13)</definedName>
    <definedName name="Page_30_70" localSheetId="39">OFFSET(#REF!,0,0,COUNTA(#REF!)-13)</definedName>
    <definedName name="Page_30_70" localSheetId="70">OFFSET(#REF!,0,0,COUNTA(#REF!)-13)</definedName>
    <definedName name="Page_30_70" localSheetId="52">OFFSET(#REF!,0,0,COUNTA(#REF!)-13)</definedName>
    <definedName name="Page_30_70">OFFSET(#REF!,0,0,COUNTA(#REF!)-13)</definedName>
    <definedName name="Page_30_Date" localSheetId="18">OFFSET(#REF!,0,0,COUNTA(#REF!)-15)</definedName>
    <definedName name="Page_30_Date" localSheetId="39">OFFSET(#REF!,0,0,COUNTA(#REF!)-15)</definedName>
    <definedName name="Page_30_Date" localSheetId="70">OFFSET(#REF!,0,0,COUNTA(#REF!)-15)</definedName>
    <definedName name="Page_30_Date" localSheetId="52">OFFSET(#REF!,0,0,COUNTA(#REF!)-15)</definedName>
    <definedName name="Page_30_Date">OFFSET(#REF!,0,0,COUNTA(#REF!)-15)</definedName>
    <definedName name="Page10_CCavailable" localSheetId="18">OFFSET(#REF!,0,0,COUNTA(#REF!)+65)</definedName>
    <definedName name="Page10_CCavailable" localSheetId="39">OFFSET(#REF!,0,0,COUNTA(#REF!)+65)</definedName>
    <definedName name="Page10_CCavailable" localSheetId="70">OFFSET(#REF!,0,0,COUNTA(#REF!)+65)</definedName>
    <definedName name="Page10_CCavailable" localSheetId="52">OFFSET(#REF!,0,0,COUNTA(#REF!)+65)</definedName>
    <definedName name="Page10_CCavailable">OFFSET(#REF!,0,0,COUNTA(#REF!)+65)</definedName>
    <definedName name="Page10_CCbalance" localSheetId="18">OFFSET(#REF!,0,0,COUNTA(#REF!)+65)</definedName>
    <definedName name="Page10_CCbalance" localSheetId="39">OFFSET(#REF!,0,0,COUNTA(#REF!)+65)</definedName>
    <definedName name="Page10_CCbalance" localSheetId="70">OFFSET(#REF!,0,0,COUNTA(#REF!)+65)</definedName>
    <definedName name="Page10_CCbalance" localSheetId="52">OFFSET(#REF!,0,0,COUNTA(#REF!)+65)</definedName>
    <definedName name="Page10_CCbalance">OFFSET(#REF!,0,0,COUNTA(#REF!)+65)</definedName>
    <definedName name="Page10_CClimit" localSheetId="18">OFFSET(#REF!,0,0,COUNTA(#REF!)+65)</definedName>
    <definedName name="Page10_CClimit" localSheetId="39">OFFSET(#REF!,0,0,COUNTA(#REF!)+65)</definedName>
    <definedName name="Page10_CClimit" localSheetId="70">OFFSET(#REF!,0,0,COUNTA(#REF!)+65)</definedName>
    <definedName name="Page10_CClimit" localSheetId="52">OFFSET(#REF!,0,0,COUNTA(#REF!)+65)</definedName>
    <definedName name="Page10_CClimit">OFFSET(#REF!,0,0,COUNTA(#REF!)+65)</definedName>
    <definedName name="Page10_Date" localSheetId="18">OFFSET(#REF!,0,0,COUNTA(#REF!)+63)</definedName>
    <definedName name="Page10_Date" localSheetId="39">OFFSET(#REF!,0,0,COUNTA(#REF!)+63)</definedName>
    <definedName name="Page10_Date" localSheetId="70">OFFSET(#REF!,0,0,COUNTA(#REF!)+63)</definedName>
    <definedName name="Page10_Date" localSheetId="52">OFFSET(#REF!,0,0,COUNTA(#REF!)+63)</definedName>
    <definedName name="Page10_Date">OFFSET(#REF!,0,0,COUNTA(#REF!)+63)</definedName>
    <definedName name="Page10_HELOC" localSheetId="18">OFFSET(#REF!,0,0,COUNTA(#REF!)+65)</definedName>
    <definedName name="Page10_HELOC" localSheetId="39">OFFSET(#REF!,0,0,COUNTA(#REF!)+65)</definedName>
    <definedName name="Page10_HELOC" localSheetId="70">OFFSET(#REF!,0,0,COUNTA(#REF!)+65)</definedName>
    <definedName name="Page10_HELOC" localSheetId="52">OFFSET(#REF!,0,0,COUNTA(#REF!)+65)</definedName>
    <definedName name="Page10_HELOC">OFFSET(#REF!,0,0,COUNTA(#REF!)+65)</definedName>
    <definedName name="Page10_HELOCavailable" localSheetId="18">OFFSET(#REF!,0,0,COUNTA(#REF!)+65)</definedName>
    <definedName name="Page10_HELOCavailable" localSheetId="39">OFFSET(#REF!,0,0,COUNTA(#REF!)+65)</definedName>
    <definedName name="Page10_HELOCavailable" localSheetId="70">OFFSET(#REF!,0,0,COUNTA(#REF!)+65)</definedName>
    <definedName name="Page10_HELOCavailable" localSheetId="52">OFFSET(#REF!,0,0,COUNTA(#REF!)+65)</definedName>
    <definedName name="Page10_HELOCavailable">OFFSET(#REF!,0,0,COUNTA(#REF!)+65)</definedName>
    <definedName name="Page10_HELOClimit" localSheetId="18">OFFSET(#REF!,0,0,COUNTA(#REF!)+65)</definedName>
    <definedName name="Page10_HELOClimit" localSheetId="39">OFFSET(#REF!,0,0,COUNTA(#REF!)+65)</definedName>
    <definedName name="Page10_HELOClimit" localSheetId="70">OFFSET(#REF!,0,0,COUNTA(#REF!)+65)</definedName>
    <definedName name="Page10_HELOClimit" localSheetId="52">OFFSET(#REF!,0,0,COUNTA(#REF!)+65)</definedName>
    <definedName name="Page10_HELOClimit">OFFSET(#REF!,0,0,COUNTA(#REF!)+65)</definedName>
    <definedName name="Page11_120" localSheetId="18">OFFSET(#REF!,0,0,COUNTA(#REF!)-1)</definedName>
    <definedName name="Page11_120" localSheetId="39">OFFSET(#REF!,0,0,COUNTA(#REF!)-1)</definedName>
    <definedName name="Page11_120" localSheetId="70">OFFSET(#REF!,0,0,COUNTA(#REF!)-1)</definedName>
    <definedName name="Page11_120" localSheetId="52">OFFSET(#REF!,0,0,COUNTA(#REF!)-1)</definedName>
    <definedName name="Page11_120">OFFSET(#REF!,0,0,COUNTA(#REF!)-1)</definedName>
    <definedName name="Page11_30" localSheetId="18">OFFSET(#REF!,0,0,COUNTA(#REF!)-1)</definedName>
    <definedName name="Page11_30" localSheetId="39">OFFSET(#REF!,0,0,COUNTA(#REF!)-1)</definedName>
    <definedName name="Page11_30" localSheetId="70">OFFSET(#REF!,0,0,COUNTA(#REF!)-1)</definedName>
    <definedName name="Page11_30" localSheetId="52">OFFSET(#REF!,0,0,COUNTA(#REF!)-1)</definedName>
    <definedName name="Page11_30">OFFSET(#REF!,0,0,COUNTA(#REF!)-1)</definedName>
    <definedName name="Page11_60" localSheetId="18">OFFSET(#REF!,0,0,COUNTA(#REF!)-1)</definedName>
    <definedName name="Page11_60" localSheetId="39">OFFSET(#REF!,0,0,COUNTA(#REF!)-1)</definedName>
    <definedName name="Page11_60" localSheetId="70">OFFSET(#REF!,0,0,COUNTA(#REF!)-1)</definedName>
    <definedName name="Page11_60" localSheetId="52">OFFSET(#REF!,0,0,COUNTA(#REF!)-1)</definedName>
    <definedName name="Page11_60">OFFSET(#REF!,0,0,COUNTA(#REF!)-1)</definedName>
    <definedName name="Page11_90" localSheetId="18">OFFSET(#REF!,0,0,COUNTA(#REF!)-1)</definedName>
    <definedName name="Page11_90" localSheetId="39">OFFSET(#REF!,0,0,COUNTA(#REF!)-1)</definedName>
    <definedName name="Page11_90" localSheetId="70">OFFSET(#REF!,0,0,COUNTA(#REF!)-1)</definedName>
    <definedName name="Page11_90" localSheetId="52">OFFSET(#REF!,0,0,COUNTA(#REF!)-1)</definedName>
    <definedName name="Page11_90">OFFSET(#REF!,0,0,COUNTA(#REF!)-1)</definedName>
    <definedName name="Page11_Current" localSheetId="18">OFFSET(#REF!,0,0,COUNTA(#REF!)-1)</definedName>
    <definedName name="Page11_Current" localSheetId="39">OFFSET(#REF!,0,0,COUNTA(#REF!)-1)</definedName>
    <definedName name="Page11_Current" localSheetId="70">OFFSET(#REF!,0,0,COUNTA(#REF!)-1)</definedName>
    <definedName name="Page11_Current" localSheetId="52">OFFSET(#REF!,0,0,COUNTA(#REF!)-1)</definedName>
    <definedName name="Page11_Current">OFFSET(#REF!,0,0,COUNTA(#REF!)-1)</definedName>
    <definedName name="Page11_Date" localSheetId="18">OFFSET(#REF!,0,0,COUNTA(#REF!)-3)</definedName>
    <definedName name="Page11_Date" localSheetId="39">OFFSET(#REF!,0,0,COUNTA(#REF!)-3)</definedName>
    <definedName name="Page11_Date" localSheetId="70">OFFSET(#REF!,0,0,COUNTA(#REF!)-3)</definedName>
    <definedName name="Page11_Date" localSheetId="52">OFFSET(#REF!,0,0,COUNTA(#REF!)-3)</definedName>
    <definedName name="Page11_Date">OFFSET(#REF!,0,0,COUNTA(#REF!)-3)</definedName>
    <definedName name="Page11_SD" localSheetId="18">OFFSET(#REF!,0,0,COUNTA(#REF!)-1)</definedName>
    <definedName name="Page11_SD" localSheetId="39">OFFSET(#REF!,0,0,COUNTA(#REF!)-1)</definedName>
    <definedName name="Page11_SD" localSheetId="70">OFFSET(#REF!,0,0,COUNTA(#REF!)-1)</definedName>
    <definedName name="Page11_SD" localSheetId="52">OFFSET(#REF!,0,0,COUNTA(#REF!)-1)</definedName>
    <definedName name="Page11_SD">OFFSET(#REF!,0,0,COUNTA(#REF!)-1)</definedName>
    <definedName name="Page12_Auto" localSheetId="18">OFFSET(#REF!,0,0,COUNTA(#REF!)-1)</definedName>
    <definedName name="Page12_Auto" localSheetId="39">OFFSET(#REF!,0,0,COUNTA(#REF!)-1)</definedName>
    <definedName name="Page12_Auto" localSheetId="70">OFFSET(#REF!,0,0,COUNTA(#REF!)-1)</definedName>
    <definedName name="Page12_Auto" localSheetId="52">OFFSET(#REF!,0,0,COUNTA(#REF!)-1)</definedName>
    <definedName name="Page12_Auto">OFFSET(#REF!,0,0,COUNTA(#REF!)-1)</definedName>
    <definedName name="Page12_CC" localSheetId="18">OFFSET(#REF!,0,0,COUNTA(#REF!)-1)</definedName>
    <definedName name="Page12_CC" localSheetId="39">OFFSET(#REF!,0,0,COUNTA(#REF!)-1)</definedName>
    <definedName name="Page12_CC" localSheetId="70">OFFSET(#REF!,0,0,COUNTA(#REF!)-1)</definedName>
    <definedName name="Page12_CC" localSheetId="52">OFFSET(#REF!,0,0,COUNTA(#REF!)-1)</definedName>
    <definedName name="Page12_CC">OFFSET(#REF!,0,0,COUNTA(#REF!)-1)</definedName>
    <definedName name="Page12_Date" localSheetId="18">OFFSET(#REF!,0,0,COUNTA(#REF!)-3)</definedName>
    <definedName name="Page12_Date" localSheetId="39">OFFSET(#REF!,0,0,COUNTA(#REF!)-3)</definedName>
    <definedName name="Page12_Date" localSheetId="70">OFFSET(#REF!,0,0,COUNTA(#REF!)-3)</definedName>
    <definedName name="Page12_Date" localSheetId="52">OFFSET(#REF!,0,0,COUNTA(#REF!)-3)</definedName>
    <definedName name="Page12_Date">OFFSET(#REF!,0,0,COUNTA(#REF!)-3)</definedName>
    <definedName name="Page12_HELOC" localSheetId="18">OFFSET(#REF!,0,0,COUNTA(#REF!)-1)</definedName>
    <definedName name="Page12_HELOC" localSheetId="39">OFFSET(#REF!,0,0,COUNTA(#REF!)-1)</definedName>
    <definedName name="Page12_HELOC" localSheetId="70">OFFSET(#REF!,0,0,COUNTA(#REF!)-1)</definedName>
    <definedName name="Page12_HELOC" localSheetId="52">OFFSET(#REF!,0,0,COUNTA(#REF!)-1)</definedName>
    <definedName name="Page12_HELOC">OFFSET(#REF!,0,0,COUNTA(#REF!)-1)</definedName>
    <definedName name="Page12_Mortgage" localSheetId="18">OFFSET(#REF!,0,0,COUNTA(#REF!)-1)</definedName>
    <definedName name="Page12_Mortgage" localSheetId="39">OFFSET(#REF!,0,0,COUNTA(#REF!)-1)</definedName>
    <definedName name="Page12_Mortgage" localSheetId="70">OFFSET(#REF!,0,0,COUNTA(#REF!)-1)</definedName>
    <definedName name="Page12_Mortgage" localSheetId="52">OFFSET(#REF!,0,0,COUNTA(#REF!)-1)</definedName>
    <definedName name="Page12_Mortgage">OFFSET(#REF!,0,0,COUNTA(#REF!)-1)</definedName>
    <definedName name="Page12_Other" localSheetId="18">OFFSET(#REF!,0,0,COUNTA(#REF!)-1)</definedName>
    <definedName name="Page12_Other" localSheetId="39">OFFSET(#REF!,0,0,COUNTA(#REF!)-1)</definedName>
    <definedName name="Page12_Other" localSheetId="70">OFFSET(#REF!,0,0,COUNTA(#REF!)-1)</definedName>
    <definedName name="Page12_Other" localSheetId="52">OFFSET(#REF!,0,0,COUNTA(#REF!)-1)</definedName>
    <definedName name="Page12_Other">OFFSET(#REF!,0,0,COUNTA(#REF!)-1)</definedName>
    <definedName name="Page12_SL" localSheetId="18">OFFSET(#REF!,0,0,COUNTA(#REF!)-1)</definedName>
    <definedName name="Page12_SL" localSheetId="39">OFFSET(#REF!,0,0,COUNTA(#REF!)-1)</definedName>
    <definedName name="Page12_SL" localSheetId="70">OFFSET(#REF!,0,0,COUNTA(#REF!)-1)</definedName>
    <definedName name="Page12_SL" localSheetId="52">OFFSET(#REF!,0,0,COUNTA(#REF!)-1)</definedName>
    <definedName name="Page12_SL">OFFSET(#REF!,0,0,COUNTA(#REF!)-1)</definedName>
    <definedName name="Page13_Auto" localSheetId="18">OFFSET(#REF!,0,0,COUNTA(#REF!)-1)</definedName>
    <definedName name="Page13_Auto" localSheetId="39">OFFSET(#REF!,0,0,COUNTA(#REF!)-1)</definedName>
    <definedName name="Page13_Auto" localSheetId="70">OFFSET(#REF!,0,0,COUNTA(#REF!)-1)</definedName>
    <definedName name="Page13_Auto" localSheetId="52">OFFSET(#REF!,0,0,COUNTA(#REF!)-1)</definedName>
    <definedName name="Page13_Auto">OFFSET(#REF!,0,0,COUNTA(#REF!)-1)</definedName>
    <definedName name="Page13_CC" localSheetId="18">OFFSET(#REF!,0,0,COUNTA(#REF!)-1)</definedName>
    <definedName name="Page13_CC" localSheetId="39">OFFSET(#REF!,0,0,COUNTA(#REF!)-1)</definedName>
    <definedName name="Page13_CC" localSheetId="70">OFFSET(#REF!,0,0,COUNTA(#REF!)-1)</definedName>
    <definedName name="Page13_CC" localSheetId="52">OFFSET(#REF!,0,0,COUNTA(#REF!)-1)</definedName>
    <definedName name="Page13_CC">OFFSET(#REF!,0,0,COUNTA(#REF!)-1)</definedName>
    <definedName name="Page13_Date" localSheetId="18">OFFSET(#REF!,0,0,COUNTA(#REF!)-4)</definedName>
    <definedName name="Page13_Date" localSheetId="39">OFFSET(#REF!,0,0,COUNTA(#REF!)-4)</definedName>
    <definedName name="Page13_Date" localSheetId="70">OFFSET(#REF!,0,0,COUNTA(#REF!)-4)</definedName>
    <definedName name="Page13_Date" localSheetId="52">OFFSET(#REF!,0,0,COUNTA(#REF!)-4)</definedName>
    <definedName name="Page13_Date">OFFSET(#REF!,0,0,COUNTA(#REF!)-4)</definedName>
    <definedName name="Page13_HELOC" localSheetId="18">OFFSET(#REF!,0,0,COUNTA(#REF!)-2)</definedName>
    <definedName name="Page13_HELOC" localSheetId="39">OFFSET(#REF!,0,0,COUNTA(#REF!)-2)</definedName>
    <definedName name="Page13_HELOC" localSheetId="70">OFFSET(#REF!,0,0,COUNTA(#REF!)-2)</definedName>
    <definedName name="Page13_HELOC" localSheetId="52">OFFSET(#REF!,0,0,COUNTA(#REF!)-2)</definedName>
    <definedName name="Page13_HELOC">OFFSET(#REF!,0,0,COUNTA(#REF!)-2)</definedName>
    <definedName name="Page13_Mortgage" localSheetId="18">OFFSET(#REF!,0,0,COUNTA(#REF!)-1)</definedName>
    <definedName name="Page13_Mortgage" localSheetId="39">OFFSET(#REF!,0,0,COUNTA(#REF!)-1)</definedName>
    <definedName name="Page13_Mortgage" localSheetId="70">OFFSET(#REF!,0,0,COUNTA(#REF!)-1)</definedName>
    <definedName name="Page13_Mortgage" localSheetId="52">OFFSET(#REF!,0,0,COUNTA(#REF!)-1)</definedName>
    <definedName name="Page13_Mortgage">OFFSET(#REF!,0,0,COUNTA(#REF!)-1)</definedName>
    <definedName name="Page13_Other" localSheetId="18">OFFSET(#REF!,0,0,COUNTA(#REF!)-1)</definedName>
    <definedName name="Page13_Other" localSheetId="39">OFFSET(#REF!,0,0,COUNTA(#REF!)-1)</definedName>
    <definedName name="Page13_Other" localSheetId="70">OFFSET(#REF!,0,0,COUNTA(#REF!)-1)</definedName>
    <definedName name="Page13_Other" localSheetId="52">OFFSET(#REF!,0,0,COUNTA(#REF!)-1)</definedName>
    <definedName name="Page13_Other">OFFSET(#REF!,0,0,COUNTA(#REF!)-1)</definedName>
    <definedName name="Page13_SL" localSheetId="18">OFFSET(#REF!,0,0,COUNTA(#REF!)+3)</definedName>
    <definedName name="Page13_SL" localSheetId="39">OFFSET(#REF!,0,0,COUNTA(#REF!)+3)</definedName>
    <definedName name="Page13_SL" localSheetId="70">OFFSET(#REF!,0,0,COUNTA(#REF!)+3)</definedName>
    <definedName name="Page13_SL" localSheetId="52">OFFSET(#REF!,0,0,COUNTA(#REF!)+3)</definedName>
    <definedName name="Page13_SL">OFFSET(#REF!,0,0,COUNTA(#REF!)+3)</definedName>
    <definedName name="Page14_Auto" localSheetId="18">OFFSET(#REF!,0,0,COUNTA(#REF!)-1)</definedName>
    <definedName name="Page14_Auto" localSheetId="39">OFFSET(#REF!,0,0,COUNTA(#REF!)-1)</definedName>
    <definedName name="Page14_Auto" localSheetId="70">OFFSET(#REF!,0,0,COUNTA(#REF!)-1)</definedName>
    <definedName name="Page14_Auto" localSheetId="52">OFFSET(#REF!,0,0,COUNTA(#REF!)-1)</definedName>
    <definedName name="Page14_Auto">OFFSET(#REF!,0,0,COUNTA(#REF!)-1)</definedName>
    <definedName name="Page14_CC" localSheetId="18">OFFSET(#REF!,0,0,COUNTA(#REF!)-1)</definedName>
    <definedName name="Page14_CC" localSheetId="39">OFFSET(#REF!,0,0,COUNTA(#REF!)-1)</definedName>
    <definedName name="Page14_CC" localSheetId="70">OFFSET(#REF!,0,0,COUNTA(#REF!)-1)</definedName>
    <definedName name="Page14_CC" localSheetId="52">OFFSET(#REF!,0,0,COUNTA(#REF!)-1)</definedName>
    <definedName name="Page14_CC">OFFSET(#REF!,0,0,COUNTA(#REF!)-1)</definedName>
    <definedName name="Page14_Date" localSheetId="18">OFFSET(#REF!,0,0,COUNTA(#REF!)-4)</definedName>
    <definedName name="Page14_Date" localSheetId="39">OFFSET(#REF!,0,0,COUNTA(#REF!)-4)</definedName>
    <definedName name="Page14_Date" localSheetId="70">OFFSET(#REF!,0,0,COUNTA(#REF!)-4)</definedName>
    <definedName name="Page14_Date" localSheetId="52">OFFSET(#REF!,0,0,COUNTA(#REF!)-4)</definedName>
    <definedName name="Page14_Date">OFFSET(#REF!,0,0,COUNTA(#REF!)-4)</definedName>
    <definedName name="Page14_HELOC" localSheetId="18">OFFSET(#REF!,0,0,COUNTA(#REF!)-2)</definedName>
    <definedName name="Page14_HELOC" localSheetId="39">OFFSET(#REF!,0,0,COUNTA(#REF!)-2)</definedName>
    <definedName name="Page14_HELOC" localSheetId="70">OFFSET(#REF!,0,0,COUNTA(#REF!)-2)</definedName>
    <definedName name="Page14_HELOC" localSheetId="52">OFFSET(#REF!,0,0,COUNTA(#REF!)-2)</definedName>
    <definedName name="Page14_HELOC">OFFSET(#REF!,0,0,COUNTA(#REF!)-2)</definedName>
    <definedName name="Page14_Mortgage" localSheetId="18">OFFSET(#REF!,0,0,COUNTA(#REF!)-1)</definedName>
    <definedName name="Page14_Mortgage" localSheetId="39">OFFSET(#REF!,0,0,COUNTA(#REF!)-1)</definedName>
    <definedName name="Page14_Mortgage" localSheetId="70">OFFSET(#REF!,0,0,COUNTA(#REF!)-1)</definedName>
    <definedName name="Page14_Mortgage" localSheetId="52">OFFSET(#REF!,0,0,COUNTA(#REF!)-1)</definedName>
    <definedName name="Page14_Mortgage">OFFSET(#REF!,0,0,COUNTA(#REF!)-1)</definedName>
    <definedName name="Page14_Other" localSheetId="18">OFFSET(#REF!,0,0,COUNTA(#REF!)-1)</definedName>
    <definedName name="Page14_Other" localSheetId="39">OFFSET(#REF!,0,0,COUNTA(#REF!)-1)</definedName>
    <definedName name="Page14_Other" localSheetId="70">OFFSET(#REF!,0,0,COUNTA(#REF!)-1)</definedName>
    <definedName name="Page14_Other" localSheetId="52">OFFSET(#REF!,0,0,COUNTA(#REF!)-1)</definedName>
    <definedName name="Page14_Other">OFFSET(#REF!,0,0,COUNTA(#REF!)-1)</definedName>
    <definedName name="Page14_SL" localSheetId="18">OFFSET(#REF!,0,0,COUNTA(#REF!)+3)</definedName>
    <definedName name="Page14_SL" localSheetId="39">OFFSET(#REF!,0,0,COUNTA(#REF!)+3)</definedName>
    <definedName name="Page14_SL" localSheetId="70">OFFSET(#REF!,0,0,COUNTA(#REF!)+3)</definedName>
    <definedName name="Page14_SL" localSheetId="52">OFFSET(#REF!,0,0,COUNTA(#REF!)+3)</definedName>
    <definedName name="Page14_SL">OFFSET(#REF!,0,0,COUNTA(#REF!)+3)</definedName>
    <definedName name="Page15_3060" localSheetId="18">OFFSET(#REF!,0,0,COUNTA(#REF!)-1)</definedName>
    <definedName name="Page15_3060" localSheetId="39">OFFSET(#REF!,0,0,COUNTA(#REF!)-1)</definedName>
    <definedName name="Page15_3060" localSheetId="70">OFFSET(#REF!,0,0,COUNTA(#REF!)-1)</definedName>
    <definedName name="Page15_3060" localSheetId="52">OFFSET(#REF!,0,0,COUNTA(#REF!)-1)</definedName>
    <definedName name="Page15_3060">OFFSET(#REF!,0,0,COUNTA(#REF!)-1)</definedName>
    <definedName name="Page15_90" localSheetId="18">OFFSET(#REF!,0,0,COUNTA(#REF!)-1)</definedName>
    <definedName name="Page15_90" localSheetId="39">OFFSET(#REF!,0,0,COUNTA(#REF!)-1)</definedName>
    <definedName name="Page15_90" localSheetId="70">OFFSET(#REF!,0,0,COUNTA(#REF!)-1)</definedName>
    <definedName name="Page15_90" localSheetId="52">OFFSET(#REF!,0,0,COUNTA(#REF!)-1)</definedName>
    <definedName name="Page15_90">OFFSET(#REF!,0,0,COUNTA(#REF!)-1)</definedName>
    <definedName name="Page15_Date" localSheetId="18">OFFSET(#REF!,0,0,COUNTA(#REF!)-3)</definedName>
    <definedName name="Page15_Date" localSheetId="39">OFFSET(#REF!,0,0,COUNTA(#REF!)-3)</definedName>
    <definedName name="Page15_Date" localSheetId="70">OFFSET(#REF!,0,0,COUNTA(#REF!)-3)</definedName>
    <definedName name="Page15_Date" localSheetId="52">OFFSET(#REF!,0,0,COUNTA(#REF!)-3)</definedName>
    <definedName name="Page15_Date">OFFSET(#REF!,0,0,COUNTA(#REF!)-3)</definedName>
    <definedName name="Page16_90" localSheetId="18">OFFSET(#REF!,0,0,COUNTA(#REF!)-1)</definedName>
    <definedName name="Page16_90" localSheetId="39">OFFSET(#REF!,0,0,COUNTA(#REF!)-1)</definedName>
    <definedName name="Page16_90" localSheetId="70">OFFSET(#REF!,0,0,COUNTA(#REF!)-1)</definedName>
    <definedName name="Page16_90" localSheetId="52">OFFSET(#REF!,0,0,COUNTA(#REF!)-1)</definedName>
    <definedName name="Page16_90">OFFSET(#REF!,0,0,COUNTA(#REF!)-1)</definedName>
    <definedName name="Page16_Current" localSheetId="18">OFFSET(#REF!,0,0,COUNTA(#REF!)-1)</definedName>
    <definedName name="Page16_Current" localSheetId="39">OFFSET(#REF!,0,0,COUNTA(#REF!)-1)</definedName>
    <definedName name="Page16_Current" localSheetId="70">OFFSET(#REF!,0,0,COUNTA(#REF!)-1)</definedName>
    <definedName name="Page16_Current" localSheetId="52">OFFSET(#REF!,0,0,COUNTA(#REF!)-1)</definedName>
    <definedName name="Page16_Current">OFFSET(#REF!,0,0,COUNTA(#REF!)-1)</definedName>
    <definedName name="Page16_Date" localSheetId="18">OFFSET(#REF!,0,0,COUNTA(#REF!)-3)</definedName>
    <definedName name="Page16_Date" localSheetId="39">OFFSET(#REF!,0,0,COUNTA(#REF!)-3)</definedName>
    <definedName name="Page16_Date" localSheetId="70">OFFSET(#REF!,0,0,COUNTA(#REF!)-3)</definedName>
    <definedName name="Page16_Date" localSheetId="52">OFFSET(#REF!,0,0,COUNTA(#REF!)-3)</definedName>
    <definedName name="Page16_Date">OFFSET(#REF!,0,0,COUNTA(#REF!)-3)</definedName>
    <definedName name="Page17_Bankruptcy" localSheetId="18">OFFSET(#REF!,0,0,COUNTA(#REF!)-1)</definedName>
    <definedName name="Page17_Bankruptcy" localSheetId="39">OFFSET(#REF!,0,0,COUNTA(#REF!)-1)</definedName>
    <definedName name="Page17_Bankruptcy" localSheetId="70">OFFSET(#REF!,0,0,COUNTA(#REF!)-1)</definedName>
    <definedName name="Page17_Bankruptcy" localSheetId="52">OFFSET(#REF!,0,0,COUNTA(#REF!)-1)</definedName>
    <definedName name="Page17_Bankruptcy">OFFSET(#REF!,0,0,COUNTA(#REF!)-1)</definedName>
    <definedName name="Page17_Date" localSheetId="18">OFFSET(#REF!,0,0,COUNTA(#REF!)-3)</definedName>
    <definedName name="Page17_Date" localSheetId="39">OFFSET(#REF!,0,0,COUNTA(#REF!)-3)</definedName>
    <definedName name="Page17_Date" localSheetId="70">OFFSET(#REF!,0,0,COUNTA(#REF!)-3)</definedName>
    <definedName name="Page17_Date" localSheetId="52">OFFSET(#REF!,0,0,COUNTA(#REF!)-3)</definedName>
    <definedName name="Page17_Date">OFFSET(#REF!,0,0,COUNTA(#REF!)-3)</definedName>
    <definedName name="Page17_Foreclosure" localSheetId="18">OFFSET(#REF!,0,0,COUNTA(#REF!)-1)</definedName>
    <definedName name="Page17_Foreclosure" localSheetId="39">OFFSET(#REF!,0,0,COUNTA(#REF!)-1)</definedName>
    <definedName name="Page17_Foreclosure" localSheetId="70">OFFSET(#REF!,0,0,COUNTA(#REF!)-1)</definedName>
    <definedName name="Page17_Foreclosure" localSheetId="52">OFFSET(#REF!,0,0,COUNTA(#REF!)-1)</definedName>
    <definedName name="Page17_Foreclosure">OFFSET(#REF!,0,0,COUNTA(#REF!)-1)</definedName>
    <definedName name="Page18_avgcollection" localSheetId="18">OFFSET(#REF!,0,0,COUNTA(#REF!)-1)</definedName>
    <definedName name="Page18_avgcollection" localSheetId="39">OFFSET(#REF!,0,0,COUNTA(#REF!)-1)</definedName>
    <definedName name="Page18_avgcollection" localSheetId="70">OFFSET(#REF!,0,0,COUNTA(#REF!)-1)</definedName>
    <definedName name="Page18_avgcollection" localSheetId="52">OFFSET(#REF!,0,0,COUNTA(#REF!)-1)</definedName>
    <definedName name="Page18_avgcollection">OFFSET(#REF!,0,0,COUNTA(#REF!)-1)</definedName>
    <definedName name="Page18_Date" localSheetId="18">OFFSET(#REF!,0,0,COUNTA(#REF!)-3)</definedName>
    <definedName name="Page18_Date" localSheetId="39">OFFSET(#REF!,0,0,COUNTA(#REF!)-3)</definedName>
    <definedName name="Page18_Date" localSheetId="70">OFFSET(#REF!,0,0,COUNTA(#REF!)-3)</definedName>
    <definedName name="Page18_Date" localSheetId="52">OFFSET(#REF!,0,0,COUNTA(#REF!)-3)</definedName>
    <definedName name="Page18_Date">OFFSET(#REF!,0,0,COUNTA(#REF!)-3)</definedName>
    <definedName name="Page18_numcollection" localSheetId="18">OFFSET(#REF!,0,0,COUNTA(#REF!)-1)</definedName>
    <definedName name="Page18_numcollection" localSheetId="39">OFFSET(#REF!,0,0,COUNTA(#REF!)-1)</definedName>
    <definedName name="Page18_numcollection" localSheetId="70">OFFSET(#REF!,0,0,COUNTA(#REF!)-1)</definedName>
    <definedName name="Page18_numcollection" localSheetId="52">OFFSET(#REF!,0,0,COUNTA(#REF!)-1)</definedName>
    <definedName name="Page18_numcollection">OFFSET(#REF!,0,0,COUNTA(#REF!)-1)</definedName>
    <definedName name="Page20_Date" localSheetId="18">OFFSET(#REF!,0,0,COUNTA(#REF!)-19)</definedName>
    <definedName name="Page20_Date" localSheetId="39">OFFSET(#REF!,0,0,COUNTA(#REF!)-19)</definedName>
    <definedName name="Page20_Date" localSheetId="70">OFFSET(#REF!,0,0,COUNTA(#REF!)-19)</definedName>
    <definedName name="Page20_Date" localSheetId="52">OFFSET(#REF!,0,0,COUNTA(#REF!)-19)</definedName>
    <definedName name="Page20_Date">OFFSET(#REF!,0,0,COUNTA(#REF!)-19)</definedName>
    <definedName name="Page21_Age" localSheetId="18">OFFSET(#REF!,0,0,1,COUNTA(#REF!))</definedName>
    <definedName name="Page21_Age" localSheetId="39">OFFSET(#REF!,0,0,1,COUNTA(#REF!))</definedName>
    <definedName name="Page21_Age" localSheetId="70">OFFSET(#REF!,0,0,1,COUNTA(#REF!))</definedName>
    <definedName name="Page21_Age" localSheetId="52">OFFSET(#REF!,0,0,1,COUNTA(#REF!))</definedName>
    <definedName name="Page21_Age">OFFSET(#REF!,0,0,1,COUNTA(#REF!))</definedName>
    <definedName name="Page21_Auto" localSheetId="18">OFFSET(#REF!,0,0,1,COUNTA(#REF!))</definedName>
    <definedName name="Page21_Auto" localSheetId="39">OFFSET(#REF!,0,0,1,COUNTA(#REF!))</definedName>
    <definedName name="Page21_Auto" localSheetId="70">OFFSET(#REF!,0,0,1,COUNTA(#REF!))</definedName>
    <definedName name="Page21_Auto" localSheetId="52">OFFSET(#REF!,0,0,1,COUNTA(#REF!))</definedName>
    <definedName name="Page21_Auto">OFFSET(#REF!,0,0,1,COUNTA(#REF!))</definedName>
    <definedName name="Page21_CC" localSheetId="18">OFFSET(#REF!,0,0,1,COUNTA(#REF!))</definedName>
    <definedName name="Page21_CC" localSheetId="39">OFFSET(#REF!,0,0,1,COUNTA(#REF!))</definedName>
    <definedName name="Page21_CC" localSheetId="70">OFFSET(#REF!,0,0,1,COUNTA(#REF!))</definedName>
    <definedName name="Page21_CC" localSheetId="52">OFFSET(#REF!,0,0,1,COUNTA(#REF!))</definedName>
    <definedName name="Page21_CC">OFFSET(#REF!,0,0,1,COUNTA(#REF!))</definedName>
    <definedName name="Page21_HELOC" localSheetId="18">OFFSET(#REF!,0,0,1,COUNTA(#REF!))</definedName>
    <definedName name="Page21_HELOC" localSheetId="39">OFFSET(#REF!,0,0,1,COUNTA(#REF!))</definedName>
    <definedName name="Page21_HELOC" localSheetId="70">OFFSET(#REF!,0,0,1,COUNTA(#REF!))</definedName>
    <definedName name="Page21_HELOC" localSheetId="52">OFFSET(#REF!,0,0,1,COUNTA(#REF!))</definedName>
    <definedName name="Page21_HELOC">OFFSET(#REF!,0,0,1,COUNTA(#REF!))</definedName>
    <definedName name="Page21_Mortgage" localSheetId="18">OFFSET(#REF!,0,0,1,COUNTA(#REF!))</definedName>
    <definedName name="Page21_Mortgage" localSheetId="39">OFFSET(#REF!,0,0,1,COUNTA(#REF!))</definedName>
    <definedName name="Page21_Mortgage" localSheetId="70">OFFSET(#REF!,0,0,1,COUNTA(#REF!))</definedName>
    <definedName name="Page21_Mortgage" localSheetId="52">OFFSET(#REF!,0,0,1,COUNTA(#REF!))</definedName>
    <definedName name="Page21_Mortgage">OFFSET(#REF!,0,0,1,COUNTA(#REF!))</definedName>
    <definedName name="Page21_Other" localSheetId="18">OFFSET(#REF!,0,0,1,COUNTA(#REF!))</definedName>
    <definedName name="Page21_Other" localSheetId="39">OFFSET(#REF!,0,0,1,COUNTA(#REF!))</definedName>
    <definedName name="Page21_Other" localSheetId="70">OFFSET(#REF!,0,0,1,COUNTA(#REF!))</definedName>
    <definedName name="Page21_Other" localSheetId="52">OFFSET(#REF!,0,0,1,COUNTA(#REF!))</definedName>
    <definedName name="Page21_Other">OFFSET(#REF!,0,0,1,COUNTA(#REF!))</definedName>
    <definedName name="Page21_SL" localSheetId="18">OFFSET(#REF!,0,0,1,COUNTA(#REF!))</definedName>
    <definedName name="Page21_SL" localSheetId="39">OFFSET(#REF!,0,0,1,COUNTA(#REF!))</definedName>
    <definedName name="Page21_SL" localSheetId="70">OFFSET(#REF!,0,0,1,COUNTA(#REF!))</definedName>
    <definedName name="Page21_SL" localSheetId="52">OFFSET(#REF!,0,0,1,COUNTA(#REF!))</definedName>
    <definedName name="Page21_SL">OFFSET(#REF!,0,0,1,COUNTA(#REF!))</definedName>
    <definedName name="Page3_Auto" localSheetId="18">OFFSET(#REF!,0,0,COUNTA(#REF!)-1)</definedName>
    <definedName name="Page3_Auto" localSheetId="39">OFFSET(#REF!,0,0,COUNTA(#REF!)-1)</definedName>
    <definedName name="Page3_Auto" localSheetId="70">OFFSET(#REF!,0,0,COUNTA(#REF!)-1)</definedName>
    <definedName name="Page3_Auto" localSheetId="52">OFFSET(#REF!,0,0,COUNTA(#REF!)-1)</definedName>
    <definedName name="Page3_Auto">OFFSET(#REF!,0,0,COUNTA(#REF!)-1)</definedName>
    <definedName name="Page3_CC" localSheetId="18">OFFSET(#REF!,0,0,COUNTA(#REF!)-1)</definedName>
    <definedName name="Page3_CC" localSheetId="39">OFFSET(#REF!,0,0,COUNTA(#REF!)-1)</definedName>
    <definedName name="Page3_CC" localSheetId="70">OFFSET(#REF!,0,0,COUNTA(#REF!)-1)</definedName>
    <definedName name="Page3_CC" localSheetId="52">OFFSET(#REF!,0,0,COUNTA(#REF!)-1)</definedName>
    <definedName name="Page3_CC">OFFSET(#REF!,0,0,COUNTA(#REF!)-1)</definedName>
    <definedName name="Page3_Date" localSheetId="18">OFFSET(#REF!,0,0,COUNTA(#REF!)-1)</definedName>
    <definedName name="Page3_Date" localSheetId="39">OFFSET(#REF!,0,0,COUNTA(#REF!)-1)</definedName>
    <definedName name="Page3_Date" localSheetId="70">OFFSET(#REF!,0,0,COUNTA(#REF!)-1)</definedName>
    <definedName name="Page3_Date" localSheetId="52">OFFSET(#REF!,0,0,COUNTA(#REF!)-1)</definedName>
    <definedName name="Page3_Date">OFFSET(#REF!,0,0,COUNTA(#REF!)-1)</definedName>
    <definedName name="Page3_HELOC" localSheetId="18">OFFSET(#REF!,0,0,COUNTA(#REF!)-1)</definedName>
    <definedName name="Page3_HELOC" localSheetId="39">OFFSET(#REF!,0,0,COUNTA(#REF!)-1)</definedName>
    <definedName name="Page3_HELOC" localSheetId="70">OFFSET(#REF!,0,0,COUNTA(#REF!)-1)</definedName>
    <definedName name="Page3_HELOC" localSheetId="52">OFFSET(#REF!,0,0,COUNTA(#REF!)-1)</definedName>
    <definedName name="Page3_HELOC">OFFSET(#REF!,0,0,COUNTA(#REF!)-1)</definedName>
    <definedName name="Page3_Mortgage" localSheetId="18">OFFSET(#REF!,0,0,COUNTA(#REF!)-1)</definedName>
    <definedName name="Page3_Mortgage" localSheetId="39">OFFSET(#REF!,0,0,COUNTA(#REF!)-1)</definedName>
    <definedName name="Page3_Mortgage" localSheetId="70">OFFSET(#REF!,0,0,COUNTA(#REF!)-1)</definedName>
    <definedName name="Page3_Mortgage" localSheetId="52">OFFSET(#REF!,0,0,COUNTA(#REF!)-1)</definedName>
    <definedName name="Page3_Mortgage">OFFSET(#REF!,0,0,COUNTA(#REF!)-1)</definedName>
    <definedName name="Page3_Other" localSheetId="18">OFFSET(#REF!,0,0,COUNTA(#REF!)-1)</definedName>
    <definedName name="Page3_Other" localSheetId="39">OFFSET(#REF!,0,0,COUNTA(#REF!)-1)</definedName>
    <definedName name="Page3_Other" localSheetId="70">OFFSET(#REF!,0,0,COUNTA(#REF!)-1)</definedName>
    <definedName name="Page3_Other" localSheetId="52">OFFSET(#REF!,0,0,COUNTA(#REF!)-1)</definedName>
    <definedName name="Page3_Other">OFFSET(#REF!,0,0,COUNTA(#REF!)-1)</definedName>
    <definedName name="Page3_SL" localSheetId="18">OFFSET(#REF!,0,0,COUNTA(#REF!)-1)</definedName>
    <definedName name="Page3_SL" localSheetId="39">OFFSET(#REF!,0,0,COUNTA(#REF!)-1)</definedName>
    <definedName name="Page3_SL" localSheetId="70">OFFSET(#REF!,0,0,COUNTA(#REF!)-1)</definedName>
    <definedName name="Page3_SL" localSheetId="52">OFFSET(#REF!,0,0,COUNTA(#REF!)-1)</definedName>
    <definedName name="Page3_SL">OFFSET(#REF!,0,0,COUNTA(#REF!)-1)</definedName>
    <definedName name="Page3_Total" localSheetId="18">OFFSET(#REF!,0,0,COUNTA(#REF!)-1)</definedName>
    <definedName name="Page3_Total" localSheetId="39">OFFSET(#REF!,0,0,COUNTA(#REF!)-1)</definedName>
    <definedName name="Page3_Total" localSheetId="70">OFFSET(#REF!,0,0,COUNTA(#REF!)-1)</definedName>
    <definedName name="Page3_Total" localSheetId="52">OFFSET(#REF!,0,0,COUNTA(#REF!)-1)</definedName>
    <definedName name="Page3_Total">OFFSET(#REF!,0,0,COUNTA(#REF!)-1)</definedName>
    <definedName name="Page32_All" localSheetId="18">OFFSET(#REF!,0,0,1,COUNTA(#REF!))</definedName>
    <definedName name="Page32_All" localSheetId="39">OFFSET(#REF!,0,0,1,COUNTA(#REF!))</definedName>
    <definedName name="Page32_All" localSheetId="70">OFFSET(#REF!,0,0,1,COUNTA(#REF!))</definedName>
    <definedName name="Page32_All" localSheetId="52">OFFSET(#REF!,0,0,1,COUNTA(#REF!))</definedName>
    <definedName name="Page32_All">OFFSET(#REF!,0,0,1,COUNTA(#REF!))</definedName>
    <definedName name="Page32_AZ" localSheetId="18">OFFSET(#REF!,0,0,1,COUNTA(#REF!))</definedName>
    <definedName name="Page32_AZ" localSheetId="39">OFFSET(#REF!,0,0,1,COUNTA(#REF!))</definedName>
    <definedName name="Page32_AZ" localSheetId="70">OFFSET(#REF!,0,0,1,COUNTA(#REF!))</definedName>
    <definedName name="Page32_AZ" localSheetId="52">OFFSET(#REF!,0,0,1,COUNTA(#REF!))</definedName>
    <definedName name="Page32_AZ">OFFSET(#REF!,0,0,1,COUNTA(#REF!))</definedName>
    <definedName name="Page32_CA" localSheetId="18">OFFSET(#REF!,0,0,1,COUNTA(#REF!))</definedName>
    <definedName name="Page32_CA" localSheetId="39">OFFSET(#REF!,0,0,1,COUNTA(#REF!))</definedName>
    <definedName name="Page32_CA" localSheetId="70">OFFSET(#REF!,0,0,1,COUNTA(#REF!))</definedName>
    <definedName name="Page32_CA" localSheetId="52">OFFSET(#REF!,0,0,1,COUNTA(#REF!))</definedName>
    <definedName name="Page32_CA">OFFSET(#REF!,0,0,1,COUNTA(#REF!))</definedName>
    <definedName name="Page32_Date" localSheetId="18">OFFSET(#REF!,0,0,1,COUNTA(#REF!))</definedName>
    <definedName name="Page32_Date" localSheetId="39">OFFSET(#REF!,0,0,1,COUNTA(#REF!))</definedName>
    <definedName name="Page32_Date" localSheetId="70">OFFSET(#REF!,0,0,1,COUNTA(#REF!))</definedName>
    <definedName name="Page32_Date" localSheetId="52">OFFSET(#REF!,0,0,1,COUNTA(#REF!))</definedName>
    <definedName name="Page32_Date">OFFSET(#REF!,0,0,1,COUNTA(#REF!))</definedName>
    <definedName name="Page32_FL" localSheetId="18">OFFSET(#REF!,0,0,1,COUNTA(#REF!))</definedName>
    <definedName name="Page32_FL" localSheetId="39">OFFSET(#REF!,0,0,1,COUNTA(#REF!))</definedName>
    <definedName name="Page32_FL" localSheetId="70">OFFSET(#REF!,0,0,1,COUNTA(#REF!))</definedName>
    <definedName name="Page32_FL" localSheetId="52">OFFSET(#REF!,0,0,1,COUNTA(#REF!))</definedName>
    <definedName name="Page32_FL">OFFSET(#REF!,0,0,1,COUNTA(#REF!))</definedName>
    <definedName name="Page32_IL" localSheetId="18">OFFSET(#REF!,0,0,1,COUNTA(#REF!))</definedName>
    <definedName name="Page32_IL" localSheetId="39">OFFSET(#REF!,0,0,1,COUNTA(#REF!))</definedName>
    <definedName name="Page32_IL" localSheetId="70">OFFSET(#REF!,0,0,1,COUNTA(#REF!))</definedName>
    <definedName name="Page32_IL" localSheetId="52">OFFSET(#REF!,0,0,1,COUNTA(#REF!))</definedName>
    <definedName name="Page32_IL">OFFSET(#REF!,0,0,1,COUNTA(#REF!))</definedName>
    <definedName name="Page32_MI" localSheetId="18">OFFSET(#REF!,0,0,1,COUNTA(#REF!))</definedName>
    <definedName name="Page32_MI" localSheetId="39">OFFSET(#REF!,0,0,1,COUNTA(#REF!))</definedName>
    <definedName name="Page32_MI" localSheetId="70">OFFSET(#REF!,0,0,1,COUNTA(#REF!))</definedName>
    <definedName name="Page32_MI" localSheetId="52">OFFSET(#REF!,0,0,1,COUNTA(#REF!))</definedName>
    <definedName name="Page32_MI">OFFSET(#REF!,0,0,1,COUNTA(#REF!))</definedName>
    <definedName name="Page32_NJ" localSheetId="18">OFFSET(#REF!,0,0,1,COUNTA(#REF!))</definedName>
    <definedName name="Page32_NJ" localSheetId="39">OFFSET(#REF!,0,0,1,COUNTA(#REF!))</definedName>
    <definedName name="Page32_NJ" localSheetId="70">OFFSET(#REF!,0,0,1,COUNTA(#REF!))</definedName>
    <definedName name="Page32_NJ" localSheetId="52">OFFSET(#REF!,0,0,1,COUNTA(#REF!))</definedName>
    <definedName name="Page32_NJ">OFFSET(#REF!,0,0,1,COUNTA(#REF!))</definedName>
    <definedName name="Page32_NV" localSheetId="18">OFFSET(#REF!,0,0,1,COUNTA(#REF!))</definedName>
    <definedName name="Page32_NV" localSheetId="39">OFFSET(#REF!,0,0,1,COUNTA(#REF!))</definedName>
    <definedName name="Page32_NV" localSheetId="70">OFFSET(#REF!,0,0,1,COUNTA(#REF!))</definedName>
    <definedName name="Page32_NV" localSheetId="52">OFFSET(#REF!,0,0,1,COUNTA(#REF!))</definedName>
    <definedName name="Page32_NV">OFFSET(#REF!,0,0,1,COUNTA(#REF!))</definedName>
    <definedName name="Page32_NY" localSheetId="18">OFFSET(#REF!,0,0,1,COUNTA(#REF!))</definedName>
    <definedName name="Page32_NY" localSheetId="39">OFFSET(#REF!,0,0,1,COUNTA(#REF!))</definedName>
    <definedName name="Page32_NY" localSheetId="70">OFFSET(#REF!,0,0,1,COUNTA(#REF!))</definedName>
    <definedName name="Page32_NY" localSheetId="52">OFFSET(#REF!,0,0,1,COUNTA(#REF!))</definedName>
    <definedName name="Page32_NY">OFFSET(#REF!,0,0,1,COUNTA(#REF!))</definedName>
    <definedName name="Page32_OH" localSheetId="18">OFFSET(#REF!,0,0,1,COUNTA(#REF!))</definedName>
    <definedName name="Page32_OH" localSheetId="39">OFFSET(#REF!,0,0,1,COUNTA(#REF!))</definedName>
    <definedName name="Page32_OH" localSheetId="70">OFFSET(#REF!,0,0,1,COUNTA(#REF!))</definedName>
    <definedName name="Page32_OH" localSheetId="52">OFFSET(#REF!,0,0,1,COUNTA(#REF!))</definedName>
    <definedName name="Page32_OH">OFFSET(#REF!,0,0,1,COUNTA(#REF!))</definedName>
    <definedName name="Page32_PA" localSheetId="18">OFFSET(#REF!,0,0,1,COUNTA(#REF!))</definedName>
    <definedName name="Page32_PA" localSheetId="39">OFFSET(#REF!,0,0,1,COUNTA(#REF!))</definedName>
    <definedName name="Page32_PA" localSheetId="70">OFFSET(#REF!,0,0,1,COUNTA(#REF!))</definedName>
    <definedName name="Page32_PA" localSheetId="52">OFFSET(#REF!,0,0,1,COUNTA(#REF!))</definedName>
    <definedName name="Page32_PA">OFFSET(#REF!,0,0,1,COUNTA(#REF!))</definedName>
    <definedName name="Page32_TX" localSheetId="18">OFFSET(#REF!,0,0,1,COUNTA(#REF!))</definedName>
    <definedName name="Page32_TX" localSheetId="39">OFFSET(#REF!,0,0,1,COUNTA(#REF!))</definedName>
    <definedName name="Page32_TX" localSheetId="70">OFFSET(#REF!,0,0,1,COUNTA(#REF!))</definedName>
    <definedName name="Page32_TX" localSheetId="52">OFFSET(#REF!,0,0,1,COUNTA(#REF!))</definedName>
    <definedName name="Page32_TX">OFFSET(#REF!,0,0,1,COUNTA(#REF!))</definedName>
    <definedName name="Page33_Auto" localSheetId="18">OFFSET(#REF!,0,0,COUNTA(#REF!)-1)</definedName>
    <definedName name="Page33_Auto" localSheetId="39">OFFSET(#REF!,0,0,COUNTA(#REF!)-1)</definedName>
    <definedName name="Page33_Auto" localSheetId="70">OFFSET(#REF!,0,0,COUNTA(#REF!)-1)</definedName>
    <definedName name="Page33_Auto" localSheetId="52">OFFSET(#REF!,0,0,COUNTA(#REF!)-1)</definedName>
    <definedName name="Page33_Auto">OFFSET(#REF!,0,0,COUNTA(#REF!)-1)</definedName>
    <definedName name="Page33_CC" localSheetId="18">OFFSET(#REF!,0,0,COUNTA(#REF!)-1)</definedName>
    <definedName name="Page33_CC" localSheetId="39">OFFSET(#REF!,0,0,COUNTA(#REF!)-1)</definedName>
    <definedName name="Page33_CC" localSheetId="70">OFFSET(#REF!,0,0,COUNTA(#REF!)-1)</definedName>
    <definedName name="Page33_CC" localSheetId="52">OFFSET(#REF!,0,0,COUNTA(#REF!)-1)</definedName>
    <definedName name="Page33_CC">OFFSET(#REF!,0,0,COUNTA(#REF!)-1)</definedName>
    <definedName name="Page33_HELOC" localSheetId="18">OFFSET(#REF!,0,0,COUNTA(#REF!)-1)</definedName>
    <definedName name="Page33_HELOC" localSheetId="39">OFFSET(#REF!,0,0,COUNTA(#REF!)-1)</definedName>
    <definedName name="Page33_HELOC" localSheetId="70">OFFSET(#REF!,0,0,COUNTA(#REF!)-1)</definedName>
    <definedName name="Page33_HELOC" localSheetId="52">OFFSET(#REF!,0,0,COUNTA(#REF!)-1)</definedName>
    <definedName name="Page33_HELOC">OFFSET(#REF!,0,0,COUNTA(#REF!)-1)</definedName>
    <definedName name="Page33_Mortgage" localSheetId="18">OFFSET(#REF!,0,0,COUNTA(#REF!)-1)</definedName>
    <definedName name="Page33_Mortgage" localSheetId="39">OFFSET(#REF!,0,0,COUNTA(#REF!)-1)</definedName>
    <definedName name="Page33_Mortgage" localSheetId="70">OFFSET(#REF!,0,0,COUNTA(#REF!)-1)</definedName>
    <definedName name="Page33_Mortgage" localSheetId="52">OFFSET(#REF!,0,0,COUNTA(#REF!)-1)</definedName>
    <definedName name="Page33_Mortgage">OFFSET(#REF!,0,0,COUNTA(#REF!)-1)</definedName>
    <definedName name="Page33_Other" localSheetId="18">OFFSET(#REF!,0,0,COUNTA(#REF!)-1)</definedName>
    <definedName name="Page33_Other" localSheetId="39">OFFSET(#REF!,0,0,COUNTA(#REF!)-1)</definedName>
    <definedName name="Page33_Other" localSheetId="70">OFFSET(#REF!,0,0,COUNTA(#REF!)-1)</definedName>
    <definedName name="Page33_Other" localSheetId="52">OFFSET(#REF!,0,0,COUNTA(#REF!)-1)</definedName>
    <definedName name="Page33_Other">OFFSET(#REF!,0,0,COUNTA(#REF!)-1)</definedName>
    <definedName name="Page33_SL" localSheetId="18">OFFSET(#REF!,0,0,COUNTA(#REF!)-1)</definedName>
    <definedName name="Page33_SL" localSheetId="39">OFFSET(#REF!,0,0,COUNTA(#REF!)-1)</definedName>
    <definedName name="Page33_SL" localSheetId="70">OFFSET(#REF!,0,0,COUNTA(#REF!)-1)</definedName>
    <definedName name="Page33_SL" localSheetId="52">OFFSET(#REF!,0,0,COUNTA(#REF!)-1)</definedName>
    <definedName name="Page33_SL">OFFSET(#REF!,0,0,COUNTA(#REF!)-1)</definedName>
    <definedName name="Page33_State" localSheetId="18">OFFSET(#REF!,0,0,COUNTA(#REF!)-5)</definedName>
    <definedName name="Page33_State" localSheetId="39">OFFSET(#REF!,0,0,COUNTA(#REF!)-5)</definedName>
    <definedName name="Page33_State" localSheetId="70">OFFSET(#REF!,0,0,COUNTA(#REF!)-5)</definedName>
    <definedName name="Page33_State" localSheetId="52">OFFSET(#REF!,0,0,COUNTA(#REF!)-5)</definedName>
    <definedName name="Page33_State">OFFSET(#REF!,0,0,COUNTA(#REF!)-5)</definedName>
    <definedName name="Page34_120" localSheetId="18">OFFSET(#REF!,0,0,COUNTA(#REF!)-1)</definedName>
    <definedName name="Page34_120" localSheetId="39">OFFSET(#REF!,0,0,COUNTA(#REF!)-1)</definedName>
    <definedName name="Page34_120" localSheetId="70">OFFSET(#REF!,0,0,COUNTA(#REF!)-1)</definedName>
    <definedName name="Page34_120" localSheetId="52">OFFSET(#REF!,0,0,COUNTA(#REF!)-1)</definedName>
    <definedName name="Page34_120">OFFSET(#REF!,0,0,COUNTA(#REF!)-1)</definedName>
    <definedName name="Page34_30" localSheetId="18">OFFSET(#REF!,0,0,COUNTA(#REF!)-1)</definedName>
    <definedName name="Page34_30" localSheetId="39">OFFSET(#REF!,0,0,COUNTA(#REF!)-1)</definedName>
    <definedName name="Page34_30" localSheetId="70">OFFSET(#REF!,0,0,COUNTA(#REF!)-1)</definedName>
    <definedName name="Page34_30" localSheetId="52">OFFSET(#REF!,0,0,COUNTA(#REF!)-1)</definedName>
    <definedName name="Page34_30">OFFSET(#REF!,0,0,COUNTA(#REF!)-1)</definedName>
    <definedName name="Page34_60" localSheetId="18">OFFSET(#REF!,0,0,COUNTA(#REF!)-1)</definedName>
    <definedName name="Page34_60" localSheetId="39">OFFSET(#REF!,0,0,COUNTA(#REF!)-1)</definedName>
    <definedName name="Page34_60" localSheetId="70">OFFSET(#REF!,0,0,COUNTA(#REF!)-1)</definedName>
    <definedName name="Page34_60" localSheetId="52">OFFSET(#REF!,0,0,COUNTA(#REF!)-1)</definedName>
    <definedName name="Page34_60">OFFSET(#REF!,0,0,COUNTA(#REF!)-1)</definedName>
    <definedName name="Page34_90" localSheetId="18">OFFSET(#REF!,0,0,COUNTA(#REF!)-1)</definedName>
    <definedName name="Page34_90" localSheetId="39">OFFSET(#REF!,0,0,COUNTA(#REF!)-1)</definedName>
    <definedName name="Page34_90" localSheetId="70">OFFSET(#REF!,0,0,COUNTA(#REF!)-1)</definedName>
    <definedName name="Page34_90" localSheetId="52">OFFSET(#REF!,0,0,COUNTA(#REF!)-1)</definedName>
    <definedName name="Page34_90">OFFSET(#REF!,0,0,COUNTA(#REF!)-1)</definedName>
    <definedName name="Page34_Current" localSheetId="18">OFFSET(#REF!,0,0,COUNTA(#REF!)-1)</definedName>
    <definedName name="Page34_Current" localSheetId="39">OFFSET(#REF!,0,0,COUNTA(#REF!)-1)</definedName>
    <definedName name="Page34_Current" localSheetId="70">OFFSET(#REF!,0,0,COUNTA(#REF!)-1)</definedName>
    <definedName name="Page34_Current" localSheetId="52">OFFSET(#REF!,0,0,COUNTA(#REF!)-1)</definedName>
    <definedName name="Page34_Current">OFFSET(#REF!,0,0,COUNTA(#REF!)-1)</definedName>
    <definedName name="Page34_Severe" localSheetId="18">OFFSET(#REF!,0,0,COUNTA(#REF!)-1)</definedName>
    <definedName name="Page34_Severe" localSheetId="39">OFFSET(#REF!,0,0,COUNTA(#REF!)-1)</definedName>
    <definedName name="Page34_Severe" localSheetId="70">OFFSET(#REF!,0,0,COUNTA(#REF!)-1)</definedName>
    <definedName name="Page34_Severe" localSheetId="52">OFFSET(#REF!,0,0,COUNTA(#REF!)-1)</definedName>
    <definedName name="Page34_Severe">OFFSET(#REF!,0,0,COUNTA(#REF!)-1)</definedName>
    <definedName name="Page34_State" localSheetId="18">OFFSET(#REF!,0,0,COUNTA(#REF!)-5)</definedName>
    <definedName name="Page34_State" localSheetId="39">OFFSET(#REF!,0,0,COUNTA(#REF!)-5)</definedName>
    <definedName name="Page34_State" localSheetId="70">OFFSET(#REF!,0,0,COUNTA(#REF!)-5)</definedName>
    <definedName name="Page34_State" localSheetId="52">OFFSET(#REF!,0,0,COUNTA(#REF!)-5)</definedName>
    <definedName name="Page34_State">OFFSET(#REF!,0,0,COUNTA(#REF!)-5)</definedName>
    <definedName name="Page35_All" localSheetId="18">OFFSET(#REF!,0,0,1,COUNTA(#REF!))</definedName>
    <definedName name="Page35_All" localSheetId="39">OFFSET(#REF!,0,0,1,COUNTA(#REF!))</definedName>
    <definedName name="Page35_All" localSheetId="70">OFFSET(#REF!,0,0,1,COUNTA(#REF!))</definedName>
    <definedName name="Page35_All" localSheetId="52">OFFSET(#REF!,0,0,1,COUNTA(#REF!))</definedName>
    <definedName name="Page35_All">OFFSET(#REF!,0,0,1,COUNTA(#REF!))</definedName>
    <definedName name="Page35_AZ" localSheetId="18">OFFSET(#REF!,0,0,1,COUNTA(#REF!))</definedName>
    <definedName name="Page35_AZ" localSheetId="39">OFFSET(#REF!,0,0,1,COUNTA(#REF!))</definedName>
    <definedName name="Page35_AZ" localSheetId="70">OFFSET(#REF!,0,0,1,COUNTA(#REF!))</definedName>
    <definedName name="Page35_AZ" localSheetId="52">OFFSET(#REF!,0,0,1,COUNTA(#REF!))</definedName>
    <definedName name="Page35_AZ">OFFSET(#REF!,0,0,1,COUNTA(#REF!))</definedName>
    <definedName name="Page35_CA" localSheetId="18">OFFSET(#REF!,0,0,1,COUNTA(#REF!))</definedName>
    <definedName name="Page35_CA" localSheetId="39">OFFSET(#REF!,0,0,1,COUNTA(#REF!))</definedName>
    <definedName name="Page35_CA" localSheetId="70">OFFSET(#REF!,0,0,1,COUNTA(#REF!))</definedName>
    <definedName name="Page35_CA" localSheetId="52">OFFSET(#REF!,0,0,1,COUNTA(#REF!))</definedName>
    <definedName name="Page35_CA">OFFSET(#REF!,0,0,1,COUNTA(#REF!))</definedName>
    <definedName name="Page35_Date" localSheetId="18">OFFSET(#REF!,0,0,1,COUNTA(#REF!))</definedName>
    <definedName name="Page35_Date" localSheetId="39">OFFSET(#REF!,0,0,1,COUNTA(#REF!))</definedName>
    <definedName name="Page35_Date" localSheetId="70">OFFSET(#REF!,0,0,1,COUNTA(#REF!))</definedName>
    <definedName name="Page35_Date" localSheetId="52">OFFSET(#REF!,0,0,1,COUNTA(#REF!))</definedName>
    <definedName name="Page35_Date">OFFSET(#REF!,0,0,1,COUNTA(#REF!))</definedName>
    <definedName name="Page35_FL" localSheetId="18">OFFSET(#REF!,0,0,1,COUNTA(#REF!))</definedName>
    <definedName name="Page35_FL" localSheetId="39">OFFSET(#REF!,0,0,1,COUNTA(#REF!))</definedName>
    <definedName name="Page35_FL" localSheetId="70">OFFSET(#REF!,0,0,1,COUNTA(#REF!))</definedName>
    <definedName name="Page35_FL" localSheetId="52">OFFSET(#REF!,0,0,1,COUNTA(#REF!))</definedName>
    <definedName name="Page35_FL">OFFSET(#REF!,0,0,1,COUNTA(#REF!))</definedName>
    <definedName name="Page35_IL" localSheetId="18">OFFSET(#REF!,0,0,1,COUNTA(#REF!))</definedName>
    <definedName name="Page35_IL" localSheetId="39">OFFSET(#REF!,0,0,1,COUNTA(#REF!))</definedName>
    <definedName name="Page35_IL" localSheetId="70">OFFSET(#REF!,0,0,1,COUNTA(#REF!))</definedName>
    <definedName name="Page35_IL" localSheetId="52">OFFSET(#REF!,0,0,1,COUNTA(#REF!))</definedName>
    <definedName name="Page35_IL">OFFSET(#REF!,0,0,1,COUNTA(#REF!))</definedName>
    <definedName name="Page35_MI" localSheetId="18">OFFSET(#REF!,0,0,1,COUNTA(#REF!))</definedName>
    <definedName name="Page35_MI" localSheetId="39">OFFSET(#REF!,0,0,1,COUNTA(#REF!))</definedName>
    <definedName name="Page35_MI" localSheetId="70">OFFSET(#REF!,0,0,1,COUNTA(#REF!))</definedName>
    <definedName name="Page35_MI" localSheetId="52">OFFSET(#REF!,0,0,1,COUNTA(#REF!))</definedName>
    <definedName name="Page35_MI">OFFSET(#REF!,0,0,1,COUNTA(#REF!))</definedName>
    <definedName name="Page35_NJ" localSheetId="18">OFFSET(#REF!,0,0,1,COUNTA(#REF!))</definedName>
    <definedName name="Page35_NJ" localSheetId="39">OFFSET(#REF!,0,0,1,COUNTA(#REF!))</definedName>
    <definedName name="Page35_NJ" localSheetId="70">OFFSET(#REF!,0,0,1,COUNTA(#REF!))</definedName>
    <definedName name="Page35_NJ" localSheetId="52">OFFSET(#REF!,0,0,1,COUNTA(#REF!))</definedName>
    <definedName name="Page35_NJ">OFFSET(#REF!,0,0,1,COUNTA(#REF!))</definedName>
    <definedName name="Page35_NV" localSheetId="18">OFFSET(#REF!,0,0,1,COUNTA(#REF!))</definedName>
    <definedName name="Page35_NV" localSheetId="39">OFFSET(#REF!,0,0,1,COUNTA(#REF!))</definedName>
    <definedName name="Page35_NV" localSheetId="70">OFFSET(#REF!,0,0,1,COUNTA(#REF!))</definedName>
    <definedName name="Page35_NV" localSheetId="52">OFFSET(#REF!,0,0,1,COUNTA(#REF!))</definedName>
    <definedName name="Page35_NV">OFFSET(#REF!,0,0,1,COUNTA(#REF!))</definedName>
    <definedName name="Page35_NY" localSheetId="18">OFFSET(#REF!,0,0,1,COUNTA(#REF!))</definedName>
    <definedName name="Page35_NY" localSheetId="39">OFFSET(#REF!,0,0,1,COUNTA(#REF!))</definedName>
    <definedName name="Page35_NY" localSheetId="70">OFFSET(#REF!,0,0,1,COUNTA(#REF!))</definedName>
    <definedName name="Page35_NY" localSheetId="52">OFFSET(#REF!,0,0,1,COUNTA(#REF!))</definedName>
    <definedName name="Page35_NY">OFFSET(#REF!,0,0,1,COUNTA(#REF!))</definedName>
    <definedName name="Page35_OH" localSheetId="18">OFFSET(#REF!,0,0,1,COUNTA(#REF!))</definedName>
    <definedName name="Page35_OH" localSheetId="39">OFFSET(#REF!,0,0,1,COUNTA(#REF!))</definedName>
    <definedName name="Page35_OH" localSheetId="70">OFFSET(#REF!,0,0,1,COUNTA(#REF!))</definedName>
    <definedName name="Page35_OH" localSheetId="52">OFFSET(#REF!,0,0,1,COUNTA(#REF!))</definedName>
    <definedName name="Page35_OH">OFFSET(#REF!,0,0,1,COUNTA(#REF!))</definedName>
    <definedName name="Page35_PA" localSheetId="18">OFFSET(#REF!,0,0,1,COUNTA(#REF!))</definedName>
    <definedName name="Page35_PA" localSheetId="39">OFFSET(#REF!,0,0,1,COUNTA(#REF!))</definedName>
    <definedName name="Page35_PA" localSheetId="70">OFFSET(#REF!,0,0,1,COUNTA(#REF!))</definedName>
    <definedName name="Page35_PA" localSheetId="52">OFFSET(#REF!,0,0,1,COUNTA(#REF!))</definedName>
    <definedName name="Page35_PA">OFFSET(#REF!,0,0,1,COUNTA(#REF!))</definedName>
    <definedName name="Page35_TX" localSheetId="18">OFFSET(#REF!,0,0,1,COUNTA(#REF!))</definedName>
    <definedName name="Page35_TX" localSheetId="39">OFFSET(#REF!,0,0,1,COUNTA(#REF!))</definedName>
    <definedName name="Page35_TX" localSheetId="70">OFFSET(#REF!,0,0,1,COUNTA(#REF!))</definedName>
    <definedName name="Page35_TX" localSheetId="52">OFFSET(#REF!,0,0,1,COUNTA(#REF!))</definedName>
    <definedName name="Page35_TX">OFFSET(#REF!,0,0,1,COUNTA(#REF!))</definedName>
    <definedName name="Page36_All" localSheetId="18">OFFSET(#REF!,0,0,1,COUNTA(#REF!))</definedName>
    <definedName name="Page36_All" localSheetId="39">OFFSET(#REF!,0,0,1,COUNTA(#REF!))</definedName>
    <definedName name="Page36_All" localSheetId="70">OFFSET(#REF!,0,0,1,COUNTA(#REF!))</definedName>
    <definedName name="Page36_All" localSheetId="52">OFFSET(#REF!,0,0,1,COUNTA(#REF!))</definedName>
    <definedName name="Page36_All">OFFSET(#REF!,0,0,1,COUNTA(#REF!))</definedName>
    <definedName name="Page36_AZ" localSheetId="18">OFFSET(#REF!,0,0,1,COUNTA(#REF!))</definedName>
    <definedName name="Page36_AZ" localSheetId="39">OFFSET(#REF!,0,0,1,COUNTA(#REF!))</definedName>
    <definedName name="Page36_AZ" localSheetId="70">OFFSET(#REF!,0,0,1,COUNTA(#REF!))</definedName>
    <definedName name="Page36_AZ" localSheetId="52">OFFSET(#REF!,0,0,1,COUNTA(#REF!))</definedName>
    <definedName name="Page36_AZ">OFFSET(#REF!,0,0,1,COUNTA(#REF!))</definedName>
    <definedName name="Page36_CA" localSheetId="18">OFFSET(#REF!,0,0,1,COUNTA(#REF!))</definedName>
    <definedName name="Page36_CA" localSheetId="39">OFFSET(#REF!,0,0,1,COUNTA(#REF!))</definedName>
    <definedName name="Page36_CA" localSheetId="70">OFFSET(#REF!,0,0,1,COUNTA(#REF!))</definedName>
    <definedName name="Page36_CA" localSheetId="52">OFFSET(#REF!,0,0,1,COUNTA(#REF!))</definedName>
    <definedName name="Page36_CA">OFFSET(#REF!,0,0,1,COUNTA(#REF!))</definedName>
    <definedName name="Page36_Date" localSheetId="18">OFFSET(#REF!,0,0,1,COUNTA(#REF!))</definedName>
    <definedName name="Page36_Date" localSheetId="39">OFFSET(#REF!,0,0,1,COUNTA(#REF!))</definedName>
    <definedName name="Page36_Date" localSheetId="70">OFFSET(#REF!,0,0,1,COUNTA(#REF!))</definedName>
    <definedName name="Page36_Date" localSheetId="52">OFFSET(#REF!,0,0,1,COUNTA(#REF!))</definedName>
    <definedName name="Page36_Date">OFFSET(#REF!,0,0,1,COUNTA(#REF!))</definedName>
    <definedName name="Page36_FL" localSheetId="18">OFFSET(#REF!,0,0,1,COUNTA(#REF!))</definedName>
    <definedName name="Page36_FL" localSheetId="39">OFFSET(#REF!,0,0,1,COUNTA(#REF!))</definedName>
    <definedName name="Page36_FL" localSheetId="70">OFFSET(#REF!,0,0,1,COUNTA(#REF!))</definedName>
    <definedName name="Page36_FL" localSheetId="52">OFFSET(#REF!,0,0,1,COUNTA(#REF!))</definedName>
    <definedName name="Page36_FL">OFFSET(#REF!,0,0,1,COUNTA(#REF!))</definedName>
    <definedName name="Page36_IL" localSheetId="18">OFFSET(#REF!,0,0,1,COUNTA(#REF!))</definedName>
    <definedName name="Page36_IL" localSheetId="39">OFFSET(#REF!,0,0,1,COUNTA(#REF!))</definedName>
    <definedName name="Page36_IL" localSheetId="70">OFFSET(#REF!,0,0,1,COUNTA(#REF!))</definedName>
    <definedName name="Page36_IL" localSheetId="52">OFFSET(#REF!,0,0,1,COUNTA(#REF!))</definedName>
    <definedName name="Page36_IL">OFFSET(#REF!,0,0,1,COUNTA(#REF!))</definedName>
    <definedName name="Page36_MI" localSheetId="18">OFFSET(#REF!,0,0,1,COUNTA(#REF!))</definedName>
    <definedName name="Page36_MI" localSheetId="39">OFFSET(#REF!,0,0,1,COUNTA(#REF!))</definedName>
    <definedName name="Page36_MI" localSheetId="70">OFFSET(#REF!,0,0,1,COUNTA(#REF!))</definedName>
    <definedName name="Page36_MI" localSheetId="52">OFFSET(#REF!,0,0,1,COUNTA(#REF!))</definedName>
    <definedName name="Page36_MI">OFFSET(#REF!,0,0,1,COUNTA(#REF!))</definedName>
    <definedName name="Page36_NJ" localSheetId="18">OFFSET(#REF!,0,0,1,COUNTA(#REF!))</definedName>
    <definedName name="Page36_NJ" localSheetId="39">OFFSET(#REF!,0,0,1,COUNTA(#REF!))</definedName>
    <definedName name="Page36_NJ" localSheetId="70">OFFSET(#REF!,0,0,1,COUNTA(#REF!))</definedName>
    <definedName name="Page36_NJ" localSheetId="52">OFFSET(#REF!,0,0,1,COUNTA(#REF!))</definedName>
    <definedName name="Page36_NJ">OFFSET(#REF!,0,0,1,COUNTA(#REF!))</definedName>
    <definedName name="Page36_NV" localSheetId="18">OFFSET(#REF!,0,0,1,COUNTA(#REF!))</definedName>
    <definedName name="Page36_NV" localSheetId="39">OFFSET(#REF!,0,0,1,COUNTA(#REF!))</definedName>
    <definedName name="Page36_NV" localSheetId="70">OFFSET(#REF!,0,0,1,COUNTA(#REF!))</definedName>
    <definedName name="Page36_NV" localSheetId="52">OFFSET(#REF!,0,0,1,COUNTA(#REF!))</definedName>
    <definedName name="Page36_NV">OFFSET(#REF!,0,0,1,COUNTA(#REF!))</definedName>
    <definedName name="Page36_NY" localSheetId="18">OFFSET(#REF!,0,0,1,COUNTA(#REF!))</definedName>
    <definedName name="Page36_NY" localSheetId="39">OFFSET(#REF!,0,0,1,COUNTA(#REF!))</definedName>
    <definedName name="Page36_NY" localSheetId="70">OFFSET(#REF!,0,0,1,COUNTA(#REF!))</definedName>
    <definedName name="Page36_NY" localSheetId="52">OFFSET(#REF!,0,0,1,COUNTA(#REF!))</definedName>
    <definedName name="Page36_NY">OFFSET(#REF!,0,0,1,COUNTA(#REF!))</definedName>
    <definedName name="Page36_OH" localSheetId="18">OFFSET(#REF!,0,0,1,COUNTA(#REF!))</definedName>
    <definedName name="Page36_OH" localSheetId="39">OFFSET(#REF!,0,0,1,COUNTA(#REF!))</definedName>
    <definedName name="Page36_OH" localSheetId="70">OFFSET(#REF!,0,0,1,COUNTA(#REF!))</definedName>
    <definedName name="Page36_OH" localSheetId="52">OFFSET(#REF!,0,0,1,COUNTA(#REF!))</definedName>
    <definedName name="Page36_OH">OFFSET(#REF!,0,0,1,COUNTA(#REF!))</definedName>
    <definedName name="Page36_PA" localSheetId="18">OFFSET(#REF!,0,0,1,COUNTA(#REF!))</definedName>
    <definedName name="Page36_PA" localSheetId="39">OFFSET(#REF!,0,0,1,COUNTA(#REF!))</definedName>
    <definedName name="Page36_PA" localSheetId="70">OFFSET(#REF!,0,0,1,COUNTA(#REF!))</definedName>
    <definedName name="Page36_PA" localSheetId="52">OFFSET(#REF!,0,0,1,COUNTA(#REF!))</definedName>
    <definedName name="Page36_PA">OFFSET(#REF!,0,0,1,COUNTA(#REF!))</definedName>
    <definedName name="Page36_TX" localSheetId="18">OFFSET(#REF!,0,0,1,COUNTA(#REF!))</definedName>
    <definedName name="Page36_TX" localSheetId="39">OFFSET(#REF!,0,0,1,COUNTA(#REF!))</definedName>
    <definedName name="Page36_TX" localSheetId="70">OFFSET(#REF!,0,0,1,COUNTA(#REF!))</definedName>
    <definedName name="Page36_TX" localSheetId="52">OFFSET(#REF!,0,0,1,COUNTA(#REF!))</definedName>
    <definedName name="Page36_TX">OFFSET(#REF!,0,0,1,COUNTA(#REF!))</definedName>
    <definedName name="Page37_AZ" localSheetId="18">OFFSET(#REF!,0,0,1,COUNTA(#REF!))</definedName>
    <definedName name="Page37_AZ" localSheetId="39">OFFSET(#REF!,0,0,1,COUNTA(#REF!))</definedName>
    <definedName name="Page37_AZ" localSheetId="70">OFFSET(#REF!,0,0,1,COUNTA(#REF!))</definedName>
    <definedName name="Page37_AZ" localSheetId="52">OFFSET(#REF!,0,0,1,COUNTA(#REF!))</definedName>
    <definedName name="Page37_AZ">OFFSET(#REF!,0,0,1,COUNTA(#REF!))</definedName>
    <definedName name="Page37_CA" localSheetId="18">OFFSET(#REF!,0,0,1,COUNTA(#REF!))</definedName>
    <definedName name="Page37_CA" localSheetId="39">OFFSET(#REF!,0,0,1,COUNTA(#REF!))</definedName>
    <definedName name="Page37_CA" localSheetId="70">OFFSET(#REF!,0,0,1,COUNTA(#REF!))</definedName>
    <definedName name="Page37_CA" localSheetId="52">OFFSET(#REF!,0,0,1,COUNTA(#REF!))</definedName>
    <definedName name="Page37_CA">OFFSET(#REF!,0,0,1,COUNTA(#REF!))</definedName>
    <definedName name="Page37_Date" localSheetId="18">OFFSET(#REF!,0,0,1,COUNTA(#REF!))</definedName>
    <definedName name="Page37_Date" localSheetId="39">OFFSET(#REF!,0,0,1,COUNTA(#REF!))</definedName>
    <definedName name="Page37_Date" localSheetId="70">OFFSET(#REF!,0,0,1,COUNTA(#REF!))</definedName>
    <definedName name="Page37_Date" localSheetId="52">OFFSET(#REF!,0,0,1,COUNTA(#REF!))</definedName>
    <definedName name="Page37_Date">OFFSET(#REF!,0,0,1,COUNTA(#REF!))</definedName>
    <definedName name="Page37_FL" localSheetId="18">OFFSET(#REF!,0,0,1,COUNTA(#REF!))</definedName>
    <definedName name="Page37_FL" localSheetId="39">OFFSET(#REF!,0,0,1,COUNTA(#REF!))</definedName>
    <definedName name="Page37_FL" localSheetId="70">OFFSET(#REF!,0,0,1,COUNTA(#REF!))</definedName>
    <definedName name="Page37_FL" localSheetId="52">OFFSET(#REF!,0,0,1,COUNTA(#REF!))</definedName>
    <definedName name="Page37_FL">OFFSET(#REF!,0,0,1,COUNTA(#REF!))</definedName>
    <definedName name="Page37_IL" localSheetId="18">OFFSET(#REF!,0,0,1,COUNTA(#REF!))</definedName>
    <definedName name="Page37_IL" localSheetId="39">OFFSET(#REF!,0,0,1,COUNTA(#REF!))</definedName>
    <definedName name="Page37_IL" localSheetId="70">OFFSET(#REF!,0,0,1,COUNTA(#REF!))</definedName>
    <definedName name="Page37_IL" localSheetId="52">OFFSET(#REF!,0,0,1,COUNTA(#REF!))</definedName>
    <definedName name="Page37_IL">OFFSET(#REF!,0,0,1,COUNTA(#REF!))</definedName>
    <definedName name="Page37_MI" localSheetId="18">OFFSET(#REF!,0,0,1,COUNTA(#REF!))</definedName>
    <definedName name="Page37_MI" localSheetId="39">OFFSET(#REF!,0,0,1,COUNTA(#REF!))</definedName>
    <definedName name="Page37_MI" localSheetId="70">OFFSET(#REF!,0,0,1,COUNTA(#REF!))</definedName>
    <definedName name="Page37_MI" localSheetId="52">OFFSET(#REF!,0,0,1,COUNTA(#REF!))</definedName>
    <definedName name="Page37_MI">OFFSET(#REF!,0,0,1,COUNTA(#REF!))</definedName>
    <definedName name="Page37_NJ" localSheetId="18">OFFSET(#REF!,0,0,1,COUNTA(#REF!))</definedName>
    <definedName name="Page37_NJ" localSheetId="39">OFFSET(#REF!,0,0,1,COUNTA(#REF!))</definedName>
    <definedName name="Page37_NJ" localSheetId="70">OFFSET(#REF!,0,0,1,COUNTA(#REF!))</definedName>
    <definedName name="Page37_NJ" localSheetId="52">OFFSET(#REF!,0,0,1,COUNTA(#REF!))</definedName>
    <definedName name="Page37_NJ">OFFSET(#REF!,0,0,1,COUNTA(#REF!))</definedName>
    <definedName name="Page37_NV" localSheetId="18">OFFSET(#REF!,0,0,1,COUNTA(#REF!))</definedName>
    <definedName name="Page37_NV" localSheetId="39">OFFSET(#REF!,0,0,1,COUNTA(#REF!))</definedName>
    <definedName name="Page37_NV" localSheetId="70">OFFSET(#REF!,0,0,1,COUNTA(#REF!))</definedName>
    <definedName name="Page37_NV" localSheetId="52">OFFSET(#REF!,0,0,1,COUNTA(#REF!))</definedName>
    <definedName name="Page37_NV">OFFSET(#REF!,0,0,1,COUNTA(#REF!))</definedName>
    <definedName name="Page37_NY" localSheetId="18">OFFSET(#REF!,0,0,1,COUNTA(#REF!))</definedName>
    <definedName name="Page37_NY" localSheetId="39">OFFSET(#REF!,0,0,1,COUNTA(#REF!))</definedName>
    <definedName name="Page37_NY" localSheetId="70">OFFSET(#REF!,0,0,1,COUNTA(#REF!))</definedName>
    <definedName name="Page37_NY" localSheetId="52">OFFSET(#REF!,0,0,1,COUNTA(#REF!))</definedName>
    <definedName name="Page37_NY">OFFSET(#REF!,0,0,1,COUNTA(#REF!))</definedName>
    <definedName name="Page37_OH" localSheetId="18">OFFSET(#REF!,0,0,1,COUNTA(#REF!))</definedName>
    <definedName name="Page37_OH" localSheetId="39">OFFSET(#REF!,0,0,1,COUNTA(#REF!))</definedName>
    <definedName name="Page37_OH" localSheetId="70">OFFSET(#REF!,0,0,1,COUNTA(#REF!))</definedName>
    <definedName name="Page37_OH" localSheetId="52">OFFSET(#REF!,0,0,1,COUNTA(#REF!))</definedName>
    <definedName name="Page37_OH">OFFSET(#REF!,0,0,1,COUNTA(#REF!))</definedName>
    <definedName name="Page37_PA" localSheetId="18">OFFSET(#REF!,0,0,1,COUNTA(#REF!))</definedName>
    <definedName name="Page37_PA" localSheetId="39">OFFSET(#REF!,0,0,1,COUNTA(#REF!))</definedName>
    <definedName name="Page37_PA" localSheetId="70">OFFSET(#REF!,0,0,1,COUNTA(#REF!))</definedName>
    <definedName name="Page37_PA" localSheetId="52">OFFSET(#REF!,0,0,1,COUNTA(#REF!))</definedName>
    <definedName name="Page37_PA">OFFSET(#REF!,0,0,1,COUNTA(#REF!))</definedName>
    <definedName name="Page37_TX" localSheetId="18">OFFSET(#REF!,0,0,1,COUNTA(#REF!))</definedName>
    <definedName name="Page37_TX" localSheetId="39">OFFSET(#REF!,0,0,1,COUNTA(#REF!))</definedName>
    <definedName name="Page37_TX" localSheetId="70">OFFSET(#REF!,0,0,1,COUNTA(#REF!))</definedName>
    <definedName name="Page37_TX" localSheetId="52">OFFSET(#REF!,0,0,1,COUNTA(#REF!))</definedName>
    <definedName name="Page37_TX">OFFSET(#REF!,0,0,1,COUNTA(#REF!))</definedName>
    <definedName name="Page37_US" localSheetId="18">OFFSET(#REF!,0,0,1,COUNTA(#REF!))</definedName>
    <definedName name="Page37_US" localSheetId="39">OFFSET(#REF!,0,0,1,COUNTA(#REF!))</definedName>
    <definedName name="Page37_US" localSheetId="70">OFFSET(#REF!,0,0,1,COUNTA(#REF!))</definedName>
    <definedName name="Page37_US" localSheetId="52">OFFSET(#REF!,0,0,1,COUNTA(#REF!))</definedName>
    <definedName name="Page37_US">OFFSET(#REF!,0,0,1,COUNTA(#REF!))</definedName>
    <definedName name="Page38_AZ" localSheetId="18">OFFSET(#REF!,0,0,1,COUNTA(#REF!))</definedName>
    <definedName name="Page38_AZ" localSheetId="39">OFFSET(#REF!,0,0,1,COUNTA(#REF!))</definedName>
    <definedName name="Page38_AZ" localSheetId="70">OFFSET(#REF!,0,0,1,COUNTA(#REF!))</definedName>
    <definedName name="Page38_AZ" localSheetId="52">OFFSET(#REF!,0,0,1,COUNTA(#REF!))</definedName>
    <definedName name="Page38_AZ">OFFSET(#REF!,0,0,1,COUNTA(#REF!))</definedName>
    <definedName name="Page38_CA" localSheetId="18">OFFSET(#REF!,0,0,1,COUNTA(#REF!))</definedName>
    <definedName name="Page38_CA" localSheetId="39">OFFSET(#REF!,0,0,1,COUNTA(#REF!))</definedName>
    <definedName name="Page38_CA" localSheetId="70">OFFSET(#REF!,0,0,1,COUNTA(#REF!))</definedName>
    <definedName name="Page38_CA" localSheetId="52">OFFSET(#REF!,0,0,1,COUNTA(#REF!))</definedName>
    <definedName name="Page38_CA">OFFSET(#REF!,0,0,1,COUNTA(#REF!))</definedName>
    <definedName name="Page38_Date" localSheetId="18">OFFSET(#REF!,0,0,1,COUNTA(#REF!))</definedName>
    <definedName name="Page38_Date" localSheetId="39">OFFSET(#REF!,0,0,1,COUNTA(#REF!))</definedName>
    <definedName name="Page38_Date" localSheetId="70">OFFSET(#REF!,0,0,1,COUNTA(#REF!))</definedName>
    <definedName name="Page38_Date" localSheetId="52">OFFSET(#REF!,0,0,1,COUNTA(#REF!))</definedName>
    <definedName name="Page38_Date">OFFSET(#REF!,0,0,1,COUNTA(#REF!))</definedName>
    <definedName name="Page38_FL" localSheetId="18">OFFSET(#REF!,0,0,1,COUNTA(#REF!))</definedName>
    <definedName name="Page38_FL" localSheetId="39">OFFSET(#REF!,0,0,1,COUNTA(#REF!))</definedName>
    <definedName name="Page38_FL" localSheetId="70">OFFSET(#REF!,0,0,1,COUNTA(#REF!))</definedName>
    <definedName name="Page38_FL" localSheetId="52">OFFSET(#REF!,0,0,1,COUNTA(#REF!))</definedName>
    <definedName name="Page38_FL">OFFSET(#REF!,0,0,1,COUNTA(#REF!))</definedName>
    <definedName name="Page38_IL" localSheetId="18">OFFSET(#REF!,0,0,1,COUNTA(#REF!))</definedName>
    <definedName name="Page38_IL" localSheetId="39">OFFSET(#REF!,0,0,1,COUNTA(#REF!))</definedName>
    <definedName name="Page38_IL" localSheetId="70">OFFSET(#REF!,0,0,1,COUNTA(#REF!))</definedName>
    <definedName name="Page38_IL" localSheetId="52">OFFSET(#REF!,0,0,1,COUNTA(#REF!))</definedName>
    <definedName name="Page38_IL">OFFSET(#REF!,0,0,1,COUNTA(#REF!))</definedName>
    <definedName name="Page38_MI" localSheetId="18">OFFSET(#REF!,0,0,1,COUNTA(#REF!))</definedName>
    <definedName name="Page38_MI" localSheetId="39">OFFSET(#REF!,0,0,1,COUNTA(#REF!))</definedName>
    <definedName name="Page38_MI" localSheetId="70">OFFSET(#REF!,0,0,1,COUNTA(#REF!))</definedName>
    <definedName name="Page38_MI" localSheetId="52">OFFSET(#REF!,0,0,1,COUNTA(#REF!))</definedName>
    <definedName name="Page38_MI">OFFSET(#REF!,0,0,1,COUNTA(#REF!))</definedName>
    <definedName name="Page38_NJ" localSheetId="18">OFFSET(#REF!,0,0,1,COUNTA(#REF!))</definedName>
    <definedName name="Page38_NJ" localSheetId="39">OFFSET(#REF!,0,0,1,COUNTA(#REF!))</definedName>
    <definedName name="Page38_NJ" localSheetId="70">OFFSET(#REF!,0,0,1,COUNTA(#REF!))</definedName>
    <definedName name="Page38_NJ" localSheetId="52">OFFSET(#REF!,0,0,1,COUNTA(#REF!))</definedName>
    <definedName name="Page38_NJ">OFFSET(#REF!,0,0,1,COUNTA(#REF!))</definedName>
    <definedName name="Page38_NV" localSheetId="18">OFFSET(#REF!,0,0,1,COUNTA(#REF!))</definedName>
    <definedName name="Page38_NV" localSheetId="39">OFFSET(#REF!,0,0,1,COUNTA(#REF!))</definedName>
    <definedName name="Page38_NV" localSheetId="70">OFFSET(#REF!,0,0,1,COUNTA(#REF!))</definedName>
    <definedName name="Page38_NV" localSheetId="52">OFFSET(#REF!,0,0,1,COUNTA(#REF!))</definedName>
    <definedName name="Page38_NV">OFFSET(#REF!,0,0,1,COUNTA(#REF!))</definedName>
    <definedName name="Page38_NY" localSheetId="18">OFFSET(#REF!,0,0,1,COUNTA(#REF!))</definedName>
    <definedName name="Page38_NY" localSheetId="39">OFFSET(#REF!,0,0,1,COUNTA(#REF!))</definedName>
    <definedName name="Page38_NY" localSheetId="70">OFFSET(#REF!,0,0,1,COUNTA(#REF!))</definedName>
    <definedName name="Page38_NY" localSheetId="52">OFFSET(#REF!,0,0,1,COUNTA(#REF!))</definedName>
    <definedName name="Page38_NY">OFFSET(#REF!,0,0,1,COUNTA(#REF!))</definedName>
    <definedName name="Page38_OH" localSheetId="18">OFFSET(#REF!,0,0,1,COUNTA(#REF!))</definedName>
    <definedName name="Page38_OH" localSheetId="39">OFFSET(#REF!,0,0,1,COUNTA(#REF!))</definedName>
    <definedName name="Page38_OH" localSheetId="70">OFFSET(#REF!,0,0,1,COUNTA(#REF!))</definedName>
    <definedName name="Page38_OH" localSheetId="52">OFFSET(#REF!,0,0,1,COUNTA(#REF!))</definedName>
    <definedName name="Page38_OH">OFFSET(#REF!,0,0,1,COUNTA(#REF!))</definedName>
    <definedName name="Page38_PA" localSheetId="18">OFFSET(#REF!,0,0,1,COUNTA(#REF!))</definedName>
    <definedName name="Page38_PA" localSheetId="39">OFFSET(#REF!,0,0,1,COUNTA(#REF!))</definedName>
    <definedName name="Page38_PA" localSheetId="70">OFFSET(#REF!,0,0,1,COUNTA(#REF!))</definedName>
    <definedName name="Page38_PA" localSheetId="52">OFFSET(#REF!,0,0,1,COUNTA(#REF!))</definedName>
    <definedName name="Page38_PA">OFFSET(#REF!,0,0,1,COUNTA(#REF!))</definedName>
    <definedName name="Page38_TX" localSheetId="18">OFFSET(#REF!,0,0,1,COUNTA(#REF!))</definedName>
    <definedName name="Page38_TX" localSheetId="39">OFFSET(#REF!,0,0,1,COUNTA(#REF!))</definedName>
    <definedName name="Page38_TX" localSheetId="70">OFFSET(#REF!,0,0,1,COUNTA(#REF!))</definedName>
    <definedName name="Page38_TX" localSheetId="52">OFFSET(#REF!,0,0,1,COUNTA(#REF!))</definedName>
    <definedName name="Page38_TX">OFFSET(#REF!,0,0,1,COUNTA(#REF!))</definedName>
    <definedName name="Page38_US" localSheetId="18">OFFSET(#REF!,0,0,1,COUNTA(#REF!))</definedName>
    <definedName name="Page38_US" localSheetId="39">OFFSET(#REF!,0,0,1,COUNTA(#REF!))</definedName>
    <definedName name="Page38_US" localSheetId="70">OFFSET(#REF!,0,0,1,COUNTA(#REF!))</definedName>
    <definedName name="Page38_US" localSheetId="52">OFFSET(#REF!,0,0,1,COUNTA(#REF!))</definedName>
    <definedName name="Page38_US">OFFSET(#REF!,0,0,1,COUNTA(#REF!))</definedName>
    <definedName name="Page39_ALL" localSheetId="18">OFFSET(#REF!,0,0,1,COUNTA(#REF!))</definedName>
    <definedName name="Page39_ALL" localSheetId="39">OFFSET(#REF!,0,0,1,COUNTA(#REF!))</definedName>
    <definedName name="Page39_ALL" localSheetId="70">OFFSET(#REF!,0,0,1,COUNTA(#REF!))</definedName>
    <definedName name="Page39_ALL" localSheetId="52">OFFSET(#REF!,0,0,1,COUNTA(#REF!))</definedName>
    <definedName name="Page39_ALL">OFFSET(#REF!,0,0,1,COUNTA(#REF!))</definedName>
    <definedName name="Page39_AZ" localSheetId="18">OFFSET(#REF!,0,0,1,COUNTA(#REF!))</definedName>
    <definedName name="Page39_AZ" localSheetId="39">OFFSET(#REF!,0,0,1,COUNTA(#REF!))</definedName>
    <definedName name="Page39_AZ" localSheetId="70">OFFSET(#REF!,0,0,1,COUNTA(#REF!))</definedName>
    <definedName name="Page39_AZ" localSheetId="52">OFFSET(#REF!,0,0,1,COUNTA(#REF!))</definedName>
    <definedName name="Page39_AZ">OFFSET(#REF!,0,0,1,COUNTA(#REF!))</definedName>
    <definedName name="Page39_CA" localSheetId="18">OFFSET(#REF!,0,0,1,COUNTA(#REF!))</definedName>
    <definedName name="Page39_CA" localSheetId="39">OFFSET(#REF!,0,0,1,COUNTA(#REF!))</definedName>
    <definedName name="Page39_CA" localSheetId="70">OFFSET(#REF!,0,0,1,COUNTA(#REF!))</definedName>
    <definedName name="Page39_CA" localSheetId="52">OFFSET(#REF!,0,0,1,COUNTA(#REF!))</definedName>
    <definedName name="Page39_CA">OFFSET(#REF!,0,0,1,COUNTA(#REF!))</definedName>
    <definedName name="Page39_Date" localSheetId="18">OFFSET(#REF!,0,0,1,COUNTA(#REF!))</definedName>
    <definedName name="Page39_Date" localSheetId="39">OFFSET(#REF!,0,0,1,COUNTA(#REF!))</definedName>
    <definedName name="Page39_Date" localSheetId="70">OFFSET(#REF!,0,0,1,COUNTA(#REF!))</definedName>
    <definedName name="Page39_Date" localSheetId="52">OFFSET(#REF!,0,0,1,COUNTA(#REF!))</definedName>
    <definedName name="Page39_Date">OFFSET(#REF!,0,0,1,COUNTA(#REF!))</definedName>
    <definedName name="Page39_FL" localSheetId="18">OFFSET(#REF!,0,0,1,COUNTA(#REF!))</definedName>
    <definedName name="Page39_FL" localSheetId="39">OFFSET(#REF!,0,0,1,COUNTA(#REF!))</definedName>
    <definedName name="Page39_FL" localSheetId="70">OFFSET(#REF!,0,0,1,COUNTA(#REF!))</definedName>
    <definedName name="Page39_FL" localSheetId="52">OFFSET(#REF!,0,0,1,COUNTA(#REF!))</definedName>
    <definedName name="Page39_FL">OFFSET(#REF!,0,0,1,COUNTA(#REF!))</definedName>
    <definedName name="Page39_IL" localSheetId="18">OFFSET(#REF!,0,0,1,COUNTA(#REF!))</definedName>
    <definedName name="Page39_IL" localSheetId="39">OFFSET(#REF!,0,0,1,COUNTA(#REF!))</definedName>
    <definedName name="Page39_IL" localSheetId="70">OFFSET(#REF!,0,0,1,COUNTA(#REF!))</definedName>
    <definedName name="Page39_IL" localSheetId="52">OFFSET(#REF!,0,0,1,COUNTA(#REF!))</definedName>
    <definedName name="Page39_IL">OFFSET(#REF!,0,0,1,COUNTA(#REF!))</definedName>
    <definedName name="Page39_MI" localSheetId="18">OFFSET(#REF!,0,0,1,COUNTA(#REF!))</definedName>
    <definedName name="Page39_MI" localSheetId="39">OFFSET(#REF!,0,0,1,COUNTA(#REF!))</definedName>
    <definedName name="Page39_MI" localSheetId="70">OFFSET(#REF!,0,0,1,COUNTA(#REF!))</definedName>
    <definedName name="Page39_MI" localSheetId="52">OFFSET(#REF!,0,0,1,COUNTA(#REF!))</definedName>
    <definedName name="Page39_MI">OFFSET(#REF!,0,0,1,COUNTA(#REF!))</definedName>
    <definedName name="Page39_NJ" localSheetId="18">OFFSET(#REF!,0,0,1,COUNTA(#REF!))</definedName>
    <definedName name="Page39_NJ" localSheetId="39">OFFSET(#REF!,0,0,1,COUNTA(#REF!))</definedName>
    <definedName name="Page39_NJ" localSheetId="70">OFFSET(#REF!,0,0,1,COUNTA(#REF!))</definedName>
    <definedName name="Page39_NJ" localSheetId="52">OFFSET(#REF!,0,0,1,COUNTA(#REF!))</definedName>
    <definedName name="Page39_NJ">OFFSET(#REF!,0,0,1,COUNTA(#REF!))</definedName>
    <definedName name="Page39_NV" localSheetId="18">OFFSET(#REF!,0,0,1,COUNTA(#REF!))</definedName>
    <definedName name="Page39_NV" localSheetId="39">OFFSET(#REF!,0,0,1,COUNTA(#REF!))</definedName>
    <definedName name="Page39_NV" localSheetId="70">OFFSET(#REF!,0,0,1,COUNTA(#REF!))</definedName>
    <definedName name="Page39_NV" localSheetId="52">OFFSET(#REF!,0,0,1,COUNTA(#REF!))</definedName>
    <definedName name="Page39_NV">OFFSET(#REF!,0,0,1,COUNTA(#REF!))</definedName>
    <definedName name="Page39_NY" localSheetId="18">OFFSET(#REF!,0,0,1,COUNTA(#REF!))</definedName>
    <definedName name="Page39_NY" localSheetId="39">OFFSET(#REF!,0,0,1,COUNTA(#REF!))</definedName>
    <definedName name="Page39_NY" localSheetId="70">OFFSET(#REF!,0,0,1,COUNTA(#REF!))</definedName>
    <definedName name="Page39_NY" localSheetId="52">OFFSET(#REF!,0,0,1,COUNTA(#REF!))</definedName>
    <definedName name="Page39_NY">OFFSET(#REF!,0,0,1,COUNTA(#REF!))</definedName>
    <definedName name="Page39_OH" localSheetId="18">OFFSET(#REF!,0,0,1,COUNTA(#REF!))</definedName>
    <definedName name="Page39_OH" localSheetId="39">OFFSET(#REF!,0,0,1,COUNTA(#REF!))</definedName>
    <definedName name="Page39_OH" localSheetId="70">OFFSET(#REF!,0,0,1,COUNTA(#REF!))</definedName>
    <definedName name="Page39_OH" localSheetId="52">OFFSET(#REF!,0,0,1,COUNTA(#REF!))</definedName>
    <definedName name="Page39_OH">OFFSET(#REF!,0,0,1,COUNTA(#REF!))</definedName>
    <definedName name="Page39_PA" localSheetId="18">OFFSET(#REF!,0,0,1,COUNTA(#REF!))</definedName>
    <definedName name="Page39_PA" localSheetId="39">OFFSET(#REF!,0,0,1,COUNTA(#REF!))</definedName>
    <definedName name="Page39_PA" localSheetId="70">OFFSET(#REF!,0,0,1,COUNTA(#REF!))</definedName>
    <definedName name="Page39_PA" localSheetId="52">OFFSET(#REF!,0,0,1,COUNTA(#REF!))</definedName>
    <definedName name="Page39_PA">OFFSET(#REF!,0,0,1,COUNTA(#REF!))</definedName>
    <definedName name="Page39_TX" localSheetId="18">OFFSET(#REF!,0,0,1,COUNTA(#REF!))</definedName>
    <definedName name="Page39_TX" localSheetId="39">OFFSET(#REF!,0,0,1,COUNTA(#REF!))</definedName>
    <definedName name="Page39_TX" localSheetId="70">OFFSET(#REF!,0,0,1,COUNTA(#REF!))</definedName>
    <definedName name="Page39_TX" localSheetId="52">OFFSET(#REF!,0,0,1,COUNTA(#REF!))</definedName>
    <definedName name="Page39_TX">OFFSET(#REF!,0,0,1,COUNTA(#REF!))</definedName>
    <definedName name="Page4_Auto" localSheetId="18">OFFSET(#REF!,0,0,COUNTA(#REF!)-1)</definedName>
    <definedName name="Page4_Auto" localSheetId="39">OFFSET(#REF!,0,0,COUNTA(#REF!)-1)</definedName>
    <definedName name="Page4_Auto" localSheetId="70">OFFSET(#REF!,0,0,COUNTA(#REF!)-1)</definedName>
    <definedName name="Page4_Auto" localSheetId="52">OFFSET(#REF!,0,0,COUNTA(#REF!)-1)</definedName>
    <definedName name="Page4_Auto">OFFSET(#REF!,0,0,COUNTA(#REF!)-1)</definedName>
    <definedName name="Page4_CC" localSheetId="18">OFFSET(#REF!,0,0,COUNTA(#REF!)-1)</definedName>
    <definedName name="Page4_CC" localSheetId="39">OFFSET(#REF!,0,0,COUNTA(#REF!)-1)</definedName>
    <definedName name="Page4_CC" localSheetId="70">OFFSET(#REF!,0,0,COUNTA(#REF!)-1)</definedName>
    <definedName name="Page4_CC" localSheetId="52">OFFSET(#REF!,0,0,COUNTA(#REF!)-1)</definedName>
    <definedName name="Page4_CC">OFFSET(#REF!,0,0,COUNTA(#REF!)-1)</definedName>
    <definedName name="Page4_Date" localSheetId="18">OFFSET(#REF!,0,0,COUNTA(#REF!)-1)</definedName>
    <definedName name="Page4_Date" localSheetId="39">OFFSET(#REF!,0,0,COUNTA(#REF!)-1)</definedName>
    <definedName name="Page4_Date" localSheetId="70">OFFSET(#REF!,0,0,COUNTA(#REF!)-1)</definedName>
    <definedName name="Page4_Date" localSheetId="52">OFFSET(#REF!,0,0,COUNTA(#REF!)-1)</definedName>
    <definedName name="Page4_Date">OFFSET(#REF!,0,0,COUNTA(#REF!)-1)</definedName>
    <definedName name="Page4_HELOC" localSheetId="18">OFFSET(#REF!,0,0,COUNTA(#REF!)-1)</definedName>
    <definedName name="Page4_HELOC" localSheetId="39">OFFSET(#REF!,0,0,COUNTA(#REF!)-1)</definedName>
    <definedName name="Page4_HELOC" localSheetId="70">OFFSET(#REF!,0,0,COUNTA(#REF!)-1)</definedName>
    <definedName name="Page4_HELOC" localSheetId="52">OFFSET(#REF!,0,0,COUNTA(#REF!)-1)</definedName>
    <definedName name="Page4_HELOC">OFFSET(#REF!,0,0,COUNTA(#REF!)-1)</definedName>
    <definedName name="Page4_Mortgage" localSheetId="18">OFFSET(#REF!,0,0,COUNTA(#REF!)-1)</definedName>
    <definedName name="Page4_Mortgage" localSheetId="39">OFFSET(#REF!,0,0,COUNTA(#REF!)-1)</definedName>
    <definedName name="Page4_Mortgage" localSheetId="70">OFFSET(#REF!,0,0,COUNTA(#REF!)-1)</definedName>
    <definedName name="Page4_Mortgage" localSheetId="52">OFFSET(#REF!,0,0,COUNTA(#REF!)-1)</definedName>
    <definedName name="Page4_Mortgage">OFFSET(#REF!,0,0,COUNTA(#REF!)-1)</definedName>
    <definedName name="Page40_ALL" localSheetId="18">OFFSET(#REF!,0,0,1,COUNTA(#REF!))</definedName>
    <definedName name="Page40_ALL" localSheetId="39">OFFSET(#REF!,0,0,1,COUNTA(#REF!))</definedName>
    <definedName name="Page40_ALL" localSheetId="70">OFFSET(#REF!,0,0,1,COUNTA(#REF!))</definedName>
    <definedName name="Page40_ALL" localSheetId="52">OFFSET(#REF!,0,0,1,COUNTA(#REF!))</definedName>
    <definedName name="Page40_ALL">OFFSET(#REF!,0,0,1,COUNTA(#REF!))</definedName>
    <definedName name="Page40_AZ" localSheetId="18">OFFSET(#REF!,0,0,1,COUNTA(#REF!))</definedName>
    <definedName name="Page40_AZ" localSheetId="39">OFFSET(#REF!,0,0,1,COUNTA(#REF!))</definedName>
    <definedName name="Page40_AZ" localSheetId="70">OFFSET(#REF!,0,0,1,COUNTA(#REF!))</definedName>
    <definedName name="Page40_AZ" localSheetId="52">OFFSET(#REF!,0,0,1,COUNTA(#REF!))</definedName>
    <definedName name="Page40_AZ">OFFSET(#REF!,0,0,1,COUNTA(#REF!))</definedName>
    <definedName name="Page40_CA" localSheetId="18">OFFSET(#REF!,0,0,1,COUNTA(#REF!))</definedName>
    <definedName name="Page40_CA" localSheetId="39">OFFSET(#REF!,0,0,1,COUNTA(#REF!))</definedName>
    <definedName name="Page40_CA" localSheetId="70">OFFSET(#REF!,0,0,1,COUNTA(#REF!))</definedName>
    <definedName name="Page40_CA" localSheetId="52">OFFSET(#REF!,0,0,1,COUNTA(#REF!))</definedName>
    <definedName name="Page40_CA">OFFSET(#REF!,0,0,1,COUNTA(#REF!))</definedName>
    <definedName name="Page40_Date" localSheetId="18">OFFSET(#REF!,0,0,1,COUNTA(#REF!))</definedName>
    <definedName name="Page40_Date" localSheetId="39">OFFSET(#REF!,0,0,1,COUNTA(#REF!))</definedName>
    <definedName name="Page40_Date" localSheetId="70">OFFSET(#REF!,0,0,1,COUNTA(#REF!))</definedName>
    <definedName name="Page40_Date" localSheetId="52">OFFSET(#REF!,0,0,1,COUNTA(#REF!))</definedName>
    <definedName name="Page40_Date">OFFSET(#REF!,0,0,1,COUNTA(#REF!))</definedName>
    <definedName name="Page40_FL" localSheetId="18">OFFSET(#REF!,0,0,1,COUNTA(#REF!))</definedName>
    <definedName name="Page40_FL" localSheetId="39">OFFSET(#REF!,0,0,1,COUNTA(#REF!))</definedName>
    <definedName name="Page40_FL" localSheetId="70">OFFSET(#REF!,0,0,1,COUNTA(#REF!))</definedName>
    <definedName name="Page40_FL" localSheetId="52">OFFSET(#REF!,0,0,1,COUNTA(#REF!))</definedName>
    <definedName name="Page40_FL">OFFSET(#REF!,0,0,1,COUNTA(#REF!))</definedName>
    <definedName name="Page40_IL" localSheetId="18">OFFSET(#REF!,0,0,1,COUNTA(#REF!))</definedName>
    <definedName name="Page40_IL" localSheetId="39">OFFSET(#REF!,0,0,1,COUNTA(#REF!))</definedName>
    <definedName name="Page40_IL" localSheetId="70">OFFSET(#REF!,0,0,1,COUNTA(#REF!))</definedName>
    <definedName name="Page40_IL" localSheetId="52">OFFSET(#REF!,0,0,1,COUNTA(#REF!))</definedName>
    <definedName name="Page40_IL">OFFSET(#REF!,0,0,1,COUNTA(#REF!))</definedName>
    <definedName name="Page40_MI" localSheetId="18">OFFSET(#REF!,0,0,1,COUNTA(#REF!))</definedName>
    <definedName name="Page40_MI" localSheetId="39">OFFSET(#REF!,0,0,1,COUNTA(#REF!))</definedName>
    <definedName name="Page40_MI" localSheetId="70">OFFSET(#REF!,0,0,1,COUNTA(#REF!))</definedName>
    <definedName name="Page40_MI" localSheetId="52">OFFSET(#REF!,0,0,1,COUNTA(#REF!))</definedName>
    <definedName name="Page40_MI">OFFSET(#REF!,0,0,1,COUNTA(#REF!))</definedName>
    <definedName name="Page40_NJ" localSheetId="18">OFFSET(#REF!,0,0,1,COUNTA(#REF!))</definedName>
    <definedName name="Page40_NJ" localSheetId="39">OFFSET(#REF!,0,0,1,COUNTA(#REF!))</definedName>
    <definedName name="Page40_NJ" localSheetId="70">OFFSET(#REF!,0,0,1,COUNTA(#REF!))</definedName>
    <definedName name="Page40_NJ" localSheetId="52">OFFSET(#REF!,0,0,1,COUNTA(#REF!))</definedName>
    <definedName name="Page40_NJ">OFFSET(#REF!,0,0,1,COUNTA(#REF!))</definedName>
    <definedName name="Page40_NV" localSheetId="18">OFFSET(#REF!,0,0,1,COUNTA(#REF!))</definedName>
    <definedName name="Page40_NV" localSheetId="39">OFFSET(#REF!,0,0,1,COUNTA(#REF!))</definedName>
    <definedName name="Page40_NV" localSheetId="70">OFFSET(#REF!,0,0,1,COUNTA(#REF!))</definedName>
    <definedName name="Page40_NV" localSheetId="52">OFFSET(#REF!,0,0,1,COUNTA(#REF!))</definedName>
    <definedName name="Page40_NV">OFFSET(#REF!,0,0,1,COUNTA(#REF!))</definedName>
    <definedName name="Page40_NY" localSheetId="18">OFFSET(#REF!,0,0,1,COUNTA(#REF!))</definedName>
    <definedName name="Page40_NY" localSheetId="39">OFFSET(#REF!,0,0,1,COUNTA(#REF!))</definedName>
    <definedName name="Page40_NY" localSheetId="70">OFFSET(#REF!,0,0,1,COUNTA(#REF!))</definedName>
    <definedName name="Page40_NY" localSheetId="52">OFFSET(#REF!,0,0,1,COUNTA(#REF!))</definedName>
    <definedName name="Page40_NY">OFFSET(#REF!,0,0,1,COUNTA(#REF!))</definedName>
    <definedName name="Page40_OH" localSheetId="18">OFFSET(#REF!,0,0,1,COUNTA(#REF!))</definedName>
    <definedName name="Page40_OH" localSheetId="39">OFFSET(#REF!,0,0,1,COUNTA(#REF!))</definedName>
    <definedName name="Page40_OH" localSheetId="70">OFFSET(#REF!,0,0,1,COUNTA(#REF!))</definedName>
    <definedName name="Page40_OH" localSheetId="52">OFFSET(#REF!,0,0,1,COUNTA(#REF!))</definedName>
    <definedName name="Page40_OH">OFFSET(#REF!,0,0,1,COUNTA(#REF!))</definedName>
    <definedName name="Page40_PA" localSheetId="18">OFFSET(#REF!,0,0,1,COUNTA(#REF!))</definedName>
    <definedName name="Page40_PA" localSheetId="39">OFFSET(#REF!,0,0,1,COUNTA(#REF!))</definedName>
    <definedName name="Page40_PA" localSheetId="70">OFFSET(#REF!,0,0,1,COUNTA(#REF!))</definedName>
    <definedName name="Page40_PA" localSheetId="52">OFFSET(#REF!,0,0,1,COUNTA(#REF!))</definedName>
    <definedName name="Page40_PA">OFFSET(#REF!,0,0,1,COUNTA(#REF!))</definedName>
    <definedName name="Page40_TX" localSheetId="18">OFFSET(#REF!,0,0,1,COUNTA(#REF!))</definedName>
    <definedName name="Page40_TX" localSheetId="39">OFFSET(#REF!,0,0,1,COUNTA(#REF!))</definedName>
    <definedName name="Page40_TX" localSheetId="70">OFFSET(#REF!,0,0,1,COUNTA(#REF!))</definedName>
    <definedName name="Page40_TX" localSheetId="52">OFFSET(#REF!,0,0,1,COUNTA(#REF!))</definedName>
    <definedName name="Page40_TX">OFFSET(#REF!,0,0,1,COUNTA(#REF!))</definedName>
    <definedName name="Page5_Closed" localSheetId="18">OFFSET(#REF!,0,0,COUNTA(#REF!)-1)</definedName>
    <definedName name="Page5_Closed" localSheetId="39">OFFSET(#REF!,0,0,COUNTA(#REF!)-1)</definedName>
    <definedName name="Page5_Closed" localSheetId="70">OFFSET(#REF!,0,0,COUNTA(#REF!)-1)</definedName>
    <definedName name="Page5_Closed" localSheetId="52">OFFSET(#REF!,0,0,COUNTA(#REF!)-1)</definedName>
    <definedName name="Page5_Closed">OFFSET(#REF!,0,0,COUNTA(#REF!)-1)</definedName>
    <definedName name="Page5_Date" localSheetId="18">OFFSET(#REF!,0,0,COUNTA(#REF!)-3)</definedName>
    <definedName name="Page5_Date" localSheetId="39">OFFSET(#REF!,0,0,COUNTA(#REF!)-3)</definedName>
    <definedName name="Page5_Date" localSheetId="70">OFFSET(#REF!,0,0,COUNTA(#REF!)-3)</definedName>
    <definedName name="Page5_Date" localSheetId="52">OFFSET(#REF!,0,0,COUNTA(#REF!)-3)</definedName>
    <definedName name="Page5_Date">OFFSET(#REF!,0,0,COUNTA(#REF!)-3)</definedName>
    <definedName name="Page5_Inquiry" localSheetId="18">OFFSET(#REF!,0,0,COUNTA(#REF!)-1)</definedName>
    <definedName name="Page5_Inquiry" localSheetId="39">OFFSET(#REF!,0,0,COUNTA(#REF!)-1)</definedName>
    <definedName name="Page5_Inquiry" localSheetId="70">OFFSET(#REF!,0,0,COUNTA(#REF!)-1)</definedName>
    <definedName name="Page5_Inquiry" localSheetId="52">OFFSET(#REF!,0,0,COUNTA(#REF!)-1)</definedName>
    <definedName name="Page5_Inquiry">OFFSET(#REF!,0,0,COUNTA(#REF!)-1)</definedName>
    <definedName name="Page5_Open" localSheetId="18">OFFSET(#REF!,0,0,COUNTA(#REF!)-1)</definedName>
    <definedName name="Page5_Open" localSheetId="39">OFFSET(#REF!,0,0,COUNTA(#REF!)-1)</definedName>
    <definedName name="Page5_Open" localSheetId="70">OFFSET(#REF!,0,0,COUNTA(#REF!)-1)</definedName>
    <definedName name="Page5_Open" localSheetId="52">OFFSET(#REF!,0,0,COUNTA(#REF!)-1)</definedName>
    <definedName name="Page5_Open">OFFSET(#REF!,0,0,COUNTA(#REF!)-1)</definedName>
    <definedName name="Page6_620" localSheetId="18">OFFSET(#REF!,0,0,COUNTA(#REF!)-1)</definedName>
    <definedName name="Page6_620" localSheetId="39">OFFSET(#REF!,0,0,COUNTA(#REF!)-1)</definedName>
    <definedName name="Page6_620" localSheetId="70">OFFSET(#REF!,0,0,COUNTA(#REF!)-1)</definedName>
    <definedName name="Page6_620" localSheetId="52">OFFSET(#REF!,0,0,COUNTA(#REF!)-1)</definedName>
    <definedName name="Page6_620">OFFSET(#REF!,0,0,COUNTA(#REF!)-1)</definedName>
    <definedName name="Page6_620to659" localSheetId="18">OFFSET(#REF!,0,0,COUNTA(#REF!)-1)</definedName>
    <definedName name="Page6_620to659" localSheetId="39">OFFSET(#REF!,0,0,COUNTA(#REF!)-1)</definedName>
    <definedName name="Page6_620to659" localSheetId="70">OFFSET(#REF!,0,0,COUNTA(#REF!)-1)</definedName>
    <definedName name="Page6_620to659" localSheetId="52">OFFSET(#REF!,0,0,COUNTA(#REF!)-1)</definedName>
    <definedName name="Page6_620to659">OFFSET(#REF!,0,0,COUNTA(#REF!)-1)</definedName>
    <definedName name="Page6_660to719" localSheetId="18">OFFSET(#REF!,0,0,COUNTA(#REF!)-1)</definedName>
    <definedName name="Page6_660to719" localSheetId="39">OFFSET(#REF!,0,0,COUNTA(#REF!)-1)</definedName>
    <definedName name="Page6_660to719" localSheetId="70">OFFSET(#REF!,0,0,COUNTA(#REF!)-1)</definedName>
    <definedName name="Page6_660to719" localSheetId="52">OFFSET(#REF!,0,0,COUNTA(#REF!)-1)</definedName>
    <definedName name="Page6_660to719">OFFSET(#REF!,0,0,COUNTA(#REF!)-1)</definedName>
    <definedName name="Page6_720to759" localSheetId="18">OFFSET(#REF!,0,0,COUNTA(#REF!)-1)</definedName>
    <definedName name="Page6_720to759" localSheetId="39">OFFSET(#REF!,0,0,COUNTA(#REF!)-1)</definedName>
    <definedName name="Page6_720to759" localSheetId="70">OFFSET(#REF!,0,0,COUNTA(#REF!)-1)</definedName>
    <definedName name="Page6_720to759" localSheetId="52">OFFSET(#REF!,0,0,COUNTA(#REF!)-1)</definedName>
    <definedName name="Page6_720to759">OFFSET(#REF!,0,0,COUNTA(#REF!)-1)</definedName>
    <definedName name="Page6_760" localSheetId="18">OFFSET(#REF!,0,0,COUNTA(#REF!)-1)</definedName>
    <definedName name="Page6_760" localSheetId="39">OFFSET(#REF!,0,0,COUNTA(#REF!)-1)</definedName>
    <definedName name="Page6_760" localSheetId="70">OFFSET(#REF!,0,0,COUNTA(#REF!)-1)</definedName>
    <definedName name="Page6_760" localSheetId="52">OFFSET(#REF!,0,0,COUNTA(#REF!)-1)</definedName>
    <definedName name="Page6_760">OFFSET(#REF!,0,0,COUNTA(#REF!)-1)</definedName>
    <definedName name="Page6_Date" localSheetId="18">OFFSET(#REF!,0,0,COUNTA(#REF!)-3)</definedName>
    <definedName name="Page6_Date" localSheetId="39">OFFSET(#REF!,0,0,COUNTA(#REF!)-3)</definedName>
    <definedName name="Page6_Date" localSheetId="70">OFFSET(#REF!,0,0,COUNTA(#REF!)-3)</definedName>
    <definedName name="Page6_Date" localSheetId="52">OFFSET(#REF!,0,0,COUNTA(#REF!)-3)</definedName>
    <definedName name="Page6_Date">OFFSET(#REF!,0,0,COUNTA(#REF!)-3)</definedName>
    <definedName name="Page7_10th" localSheetId="18">OFFSET(#REF!,0,0,COUNTA(#REF!)-16)</definedName>
    <definedName name="Page7_10th" localSheetId="39">OFFSET(#REF!,0,0,COUNTA(#REF!)-16)</definedName>
    <definedName name="Page7_10th" localSheetId="70">OFFSET(#REF!,0,0,COUNTA(#REF!)-16)</definedName>
    <definedName name="Page7_10th" localSheetId="52">OFFSET(#REF!,0,0,COUNTA(#REF!)-16)</definedName>
    <definedName name="Page7_10th">OFFSET(#REF!,0,0,COUNTA(#REF!)-16)</definedName>
    <definedName name="Page7_25th" localSheetId="18">OFFSET(#REF!,0,0,COUNTA(#REF!)-16)</definedName>
    <definedName name="Page7_25th" localSheetId="39">OFFSET(#REF!,0,0,COUNTA(#REF!)-16)</definedName>
    <definedName name="Page7_25th" localSheetId="70">OFFSET(#REF!,0,0,COUNTA(#REF!)-16)</definedName>
    <definedName name="Page7_25th" localSheetId="52">OFFSET(#REF!,0,0,COUNTA(#REF!)-16)</definedName>
    <definedName name="Page7_25th">OFFSET(#REF!,0,0,COUNTA(#REF!)-16)</definedName>
    <definedName name="Page7_Date" localSheetId="18">OFFSET(#REF!,0,0,COUNTA(#REF!)-17)</definedName>
    <definedName name="Page7_Date" localSheetId="39">OFFSET(#REF!,0,0,COUNTA(#REF!)-17)</definedName>
    <definedName name="Page7_Date" localSheetId="70">OFFSET(#REF!,0,0,COUNTA(#REF!)-17)</definedName>
    <definedName name="Page7_Date" localSheetId="52">OFFSET(#REF!,0,0,COUNTA(#REF!)-17)</definedName>
    <definedName name="Page7_Date">OFFSET(#REF!,0,0,COUNTA(#REF!)-17)</definedName>
    <definedName name="Page7_Median" localSheetId="18">OFFSET(#REF!,0,0,COUNTA(#REF!)-16)</definedName>
    <definedName name="Page7_Median" localSheetId="39">OFFSET(#REF!,0,0,COUNTA(#REF!)-16)</definedName>
    <definedName name="Page7_Median" localSheetId="70">OFFSET(#REF!,0,0,COUNTA(#REF!)-16)</definedName>
    <definedName name="Page7_Median" localSheetId="52">OFFSET(#REF!,0,0,COUNTA(#REF!)-16)</definedName>
    <definedName name="Page7_Median">OFFSET(#REF!,0,0,COUNTA(#REF!)-16)</definedName>
    <definedName name="Page8_620" localSheetId="18">OFFSET(#REF!,0,0,COUNTA(#REF!)-1)</definedName>
    <definedName name="Page8_620" localSheetId="39">OFFSET(#REF!,0,0,COUNTA(#REF!)-1)</definedName>
    <definedName name="Page8_620" localSheetId="70">OFFSET(#REF!,0,0,COUNTA(#REF!)-1)</definedName>
    <definedName name="Page8_620" localSheetId="52">OFFSET(#REF!,0,0,COUNTA(#REF!)-1)</definedName>
    <definedName name="Page8_620">OFFSET(#REF!,0,0,COUNTA(#REF!)-1)</definedName>
    <definedName name="Page8_620to659" localSheetId="18">OFFSET(#REF!,0,0,COUNTA(#REF!)-1)</definedName>
    <definedName name="Page8_620to659" localSheetId="39">OFFSET(#REF!,0,0,COUNTA(#REF!)-1)</definedName>
    <definedName name="Page8_620to659" localSheetId="70">OFFSET(#REF!,0,0,COUNTA(#REF!)-1)</definedName>
    <definedName name="Page8_620to659" localSheetId="52">OFFSET(#REF!,0,0,COUNTA(#REF!)-1)</definedName>
    <definedName name="Page8_620to659">OFFSET(#REF!,0,0,COUNTA(#REF!)-1)</definedName>
    <definedName name="Page8_660to719" localSheetId="18">OFFSET(#REF!,0,0,COUNTA(#REF!)-1)</definedName>
    <definedName name="Page8_660to719" localSheetId="39">OFFSET(#REF!,0,0,COUNTA(#REF!)-1)</definedName>
    <definedName name="Page8_660to719" localSheetId="70">OFFSET(#REF!,0,0,COUNTA(#REF!)-1)</definedName>
    <definedName name="Page8_660to719" localSheetId="52">OFFSET(#REF!,0,0,COUNTA(#REF!)-1)</definedName>
    <definedName name="Page8_660to719">OFFSET(#REF!,0,0,COUNTA(#REF!)-1)</definedName>
    <definedName name="Page8_720to759" localSheetId="18">OFFSET(#REF!,0,0,COUNTA(#REF!)-1)</definedName>
    <definedName name="Page8_720to759" localSheetId="39">OFFSET(#REF!,0,0,COUNTA(#REF!)-1)</definedName>
    <definedName name="Page8_720to759" localSheetId="70">OFFSET(#REF!,0,0,COUNTA(#REF!)-1)</definedName>
    <definedName name="Page8_720to759" localSheetId="52">OFFSET(#REF!,0,0,COUNTA(#REF!)-1)</definedName>
    <definedName name="Page8_720to759">OFFSET(#REF!,0,0,COUNTA(#REF!)-1)</definedName>
    <definedName name="Page8_760" localSheetId="18">OFFSET(#REF!,0,0,COUNTA(#REF!)-1)</definedName>
    <definedName name="Page8_760" localSheetId="39">OFFSET(#REF!,0,0,COUNTA(#REF!)-1)</definedName>
    <definedName name="Page8_760" localSheetId="70">OFFSET(#REF!,0,0,COUNTA(#REF!)-1)</definedName>
    <definedName name="Page8_760" localSheetId="52">OFFSET(#REF!,0,0,COUNTA(#REF!)-1)</definedName>
    <definedName name="Page8_760">OFFSET(#REF!,0,0,COUNTA(#REF!)-1)</definedName>
    <definedName name="Page8_Date" localSheetId="18">OFFSET(#REF!,0,0,COUNTA(#REF!)-3)</definedName>
    <definedName name="Page8_Date" localSheetId="39">OFFSET(#REF!,0,0,COUNTA(#REF!)-3)</definedName>
    <definedName name="Page8_Date" localSheetId="70">OFFSET(#REF!,0,0,COUNTA(#REF!)-3)</definedName>
    <definedName name="Page8_Date" localSheetId="52">OFFSET(#REF!,0,0,COUNTA(#REF!)-3)</definedName>
    <definedName name="Page8_Date">OFFSET(#REF!,0,0,COUNTA(#REF!)-3)</definedName>
    <definedName name="Page9_10th" localSheetId="18">OFFSET(#REF!,0,0,COUNTA(#REF!)-16)</definedName>
    <definedName name="Page9_10th" localSheetId="39">OFFSET(#REF!,0,0,COUNTA(#REF!)-16)</definedName>
    <definedName name="Page9_10th" localSheetId="70">OFFSET(#REF!,0,0,COUNTA(#REF!)-16)</definedName>
    <definedName name="Page9_10th" localSheetId="52">OFFSET(#REF!,0,0,COUNTA(#REF!)-16)</definedName>
    <definedName name="Page9_10th">OFFSET(#REF!,0,0,COUNTA(#REF!)-16)</definedName>
    <definedName name="Page9_25th" localSheetId="18">OFFSET(#REF!,0,0,COUNTA(#REF!)-16)</definedName>
    <definedName name="Page9_25th" localSheetId="39">OFFSET(#REF!,0,0,COUNTA(#REF!)-16)</definedName>
    <definedName name="Page9_25th" localSheetId="70">OFFSET(#REF!,0,0,COUNTA(#REF!)-16)</definedName>
    <definedName name="Page9_25th" localSheetId="52">OFFSET(#REF!,0,0,COUNTA(#REF!)-16)</definedName>
    <definedName name="Page9_25th">OFFSET(#REF!,0,0,COUNTA(#REF!)-16)</definedName>
    <definedName name="Page9_Date" localSheetId="18">OFFSET(#REF!,0,0,COUNTA(#REF!)-17)</definedName>
    <definedName name="Page9_Date" localSheetId="39">OFFSET(#REF!,0,0,COUNTA(#REF!)-17)</definedName>
    <definedName name="Page9_Date" localSheetId="70">OFFSET(#REF!,0,0,COUNTA(#REF!)-17)</definedName>
    <definedName name="Page9_Date" localSheetId="52">OFFSET(#REF!,0,0,COUNTA(#REF!)-17)</definedName>
    <definedName name="Page9_Date">OFFSET(#REF!,0,0,COUNTA(#REF!)-17)</definedName>
    <definedName name="Page9_Median" localSheetId="18">OFFSET(#REF!,0,0,COUNTA(#REF!)-17)</definedName>
    <definedName name="Page9_Median" localSheetId="39">OFFSET(#REF!,0,0,COUNTA(#REF!)-17)</definedName>
    <definedName name="Page9_Median" localSheetId="70">OFFSET(#REF!,0,0,COUNTA(#REF!)-17)</definedName>
    <definedName name="Page9_Median" localSheetId="52">OFFSET(#REF!,0,0,COUNTA(#REF!)-17)</definedName>
    <definedName name="Page9_Median">OFFSET(#REF!,0,0,COUNTA(#REF!)-17)</definedName>
    <definedName name="ptData1" localSheetId="18">#REF!</definedName>
    <definedName name="ptData1" localSheetId="3">#REF!</definedName>
    <definedName name="ptData1" localSheetId="39">#REF!</definedName>
    <definedName name="ptData1" localSheetId="70">#REF!</definedName>
    <definedName name="ptData1" localSheetId="52">#REF!</definedName>
    <definedName name="ptData1">#REF!</definedName>
    <definedName name="ptData2" localSheetId="18">#REF!</definedName>
    <definedName name="ptData2" localSheetId="3">#REF!</definedName>
    <definedName name="ptData2" localSheetId="39">#REF!</definedName>
    <definedName name="ptData2" localSheetId="70">#REF!</definedName>
    <definedName name="ptData2" localSheetId="52">#REF!</definedName>
    <definedName name="ptData2">#REF!</definedName>
    <definedName name="ptHeader1" localSheetId="18">#REF!</definedName>
    <definedName name="ptHeader1" localSheetId="3">#REF!</definedName>
    <definedName name="ptHeader1" localSheetId="39">#REF!</definedName>
    <definedName name="ptHeader1" localSheetId="70">#REF!</definedName>
    <definedName name="ptHeader1" localSheetId="52">#REF!</definedName>
    <definedName name="ptHeader1">#REF!</definedName>
    <definedName name="ptHeader2" localSheetId="18">#REF!</definedName>
    <definedName name="ptHeader2" localSheetId="3">#REF!</definedName>
    <definedName name="ptHeader2" localSheetId="39">#REF!</definedName>
    <definedName name="ptHeader2" localSheetId="70">#REF!</definedName>
    <definedName name="ptHeader2" localSheetId="52">#REF!</definedName>
    <definedName name="ptHeader2">#REF!</definedName>
    <definedName name="ptHeader3" localSheetId="18">#REF!</definedName>
    <definedName name="ptHeader3" localSheetId="3">#REF!</definedName>
    <definedName name="ptHeader3" localSheetId="39">#REF!</definedName>
    <definedName name="ptHeader3" localSheetId="70">#REF!</definedName>
    <definedName name="ptHeader3" localSheetId="52">#REF!</definedName>
    <definedName name="ptHeader3">#REF!</definedName>
    <definedName name="sdf" localSheetId="18">#REF!</definedName>
    <definedName name="sdf" localSheetId="68">#REF!</definedName>
    <definedName name="sdf" localSheetId="14">#REF!</definedName>
    <definedName name="sdf" localSheetId="23">#REF!</definedName>
    <definedName name="sdf" localSheetId="21">#REF!</definedName>
    <definedName name="sdf" localSheetId="19">#REF!</definedName>
    <definedName name="sdf" localSheetId="3">#REF!</definedName>
    <definedName name="sdf" localSheetId="20">#REF!</definedName>
    <definedName name="sdf" localSheetId="7">#REF!</definedName>
    <definedName name="sdf" localSheetId="8">#REF!</definedName>
    <definedName name="sdf" localSheetId="35">#REF!</definedName>
    <definedName name="sdf" localSheetId="43">#REF!</definedName>
    <definedName name="sdf" localSheetId="39">#REF!</definedName>
    <definedName name="sdf" localSheetId="40">#REF!</definedName>
    <definedName name="sdf" localSheetId="27">#REF!</definedName>
    <definedName name="sdf" localSheetId="29">#REF!</definedName>
    <definedName name="sdf" localSheetId="41">#REF!</definedName>
    <definedName name="sdf" localSheetId="31">#REF!</definedName>
    <definedName name="sdf" localSheetId="15">#REF!</definedName>
    <definedName name="sdf" localSheetId="45">#REF!</definedName>
    <definedName name="sdf" localSheetId="44">#REF!</definedName>
    <definedName name="sdf" localSheetId="48">#REF!</definedName>
    <definedName name="sdf" localSheetId="46">#REF!</definedName>
    <definedName name="sdf" localSheetId="9">#REF!</definedName>
    <definedName name="sdf" localSheetId="10">#REF!</definedName>
    <definedName name="sdf" localSheetId="32">#REF!</definedName>
    <definedName name="sdf" localSheetId="60">#REF!</definedName>
    <definedName name="sdf" localSheetId="61">#REF!</definedName>
    <definedName name="sdf" localSheetId="59">#REF!</definedName>
    <definedName name="sdf" localSheetId="16">#REF!</definedName>
    <definedName name="sdf" localSheetId="25">#REF!</definedName>
    <definedName name="sdf" localSheetId="6">#REF!</definedName>
    <definedName name="sdf" localSheetId="67">#REF!</definedName>
    <definedName name="sdf" localSheetId="65">#REF!</definedName>
    <definedName name="sdf" localSheetId="64">#REF!</definedName>
    <definedName name="sdf" localSheetId="0">#REF!</definedName>
    <definedName name="sdf" localSheetId="33">#REF!</definedName>
    <definedName name="sdf" localSheetId="37">#REF!</definedName>
    <definedName name="sdf" localSheetId="70">#REF!</definedName>
    <definedName name="sdf" localSheetId="52">#REF!</definedName>
    <definedName name="sdf" localSheetId="11">#REF!</definedName>
    <definedName name="sdf" localSheetId="12">#REF!</definedName>
    <definedName name="sdf">#REF!</definedName>
    <definedName name="SearchCriteria" localSheetId="18">#REF!</definedName>
    <definedName name="SearchCriteria" localSheetId="68">#REF!</definedName>
    <definedName name="SearchCriteria" localSheetId="14">#REF!</definedName>
    <definedName name="SearchCriteria" localSheetId="23">#REF!</definedName>
    <definedName name="SearchCriteria" localSheetId="21">#REF!</definedName>
    <definedName name="SearchCriteria" localSheetId="19">#REF!</definedName>
    <definedName name="SearchCriteria" localSheetId="3">#REF!</definedName>
    <definedName name="SearchCriteria" localSheetId="20">#REF!</definedName>
    <definedName name="SearchCriteria" localSheetId="7">#REF!</definedName>
    <definedName name="SearchCriteria" localSheetId="8">#REF!</definedName>
    <definedName name="SearchCriteria" localSheetId="35">#REF!</definedName>
    <definedName name="SearchCriteria" localSheetId="43">#REF!</definedName>
    <definedName name="SearchCriteria" localSheetId="39">#REF!</definedName>
    <definedName name="SearchCriteria" localSheetId="40">#REF!</definedName>
    <definedName name="SearchCriteria" localSheetId="27">#REF!</definedName>
    <definedName name="SearchCriteria" localSheetId="29">#REF!</definedName>
    <definedName name="SearchCriteria" localSheetId="41">#REF!</definedName>
    <definedName name="SearchCriteria" localSheetId="31">#REF!</definedName>
    <definedName name="SearchCriteria" localSheetId="15">#REF!</definedName>
    <definedName name="SearchCriteria" localSheetId="45">#REF!</definedName>
    <definedName name="SearchCriteria" localSheetId="44">#REF!</definedName>
    <definedName name="SearchCriteria" localSheetId="48">#REF!</definedName>
    <definedName name="SearchCriteria" localSheetId="46">#REF!</definedName>
    <definedName name="SearchCriteria" localSheetId="9">#REF!</definedName>
    <definedName name="SearchCriteria" localSheetId="10">#REF!</definedName>
    <definedName name="SearchCriteria" localSheetId="32">#REF!</definedName>
    <definedName name="SearchCriteria" localSheetId="60">#REF!</definedName>
    <definedName name="SearchCriteria" localSheetId="61">#REF!</definedName>
    <definedName name="SearchCriteria" localSheetId="59">#REF!</definedName>
    <definedName name="SearchCriteria" localSheetId="16">#REF!</definedName>
    <definedName name="SearchCriteria" localSheetId="25">#REF!</definedName>
    <definedName name="SearchCriteria" localSheetId="6">#REF!</definedName>
    <definedName name="SearchCriteria" localSheetId="75">#REF!</definedName>
    <definedName name="SearchCriteria" localSheetId="67">#REF!</definedName>
    <definedName name="SearchCriteria" localSheetId="65">#REF!</definedName>
    <definedName name="SearchCriteria" localSheetId="64">#REF!</definedName>
    <definedName name="SearchCriteria" localSheetId="0">#REF!</definedName>
    <definedName name="SearchCriteria" localSheetId="33">#REF!</definedName>
    <definedName name="SearchCriteria" localSheetId="37">#REF!</definedName>
    <definedName name="SearchCriteria" localSheetId="70">#REF!</definedName>
    <definedName name="SearchCriteria" localSheetId="73">#REF!</definedName>
    <definedName name="SearchCriteria" localSheetId="52">#REF!</definedName>
    <definedName name="SearchCriteria" localSheetId="11">#REF!</definedName>
    <definedName name="SearchCriteria" localSheetId="12">#REF!</definedName>
    <definedName name="SearchCriteria">#REF!</definedName>
    <definedName name="SearchCriteriaType" localSheetId="18">#REF!</definedName>
    <definedName name="SearchCriteriaType" localSheetId="68">#REF!</definedName>
    <definedName name="SearchCriteriaType" localSheetId="14">#REF!</definedName>
    <definedName name="SearchCriteriaType" localSheetId="23">#REF!</definedName>
    <definedName name="SearchCriteriaType" localSheetId="21">#REF!</definedName>
    <definedName name="SearchCriteriaType" localSheetId="19">#REF!</definedName>
    <definedName name="SearchCriteriaType" localSheetId="3">#REF!</definedName>
    <definedName name="SearchCriteriaType" localSheetId="20">#REF!</definedName>
    <definedName name="SearchCriteriaType" localSheetId="7">#REF!</definedName>
    <definedName name="SearchCriteriaType" localSheetId="8">#REF!</definedName>
    <definedName name="SearchCriteriaType" localSheetId="35">#REF!</definedName>
    <definedName name="SearchCriteriaType" localSheetId="43">#REF!</definedName>
    <definedName name="SearchCriteriaType" localSheetId="39">#REF!</definedName>
    <definedName name="SearchCriteriaType" localSheetId="40">#REF!</definedName>
    <definedName name="SearchCriteriaType" localSheetId="27">#REF!</definedName>
    <definedName name="SearchCriteriaType" localSheetId="29">#REF!</definedName>
    <definedName name="SearchCriteriaType" localSheetId="41">#REF!</definedName>
    <definedName name="SearchCriteriaType" localSheetId="31">#REF!</definedName>
    <definedName name="SearchCriteriaType" localSheetId="15">#REF!</definedName>
    <definedName name="SearchCriteriaType" localSheetId="45">#REF!</definedName>
    <definedName name="SearchCriteriaType" localSheetId="44">#REF!</definedName>
    <definedName name="SearchCriteriaType" localSheetId="48">#REF!</definedName>
    <definedName name="SearchCriteriaType" localSheetId="46">#REF!</definedName>
    <definedName name="SearchCriteriaType" localSheetId="9">#REF!</definedName>
    <definedName name="SearchCriteriaType" localSheetId="10">#REF!</definedName>
    <definedName name="SearchCriteriaType" localSheetId="32">#REF!</definedName>
    <definedName name="SearchCriteriaType" localSheetId="60">#REF!</definedName>
    <definedName name="SearchCriteriaType" localSheetId="61">#REF!</definedName>
    <definedName name="SearchCriteriaType" localSheetId="59">#REF!</definedName>
    <definedName name="SearchCriteriaType" localSheetId="16">#REF!</definedName>
    <definedName name="SearchCriteriaType" localSheetId="25">#REF!</definedName>
    <definedName name="SearchCriteriaType" localSheetId="6">#REF!</definedName>
    <definedName name="SearchCriteriaType" localSheetId="75">#REF!</definedName>
    <definedName name="SearchCriteriaType" localSheetId="67">#REF!</definedName>
    <definedName name="SearchCriteriaType" localSheetId="65">#REF!</definedName>
    <definedName name="SearchCriteriaType" localSheetId="64">#REF!</definedName>
    <definedName name="SearchCriteriaType" localSheetId="0">#REF!</definedName>
    <definedName name="SearchCriteriaType" localSheetId="33">#REF!</definedName>
    <definedName name="SearchCriteriaType" localSheetId="37">#REF!</definedName>
    <definedName name="SearchCriteriaType" localSheetId="70">#REF!</definedName>
    <definedName name="SearchCriteriaType" localSheetId="73">#REF!</definedName>
    <definedName name="SearchCriteriaType" localSheetId="52">#REF!</definedName>
    <definedName name="SearchCriteriaType" localSheetId="11">#REF!</definedName>
    <definedName name="SearchCriteriaType" localSheetId="12">#REF!</definedName>
    <definedName name="SearchCriteriaType">#REF!</definedName>
    <definedName name="test" localSheetId="18">#REF!</definedName>
    <definedName name="test" localSheetId="68">#REF!</definedName>
    <definedName name="test" localSheetId="14">#REF!</definedName>
    <definedName name="test" localSheetId="23">#REF!</definedName>
    <definedName name="test" localSheetId="21">#REF!</definedName>
    <definedName name="test" localSheetId="19">#REF!</definedName>
    <definedName name="test" localSheetId="3">#REF!</definedName>
    <definedName name="test" localSheetId="20">#REF!</definedName>
    <definedName name="test" localSheetId="7">#REF!</definedName>
    <definedName name="test" localSheetId="8">#REF!</definedName>
    <definedName name="test" localSheetId="35">#REF!</definedName>
    <definedName name="test" localSheetId="43">#REF!</definedName>
    <definedName name="test" localSheetId="39">#REF!</definedName>
    <definedName name="test" localSheetId="40">#REF!</definedName>
    <definedName name="test" localSheetId="27">#REF!</definedName>
    <definedName name="test" localSheetId="29">#REF!</definedName>
    <definedName name="test" localSheetId="41">#REF!</definedName>
    <definedName name="test" localSheetId="31">#REF!</definedName>
    <definedName name="test" localSheetId="15">#REF!</definedName>
    <definedName name="test" localSheetId="45">#REF!</definedName>
    <definedName name="test" localSheetId="44">#REF!</definedName>
    <definedName name="test" localSheetId="48">#REF!</definedName>
    <definedName name="test" localSheetId="46">#REF!</definedName>
    <definedName name="test" localSheetId="9">#REF!</definedName>
    <definedName name="test" localSheetId="10">#REF!</definedName>
    <definedName name="test" localSheetId="32">#REF!</definedName>
    <definedName name="test" localSheetId="60">#REF!</definedName>
    <definedName name="test" localSheetId="61">#REF!</definedName>
    <definedName name="test" localSheetId="59">#REF!</definedName>
    <definedName name="test" localSheetId="16">#REF!</definedName>
    <definedName name="test" localSheetId="25">#REF!</definedName>
    <definedName name="test" localSheetId="6">#REF!</definedName>
    <definedName name="test" localSheetId="75">#REF!</definedName>
    <definedName name="test" localSheetId="67">#REF!</definedName>
    <definedName name="test" localSheetId="65">#REF!</definedName>
    <definedName name="test" localSheetId="64">#REF!</definedName>
    <definedName name="test" localSheetId="0">#REF!</definedName>
    <definedName name="test" localSheetId="33">#REF!</definedName>
    <definedName name="test" localSheetId="37">#REF!</definedName>
    <definedName name="test" localSheetId="70">#REF!</definedName>
    <definedName name="test" localSheetId="50">#REF!</definedName>
    <definedName name="test" localSheetId="52">#REF!</definedName>
    <definedName name="test" localSheetId="11">#REF!</definedName>
    <definedName name="test" localSheetId="12">#REF!</definedName>
    <definedName name="test">#REF!</definedName>
    <definedName name="test2" localSheetId="18">#REF!</definedName>
    <definedName name="test2" localSheetId="39">#REF!</definedName>
    <definedName name="test2" localSheetId="75">#REF!</definedName>
    <definedName name="test2" localSheetId="0">#REF!</definedName>
    <definedName name="test2" localSheetId="70">#REF!</definedName>
    <definedName name="test2" localSheetId="52">#REF!</definedName>
    <definedName name="test2">#REF!</definedName>
    <definedName name="xdg" localSheetId="18">OFFSET(#REF!,0,0,COUNTA(#REF!)-1,COUNTA(#REF!)-2)</definedName>
    <definedName name="xdg" localSheetId="39">OFFSET(#REF!,0,0,COUNTA(#REF!)-1,COUNTA(#REF!)-2)</definedName>
    <definedName name="xdg" localSheetId="75">OFFSET(#REF!,0,0,COUNTA(#REF!)-1,COUNTA(#REF!)-2)</definedName>
    <definedName name="xdg" localSheetId="0">OFFSET(#REF!,0,0,COUNTA(#REF!)-1,COUNTA(#REF!)-2)</definedName>
    <definedName name="xdg" localSheetId="70">OFFSET(#REF!,0,0,COUNTA(#REF!)-1,COUNTA(#REF!)-2)</definedName>
    <definedName name="xdg" localSheetId="50">OFFSET(#REF!,0,0,COUNTA(#REF!)-1,COUNTA(#REF!)-2)</definedName>
    <definedName name="xdg" localSheetId="52">OFFSET(#REF!,0,0,COUNTA(#REF!)-1,COUNTA(#REF!)-2)</definedName>
    <definedName name="xdg">OFFSET(#REF!,0,0,COUNTA(#REF!)-1,COUNTA(#REF!)-2)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4" i="967" l="1"/>
  <c r="O34" i="967" s="1"/>
  <c r="P34" i="967" s="1"/>
  <c r="Q34" i="967" s="1"/>
  <c r="R34" i="967" s="1"/>
  <c r="S34" i="967" s="1"/>
  <c r="T34" i="967" s="1"/>
  <c r="D34" i="967"/>
  <c r="E10" i="967" s="1"/>
  <c r="K30" i="967"/>
  <c r="J30" i="967"/>
  <c r="I30" i="967"/>
  <c r="H30" i="967"/>
  <c r="G30" i="967"/>
  <c r="F30" i="967"/>
  <c r="E30" i="967"/>
  <c r="D30" i="967"/>
  <c r="D10" i="967"/>
  <c r="U7" i="967"/>
  <c r="T7" i="967"/>
  <c r="S7" i="967"/>
  <c r="R7" i="967"/>
  <c r="Q7" i="967"/>
  <c r="P7" i="967"/>
  <c r="O7" i="967"/>
  <c r="N7" i="967"/>
  <c r="M7" i="967"/>
  <c r="L7" i="967"/>
  <c r="K7" i="967"/>
  <c r="J7" i="967"/>
  <c r="I7" i="967"/>
  <c r="H7" i="967"/>
  <c r="G7" i="967"/>
  <c r="F7" i="967"/>
  <c r="E7" i="967"/>
  <c r="D7" i="967"/>
  <c r="C7" i="967"/>
  <c r="C18" i="66"/>
  <c r="E34" i="967" l="1"/>
  <c r="C19" i="66"/>
  <c r="F10" i="967" l="1"/>
  <c r="F34" i="967"/>
  <c r="C20" i="66"/>
  <c r="G10" i="967" l="1"/>
  <c r="G34" i="967"/>
  <c r="C21" i="66"/>
  <c r="H10" i="967" l="1"/>
  <c r="H34" i="967"/>
  <c r="C22" i="66"/>
  <c r="I10" i="967" l="1"/>
  <c r="I34" i="967"/>
  <c r="C23" i="66"/>
  <c r="J10" i="967" l="1"/>
  <c r="J34" i="967"/>
  <c r="K10" i="967" s="1"/>
  <c r="C24" i="66"/>
  <c r="C25" i="66" l="1"/>
  <c r="C26" i="66" l="1"/>
  <c r="C27" i="66" l="1"/>
  <c r="C28" i="66" l="1"/>
  <c r="C29" i="66" l="1"/>
  <c r="C30" i="66" l="1"/>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C71" i="66"/>
  <c r="C72" i="66"/>
  <c r="C73" i="66"/>
  <c r="C74" i="66"/>
  <c r="C75" i="66"/>
  <c r="C76" i="66"/>
  <c r="C77" i="66"/>
  <c r="C78" i="66"/>
  <c r="C79" i="66"/>
  <c r="C80" i="66"/>
  <c r="C81" i="66"/>
  <c r="C82" i="66"/>
  <c r="C83" i="66"/>
  <c r="C84" i="66"/>
  <c r="C85" i="66"/>
  <c r="C86" i="66"/>
  <c r="C87" i="66"/>
  <c r="C88" i="66"/>
  <c r="C89" i="66"/>
  <c r="C90" i="66"/>
  <c r="C91" i="66"/>
  <c r="C92" i="66"/>
  <c r="C93" i="66"/>
  <c r="C94" i="66"/>
</calcChain>
</file>

<file path=xl/sharedStrings.xml><?xml version="1.0" encoding="utf-8"?>
<sst xmlns="http://schemas.openxmlformats.org/spreadsheetml/2006/main" count="4760" uniqueCount="618">
  <si>
    <t>Deal value ($B)</t>
  </si>
  <si>
    <t>Deal count</t>
  </si>
  <si>
    <t>Estimated deal count</t>
  </si>
  <si>
    <t>Actual + estimated deal count</t>
  </si>
  <si>
    <t>Angel &amp; Seed</t>
  </si>
  <si>
    <t>Pre-seed/Seed</t>
  </si>
  <si>
    <t>Early VC</t>
  </si>
  <si>
    <t>Early-stage VC</t>
  </si>
  <si>
    <t>Later VC</t>
  </si>
  <si>
    <t>Late-stage VC</t>
  </si>
  <si>
    <t>Venture Growth</t>
  </si>
  <si>
    <t>Venture growth</t>
  </si>
  <si>
    <t>Q1</t>
  </si>
  <si>
    <t>Q2</t>
  </si>
  <si>
    <t>Q3</t>
  </si>
  <si>
    <t>Q4</t>
  </si>
  <si>
    <t/>
  </si>
  <si>
    <t>US VC deal activity by quarter (with estimation)</t>
  </si>
  <si>
    <t>Under 1M</t>
  </si>
  <si>
    <t>1M-5M</t>
  </si>
  <si>
    <t>$1M-$5M</t>
  </si>
  <si>
    <t>5M-10M</t>
  </si>
  <si>
    <t>$5M-$10M</t>
  </si>
  <si>
    <t>10M-25M</t>
  </si>
  <si>
    <t>$10M-$25M</t>
  </si>
  <si>
    <t>25M-50M</t>
  </si>
  <si>
    <t>$25M-$50M</t>
  </si>
  <si>
    <t>50M+</t>
  </si>
  <si>
    <t>$50M+</t>
  </si>
  <si>
    <t>Undisclosed</t>
  </si>
  <si>
    <t>2015-2013</t>
  </si>
  <si>
    <t>Under 500K</t>
  </si>
  <si>
    <t>500K-1M</t>
  </si>
  <si>
    <t>25M+</t>
  </si>
  <si>
    <t>US VC Deal count by deal type and time period</t>
  </si>
  <si>
    <t>Pre-seed/seed</t>
  </si>
  <si>
    <t>Under $500K</t>
  </si>
  <si>
    <t>$500K-$1M</t>
  </si>
  <si>
    <t>$25M+</t>
  </si>
  <si>
    <t>Pre-seed</t>
  </si>
  <si>
    <t>Seed</t>
  </si>
  <si>
    <t>A</t>
  </si>
  <si>
    <t>B</t>
  </si>
  <si>
    <t>C</t>
  </si>
  <si>
    <t>D+</t>
  </si>
  <si>
    <t>Other</t>
  </si>
  <si>
    <t>Pre-seed deal value ($B)</t>
  </si>
  <si>
    <t>Seed deal value ($B)</t>
  </si>
  <si>
    <t>Pre-seed deal count</t>
  </si>
  <si>
    <t>Seed deal count</t>
  </si>
  <si>
    <t>US early-stage VC deal activity (with deal count estimation)</t>
  </si>
  <si>
    <t>US late-stage VC deal activity (with deal count estimation)</t>
  </si>
  <si>
    <t>$25-$50M</t>
  </si>
  <si>
    <t>US Angel deal activity</t>
  </si>
  <si>
    <t>Great Lakes</t>
  </si>
  <si>
    <t>Mid-Atlantic</t>
  </si>
  <si>
    <t>Midwest</t>
  </si>
  <si>
    <t>Mountain</t>
  </si>
  <si>
    <t>New England</t>
  </si>
  <si>
    <t>South</t>
  </si>
  <si>
    <t>Southeast</t>
  </si>
  <si>
    <t>West Coast</t>
  </si>
  <si>
    <t>Other Territory</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</si>
  <si>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</si>
  <si>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</si>
  <si>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</si>
  <si>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</si>
  <si>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</si>
  <si>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</si>
  <si>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</si>
  <si>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</si>
  <si>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</si>
  <si>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</si>
  <si>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</si>
  <si>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</si>
  <si>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</si>
  <si>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</si>
  <si>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</si>
  <si>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</si>
  <si>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</si>
  <si>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</si>
  <si>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</si>
  <si>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</si>
  <si>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</si>
  <si>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</si>
  <si>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</si>
  <si>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</si>
  <si>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</si>
  <si>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</si>
  <si>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</si>
  <si>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</si>
  <si>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</si>
  <si>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</si>
  <si>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</si>
  <si>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</si>
  <si>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</si>
  <si>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</si>
  <si>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</si>
  <si>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</si>
  <si>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</si>
  <si>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</si>
  <si>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</si>
  <si>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</si>
  <si>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</si>
  <si>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</si>
  <si>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</si>
  <si>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</si>
  <si>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</si>
  <si>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</si>
  <si>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</si>
  <si>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</si>
  <si>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</si>
  <si>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</si>
  <si>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</si>
  <si>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</si>
  <si>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</si>
  <si>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</si>
  <si>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San Jose-San Francisco-Oakland, CA</t>
  </si>
  <si>
    <t>New York-Newark, NY-NJ-CT-PA</t>
  </si>
  <si>
    <t>Los Angeles-Long Beach, CA</t>
  </si>
  <si>
    <t>Boston-Worcester-Providence, MA-RI-NH-CT</t>
  </si>
  <si>
    <t>Philadelphia-Reading-Camden, PA-NJ-DE-MD</t>
  </si>
  <si>
    <t>Washington-Baltimore-Arlington, DC-MD-VA-WV-PA</t>
  </si>
  <si>
    <t>Seattle-Tacoma, WA</t>
  </si>
  <si>
    <t>Austin-Round Rock, TX MSA</t>
  </si>
  <si>
    <t>Miami-Port St. Lucie-Fort Lauderdale, FL</t>
  </si>
  <si>
    <t>**Austin MSA is included in rankings alongside CSAs</t>
  </si>
  <si>
    <t>***San Diego MSA is excluded in Los Angeles-Long Beach CSA</t>
  </si>
  <si>
    <t>At Least One Lead was New</t>
  </si>
  <si>
    <t>** The first round is excluded</t>
  </si>
  <si>
    <t>US unicorn deal activity</t>
  </si>
  <si>
    <t>Quarterly US unicorn deal activity</t>
  </si>
  <si>
    <t>US VC deal activity with CVC participation</t>
  </si>
  <si>
    <t>Actual + Estimated Deal count</t>
  </si>
  <si>
    <t>Deal value</t>
  </si>
  <si>
    <t>H</t>
  </si>
  <si>
    <t>Deal count + estimates</t>
  </si>
  <si>
    <t>CVC investor</t>
  </si>
  <si>
    <t>PE investor</t>
  </si>
  <si>
    <t>Asset manager</t>
  </si>
  <si>
    <t>Government/SWF</t>
  </si>
  <si>
    <t>Other tourist investor</t>
  </si>
  <si>
    <t>Value</t>
  </si>
  <si>
    <t>Count</t>
  </si>
  <si>
    <t>At least one female founder</t>
  </si>
  <si>
    <t>`</t>
  </si>
  <si>
    <t>At least 1 Female Founders (missing data)</t>
  </si>
  <si>
    <t>At least 1 Male Founder (missing data)</t>
  </si>
  <si>
    <t>Mix</t>
  </si>
  <si>
    <t>Total</t>
  </si>
  <si>
    <t>Combined statistical area</t>
  </si>
  <si>
    <t>Capital raised ($B)</t>
  </si>
  <si>
    <t>Chicago-Naperville, IL-IN-WI</t>
  </si>
  <si>
    <t>**San Diego MSA is excluded in Los Angeles-Long Beach CSA</t>
  </si>
  <si>
    <t>***Austin MSA is included in rankings alongside CSAs</t>
  </si>
  <si>
    <t>Angel</t>
  </si>
  <si>
    <t>Late VC</t>
  </si>
  <si>
    <t>75th Percentile</t>
  </si>
  <si>
    <t>Median</t>
  </si>
  <si>
    <t>Average</t>
  </si>
  <si>
    <t>25th Percentile</t>
  </si>
  <si>
    <t>All male</t>
  </si>
  <si>
    <t>All female</t>
  </si>
  <si>
    <t>Mixed</t>
  </si>
  <si>
    <t>US VC exit activity</t>
  </si>
  <si>
    <t>Exit value ($B)</t>
  </si>
  <si>
    <t>Exit count</t>
  </si>
  <si>
    <t>Estimated exit count</t>
  </si>
  <si>
    <t>Actual + estimated count</t>
  </si>
  <si>
    <t>Under 25M</t>
  </si>
  <si>
    <t>50M-100M</t>
  </si>
  <si>
    <t>$50M-$100M</t>
  </si>
  <si>
    <t>100M-500M</t>
  </si>
  <si>
    <t>$100M-$500M</t>
  </si>
  <si>
    <t>500M+</t>
  </si>
  <si>
    <t>$500M+</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</si>
  <si>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</si>
  <si>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</si>
  <si>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</si>
  <si>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</si>
  <si>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</si>
  <si>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</si>
  <si>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</si>
  <si>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</si>
  <si>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</si>
  <si>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US VC exit activity for female-founded companies</t>
  </si>
  <si>
    <t>US VC exit activity for all-female-founded companies</t>
  </si>
  <si>
    <t>Investments/Exits</t>
  </si>
  <si>
    <t>US VC fundraising activity</t>
  </si>
  <si>
    <t>Fund count</t>
  </si>
  <si>
    <t>US VC first-time fundraising activity</t>
  </si>
  <si>
    <t>Under 50M</t>
  </si>
  <si>
    <t>Under $50M</t>
  </si>
  <si>
    <t>100M-250M</t>
  </si>
  <si>
    <t>$100M-$250M</t>
  </si>
  <si>
    <t>250M-500M</t>
  </si>
  <si>
    <t>$250M-$500M</t>
  </si>
  <si>
    <t>500M-1B</t>
  </si>
  <si>
    <t>$500M-$1B</t>
  </si>
  <si>
    <t>1B+</t>
  </si>
  <si>
    <t>$1B+</t>
  </si>
  <si>
    <t>Median and average time (months) to close for US VC funds</t>
  </si>
  <si>
    <t xml:space="preserve"> </t>
  </si>
  <si>
    <t>Median and average fund size step-up for US VC funds</t>
  </si>
  <si>
    <t>Median and average time (years) between funds for US VC funds</t>
  </si>
  <si>
    <t>Emerging Firm Fund count**</t>
  </si>
  <si>
    <t>Experienced Firm Fund count***</t>
  </si>
  <si>
    <t>** Emerging is defined as firms that have launched fewer than 4 funds</t>
  </si>
  <si>
    <t>*** Experienced firms are defined as firms that have opened 4 or more funds</t>
  </si>
  <si>
    <t>2024-2021</t>
  </si>
  <si>
    <t>2020-2017</t>
  </si>
  <si>
    <t>2016-2014</t>
  </si>
  <si>
    <t>Denver-Aurora, CO</t>
  </si>
  <si>
    <t>Houston-The Woodlands, TX</t>
  </si>
  <si>
    <t>Commercial products &amp; services</t>
  </si>
  <si>
    <t>Consumer goods &amp; services</t>
  </si>
  <si>
    <t>Energy</t>
  </si>
  <si>
    <t>HC devices &amp; supplies</t>
  </si>
  <si>
    <t>HC services &amp; systems</t>
  </si>
  <si>
    <t>IT hardware</t>
  </si>
  <si>
    <t>Media</t>
  </si>
  <si>
    <t>Pharma &amp; biotech</t>
  </si>
  <si>
    <t>Software</t>
  </si>
  <si>
    <t>Transportation</t>
  </si>
  <si>
    <t>Pharma &amp; Biotech</t>
  </si>
  <si>
    <t>IT Hardware</t>
  </si>
  <si>
    <t>HC Services &amp; Systems</t>
  </si>
  <si>
    <t>HC Devices &amp; Supplies</t>
  </si>
  <si>
    <t>Consumer Goods &amp; Services</t>
  </si>
  <si>
    <t>Commercial Products &amp; Services</t>
  </si>
  <si>
    <t>US VC exit count by sector</t>
  </si>
  <si>
    <t>Quarterly US VC exit count by sector</t>
  </si>
  <si>
    <t>US VC exit value ($B) by sector</t>
  </si>
  <si>
    <t>Quarterly US VC exit value ($B) by sector</t>
  </si>
  <si>
    <t>Unique NTI Count</t>
  </si>
  <si>
    <t>Unique CVC Investor Count</t>
  </si>
  <si>
    <t>Total Unique Investors</t>
  </si>
  <si>
    <t>** Close year of a deal that the investor invested in</t>
  </si>
  <si>
    <t>*** CVC investor is defined as an investor type of Corporation or Corporate Venture Capital</t>
  </si>
  <si>
    <t>**** Categories are not mutually exclusive</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</si>
  <si>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</si>
  <si>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 This is due to a $350M convertible bridge loan tranche to Steamworks Products Group on 10/21/2011</t>
  </si>
  <si>
    <t>Table of Contents</t>
  </si>
  <si>
    <t>Unique Crossover Investor Count</t>
  </si>
  <si>
    <t>As of 12/31/2024</t>
  </si>
  <si>
    <t>as of 12/31/2024</t>
  </si>
  <si>
    <t>Share of Deal Value</t>
  </si>
  <si>
    <t>Share of Deal Count</t>
  </si>
  <si>
    <t>Reddit</t>
  </si>
  <si>
    <t>Astera Labs</t>
  </si>
  <si>
    <t>Rubrik</t>
  </si>
  <si>
    <t>Tempus AI</t>
  </si>
  <si>
    <t>Ibotta</t>
  </si>
  <si>
    <t>Alumis</t>
  </si>
  <si>
    <t>2024 Returns</t>
  </si>
  <si>
    <t>*Returns are relative to closing price on the first day of trading</t>
  </si>
  <si>
    <t>Smoothed early-stage VC company count</t>
  </si>
  <si>
    <t>Smoothed late-stage VC company count</t>
  </si>
  <si>
    <t>TTM Price-to-sales multiple of VC-Backed IPO Index (left axis)</t>
  </si>
  <si>
    <t>2011-2013 Median TTM Price-to-sales multiple</t>
  </si>
  <si>
    <t>2014-2016 Median TTM Price-to-sales multiple</t>
  </si>
  <si>
    <t>2017-2019 TTM Price-to-sales multiple</t>
  </si>
  <si>
    <t>2020-2021 TTM Price-to-sales multiple</t>
  </si>
  <si>
    <t>2022-Current Median TTM Price-to-sales multiple</t>
  </si>
  <si>
    <t>VC Dealmaking indicator</t>
  </si>
  <si>
    <t>VC-Backed IPO Index</t>
  </si>
  <si>
    <t>Company count</t>
  </si>
  <si>
    <t>% of total</t>
  </si>
  <si>
    <t>&lt;3</t>
  </si>
  <si>
    <t>3 to 6</t>
  </si>
  <si>
    <t>6 to 9</t>
  </si>
  <si>
    <t>9 to 12</t>
  </si>
  <si>
    <t>12+</t>
  </si>
  <si>
    <t>*Only showing data on Unicorns with known first VC round dates</t>
  </si>
  <si>
    <t>9+</t>
  </si>
  <si>
    <t>Years since first VC</t>
  </si>
  <si>
    <t xml:space="preserve">Median </t>
  </si>
  <si>
    <t xml:space="preserve">Average </t>
  </si>
  <si>
    <t xml:space="preserve">Count </t>
  </si>
  <si>
    <t>Active Companies with $500m+ Valuations</t>
  </si>
  <si>
    <t>Count of $500m+ Exits</t>
  </si>
  <si>
    <t>*Only shows companies with known valuations</t>
  </si>
  <si>
    <t>**Counts as of 12/31 of the given year</t>
  </si>
  <si>
    <t xml:space="preserve">                                                                    </t>
  </si>
  <si>
    <t>US VC dry powder ($B)</t>
  </si>
  <si>
    <t>Cumulative dry powder ($B)</t>
  </si>
  <si>
    <t>US VC dry powder ($B) by vintage, size bucket</t>
  </si>
  <si>
    <t>&lt;$250M</t>
  </si>
  <si>
    <t>$250M-$499M</t>
  </si>
  <si>
    <t>$100M-$249M</t>
  </si>
  <si>
    <t>$500M-$999M</t>
  </si>
  <si>
    <t>Dry powder by vintage</t>
  </si>
  <si>
    <t>$1B-$4.99B</t>
  </si>
  <si>
    <t>$5B+</t>
  </si>
  <si>
    <t>US VC AUM ($B)</t>
  </si>
  <si>
    <t>Dry powder ($B)</t>
  </si>
  <si>
    <t>Remaining value ($B)</t>
  </si>
  <si>
    <t>Total AUM ($B)</t>
  </si>
  <si>
    <t xml:space="preserve">Q4 </t>
  </si>
  <si>
    <t>US VC</t>
  </si>
  <si>
    <t>Date</t>
  </si>
  <si>
    <t>Beg. NAV</t>
  </si>
  <si>
    <t>Distributions</t>
  </si>
  <si>
    <t>Yield</t>
  </si>
  <si>
    <t>Series A</t>
  </si>
  <si>
    <t>Series B</t>
  </si>
  <si>
    <t>Series C</t>
  </si>
  <si>
    <t>Series D+</t>
  </si>
  <si>
    <t>Deal Activity</t>
  </si>
  <si>
    <t>Deals x Size</t>
  </si>
  <si>
    <t>Deals x Sector</t>
  </si>
  <si>
    <t>Crossover Investor Rnds</t>
  </si>
  <si>
    <t>Pre-seed &amp; Seed</t>
  </si>
  <si>
    <t>Pre-seed &amp; Seed x Size</t>
  </si>
  <si>
    <t>Early Stage Activity</t>
  </si>
  <si>
    <t>Early Stage x Size</t>
  </si>
  <si>
    <t>Late Stage Activity</t>
  </si>
  <si>
    <t>Late Stage x Size</t>
  </si>
  <si>
    <t>Venture Growth Activity</t>
  </si>
  <si>
    <t>Venture Growth x Size</t>
  </si>
  <si>
    <t>Angel Activity</t>
  </si>
  <si>
    <t>Angel x Size</t>
  </si>
  <si>
    <t>First Financings</t>
  </si>
  <si>
    <t>Mega-Rounds ($100M+)</t>
  </si>
  <si>
    <t>Time between rounds</t>
  </si>
  <si>
    <t>$500m companies vs exits</t>
  </si>
  <si>
    <t>Deals x Region</t>
  </si>
  <si>
    <t>Deals x State</t>
  </si>
  <si>
    <t>Deals x CSA</t>
  </si>
  <si>
    <t>Deals x Lead Investor</t>
  </si>
  <si>
    <t>CVC Activity</t>
  </si>
  <si>
    <t>CVC x Size</t>
  </si>
  <si>
    <t>NTI</t>
  </si>
  <si>
    <t>NTI Deal Leadership</t>
  </si>
  <si>
    <t>Female Founder Activity</t>
  </si>
  <si>
    <t>Female Founder First Financings</t>
  </si>
  <si>
    <t>Female Founder Activity x qtr</t>
  </si>
  <si>
    <t>Female Founder x Stage</t>
  </si>
  <si>
    <t>Female Founder League Tables</t>
  </si>
  <si>
    <t>Life Sciences</t>
  </si>
  <si>
    <t>Tech</t>
  </si>
  <si>
    <t>Aggregate Unicorns</t>
  </si>
  <si>
    <t>Exit Activity</t>
  </si>
  <si>
    <t>Exits x Size</t>
  </si>
  <si>
    <t>Unicorn Activity</t>
  </si>
  <si>
    <t>Exits x Previous Round</t>
  </si>
  <si>
    <t>Exits x Sector</t>
  </si>
  <si>
    <t>Exits x Type</t>
  </si>
  <si>
    <t>Female Founder Exits</t>
  </si>
  <si>
    <t>Exits vs Investments</t>
  </si>
  <si>
    <t>Exit Medians and Avg</t>
  </si>
  <si>
    <t>Fundraising Activity</t>
  </si>
  <si>
    <t>First-Time Fundraising</t>
  </si>
  <si>
    <t>Fundraising x Size</t>
  </si>
  <si>
    <t>Emerging vs Experienced Funds</t>
  </si>
  <si>
    <t>Fundraising Medians and Avg</t>
  </si>
  <si>
    <t>Fundraising x CSA</t>
  </si>
  <si>
    <t>US VC Dry powder</t>
  </si>
  <si>
    <t>US VC AUM</t>
  </si>
  <si>
    <t>US VC IRR</t>
  </si>
  <si>
    <t>US VC Distributions</t>
  </si>
  <si>
    <t>SPAC Activity</t>
  </si>
  <si>
    <t>Venture Debt x Sector</t>
  </si>
  <si>
    <t>Venture Debt x Stage</t>
  </si>
  <si>
    <t>Venture Debt Medians x Stage</t>
  </si>
  <si>
    <t>Median Deal Size</t>
  </si>
  <si>
    <t>Median Pre Value</t>
  </si>
  <si>
    <t>Median Age</t>
  </si>
  <si>
    <t>Median by Gender</t>
  </si>
  <si>
    <t>Median Deal Size x Series</t>
  </si>
  <si>
    <t>Unique Investor Count</t>
  </si>
  <si>
    <t>Sector - SaaS</t>
  </si>
  <si>
    <t>Sector - Climate Tech</t>
  </si>
  <si>
    <t>VC deals x VC industry (y)</t>
  </si>
  <si>
    <t>Sector - AI &amp; ML</t>
  </si>
  <si>
    <t>AI as a Share of US VC</t>
  </si>
  <si>
    <t>Unique AI &amp; ML Investor Count</t>
  </si>
  <si>
    <t>Unicorn age distribution</t>
  </si>
  <si>
    <t>Unicorn IPO Performance</t>
  </si>
  <si>
    <t>2024 Unicorn IPO Returns</t>
  </si>
  <si>
    <t>US VC Company Inventory</t>
  </si>
  <si>
    <t>Price to Sales Multiple</t>
  </si>
  <si>
    <t>Dealmaking Indicator</t>
  </si>
  <si>
    <t>Capital Demand to Supply Ratio</t>
  </si>
  <si>
    <t>IPO Indexes</t>
  </si>
  <si>
    <t>H4sIAAAAAAAEAM2QvU7DMBSF3QZEEDyEdyIrLSmlQxYCAokORYlYqqo41hWx6tjBP0jpY/DC4EQpDCyM3MH32tL57vFBI4TQp6+ud3U+9sfTiltW3Si1w0XbgMFLXmqq2wg/gzZcyXQaTxOSkJjEEc6csE5DKsFZTUWEV64UnD1CW6gdyFQ6IY47fv6N3fbY7YAlOWhOBd/TUkBGWQW/Xy4K1SzhHUR/u+XMehteG3juyeAqzFTdUA06fKCmyvkeUIDCj1HeGgs1yZQQ0OsMuQfpN7BDv3tzfpttD4CXyXo9qHKruXyNcG2Y0oKXPxn03/9LAOV8TmdsdjVZXCYQXy82m3A8xH0aDMNRN/xHq525sy+Bh+1/JwIAAA==</t>
  </si>
  <si>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</si>
  <si>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</si>
  <si>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US VC deal activity by stage</t>
  </si>
  <si>
    <t>Quarterly US VC deal activity by stage</t>
  </si>
  <si>
    <t>&lt;$1M</t>
  </si>
  <si>
    <t>US VC deal count by size bucket</t>
  </si>
  <si>
    <t>Quarterly US VC deal count by size bucket</t>
  </si>
  <si>
    <t>US VC deal value ($B) by size bucket</t>
  </si>
  <si>
    <t>Quarterly US VC deal value ($B) by size bucket</t>
  </si>
  <si>
    <t>&lt;$500K</t>
  </si>
  <si>
    <t>US VC Deal count by stage, size bucket, and time period</t>
  </si>
  <si>
    <t>US VC Deal count by series, size bucket, and time period</t>
  </si>
  <si>
    <t>US VC deal count by sector</t>
  </si>
  <si>
    <t>Quarterly US VC deal count by sector</t>
  </si>
  <si>
    <t>US VC deal value ($B) by sector</t>
  </si>
  <si>
    <t>Quarterly US VC deal value ($B) by sector</t>
  </si>
  <si>
    <t>US VC deal activity by quarter with crossover investor participation</t>
  </si>
  <si>
    <t>US VC deal activity with crossover investor participation</t>
  </si>
  <si>
    <t>Share of Deal value</t>
  </si>
  <si>
    <t>Share of Deal count</t>
  </si>
  <si>
    <t>US VC deal activity with crossover investor participation as a share of all US VC deal activity</t>
  </si>
  <si>
    <t>US Pre-seed and seed deal activity</t>
  </si>
  <si>
    <t>US Pre-seed/seed (combined) deal activity (with deal count estimation)</t>
  </si>
  <si>
    <t>US Pre-seed and seed deal activity by quarter</t>
  </si>
  <si>
    <t>US Pre-seed/seed (combined) deal activity by quarter (with deal count estimation)</t>
  </si>
  <si>
    <t>US Pre-seed/seed deal count by size bucket</t>
  </si>
  <si>
    <t>Quarterly US Pre-seed/seed deal count by size bucket</t>
  </si>
  <si>
    <t>US Pre-seed/seed deal value ($M) by size bucket</t>
  </si>
  <si>
    <t>Quarterly US Pre-seed/seed deal value ($M) by size bucket</t>
  </si>
  <si>
    <t>US early-stage VC deal activity by quarter (with deal count estimation)</t>
  </si>
  <si>
    <t>US early-stage VC deal count by size bucket</t>
  </si>
  <si>
    <t>Quarterly US early-stage VC deal count by size bucket</t>
  </si>
  <si>
    <t>US early-stage VC deal value ($B) by size bucket</t>
  </si>
  <si>
    <t>Quarterly US early-stage VC deal value ($B) by size bucket</t>
  </si>
  <si>
    <t>US late-stage VC deal activity by quarter (with deal count estimation)</t>
  </si>
  <si>
    <t>US late-stage VC deal count by size bucket</t>
  </si>
  <si>
    <t>Quarterly US late-stage VC deal count by size bucket</t>
  </si>
  <si>
    <t>US late-stage VC deal value ($B) by size bucket</t>
  </si>
  <si>
    <t>Quarterly US late-stage VC deal value ($B) by size bucket</t>
  </si>
  <si>
    <t>US Venture-Growth deal activity (with deal count estimation)</t>
  </si>
  <si>
    <t>US Venture-Growth deal activity by quarter (with deal count estimation)</t>
  </si>
  <si>
    <t>US Venture-Growth deal count by size bucket</t>
  </si>
  <si>
    <t>Quarterly US Venture-Growth deal count by size bucket</t>
  </si>
  <si>
    <t>US Venture-Growth deal value ($B) by size bucket</t>
  </si>
  <si>
    <t>Quarterly US Venture-Growth deal value ($B) by size bucket</t>
  </si>
  <si>
    <t>US Angel deal activity by quarter</t>
  </si>
  <si>
    <t>US Angel deal count by size bucket</t>
  </si>
  <si>
    <t>Quarterly US Angel deal count by size bucket</t>
  </si>
  <si>
    <t>US Angel deal value ($M) by size bucket</t>
  </si>
  <si>
    <t>Quarterly US Angel deal value ($M) by size bucket</t>
  </si>
  <si>
    <t>US first-time financing VC deal activity</t>
  </si>
  <si>
    <t>US first-time financing VC deal activity by quarter</t>
  </si>
  <si>
    <t>US VC megadeal activity</t>
  </si>
  <si>
    <t>US VC megadeal activity by quarter</t>
  </si>
  <si>
    <t>Median US VC time (years) between rounds by series</t>
  </si>
  <si>
    <t xml:space="preserve">Aggregate company count of US VC-backed companies with $500m+ valuations versus $500m+ exits </t>
  </si>
  <si>
    <t>US VC deal count by region</t>
  </si>
  <si>
    <t>Quarterly US VC deal count by region</t>
  </si>
  <si>
    <t>US VC deal value ($B) by region</t>
  </si>
  <si>
    <t>Quarterly US VC deal value ($B) by region</t>
  </si>
  <si>
    <t>US VC deal count by state</t>
  </si>
  <si>
    <t>US VC deal value ($M) by state</t>
  </si>
  <si>
    <t>US VC deal count by CSA/MSA</t>
  </si>
  <si>
    <t>Quarterly US VC deal count by CSA/MSA</t>
  </si>
  <si>
    <t>US VC deal value ($B) by CSA</t>
  </si>
  <si>
    <t>Quarterly US VC deal value ($B) by CSA</t>
  </si>
  <si>
    <t>US VC investors by lead and follow-on participation</t>
  </si>
  <si>
    <t>All Lead Investors Were Follow-On</t>
  </si>
  <si>
    <t>Share of Insider-led deals</t>
  </si>
  <si>
    <t>Estimated Deal count</t>
  </si>
  <si>
    <t>Quarterly US VC deal activity with CVC participation</t>
  </si>
  <si>
    <t>Deals with CVC participation as a share of all US VC deal activity</t>
  </si>
  <si>
    <t>US VC deal count with CVC participation by size bucket</t>
  </si>
  <si>
    <t>Quarterly US VC deal count with CVC participation by size bucket</t>
  </si>
  <si>
    <t>US VC deal value ($B) with CVC participation by size bucket</t>
  </si>
  <si>
    <t>Quarterly US VC deal value ($B) with CVC participation by size bucket</t>
  </si>
  <si>
    <t>US VC deal activity with nontraditional investor participation</t>
  </si>
  <si>
    <t>Quarterly US VC deal activity with nontraditional investor participation</t>
  </si>
  <si>
    <t>US VC deal count with nontraditional investor participation by stage</t>
  </si>
  <si>
    <t>US VC deal value ($B) with nontraditional investor participation by stage</t>
  </si>
  <si>
    <t>Deals with alternative VC investor participation as a share of all US VC deal count</t>
  </si>
  <si>
    <t>Deals with alternative VC investor participation as a share of all US VC deal value</t>
  </si>
  <si>
    <t>US VC deal activity of deals led by at least one nontraditional investor or were solely funded by a nontraditional investor(s)</t>
  </si>
  <si>
    <t>US VC deals led by at least one nontraditional investor or were solely funded by a nontraditional investor(s)</t>
  </si>
  <si>
    <t>US VC deal activity for female-founded companies</t>
  </si>
  <si>
    <t>US VC deal activity for companies with all-female founders</t>
  </si>
  <si>
    <t>Female-founded companies as a share of all US VC deal count</t>
  </si>
  <si>
    <t>All-female founders</t>
  </si>
  <si>
    <t>Female-founded companies as a share of all US VC deal value</t>
  </si>
  <si>
    <t>All-Female Founders</t>
  </si>
  <si>
    <t>All-Male Founders</t>
  </si>
  <si>
    <t>US VC first-time financing count by founder gender mix</t>
  </si>
  <si>
    <t>Quarterly US VC first-time financing count by founder gender mix</t>
  </si>
  <si>
    <t>Quarterly US VC deal activity for female-founded companies</t>
  </si>
  <si>
    <t>Quarterly US VC deal activity for companies with all-female founders</t>
  </si>
  <si>
    <t>US VC deal count for female-founded companies by stage</t>
  </si>
  <si>
    <t>US VC deal value ($B) for female-founded companies by stage</t>
  </si>
  <si>
    <t>US VC deal count for companies with all-female founders by stage</t>
  </si>
  <si>
    <t>US VC deal value ($B) for companies with all-female founders by stage</t>
  </si>
  <si>
    <t>Top 5 US CSAs by capital raised ($B) for companies with all-female founders (2014-2024)</t>
  </si>
  <si>
    <t>Top 5 US CSAs by capital raised ($B) for companies with all-female founders (2024)</t>
  </si>
  <si>
    <t>Top 5 US CSAs by capital raised ($B) for companies with all-female founders (rolling 12 months)</t>
  </si>
  <si>
    <t>Top 5 US CSAs by deal count for companies with all-female founders (2014-2024)</t>
  </si>
  <si>
    <t>Top 5 US CSAs by deal count for companies with all-female founders (2024)</t>
  </si>
  <si>
    <t>Top 5 US CSAs by deal count for companies with all-female founders (rolling 12 months)</t>
  </si>
  <si>
    <t xml:space="preserve">Deal count </t>
  </si>
  <si>
    <t xml:space="preserve">US life sciences VC deal activity by stage </t>
  </si>
  <si>
    <t>Quarterly US life sciences VC deal activity by stage</t>
  </si>
  <si>
    <t xml:space="preserve">US tech VC deal activity by stage </t>
  </si>
  <si>
    <t>Quarterly US tech VC deal activity by stage</t>
  </si>
  <si>
    <t>US Unicorn Count and Aggregate Post-money Valuation</t>
  </si>
  <si>
    <t>Aggregate Post-money Valuation ($B)</t>
  </si>
  <si>
    <t>Active unicorn count</t>
  </si>
  <si>
    <t>New unicorn count</t>
  </si>
  <si>
    <t>US VC exit activity by quarter</t>
  </si>
  <si>
    <t>&lt;$25M</t>
  </si>
  <si>
    <t>US VC exit count by size bucket</t>
  </si>
  <si>
    <t>Quarterly US VC exit count by size bucket</t>
  </si>
  <si>
    <t>US VC exit value ($B) by size bucket</t>
  </si>
  <si>
    <t>Quarterly US VC exit value ($B) by size bucket</t>
  </si>
  <si>
    <t>Share of all VC</t>
  </si>
  <si>
    <t>US VC exit count by type</t>
  </si>
  <si>
    <t>Quarterly US VC exit count by type</t>
  </si>
  <si>
    <t>US VC exit value ($B) by type</t>
  </si>
  <si>
    <t>Quarterly US VC exit value ($B) by type</t>
  </si>
  <si>
    <t>Female-founded companies as a share of all US VC exit count</t>
  </si>
  <si>
    <t>Female-founded companies as a share of all US VC exit value</t>
  </si>
  <si>
    <t>Median US VC exit value ($M) by founder gender</t>
  </si>
  <si>
    <t>US VC exit count vs. investment count</t>
  </si>
  <si>
    <t>Investment count</t>
  </si>
  <si>
    <t>Median US VC exit value ($M) by type</t>
  </si>
  <si>
    <t>Average US VC exit value ($M) by type</t>
  </si>
  <si>
    <t>Median US VC post-money valuation ($M) by type</t>
  </si>
  <si>
    <t>Average US VC post-money valuation ($M) by type</t>
  </si>
  <si>
    <t>Median time (years) from first VC to exit by type</t>
  </si>
  <si>
    <t>Median and average time (years) from first VC to exit</t>
  </si>
  <si>
    <t>&lt;$50M</t>
  </si>
  <si>
    <t>US VC fund count by size bucket</t>
  </si>
  <si>
    <t>US VC capital raised by ($B) size bucket</t>
  </si>
  <si>
    <t>US VC fundraising activity by emerging and experienced firms</t>
  </si>
  <si>
    <t>Emerging Firm capital raised ($B)**</t>
  </si>
  <si>
    <t>Experienced Firm capital raised ($B)***</t>
  </si>
  <si>
    <t>Median and average US VC capital raised ($M)</t>
  </si>
  <si>
    <t>Range of fund sizes ($M)</t>
  </si>
  <si>
    <t>Median and average US VC first-time fund size ($M)</t>
  </si>
  <si>
    <t>US VC fund count by CSA by most recent year's fundraising activity amount</t>
  </si>
  <si>
    <t>US VC capital raised ($B) by CSA by most recent year's fundraising activity amount</t>
  </si>
  <si>
    <t>As of 06/30/2024</t>
  </si>
  <si>
    <t>&lt;$100M</t>
  </si>
  <si>
    <t>As of 6/30/2024</t>
  </si>
  <si>
    <t>US VC Rolling one-year IRRs</t>
  </si>
  <si>
    <t>US VC 12-month distribution yield as a share of NAV</t>
  </si>
  <si>
    <t>US SPAC activity</t>
  </si>
  <si>
    <t xml:space="preserve">US Venture Debt deal activity </t>
  </si>
  <si>
    <t xml:space="preserve">US tech Venture Debt deal activity </t>
  </si>
  <si>
    <t xml:space="preserve">US healthcare Venture Debt deal activity </t>
  </si>
  <si>
    <t>US Venture Debt deal value ($B) by stage</t>
  </si>
  <si>
    <t xml:space="preserve">US Venture Debt deal count by stage** </t>
  </si>
  <si>
    <t>** Stage is defined using the deal type consolidated logic that appears in the Venture Monitor</t>
  </si>
  <si>
    <t>Range of debt value ($M) for all debt rounds</t>
  </si>
  <si>
    <t>Range of Pre-seed/seed debt round value ($M)</t>
  </si>
  <si>
    <t>Range of early-stage VC debt round value ($M)</t>
  </si>
  <si>
    <t>Range of late-stage VC debt round value ($M)</t>
  </si>
  <si>
    <t>Range of Venture-Growth debt round value ($M)</t>
  </si>
  <si>
    <t>VC-backed IPO Index values rebased to 100 in 2022</t>
  </si>
  <si>
    <t>VC Capital Demand/Supply Ratio</t>
  </si>
  <si>
    <t>Early-Stage Index</t>
  </si>
  <si>
    <t>Late-Stage Index</t>
  </si>
  <si>
    <t>Venture-Growth-Stage Index</t>
  </si>
  <si>
    <t>TTM price/sales multiple of VC-backed IPO Index - excluding Pharma &amp; Biotech</t>
  </si>
  <si>
    <t xml:space="preserve">Monthly US VC company inventory </t>
  </si>
  <si>
    <t>Smoothed pre-seed/seed company count</t>
  </si>
  <si>
    <t>Smoothed venture-growth company count</t>
  </si>
  <si>
    <t xml:space="preserve">2024 Unicorn IPO returns from the close of the first day of trading </t>
  </si>
  <si>
    <t xml:space="preserve">Unicorn IPO returns from rebased to 100 on close of first trading day </t>
  </si>
  <si>
    <t>&lt; 3</t>
  </si>
  <si>
    <t xml:space="preserve">Time (years) since first US unicorn VC round by age bucket </t>
  </si>
  <si>
    <t xml:space="preserve">Count of US Unicorns 9+ years since first VC round </t>
  </si>
  <si>
    <t xml:space="preserve">Median and average time (years) since first US Unicorn VC round </t>
  </si>
  <si>
    <t>Count of unique CVC and NTI investors that invested in US-headquartered AI &amp; ML companies by close year**</t>
  </si>
  <si>
    <t>AI &amp; ML VC deal activity as a share of all US VC deal activity</t>
  </si>
  <si>
    <t>AI &amp; ML VC deals as a share of all US VC deal counts by stage</t>
  </si>
  <si>
    <t>AI &amp; ML VC deal activity as a share of all US VC deal activity by quarter</t>
  </si>
  <si>
    <t>US AI &amp; ML VC deal activity</t>
  </si>
  <si>
    <t>US AI &amp; ML VC deal count by stage</t>
  </si>
  <si>
    <t>Median and average US AI &amp; ML VC deal values ($M)</t>
  </si>
  <si>
    <t>Median and average US AI &amp; ML VC pre-money valuations ($M)</t>
  </si>
  <si>
    <t>US AI &amp; ML VC deal activity by quarter</t>
  </si>
  <si>
    <t xml:space="preserve">US SaaS VC deal value ($B) by industry </t>
  </si>
  <si>
    <t xml:space="preserve">US SaaS VC deal count by industry </t>
  </si>
  <si>
    <t xml:space="preserve">US climate tech VC deal value ($B) by industry </t>
  </si>
  <si>
    <t xml:space="preserve">US climate tech VC deal count by industry </t>
  </si>
  <si>
    <t>US Climate Tech VC deal activity</t>
  </si>
  <si>
    <t>US Climate Tech VC deal count by stage</t>
  </si>
  <si>
    <t>Median and average US Climate Tech VC deal values ($M)</t>
  </si>
  <si>
    <t>Median and average US Climate Tech VC pre-money valuations ($M)</t>
  </si>
  <si>
    <t>US Climate Tech VC deal activity by quarter</t>
  </si>
  <si>
    <t>US SaaS VC deal activity</t>
  </si>
  <si>
    <t>US SaaS VC deal count by stage</t>
  </si>
  <si>
    <t>Median and average US SaaS VC deal values ($M)</t>
  </si>
  <si>
    <t>Median and average US SaaS VC pre-money valuations ($M)</t>
  </si>
  <si>
    <t>US SaaS VC deal activity by quarter</t>
  </si>
  <si>
    <t>Count of unique CVC and NTI investors that invested in US-headquartered target companies by close year**</t>
  </si>
  <si>
    <t>Median US VC deal value ($M) by series</t>
  </si>
  <si>
    <t>Average US VC deal value ($M) by Series</t>
  </si>
  <si>
    <t>Median US VC pre-money valuation ($M) by series</t>
  </si>
  <si>
    <t>Average US VC pre-money valuation ($M) by Series</t>
  </si>
  <si>
    <t>Median deal value ($M) by founder gender mix</t>
  </si>
  <si>
    <t>Average deal value ($M) by founder gender mix</t>
  </si>
  <si>
    <t>Median pre-money valuation ($M) by founder gender mix</t>
  </si>
  <si>
    <t>Average pre-money valuation ($M) by founder gender mix</t>
  </si>
  <si>
    <t>Median US VC time (years) since founding by stage</t>
  </si>
  <si>
    <t>Average US VC time (years) since founding by stage</t>
  </si>
  <si>
    <t>Range of pre-seed time (years) since founding</t>
  </si>
  <si>
    <t>Range of seed time (years) since founding</t>
  </si>
  <si>
    <t>Range of early-stage VC time (years) since founding</t>
  </si>
  <si>
    <t>Range of late-stage VC time (years) since founding</t>
  </si>
  <si>
    <t>Range of Venture-Growth time (years) since founding</t>
  </si>
  <si>
    <t>Median US VC pre-money valuation ($M) by stage</t>
  </si>
  <si>
    <t>Average US VC pre-money valuation ($M) by stage</t>
  </si>
  <si>
    <t>Range of pre-seed pre-money valuations ($M)</t>
  </si>
  <si>
    <t>Range of seed pre-money valuations ($M)</t>
  </si>
  <si>
    <t>Range of early-stage VC pre-money valuations ($M)</t>
  </si>
  <si>
    <t>Range of Late-stage VC pre-money valuations ($M)</t>
  </si>
  <si>
    <t>Range of Venture-Growth pre-money valuations ($M)</t>
  </si>
  <si>
    <t>Median US VC deal value ($M) by stage</t>
  </si>
  <si>
    <t>Average US VC deal value ($M) by stage</t>
  </si>
  <si>
    <t>Range of pre-seed deal values ($M)</t>
  </si>
  <si>
    <t>Range of seed deal values ($M)</t>
  </si>
  <si>
    <t>Range of early-stage VC deal values ($M)</t>
  </si>
  <si>
    <t>Range of late-stage VC deal values ($M)</t>
  </si>
  <si>
    <t>Range of Venture-Growth VC deal values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</si>
</sst>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43" formatCode="_(* #,##0.00_);_(* \(#,##0.00\);_(* &quot;-&quot;??_);_(@_)"/>
    <numFmt numFmtId="164" formatCode="0.0%"/>
    <numFmt numFmtId="165" formatCode="&quot;$&quot;#,##0.0"/>
    <numFmt numFmtId="166" formatCode="&quot;$&quot;#,##0.00"/>
    <numFmt numFmtId="167" formatCode="&quot;$&quot;#,##0.0_);\(&quot;$&quot;#,##0.0\)"/>
    <numFmt numFmtId="168" formatCode="0.0"/>
    <numFmt numFmtId="169" formatCode="General\*"/>
    <numFmt numFmtId="170" formatCode="0.0\x"/>
    <numFmt numFmtId="171" formatCode="0.000%"/>
    <numFmt numFmtId="172" formatCode="&quot;$&quot;#,##0"/>
    <numFmt numFmtId="173" formatCode="0.00\x"/>
    <numFmt numFmtId="174" formatCode="0&quot;*&quot;"/>
    <numFmt numFmtId="175" formatCode="yyyy&quot;*&quot;"/>
  </numFmts>
  <fonts count="95">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sz val="11"/>
      <color theme="0"/>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sz val="8.5"/>
      <color theme="9" tint="0.79998168889431442"/>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sz val="8"/>
      <color rgb="FFFF0000"/>
      <name val="Arial"/>
      <family val="2"/>
    </font>
    <font>
      <sz val="8"/>
      <name val="Arial"/>
      <family val="2"/>
    </font>
    <font>
      <sz val="8.5"/>
      <color rgb="FFF8F8F8"/>
      <name val="Arial"/>
      <family val="2"/>
    </font>
    <font>
      <sz val="11"/>
      <color rgb="FFD1D2D3"/>
      <name val="Arial"/>
      <family val="2"/>
    </font>
    <font>
      <u/>
      <sz val="8.5"/>
      <color theme="10"/>
      <name val="Arial"/>
      <family val="2"/>
    </font>
    <font>
      <sz val="11"/>
      <color theme="1"/>
      <name val="Calibri Light"/>
      <family val="2"/>
    </font>
    <font>
      <sz val="8"/>
      <color theme="0"/>
      <name val="Calibri"/>
      <family val="2"/>
      <scheme val="minor"/>
    </font>
    <font>
      <sz val="8"/>
      <name val="Calibri"/>
      <family val="2"/>
      <scheme val="minor"/>
    </font>
    <font>
      <sz val="11"/>
      <color theme="1"/>
      <name val="Arial"/>
      <family val="2"/>
    </font>
    <font>
      <sz val="8"/>
      <color rgb="FFFFFFFF"/>
      <name val="Arial"/>
      <family val="2"/>
    </font>
    <font>
      <sz val="8.5"/>
      <color theme="0"/>
      <name val="Whith"/>
    </font>
    <font>
      <u/>
      <sz val="8"/>
      <color theme="0"/>
      <name val="Arial"/>
      <family val="2"/>
    </font>
    <font>
      <u/>
      <sz val="11"/>
      <name val="Calibri"/>
      <family val="2"/>
      <scheme val="minor"/>
    </font>
    <font>
      <sz val="11"/>
      <name val="Calibri Light"/>
      <family val="2"/>
    </font>
    <font>
      <sz val="8"/>
      <name val="Calibri Light"/>
      <family val="2"/>
    </font>
    <font>
      <sz val="8"/>
      <color theme="1"/>
      <name val="Calibri"/>
      <family val="2"/>
      <scheme val="minor"/>
    </font>
    <font>
      <sz val="11"/>
      <name val="Calibri Light"/>
      <family val="2"/>
      <scheme val="major"/>
    </font>
    <font>
      <sz val="8.5"/>
      <color theme="1"/>
      <name val="Calibri"/>
      <family val="2"/>
      <scheme val="minor"/>
    </font>
    <font>
      <sz val="8.5"/>
      <color theme="0"/>
      <name val="Calibri"/>
      <family val="2"/>
      <scheme val="minor"/>
    </font>
    <font>
      <i/>
      <sz val="8"/>
      <color theme="1"/>
      <name val="Calibri"/>
      <family val="2"/>
      <scheme val="minor"/>
    </font>
    <font>
      <u/>
      <sz val="10"/>
      <color theme="0"/>
      <name val="Calibri"/>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8">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22">
    <xf numFmtId="0" fontId="0" fillId="0" borderId="0"/>
    <xf numFmtId="0" fontId="29" fillId="0" borderId="0"/>
    <xf numFmtId="9" fontId="30" fillId="0" borderId="0" applyFont="0" applyFill="0" applyBorder="0" applyAlignment="0" applyProtection="0"/>
    <xf numFmtId="43" fontId="30" fillId="0" borderId="0" applyFont="0" applyFill="0" applyBorder="0" applyAlignment="0" applyProtection="0"/>
    <xf numFmtId="0" fontId="29" fillId="0" borderId="0"/>
    <xf numFmtId="0" fontId="29" fillId="0" borderId="0"/>
    <xf numFmtId="0" fontId="30" fillId="0" borderId="0"/>
    <xf numFmtId="0" fontId="31" fillId="0" borderId="0" applyNumberFormat="0" applyFill="0" applyBorder="0" applyAlignment="0" applyProtection="0"/>
    <xf numFmtId="0" fontId="29" fillId="0" borderId="0"/>
    <xf numFmtId="0" fontId="31" fillId="0" borderId="0" applyNumberForma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32" fillId="3" borderId="1" applyNumberFormat="0">
      <alignment horizontal="left"/>
    </xf>
    <xf numFmtId="0" fontId="33" fillId="0" borderId="0"/>
    <xf numFmtId="43" fontId="29" fillId="0" borderId="0" applyFont="0" applyFill="0" applyBorder="0" applyAlignment="0" applyProtection="0"/>
    <xf numFmtId="0" fontId="30" fillId="0" borderId="0"/>
    <xf numFmtId="0" fontId="29" fillId="0" borderId="0"/>
    <xf numFmtId="0" fontId="30" fillId="0" borderId="0"/>
    <xf numFmtId="43" fontId="28" fillId="0" borderId="0" applyFont="0" applyFill="0" applyBorder="0" applyAlignment="0" applyProtection="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9" fillId="0" borderId="0"/>
    <xf numFmtId="43" fontId="28" fillId="0" borderId="0" applyFont="0" applyFill="0" applyBorder="0" applyAlignment="0" applyProtection="0"/>
    <xf numFmtId="9" fontId="34" fillId="0" borderId="0" applyFont="0" applyFill="0" applyBorder="0" applyAlignment="0" applyProtection="0"/>
    <xf numFmtId="0" fontId="39" fillId="0" borderId="0" applyNumberForma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0" fontId="42" fillId="0" borderId="0" applyNumberFormat="0" applyFill="0" applyBorder="0" applyAlignment="0" applyProtection="0"/>
    <xf numFmtId="0" fontId="43" fillId="0" borderId="4" applyNumberFormat="0" applyFill="0" applyAlignment="0" applyProtection="0"/>
    <xf numFmtId="0" fontId="44" fillId="0" borderId="5" applyNumberFormat="0" applyFill="0" applyAlignment="0" applyProtection="0"/>
    <xf numFmtId="0" fontId="45" fillId="0" borderId="6" applyNumberFormat="0" applyFill="0" applyAlignment="0" applyProtection="0"/>
    <xf numFmtId="0" fontId="45" fillId="0" borderId="0" applyNumberFormat="0" applyFill="0" applyBorder="0" applyAlignment="0" applyProtection="0"/>
    <xf numFmtId="0" fontId="46" fillId="4" borderId="0" applyNumberFormat="0" applyBorder="0" applyAlignment="0" applyProtection="0"/>
    <xf numFmtId="0" fontId="47" fillId="5" borderId="0" applyNumberFormat="0" applyBorder="0" applyAlignment="0" applyProtection="0"/>
    <xf numFmtId="0" fontId="48" fillId="6" borderId="0" applyNumberFormat="0" applyBorder="0" applyAlignment="0" applyProtection="0"/>
    <xf numFmtId="0" fontId="49" fillId="7" borderId="7" applyNumberFormat="0" applyAlignment="0" applyProtection="0"/>
    <xf numFmtId="0" fontId="50" fillId="8" borderId="8" applyNumberFormat="0" applyAlignment="0" applyProtection="0"/>
    <xf numFmtId="0" fontId="51" fillId="8" borderId="7" applyNumberFormat="0" applyAlignment="0" applyProtection="0"/>
    <xf numFmtId="0" fontId="52" fillId="0" borderId="9" applyNumberFormat="0" applyFill="0" applyAlignment="0" applyProtection="0"/>
    <xf numFmtId="0" fontId="53" fillId="9" borderId="10"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12" applyNumberFormat="0" applyFill="0" applyAlignment="0" applyProtection="0"/>
    <xf numFmtId="0" fontId="57"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57"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57"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57"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57"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57"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0" borderId="0"/>
    <xf numFmtId="0" fontId="24" fillId="10" borderId="11" applyNumberFormat="0" applyFont="0" applyAlignment="0" applyProtection="0"/>
    <xf numFmtId="0" fontId="58" fillId="0" borderId="0" applyNumberForma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44" fontId="29" fillId="0" borderId="0"/>
    <xf numFmtId="9" fontId="29" fillId="0" borderId="0"/>
    <xf numFmtId="43" fontId="21" fillId="0" borderId="0" applyFont="0" applyFill="0" applyBorder="0" applyAlignment="0" applyProtection="0"/>
    <xf numFmtId="0" fontId="21" fillId="0" borderId="0"/>
    <xf numFmtId="43" fontId="29" fillId="0" borderId="0" applyFont="0" applyFill="0" applyBorder="0" applyAlignment="0" applyProtection="0"/>
    <xf numFmtId="0" fontId="21" fillId="10" borderId="11"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33"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0" borderId="11" applyNumberFormat="0" applyFont="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30" fillId="0" borderId="0"/>
    <xf numFmtId="0" fontId="33" fillId="0" borderId="0"/>
    <xf numFmtId="0" fontId="34"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0" fontId="39" fillId="0" borderId="0" applyNumberFormat="0" applyFill="0" applyBorder="0" applyAlignment="0" applyProtection="0"/>
    <xf numFmtId="0" fontId="7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30" fillId="0" borderId="0"/>
    <xf numFmtId="43" fontId="15"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33"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0" fontId="33" fillId="0" borderId="0"/>
    <xf numFmtId="9" fontId="34" fillId="0" borderId="0" applyFont="0" applyFill="0" applyBorder="0" applyAlignment="0" applyProtection="0"/>
    <xf numFmtId="0" fontId="34"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30"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9"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4" fillId="0" borderId="0"/>
    <xf numFmtId="44" fontId="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0" fontId="2" fillId="0" borderId="0"/>
  </cellStyleXfs>
  <cellXfs count="768">
    <xf numFmtId="0" fontId="0" fillId="0" borderId="0" xfId="0"/>
    <xf numFmtId="0" fontId="35" fillId="2" borderId="2" xfId="1" applyFont="1" applyFill="1" applyBorder="1"/>
    <xf numFmtId="0" fontId="36" fillId="2" borderId="0" xfId="1" applyFont="1" applyFill="1"/>
    <xf numFmtId="0" fontId="35" fillId="2" borderId="0" xfId="1" applyFont="1" applyFill="1"/>
    <xf numFmtId="0" fontId="37" fillId="2" borderId="0" xfId="1" applyFont="1" applyFill="1"/>
    <xf numFmtId="0" fontId="35" fillId="2" borderId="3" xfId="30" applyFont="1" applyFill="1" applyBorder="1" applyAlignment="1">
      <alignment horizontal="left" vertical="center"/>
    </xf>
    <xf numFmtId="0" fontId="40" fillId="2" borderId="0" xfId="1" applyFont="1" applyFill="1"/>
    <xf numFmtId="0" fontId="41" fillId="2" borderId="0" xfId="1" applyFont="1" applyFill="1"/>
    <xf numFmtId="165" fontId="59" fillId="0" borderId="16" xfId="3" applyNumberFormat="1" applyFont="1" applyBorder="1" applyAlignment="1">
      <alignment horizontal="center" vertical="center"/>
    </xf>
    <xf numFmtId="165" fontId="59" fillId="0" borderId="0" xfId="3" applyNumberFormat="1" applyFont="1" applyBorder="1" applyAlignment="1">
      <alignment horizontal="center" vertical="center"/>
    </xf>
    <xf numFmtId="165" fontId="59" fillId="0" borderId="17" xfId="3" applyNumberFormat="1" applyFont="1" applyBorder="1" applyAlignment="1">
      <alignment horizontal="center" vertical="center"/>
    </xf>
    <xf numFmtId="0" fontId="62" fillId="35" borderId="16" xfId="3" applyNumberFormat="1" applyFont="1" applyFill="1" applyBorder="1" applyAlignment="1">
      <alignment horizontal="center" vertical="center"/>
    </xf>
    <xf numFmtId="0" fontId="62" fillId="35" borderId="0" xfId="3" applyNumberFormat="1" applyFont="1" applyFill="1" applyBorder="1" applyAlignment="1">
      <alignment horizontal="center" vertical="center"/>
    </xf>
    <xf numFmtId="0" fontId="62" fillId="35" borderId="17" xfId="3" applyNumberFormat="1" applyFont="1" applyFill="1" applyBorder="1" applyAlignment="1">
      <alignment horizontal="center" vertical="center"/>
    </xf>
    <xf numFmtId="0" fontId="59" fillId="0" borderId="16" xfId="3" applyNumberFormat="1" applyFont="1" applyBorder="1" applyAlignment="1">
      <alignment horizontal="center" vertical="center"/>
    </xf>
    <xf numFmtId="0" fontId="59" fillId="0" borderId="0" xfId="3" applyNumberFormat="1" applyFont="1" applyBorder="1" applyAlignment="1">
      <alignment horizontal="center" vertical="center"/>
    </xf>
    <xf numFmtId="1" fontId="59" fillId="0" borderId="17" xfId="3" applyNumberFormat="1" applyFont="1" applyBorder="1" applyAlignment="1">
      <alignment horizontal="center" vertical="center"/>
    </xf>
    <xf numFmtId="1" fontId="62" fillId="35" borderId="17" xfId="3" applyNumberFormat="1" applyFont="1" applyFill="1" applyBorder="1" applyAlignment="1">
      <alignment horizontal="center" vertical="center"/>
    </xf>
    <xf numFmtId="0" fontId="59" fillId="0" borderId="17" xfId="3" applyNumberFormat="1" applyFont="1" applyBorder="1" applyAlignment="1">
      <alignment horizontal="center" vertical="center"/>
    </xf>
    <xf numFmtId="0" fontId="62" fillId="0" borderId="16" xfId="3" applyNumberFormat="1" applyFont="1" applyBorder="1" applyAlignment="1">
      <alignment horizontal="center" vertical="center"/>
    </xf>
    <xf numFmtId="0" fontId="62" fillId="0" borderId="0" xfId="3" applyNumberFormat="1" applyFont="1" applyBorder="1" applyAlignment="1">
      <alignment horizontal="center" vertical="center"/>
    </xf>
    <xf numFmtId="0" fontId="62" fillId="0" borderId="17" xfId="3" applyNumberFormat="1" applyFont="1" applyBorder="1" applyAlignment="1">
      <alignment horizontal="center" vertical="center"/>
    </xf>
    <xf numFmtId="0" fontId="59" fillId="0" borderId="18" xfId="3" applyNumberFormat="1" applyFont="1" applyBorder="1" applyAlignment="1">
      <alignment horizontal="center" vertical="center"/>
    </xf>
    <xf numFmtId="0" fontId="59" fillId="0" borderId="19" xfId="3" applyNumberFormat="1" applyFont="1" applyBorder="1" applyAlignment="1">
      <alignment horizontal="center" vertical="center"/>
    </xf>
    <xf numFmtId="0" fontId="59" fillId="0" borderId="20" xfId="3" applyNumberFormat="1" applyFont="1" applyBorder="1" applyAlignment="1">
      <alignment horizontal="center" vertical="center"/>
    </xf>
    <xf numFmtId="0" fontId="62" fillId="0" borderId="19" xfId="3" applyNumberFormat="1" applyFont="1" applyBorder="1" applyAlignment="1">
      <alignment horizontal="center" vertical="center"/>
    </xf>
    <xf numFmtId="0" fontId="62" fillId="0" borderId="20" xfId="3" applyNumberFormat="1" applyFont="1" applyBorder="1" applyAlignment="1">
      <alignment horizontal="center" vertical="center"/>
    </xf>
    <xf numFmtId="0" fontId="62" fillId="0" borderId="18" xfId="3" applyNumberFormat="1" applyFont="1" applyBorder="1" applyAlignment="1">
      <alignment horizontal="center" vertical="center"/>
    </xf>
    <xf numFmtId="165" fontId="62" fillId="0" borderId="0" xfId="3" applyNumberFormat="1" applyFont="1" applyBorder="1" applyAlignment="1">
      <alignment horizontal="center" vertical="center"/>
    </xf>
    <xf numFmtId="165" fontId="62" fillId="0" borderId="17" xfId="3" applyNumberFormat="1" applyFont="1" applyBorder="1" applyAlignment="1">
      <alignment horizontal="center" vertical="center"/>
    </xf>
    <xf numFmtId="165" fontId="62" fillId="35" borderId="0" xfId="3" applyNumberFormat="1" applyFont="1" applyFill="1" applyBorder="1" applyAlignment="1">
      <alignment horizontal="center" vertical="center"/>
    </xf>
    <xf numFmtId="165" fontId="62" fillId="35" borderId="17" xfId="3" applyNumberFormat="1" applyFont="1" applyFill="1" applyBorder="1" applyAlignment="1">
      <alignment horizontal="center" vertical="center"/>
    </xf>
    <xf numFmtId="165" fontId="62" fillId="0" borderId="16" xfId="3" applyNumberFormat="1" applyFont="1" applyBorder="1" applyAlignment="1">
      <alignment horizontal="center" vertical="center"/>
    </xf>
    <xf numFmtId="165" fontId="62" fillId="35" borderId="16" xfId="3" applyNumberFormat="1" applyFont="1" applyFill="1" applyBorder="1" applyAlignment="1">
      <alignment horizontal="center" vertical="center"/>
    </xf>
    <xf numFmtId="165" fontId="62" fillId="35" borderId="19" xfId="3" applyNumberFormat="1" applyFont="1" applyFill="1" applyBorder="1" applyAlignment="1">
      <alignment horizontal="center" vertical="center"/>
    </xf>
    <xf numFmtId="165" fontId="62" fillId="35" borderId="20" xfId="3" applyNumberFormat="1" applyFont="1" applyFill="1" applyBorder="1" applyAlignment="1">
      <alignment horizontal="center" vertical="center"/>
    </xf>
    <xf numFmtId="165" fontId="62" fillId="35" borderId="18" xfId="3" applyNumberFormat="1" applyFont="1" applyFill="1" applyBorder="1" applyAlignment="1">
      <alignment horizontal="center" vertical="center"/>
    </xf>
    <xf numFmtId="0" fontId="62" fillId="35" borderId="18" xfId="3" applyNumberFormat="1" applyFont="1" applyFill="1" applyBorder="1" applyAlignment="1">
      <alignment horizontal="center" vertical="center"/>
    </xf>
    <xf numFmtId="0" fontId="62" fillId="35" borderId="19" xfId="3" applyNumberFormat="1" applyFont="1" applyFill="1" applyBorder="1" applyAlignment="1">
      <alignment horizontal="center" vertical="center"/>
    </xf>
    <xf numFmtId="0" fontId="62" fillId="35" borderId="20" xfId="3" applyNumberFormat="1" applyFont="1" applyFill="1" applyBorder="1" applyAlignment="1">
      <alignment horizontal="center" vertical="center"/>
    </xf>
    <xf numFmtId="0" fontId="62" fillId="0" borderId="13" xfId="3" applyNumberFormat="1" applyFont="1" applyBorder="1" applyAlignment="1">
      <alignment horizontal="center" vertical="center"/>
    </xf>
    <xf numFmtId="0" fontId="62" fillId="0" borderId="14" xfId="3" applyNumberFormat="1" applyFont="1" applyBorder="1" applyAlignment="1">
      <alignment horizontal="center" vertical="center"/>
    </xf>
    <xf numFmtId="0" fontId="62" fillId="0" borderId="15" xfId="3" applyNumberFormat="1" applyFont="1" applyBorder="1" applyAlignment="1">
      <alignment horizontal="center" vertical="center"/>
    </xf>
    <xf numFmtId="165" fontId="62" fillId="0" borderId="19" xfId="3" applyNumberFormat="1" applyFont="1" applyBorder="1" applyAlignment="1">
      <alignment horizontal="center" vertical="center"/>
    </xf>
    <xf numFmtId="165" fontId="62" fillId="0" borderId="20" xfId="3" applyNumberFormat="1" applyFont="1" applyBorder="1" applyAlignment="1">
      <alignment horizontal="center" vertical="center"/>
    </xf>
    <xf numFmtId="165" fontId="62" fillId="0" borderId="18" xfId="3" applyNumberFormat="1" applyFont="1" applyBorder="1" applyAlignment="1">
      <alignment horizontal="center" vertical="center"/>
    </xf>
    <xf numFmtId="0" fontId="59" fillId="0" borderId="0" xfId="6" applyFont="1"/>
    <xf numFmtId="165" fontId="62" fillId="0" borderId="14" xfId="3" applyNumberFormat="1" applyFont="1" applyBorder="1" applyAlignment="1">
      <alignment horizontal="center" vertical="center"/>
    </xf>
    <xf numFmtId="165" fontId="62" fillId="0" borderId="15" xfId="3" applyNumberFormat="1" applyFont="1" applyBorder="1" applyAlignment="1">
      <alignment horizontal="center" vertical="center"/>
    </xf>
    <xf numFmtId="165" fontId="62" fillId="0" borderId="13" xfId="3" applyNumberFormat="1" applyFont="1" applyBorder="1" applyAlignment="1">
      <alignment horizontal="center" vertical="center"/>
    </xf>
    <xf numFmtId="1" fontId="62" fillId="35" borderId="19" xfId="3" applyNumberFormat="1" applyFont="1" applyFill="1" applyBorder="1" applyAlignment="1">
      <alignment horizontal="center" vertical="center"/>
    </xf>
    <xf numFmtId="1" fontId="62" fillId="35" borderId="20" xfId="3" applyNumberFormat="1" applyFont="1" applyFill="1" applyBorder="1" applyAlignment="1">
      <alignment horizontal="center" vertical="center"/>
    </xf>
    <xf numFmtId="165" fontId="59" fillId="0" borderId="13" xfId="3" applyNumberFormat="1" applyFont="1" applyBorder="1" applyAlignment="1">
      <alignment horizontal="center" vertical="center"/>
    </xf>
    <xf numFmtId="165" fontId="59" fillId="0" borderId="14" xfId="3" applyNumberFormat="1" applyFont="1" applyBorder="1" applyAlignment="1">
      <alignment horizontal="center" vertical="center"/>
    </xf>
    <xf numFmtId="165" fontId="59" fillId="0" borderId="15" xfId="3" applyNumberFormat="1" applyFont="1" applyBorder="1" applyAlignment="1">
      <alignment horizontal="center" vertical="center"/>
    </xf>
    <xf numFmtId="166" fontId="59" fillId="0" borderId="13" xfId="3" applyNumberFormat="1" applyFont="1" applyBorder="1" applyAlignment="1">
      <alignment horizontal="center" vertical="center"/>
    </xf>
    <xf numFmtId="166" fontId="59" fillId="0" borderId="14" xfId="3" applyNumberFormat="1" applyFont="1" applyBorder="1" applyAlignment="1">
      <alignment horizontal="center" vertical="center"/>
    </xf>
    <xf numFmtId="166" fontId="59" fillId="0" borderId="15" xfId="3" applyNumberFormat="1" applyFont="1" applyBorder="1" applyAlignment="1">
      <alignment horizontal="center" vertical="center"/>
    </xf>
    <xf numFmtId="166" fontId="62" fillId="35" borderId="16" xfId="3" applyNumberFormat="1" applyFont="1" applyFill="1" applyBorder="1" applyAlignment="1">
      <alignment horizontal="center" vertical="center"/>
    </xf>
    <xf numFmtId="166" fontId="62" fillId="35" borderId="0" xfId="3" applyNumberFormat="1" applyFont="1" applyFill="1" applyBorder="1" applyAlignment="1">
      <alignment horizontal="center" vertical="center"/>
    </xf>
    <xf numFmtId="166" fontId="62" fillId="35" borderId="17" xfId="3" applyNumberFormat="1" applyFont="1" applyFill="1" applyBorder="1" applyAlignment="1">
      <alignment horizontal="center" vertical="center"/>
    </xf>
    <xf numFmtId="166" fontId="59" fillId="0" borderId="16" xfId="3" applyNumberFormat="1" applyFont="1" applyBorder="1" applyAlignment="1">
      <alignment horizontal="center" vertical="center"/>
    </xf>
    <xf numFmtId="166" fontId="59" fillId="0" borderId="0" xfId="3" applyNumberFormat="1" applyFont="1" applyBorder="1" applyAlignment="1">
      <alignment horizontal="center" vertical="center"/>
    </xf>
    <xf numFmtId="166" fontId="59" fillId="0" borderId="17" xfId="3" applyNumberFormat="1" applyFont="1" applyBorder="1" applyAlignment="1">
      <alignment horizontal="center" vertical="center"/>
    </xf>
    <xf numFmtId="1" fontId="59" fillId="0" borderId="13" xfId="3" applyNumberFormat="1" applyFont="1" applyBorder="1" applyAlignment="1">
      <alignment horizontal="center" vertical="center"/>
    </xf>
    <xf numFmtId="1" fontId="59" fillId="0" borderId="14" xfId="3" applyNumberFormat="1" applyFont="1" applyBorder="1" applyAlignment="1">
      <alignment horizontal="center" vertical="center"/>
    </xf>
    <xf numFmtId="1" fontId="59" fillId="0" borderId="15" xfId="3" applyNumberFormat="1" applyFont="1" applyBorder="1" applyAlignment="1">
      <alignment horizontal="center" vertical="center"/>
    </xf>
    <xf numFmtId="1" fontId="62" fillId="35" borderId="16" xfId="3" applyNumberFormat="1" applyFont="1" applyFill="1" applyBorder="1" applyAlignment="1">
      <alignment horizontal="center" vertical="center"/>
    </xf>
    <xf numFmtId="1" fontId="62" fillId="35" borderId="0" xfId="3" applyNumberFormat="1" applyFont="1" applyFill="1" applyBorder="1" applyAlignment="1">
      <alignment horizontal="center" vertical="center"/>
    </xf>
    <xf numFmtId="1" fontId="59" fillId="0" borderId="16" xfId="3" applyNumberFormat="1" applyFont="1" applyBorder="1" applyAlignment="1">
      <alignment horizontal="center" vertical="center"/>
    </xf>
    <xf numFmtId="1" fontId="59" fillId="0" borderId="0" xfId="3" applyNumberFormat="1" applyFont="1" applyBorder="1" applyAlignment="1">
      <alignment horizontal="center" vertical="center"/>
    </xf>
    <xf numFmtId="1" fontId="62" fillId="35" borderId="18" xfId="3" applyNumberFormat="1" applyFont="1" applyFill="1" applyBorder="1" applyAlignment="1">
      <alignment horizontal="center" vertical="center"/>
    </xf>
    <xf numFmtId="166" fontId="59" fillId="0" borderId="18" xfId="3" applyNumberFormat="1" applyFont="1" applyBorder="1" applyAlignment="1">
      <alignment horizontal="center" vertical="center"/>
    </xf>
    <xf numFmtId="166" fontId="59" fillId="0" borderId="19" xfId="3" applyNumberFormat="1" applyFont="1" applyBorder="1" applyAlignment="1">
      <alignment horizontal="center" vertical="center"/>
    </xf>
    <xf numFmtId="166" fontId="59" fillId="0" borderId="20" xfId="3" applyNumberFormat="1" applyFont="1" applyBorder="1" applyAlignment="1">
      <alignment horizontal="center" vertical="center"/>
    </xf>
    <xf numFmtId="165" fontId="62" fillId="0" borderId="0" xfId="3" applyNumberFormat="1" applyFont="1" applyFill="1" applyBorder="1" applyAlignment="1">
      <alignment horizontal="center" vertical="center"/>
    </xf>
    <xf numFmtId="168" fontId="59" fillId="0" borderId="13" xfId="3" applyNumberFormat="1" applyFont="1" applyBorder="1" applyAlignment="1">
      <alignment horizontal="center" vertical="center"/>
    </xf>
    <xf numFmtId="168" fontId="59" fillId="0" borderId="14" xfId="3" applyNumberFormat="1" applyFont="1" applyBorder="1" applyAlignment="1">
      <alignment horizontal="center" vertical="center"/>
    </xf>
    <xf numFmtId="168" fontId="59" fillId="0" borderId="15" xfId="3" applyNumberFormat="1" applyFont="1" applyBorder="1" applyAlignment="1">
      <alignment horizontal="center" vertical="center"/>
    </xf>
    <xf numFmtId="168" fontId="62" fillId="35" borderId="16" xfId="3" applyNumberFormat="1" applyFont="1" applyFill="1" applyBorder="1" applyAlignment="1">
      <alignment horizontal="center" vertical="center"/>
    </xf>
    <xf numFmtId="168" fontId="62" fillId="35" borderId="0" xfId="3" applyNumberFormat="1" applyFont="1" applyFill="1" applyBorder="1" applyAlignment="1">
      <alignment horizontal="center" vertical="center"/>
    </xf>
    <xf numFmtId="168" fontId="62" fillId="35" borderId="17" xfId="3" applyNumberFormat="1" applyFont="1" applyFill="1" applyBorder="1" applyAlignment="1">
      <alignment horizontal="center" vertical="center"/>
    </xf>
    <xf numFmtId="168" fontId="59" fillId="0" borderId="16" xfId="3" applyNumberFormat="1" applyFont="1" applyBorder="1" applyAlignment="1">
      <alignment horizontal="center" vertical="center"/>
    </xf>
    <xf numFmtId="168" fontId="59" fillId="0" borderId="0" xfId="3" applyNumberFormat="1" applyFont="1" applyBorder="1" applyAlignment="1">
      <alignment horizontal="center" vertical="center"/>
    </xf>
    <xf numFmtId="168" fontId="59" fillId="0" borderId="17" xfId="3" applyNumberFormat="1" applyFont="1" applyBorder="1" applyAlignment="1">
      <alignment horizontal="center" vertical="center"/>
    </xf>
    <xf numFmtId="168" fontId="59" fillId="0" borderId="18" xfId="3" applyNumberFormat="1" applyFont="1" applyBorder="1" applyAlignment="1">
      <alignment horizontal="center" vertical="center"/>
    </xf>
    <xf numFmtId="168" fontId="59" fillId="0" borderId="19" xfId="3" applyNumberFormat="1" applyFont="1" applyBorder="1" applyAlignment="1">
      <alignment horizontal="center" vertical="center"/>
    </xf>
    <xf numFmtId="168" fontId="59" fillId="0" borderId="20" xfId="3" applyNumberFormat="1" applyFont="1" applyBorder="1" applyAlignment="1">
      <alignment horizontal="center" vertical="center"/>
    </xf>
    <xf numFmtId="165" fontId="59" fillId="0" borderId="18" xfId="3" applyNumberFormat="1" applyFont="1" applyBorder="1" applyAlignment="1">
      <alignment horizontal="center" vertical="center"/>
    </xf>
    <xf numFmtId="165" fontId="59" fillId="0" borderId="19" xfId="3" applyNumberFormat="1" applyFont="1" applyBorder="1" applyAlignment="1">
      <alignment horizontal="center" vertical="center"/>
    </xf>
    <xf numFmtId="165" fontId="59" fillId="0" borderId="20" xfId="3" applyNumberFormat="1" applyFont="1" applyBorder="1" applyAlignment="1">
      <alignment horizontal="center" vertical="center"/>
    </xf>
    <xf numFmtId="165" fontId="72" fillId="0" borderId="0" xfId="3" applyNumberFormat="1" applyFont="1" applyBorder="1" applyAlignment="1">
      <alignment horizontal="center" vertical="center"/>
    </xf>
    <xf numFmtId="165" fontId="72" fillId="0" borderId="17" xfId="3" applyNumberFormat="1" applyFont="1" applyBorder="1" applyAlignment="1">
      <alignment horizontal="center" vertical="center"/>
    </xf>
    <xf numFmtId="0" fontId="73" fillId="35" borderId="0" xfId="3" applyNumberFormat="1" applyFont="1" applyFill="1" applyBorder="1" applyAlignment="1">
      <alignment horizontal="center" vertical="center"/>
    </xf>
    <xf numFmtId="0" fontId="73" fillId="35" borderId="17" xfId="3" applyNumberFormat="1" applyFont="1" applyFill="1" applyBorder="1" applyAlignment="1">
      <alignment horizontal="center" vertical="center"/>
    </xf>
    <xf numFmtId="0" fontId="73" fillId="0" borderId="0" xfId="3" applyNumberFormat="1" applyFont="1" applyFill="1" applyBorder="1" applyAlignment="1">
      <alignment horizontal="center" vertical="center"/>
    </xf>
    <xf numFmtId="0" fontId="73" fillId="0" borderId="17" xfId="3" applyNumberFormat="1" applyFont="1" applyFill="1" applyBorder="1" applyAlignment="1">
      <alignment horizontal="center" vertical="center"/>
    </xf>
    <xf numFmtId="0" fontId="73" fillId="35" borderId="19" xfId="3" applyNumberFormat="1" applyFont="1" applyFill="1" applyBorder="1" applyAlignment="1">
      <alignment horizontal="center" vertical="center"/>
    </xf>
    <xf numFmtId="0" fontId="73" fillId="35" borderId="20" xfId="3" applyNumberFormat="1" applyFont="1" applyFill="1" applyBorder="1" applyAlignment="1">
      <alignment horizontal="center" vertical="center"/>
    </xf>
    <xf numFmtId="165" fontId="67" fillId="0" borderId="16" xfId="3" applyNumberFormat="1" applyFont="1" applyBorder="1" applyAlignment="1">
      <alignment horizontal="center" vertical="center"/>
    </xf>
    <xf numFmtId="165" fontId="67" fillId="0" borderId="0" xfId="3" applyNumberFormat="1" applyFont="1" applyBorder="1" applyAlignment="1">
      <alignment horizontal="center" vertical="center"/>
    </xf>
    <xf numFmtId="0" fontId="70" fillId="35" borderId="16" xfId="3" applyNumberFormat="1" applyFont="1" applyFill="1" applyBorder="1" applyAlignment="1">
      <alignment horizontal="center" vertical="center"/>
    </xf>
    <xf numFmtId="0" fontId="70" fillId="35" borderId="0" xfId="3" applyNumberFormat="1" applyFont="1" applyFill="1" applyBorder="1" applyAlignment="1">
      <alignment horizontal="center" vertical="center"/>
    </xf>
    <xf numFmtId="0" fontId="67" fillId="0" borderId="16" xfId="3" applyNumberFormat="1" applyFont="1" applyBorder="1" applyAlignment="1">
      <alignment horizontal="center" vertical="center"/>
    </xf>
    <xf numFmtId="0" fontId="67" fillId="0" borderId="0" xfId="3" applyNumberFormat="1" applyFont="1" applyBorder="1" applyAlignment="1">
      <alignment horizontal="center" vertical="center"/>
    </xf>
    <xf numFmtId="0" fontId="70" fillId="35" borderId="18" xfId="3" applyNumberFormat="1" applyFont="1" applyFill="1" applyBorder="1" applyAlignment="1">
      <alignment horizontal="center" vertical="center"/>
    </xf>
    <xf numFmtId="0" fontId="70" fillId="35" borderId="19" xfId="3" applyNumberFormat="1" applyFont="1" applyFill="1" applyBorder="1" applyAlignment="1">
      <alignment horizontal="center" vertical="center"/>
    </xf>
    <xf numFmtId="0" fontId="60" fillId="2" borderId="0" xfId="6" applyFont="1" applyFill="1" applyAlignment="1">
      <alignment horizontal="center"/>
    </xf>
    <xf numFmtId="0" fontId="63" fillId="2" borderId="0" xfId="6" applyFont="1" applyFill="1" applyAlignment="1">
      <alignment horizontal="center"/>
    </xf>
    <xf numFmtId="164" fontId="59" fillId="0" borderId="0" xfId="3" applyNumberFormat="1" applyFont="1" applyBorder="1" applyAlignment="1">
      <alignment horizontal="center" vertical="center"/>
    </xf>
    <xf numFmtId="164" fontId="59" fillId="0" borderId="17" xfId="3" applyNumberFormat="1" applyFont="1" applyBorder="1" applyAlignment="1">
      <alignment horizontal="center" vertical="center"/>
    </xf>
    <xf numFmtId="164" fontId="62" fillId="35" borderId="19" xfId="3" applyNumberFormat="1" applyFont="1" applyFill="1" applyBorder="1" applyAlignment="1">
      <alignment horizontal="center" vertical="center"/>
    </xf>
    <xf numFmtId="164" fontId="62" fillId="35" borderId="20" xfId="3" applyNumberFormat="1" applyFont="1" applyFill="1" applyBorder="1" applyAlignment="1">
      <alignment horizontal="center" vertical="center"/>
    </xf>
    <xf numFmtId="168" fontId="62" fillId="35" borderId="19" xfId="3" applyNumberFormat="1" applyFont="1" applyFill="1" applyBorder="1" applyAlignment="1">
      <alignment horizontal="center" vertical="center"/>
    </xf>
    <xf numFmtId="168" fontId="62" fillId="35" borderId="20" xfId="3" applyNumberFormat="1" applyFont="1" applyFill="1" applyBorder="1" applyAlignment="1">
      <alignment horizontal="center" vertical="center"/>
    </xf>
    <xf numFmtId="3" fontId="59" fillId="35" borderId="19" xfId="16" applyNumberFormat="1" applyFont="1" applyFill="1" applyBorder="1" applyAlignment="1">
      <alignment horizontal="center" vertical="center"/>
    </xf>
    <xf numFmtId="3" fontId="59" fillId="35" borderId="20" xfId="16" applyNumberFormat="1" applyFont="1" applyFill="1" applyBorder="1" applyAlignment="1">
      <alignment horizontal="center" vertical="center"/>
    </xf>
    <xf numFmtId="166" fontId="62" fillId="0" borderId="0" xfId="3" applyNumberFormat="1" applyFont="1" applyBorder="1" applyAlignment="1">
      <alignment horizontal="center" vertical="center"/>
    </xf>
    <xf numFmtId="166" fontId="62" fillId="0" borderId="17" xfId="3" applyNumberFormat="1" applyFont="1" applyBorder="1" applyAlignment="1">
      <alignment horizontal="center" vertical="center"/>
    </xf>
    <xf numFmtId="166" fontId="62" fillId="0" borderId="16" xfId="3" applyNumberFormat="1" applyFont="1" applyBorder="1" applyAlignment="1">
      <alignment horizontal="center" vertical="center"/>
    </xf>
    <xf numFmtId="165" fontId="72" fillId="0" borderId="16" xfId="3" applyNumberFormat="1" applyFont="1" applyBorder="1" applyAlignment="1">
      <alignment horizontal="center" vertical="center"/>
    </xf>
    <xf numFmtId="0" fontId="73" fillId="35" borderId="16" xfId="3" applyNumberFormat="1" applyFont="1" applyFill="1" applyBorder="1" applyAlignment="1">
      <alignment horizontal="center" vertical="center"/>
    </xf>
    <xf numFmtId="0" fontId="73" fillId="0" borderId="16" xfId="3" applyNumberFormat="1" applyFont="1" applyFill="1" applyBorder="1" applyAlignment="1">
      <alignment horizontal="center" vertical="center"/>
    </xf>
    <xf numFmtId="0" fontId="73" fillId="35" borderId="18" xfId="3" applyNumberFormat="1" applyFont="1" applyFill="1" applyBorder="1" applyAlignment="1">
      <alignment horizontal="center" vertical="center"/>
    </xf>
    <xf numFmtId="168" fontId="62" fillId="35" borderId="18" xfId="3" applyNumberFormat="1" applyFont="1" applyFill="1" applyBorder="1" applyAlignment="1">
      <alignment horizontal="center" vertical="center"/>
    </xf>
    <xf numFmtId="0" fontId="77" fillId="0" borderId="0" xfId="0" applyFont="1"/>
    <xf numFmtId="164" fontId="59" fillId="0" borderId="0" xfId="2" applyNumberFormat="1" applyFont="1" applyBorder="1"/>
    <xf numFmtId="0" fontId="59" fillId="35" borderId="18" xfId="3" applyNumberFormat="1" applyFont="1" applyFill="1" applyBorder="1" applyAlignment="1">
      <alignment horizontal="center" vertical="center"/>
    </xf>
    <xf numFmtId="0" fontId="59" fillId="35" borderId="19" xfId="3" applyNumberFormat="1" applyFont="1" applyFill="1" applyBorder="1" applyAlignment="1">
      <alignment horizontal="center" vertical="center"/>
    </xf>
    <xf numFmtId="0" fontId="59" fillId="35" borderId="20" xfId="3" applyNumberFormat="1" applyFont="1" applyFill="1" applyBorder="1" applyAlignment="1">
      <alignment horizontal="center" vertical="center"/>
    </xf>
    <xf numFmtId="0" fontId="62" fillId="0" borderId="16" xfId="3" applyNumberFormat="1" applyFont="1" applyFill="1" applyBorder="1" applyAlignment="1">
      <alignment horizontal="center" vertical="center"/>
    </xf>
    <xf numFmtId="0" fontId="62" fillId="0" borderId="0" xfId="3" applyNumberFormat="1" applyFont="1" applyFill="1" applyBorder="1" applyAlignment="1">
      <alignment horizontal="center" vertical="center"/>
    </xf>
    <xf numFmtId="0" fontId="62" fillId="0" borderId="17" xfId="3" applyNumberFormat="1" applyFont="1" applyFill="1" applyBorder="1" applyAlignment="1">
      <alignment horizontal="center" vertical="center"/>
    </xf>
    <xf numFmtId="0" fontId="59" fillId="0" borderId="0" xfId="0" applyFont="1"/>
    <xf numFmtId="0" fontId="62" fillId="0" borderId="19" xfId="3" applyNumberFormat="1" applyFont="1" applyFill="1" applyBorder="1" applyAlignment="1">
      <alignment horizontal="center" vertical="center"/>
    </xf>
    <xf numFmtId="0" fontId="62" fillId="0" borderId="20" xfId="3" applyNumberFormat="1" applyFont="1" applyFill="1" applyBorder="1" applyAlignment="1">
      <alignment horizontal="center" vertical="center"/>
    </xf>
    <xf numFmtId="0" fontId="61" fillId="0" borderId="0" xfId="0" applyFont="1" applyAlignment="1">
      <alignment horizontal="left" vertical="center"/>
    </xf>
    <xf numFmtId="0" fontId="63" fillId="0" borderId="0" xfId="6" applyFont="1"/>
    <xf numFmtId="0" fontId="65" fillId="0" borderId="0" xfId="0" applyFont="1"/>
    <xf numFmtId="0" fontId="59" fillId="0" borderId="0" xfId="0" applyFont="1" applyAlignment="1">
      <alignment horizontal="center"/>
    </xf>
    <xf numFmtId="0" fontId="78" fillId="0" borderId="0" xfId="9" applyFont="1" applyBorder="1"/>
    <xf numFmtId="0" fontId="59" fillId="0" borderId="13" xfId="3" applyNumberFormat="1" applyFont="1" applyBorder="1" applyAlignment="1">
      <alignment horizontal="center" vertical="center"/>
    </xf>
    <xf numFmtId="0" fontId="59" fillId="0" borderId="14" xfId="3" applyNumberFormat="1" applyFont="1" applyBorder="1" applyAlignment="1">
      <alignment horizontal="center" vertical="center"/>
    </xf>
    <xf numFmtId="0" fontId="59" fillId="0" borderId="15" xfId="3" applyNumberFormat="1" applyFont="1" applyBorder="1" applyAlignment="1">
      <alignment horizontal="center" vertical="center"/>
    </xf>
    <xf numFmtId="164" fontId="59" fillId="0" borderId="0" xfId="2" applyNumberFormat="1" applyFont="1" applyFill="1" applyBorder="1" applyAlignment="1">
      <alignment horizontal="center" vertical="center"/>
    </xf>
    <xf numFmtId="164" fontId="59" fillId="0" borderId="17" xfId="2" applyNumberFormat="1" applyFont="1" applyFill="1" applyBorder="1" applyAlignment="1">
      <alignment horizontal="center" vertical="center"/>
    </xf>
    <xf numFmtId="164" fontId="59" fillId="35" borderId="0" xfId="2" applyNumberFormat="1" applyFont="1" applyFill="1" applyBorder="1" applyAlignment="1">
      <alignment horizontal="center" vertical="center"/>
    </xf>
    <xf numFmtId="164" fontId="59" fillId="35" borderId="17" xfId="2" applyNumberFormat="1" applyFont="1" applyFill="1" applyBorder="1" applyAlignment="1">
      <alignment horizontal="center" vertical="center"/>
    </xf>
    <xf numFmtId="164" fontId="59" fillId="0" borderId="19" xfId="2" applyNumberFormat="1" applyFont="1" applyFill="1" applyBorder="1" applyAlignment="1">
      <alignment horizontal="center" vertical="center"/>
    </xf>
    <xf numFmtId="164" fontId="59" fillId="0" borderId="20" xfId="2" applyNumberFormat="1" applyFont="1" applyFill="1" applyBorder="1" applyAlignment="1">
      <alignment horizontal="center" vertical="center"/>
    </xf>
    <xf numFmtId="0" fontId="63" fillId="0" borderId="0" xfId="0" applyFont="1"/>
    <xf numFmtId="166" fontId="62" fillId="35" borderId="18" xfId="3" applyNumberFormat="1" applyFont="1" applyFill="1" applyBorder="1" applyAlignment="1">
      <alignment horizontal="center" vertical="center"/>
    </xf>
    <xf numFmtId="166" fontId="62" fillId="35" borderId="19" xfId="3" applyNumberFormat="1" applyFont="1" applyFill="1" applyBorder="1" applyAlignment="1">
      <alignment horizontal="center" vertical="center"/>
    </xf>
    <xf numFmtId="166" fontId="62" fillId="35" borderId="20" xfId="3" applyNumberFormat="1" applyFont="1" applyFill="1" applyBorder="1" applyAlignment="1">
      <alignment horizontal="center" vertical="center"/>
    </xf>
    <xf numFmtId="3" fontId="59" fillId="35" borderId="16" xfId="16" applyNumberFormat="1" applyFont="1" applyFill="1" applyBorder="1" applyAlignment="1">
      <alignment horizontal="center" vertical="center"/>
    </xf>
    <xf numFmtId="166" fontId="59" fillId="35" borderId="17" xfId="16" applyNumberFormat="1" applyFont="1" applyFill="1" applyBorder="1" applyAlignment="1">
      <alignment horizontal="center" vertical="center"/>
    </xf>
    <xf numFmtId="0" fontId="59" fillId="35" borderId="17" xfId="16" applyNumberFormat="1" applyFont="1" applyFill="1" applyBorder="1" applyAlignment="1">
      <alignment horizontal="center" vertical="center"/>
    </xf>
    <xf numFmtId="0" fontId="0" fillId="0" borderId="0" xfId="0" applyAlignment="1">
      <alignment horizontal="left"/>
    </xf>
    <xf numFmtId="3" fontId="59" fillId="35" borderId="18" xfId="16" applyNumberFormat="1" applyFont="1" applyFill="1" applyBorder="1" applyAlignment="1">
      <alignment horizontal="center" vertical="center"/>
    </xf>
    <xf numFmtId="0" fontId="67" fillId="0" borderId="0" xfId="219" applyFont="1"/>
    <xf numFmtId="0" fontId="34" fillId="0" borderId="0" xfId="219"/>
    <xf numFmtId="165" fontId="75" fillId="0" borderId="0" xfId="223" applyNumberFormat="1" applyFont="1" applyBorder="1" applyAlignment="1">
      <alignment horizontal="center" vertical="center"/>
    </xf>
    <xf numFmtId="165" fontId="75" fillId="0" borderId="17" xfId="223" applyNumberFormat="1" applyFont="1" applyBorder="1" applyAlignment="1">
      <alignment horizontal="center" vertical="center"/>
    </xf>
    <xf numFmtId="0" fontId="75" fillId="0" borderId="0" xfId="223" applyNumberFormat="1" applyFont="1" applyBorder="1" applyAlignment="1">
      <alignment horizontal="center" vertical="center"/>
    </xf>
    <xf numFmtId="0" fontId="75" fillId="0" borderId="17" xfId="223" applyNumberFormat="1" applyFont="1" applyBorder="1" applyAlignment="1">
      <alignment horizontal="center" vertical="center"/>
    </xf>
    <xf numFmtId="165" fontId="75" fillId="35" borderId="0" xfId="223" applyNumberFormat="1" applyFont="1" applyFill="1" applyBorder="1" applyAlignment="1">
      <alignment horizontal="center" vertical="center"/>
    </xf>
    <xf numFmtId="165" fontId="75" fillId="35" borderId="17" xfId="223" applyNumberFormat="1" applyFont="1" applyFill="1" applyBorder="1" applyAlignment="1">
      <alignment horizontal="center" vertical="center"/>
    </xf>
    <xf numFmtId="0" fontId="75" fillId="35" borderId="0" xfId="223" applyNumberFormat="1" applyFont="1" applyFill="1" applyBorder="1" applyAlignment="1">
      <alignment horizontal="center" vertical="center"/>
    </xf>
    <xf numFmtId="0" fontId="75" fillId="35" borderId="17" xfId="223" applyNumberFormat="1" applyFont="1" applyFill="1" applyBorder="1" applyAlignment="1">
      <alignment horizontal="center" vertical="center"/>
    </xf>
    <xf numFmtId="165" fontId="75" fillId="0" borderId="19" xfId="223" applyNumberFormat="1" applyFont="1" applyFill="1" applyBorder="1" applyAlignment="1">
      <alignment horizontal="center" vertical="center"/>
    </xf>
    <xf numFmtId="165" fontId="75" fillId="0" borderId="20" xfId="223" applyNumberFormat="1" applyFont="1" applyFill="1" applyBorder="1" applyAlignment="1">
      <alignment horizontal="center" vertical="center"/>
    </xf>
    <xf numFmtId="0" fontId="75" fillId="0" borderId="19" xfId="223" applyNumberFormat="1" applyFont="1" applyBorder="1" applyAlignment="1">
      <alignment horizontal="center" vertical="center"/>
    </xf>
    <xf numFmtId="0" fontId="75" fillId="0" borderId="20" xfId="223" applyNumberFormat="1" applyFont="1" applyBorder="1" applyAlignment="1">
      <alignment horizontal="center" vertical="center"/>
    </xf>
    <xf numFmtId="0" fontId="34" fillId="0" borderId="0" xfId="219" applyAlignment="1">
      <alignment horizontal="left" indent="1"/>
    </xf>
    <xf numFmtId="3" fontId="62" fillId="0" borderId="0" xfId="3" applyNumberFormat="1" applyFont="1" applyBorder="1" applyAlignment="1">
      <alignment horizontal="center" vertical="center"/>
    </xf>
    <xf numFmtId="3" fontId="62" fillId="0" borderId="17" xfId="3" applyNumberFormat="1" applyFont="1" applyBorder="1" applyAlignment="1">
      <alignment horizontal="center" vertical="center"/>
    </xf>
    <xf numFmtId="3" fontId="62" fillId="35" borderId="0" xfId="3" applyNumberFormat="1" applyFont="1" applyFill="1" applyBorder="1" applyAlignment="1">
      <alignment horizontal="center" vertical="center"/>
    </xf>
    <xf numFmtId="3" fontId="62" fillId="35" borderId="17" xfId="3" applyNumberFormat="1" applyFont="1" applyFill="1" applyBorder="1" applyAlignment="1">
      <alignment horizontal="center" vertical="center"/>
    </xf>
    <xf numFmtId="3" fontId="62" fillId="0" borderId="16" xfId="3" applyNumberFormat="1" applyFont="1" applyBorder="1" applyAlignment="1">
      <alignment horizontal="center" vertical="center"/>
    </xf>
    <xf numFmtId="3" fontId="62" fillId="35" borderId="16" xfId="3" applyNumberFormat="1" applyFont="1" applyFill="1" applyBorder="1" applyAlignment="1">
      <alignment horizontal="center" vertical="center"/>
    </xf>
    <xf numFmtId="3" fontId="62" fillId="0" borderId="19" xfId="3" applyNumberFormat="1" applyFont="1" applyBorder="1" applyAlignment="1">
      <alignment horizontal="center" vertical="center"/>
    </xf>
    <xf numFmtId="3" fontId="62" fillId="0" borderId="20" xfId="3" applyNumberFormat="1" applyFont="1" applyBorder="1" applyAlignment="1">
      <alignment horizontal="center" vertical="center"/>
    </xf>
    <xf numFmtId="3" fontId="62" fillId="0" borderId="18" xfId="3" applyNumberFormat="1" applyFont="1" applyBorder="1" applyAlignment="1">
      <alignment horizontal="center" vertical="center"/>
    </xf>
    <xf numFmtId="0" fontId="59" fillId="0" borderId="0" xfId="17" applyFont="1"/>
    <xf numFmtId="0" fontId="60" fillId="2" borderId="0" xfId="17" applyFont="1" applyFill="1" applyAlignment="1">
      <alignment horizontal="center"/>
    </xf>
    <xf numFmtId="9" fontId="59" fillId="0" borderId="0" xfId="29" applyFont="1" applyBorder="1" applyAlignment="1">
      <alignment wrapText="1"/>
    </xf>
    <xf numFmtId="14" fontId="59" fillId="0" borderId="0" xfId="3" applyNumberFormat="1" applyFont="1" applyBorder="1" applyAlignment="1">
      <alignment horizontal="left" vertical="center"/>
    </xf>
    <xf numFmtId="0" fontId="59" fillId="0" borderId="0" xfId="3" applyNumberFormat="1" applyFont="1" applyBorder="1" applyAlignment="1">
      <alignment horizontal="left" vertical="center"/>
    </xf>
    <xf numFmtId="1" fontId="59" fillId="0" borderId="18" xfId="3" applyNumberFormat="1" applyFont="1" applyBorder="1" applyAlignment="1">
      <alignment horizontal="center" vertical="center"/>
    </xf>
    <xf numFmtId="1" fontId="59" fillId="0" borderId="19" xfId="3" applyNumberFormat="1" applyFont="1" applyBorder="1" applyAlignment="1">
      <alignment horizontal="center" vertical="center"/>
    </xf>
    <xf numFmtId="1" fontId="59" fillId="0" borderId="20" xfId="3" applyNumberFormat="1" applyFont="1" applyBorder="1" applyAlignment="1">
      <alignment horizontal="center" vertical="center"/>
    </xf>
    <xf numFmtId="0" fontId="85" fillId="2" borderId="3" xfId="9" applyFont="1" applyFill="1" applyBorder="1" applyAlignment="1">
      <alignment horizontal="right" vertical="center"/>
    </xf>
    <xf numFmtId="0" fontId="62" fillId="0" borderId="13" xfId="3" applyNumberFormat="1" applyFont="1" applyFill="1" applyBorder="1" applyAlignment="1">
      <alignment horizontal="center" vertical="center"/>
    </xf>
    <xf numFmtId="0" fontId="62" fillId="0" borderId="14" xfId="3" applyNumberFormat="1" applyFont="1" applyFill="1" applyBorder="1" applyAlignment="1">
      <alignment horizontal="center" vertical="center"/>
    </xf>
    <xf numFmtId="0" fontId="62" fillId="0" borderId="15" xfId="3" applyNumberFormat="1" applyFont="1" applyFill="1" applyBorder="1" applyAlignment="1">
      <alignment horizontal="center" vertical="center"/>
    </xf>
    <xf numFmtId="165" fontId="62" fillId="0" borderId="13" xfId="3" applyNumberFormat="1" applyFont="1" applyFill="1" applyBorder="1" applyAlignment="1">
      <alignment horizontal="center" vertical="center"/>
    </xf>
    <xf numFmtId="165" fontId="62" fillId="0" borderId="14" xfId="3" applyNumberFormat="1" applyFont="1" applyFill="1" applyBorder="1" applyAlignment="1">
      <alignment horizontal="center" vertical="center"/>
    </xf>
    <xf numFmtId="165" fontId="62" fillId="0" borderId="15" xfId="3" applyNumberFormat="1" applyFont="1" applyFill="1" applyBorder="1" applyAlignment="1">
      <alignment horizontal="center" vertical="center"/>
    </xf>
    <xf numFmtId="0" fontId="86" fillId="0" borderId="0" xfId="156" applyFont="1"/>
    <xf numFmtId="0" fontId="87" fillId="0" borderId="0" xfId="157" applyFont="1"/>
    <xf numFmtId="0" fontId="79" fillId="0" borderId="0" xfId="157"/>
    <xf numFmtId="0" fontId="87" fillId="0" borderId="0" xfId="157" applyFont="1" applyAlignment="1">
      <alignment horizontal="left" vertical="center"/>
    </xf>
    <xf numFmtId="0" fontId="80" fillId="2" borderId="14" xfId="157" applyFont="1" applyFill="1" applyBorder="1" applyAlignment="1">
      <alignment horizontal="center"/>
    </xf>
    <xf numFmtId="0" fontId="80" fillId="2" borderId="13" xfId="157" applyFont="1" applyFill="1" applyBorder="1" applyAlignment="1">
      <alignment horizontal="center"/>
    </xf>
    <xf numFmtId="0" fontId="88" fillId="0" borderId="13" xfId="157" applyFont="1" applyBorder="1" applyAlignment="1">
      <alignment horizontal="center"/>
    </xf>
    <xf numFmtId="0" fontId="88" fillId="0" borderId="14" xfId="157" applyFont="1" applyBorder="1" applyAlignment="1">
      <alignment horizontal="center"/>
    </xf>
    <xf numFmtId="0" fontId="88" fillId="0" borderId="15" xfId="157" applyFont="1" applyBorder="1" applyAlignment="1">
      <alignment horizontal="center"/>
    </xf>
    <xf numFmtId="0" fontId="80" fillId="2" borderId="16" xfId="157" applyFont="1" applyFill="1" applyBorder="1" applyAlignment="1">
      <alignment horizontal="center"/>
    </xf>
    <xf numFmtId="172" fontId="88" fillId="35" borderId="16" xfId="157" applyNumberFormat="1" applyFont="1" applyFill="1" applyBorder="1" applyAlignment="1">
      <alignment horizontal="center"/>
    </xf>
    <xf numFmtId="172" fontId="88" fillId="35" borderId="0" xfId="157" applyNumberFormat="1" applyFont="1" applyFill="1" applyAlignment="1">
      <alignment horizontal="center"/>
    </xf>
    <xf numFmtId="172" fontId="88" fillId="35" borderId="17" xfId="157" applyNumberFormat="1" applyFont="1" applyFill="1" applyBorder="1" applyAlignment="1">
      <alignment horizontal="center"/>
    </xf>
    <xf numFmtId="0" fontId="80" fillId="2" borderId="18" xfId="157" applyFont="1" applyFill="1" applyBorder="1" applyAlignment="1">
      <alignment horizontal="center"/>
    </xf>
    <xf numFmtId="0" fontId="88" fillId="0" borderId="18" xfId="157" applyFont="1" applyBorder="1" applyAlignment="1">
      <alignment horizontal="center"/>
    </xf>
    <xf numFmtId="0" fontId="88" fillId="0" borderId="19" xfId="157" applyFont="1" applyBorder="1" applyAlignment="1">
      <alignment horizontal="center"/>
    </xf>
    <xf numFmtId="0" fontId="88" fillId="0" borderId="20" xfId="157" applyFont="1" applyBorder="1" applyAlignment="1">
      <alignment horizontal="center"/>
    </xf>
    <xf numFmtId="0" fontId="81" fillId="0" borderId="0" xfId="157" applyFont="1"/>
    <xf numFmtId="166" fontId="79" fillId="0" borderId="0" xfId="157" applyNumberFormat="1"/>
    <xf numFmtId="0" fontId="59" fillId="0" borderId="0" xfId="294" applyFont="1"/>
    <xf numFmtId="0" fontId="60" fillId="2" borderId="0" xfId="294" applyFont="1" applyFill="1" applyAlignment="1">
      <alignment horizontal="center" vertical="center"/>
    </xf>
    <xf numFmtId="164" fontId="59" fillId="0" borderId="0" xfId="294" applyNumberFormat="1" applyFont="1"/>
    <xf numFmtId="0" fontId="61" fillId="0" borderId="0" xfId="294" applyFont="1" applyAlignment="1">
      <alignment horizontal="left" vertical="center"/>
    </xf>
    <xf numFmtId="0" fontId="59" fillId="0" borderId="0" xfId="294" applyFont="1" applyAlignment="1">
      <alignment vertical="center"/>
    </xf>
    <xf numFmtId="0" fontId="59" fillId="0" borderId="0" xfId="294" applyFont="1" applyAlignment="1">
      <alignment horizontal="right"/>
    </xf>
    <xf numFmtId="0" fontId="62" fillId="0" borderId="0" xfId="294" applyFont="1" applyAlignment="1">
      <alignment horizontal="center" vertical="center"/>
    </xf>
    <xf numFmtId="0" fontId="60" fillId="2" borderId="13" xfId="294" applyFont="1" applyFill="1" applyBorder="1" applyAlignment="1">
      <alignment horizontal="center" vertical="center"/>
    </xf>
    <xf numFmtId="0" fontId="60" fillId="2" borderId="14" xfId="294" applyFont="1" applyFill="1" applyBorder="1" applyAlignment="1">
      <alignment horizontal="center" vertical="center"/>
    </xf>
    <xf numFmtId="0" fontId="60" fillId="2" borderId="15" xfId="294" applyFont="1" applyFill="1" applyBorder="1" applyAlignment="1">
      <alignment horizontal="center" vertical="center"/>
    </xf>
    <xf numFmtId="1" fontId="59" fillId="0" borderId="0" xfId="294" applyNumberFormat="1" applyFont="1"/>
    <xf numFmtId="10" fontId="59" fillId="0" borderId="0" xfId="295" applyNumberFormat="1" applyFont="1"/>
    <xf numFmtId="0" fontId="63" fillId="0" borderId="0" xfId="294" applyFont="1"/>
    <xf numFmtId="0" fontId="63" fillId="0" borderId="0" xfId="294" applyFont="1" applyAlignment="1">
      <alignment horizontal="center"/>
    </xf>
    <xf numFmtId="0" fontId="59" fillId="0" borderId="0" xfId="294" applyFont="1" applyAlignment="1">
      <alignment horizontal="center"/>
    </xf>
    <xf numFmtId="0" fontId="62" fillId="0" borderId="0" xfId="294" applyFont="1" applyAlignment="1">
      <alignment horizontal="center"/>
    </xf>
    <xf numFmtId="164" fontId="62" fillId="0" borderId="13" xfId="295" applyNumberFormat="1" applyFont="1" applyBorder="1" applyAlignment="1">
      <alignment horizontal="center" vertical="center"/>
    </xf>
    <xf numFmtId="164" fontId="62" fillId="0" borderId="14" xfId="295" applyNumberFormat="1" applyFont="1" applyBorder="1" applyAlignment="1">
      <alignment horizontal="center" vertical="center"/>
    </xf>
    <xf numFmtId="164" fontId="62" fillId="0" borderId="15" xfId="295" applyNumberFormat="1" applyFont="1" applyBorder="1" applyAlignment="1">
      <alignment horizontal="center" vertical="center"/>
    </xf>
    <xf numFmtId="164" fontId="62" fillId="35" borderId="16" xfId="295" applyNumberFormat="1" applyFont="1" applyFill="1" applyBorder="1" applyAlignment="1">
      <alignment horizontal="center" vertical="center"/>
    </xf>
    <xf numFmtId="164" fontId="62" fillId="35" borderId="0" xfId="295" applyNumberFormat="1" applyFont="1" applyFill="1" applyBorder="1" applyAlignment="1">
      <alignment horizontal="center" vertical="center"/>
    </xf>
    <xf numFmtId="164" fontId="62" fillId="35" borderId="17" xfId="295" applyNumberFormat="1" applyFont="1" applyFill="1" applyBorder="1" applyAlignment="1">
      <alignment horizontal="center" vertical="center"/>
    </xf>
    <xf numFmtId="164" fontId="62" fillId="0" borderId="16" xfId="295" applyNumberFormat="1" applyFont="1" applyBorder="1" applyAlignment="1">
      <alignment horizontal="center" vertical="center"/>
    </xf>
    <xf numFmtId="164" fontId="62" fillId="0" borderId="0" xfId="295" applyNumberFormat="1" applyFont="1" applyBorder="1" applyAlignment="1">
      <alignment horizontal="center" vertical="center"/>
    </xf>
    <xf numFmtId="164" fontId="62" fillId="0" borderId="17" xfId="295" applyNumberFormat="1" applyFont="1" applyBorder="1" applyAlignment="1">
      <alignment horizontal="center" vertical="center"/>
    </xf>
    <xf numFmtId="164" fontId="62" fillId="35" borderId="18" xfId="295" applyNumberFormat="1" applyFont="1" applyFill="1" applyBorder="1" applyAlignment="1">
      <alignment horizontal="center" vertical="center"/>
    </xf>
    <xf numFmtId="164" fontId="62" fillId="35" borderId="19" xfId="295" applyNumberFormat="1" applyFont="1" applyFill="1" applyBorder="1" applyAlignment="1">
      <alignment horizontal="center" vertical="center"/>
    </xf>
    <xf numFmtId="164" fontId="62" fillId="35" borderId="20" xfId="295" applyNumberFormat="1" applyFont="1" applyFill="1" applyBorder="1" applyAlignment="1">
      <alignment horizontal="center" vertical="center"/>
    </xf>
    <xf numFmtId="0" fontId="62" fillId="0" borderId="0" xfId="294" applyFont="1"/>
    <xf numFmtId="0" fontId="64" fillId="0" borderId="0" xfId="294" applyFont="1"/>
    <xf numFmtId="7" fontId="59" fillId="0" borderId="0" xfId="294" applyNumberFormat="1" applyFont="1"/>
    <xf numFmtId="0" fontId="59" fillId="0" borderId="0" xfId="296" applyFont="1"/>
    <xf numFmtId="0" fontId="60" fillId="2" borderId="16" xfId="294" applyFont="1" applyFill="1" applyBorder="1" applyAlignment="1">
      <alignment horizontal="center"/>
    </xf>
    <xf numFmtId="0" fontId="60" fillId="2" borderId="0" xfId="294" applyFont="1" applyFill="1" applyAlignment="1">
      <alignment horizontal="center"/>
    </xf>
    <xf numFmtId="0" fontId="60" fillId="2" borderId="0" xfId="296" applyFont="1" applyFill="1" applyAlignment="1">
      <alignment horizontal="center"/>
    </xf>
    <xf numFmtId="0" fontId="60" fillId="2" borderId="17" xfId="294" applyFont="1" applyFill="1" applyBorder="1" applyAlignment="1">
      <alignment horizontal="center"/>
    </xf>
    <xf numFmtId="0" fontId="65" fillId="0" borderId="0" xfId="294" applyFont="1"/>
    <xf numFmtId="0" fontId="59" fillId="0" borderId="0" xfId="294" applyFont="1" applyAlignment="1">
      <alignment horizontal="center" vertical="center" wrapText="1"/>
    </xf>
    <xf numFmtId="0" fontId="60" fillId="2" borderId="13" xfId="294" applyFont="1" applyFill="1" applyBorder="1" applyAlignment="1">
      <alignment horizontal="center" vertical="center" wrapText="1"/>
    </xf>
    <xf numFmtId="0" fontId="60" fillId="2" borderId="14" xfId="294" applyFont="1" applyFill="1" applyBorder="1" applyAlignment="1">
      <alignment horizontal="center" vertical="center" wrapText="1"/>
    </xf>
    <xf numFmtId="0" fontId="60" fillId="2" borderId="15" xfId="294" applyFont="1" applyFill="1" applyBorder="1" applyAlignment="1">
      <alignment horizontal="center" vertical="center" wrapText="1"/>
    </xf>
    <xf numFmtId="0" fontId="60" fillId="2" borderId="0" xfId="294" applyFont="1" applyFill="1" applyAlignment="1">
      <alignment horizontal="center" vertical="center" wrapText="1"/>
    </xf>
    <xf numFmtId="0" fontId="60" fillId="0" borderId="0" xfId="294" applyFont="1" applyAlignment="1">
      <alignment horizontal="center" vertical="center"/>
    </xf>
    <xf numFmtId="0" fontId="60" fillId="2" borderId="0" xfId="294" applyFont="1" applyFill="1" applyAlignment="1">
      <alignment vertical="center"/>
    </xf>
    <xf numFmtId="0" fontId="59" fillId="0" borderId="0" xfId="297" applyFont="1"/>
    <xf numFmtId="0" fontId="61" fillId="0" borderId="0" xfId="297" applyFont="1" applyAlignment="1">
      <alignment horizontal="left" vertical="center"/>
    </xf>
    <xf numFmtId="0" fontId="59" fillId="0" borderId="0" xfId="298" applyFont="1"/>
    <xf numFmtId="0" fontId="59" fillId="0" borderId="0" xfId="299" applyFont="1"/>
    <xf numFmtId="0" fontId="62" fillId="0" borderId="0" xfId="298" applyFont="1" applyAlignment="1">
      <alignment horizontal="center"/>
    </xf>
    <xf numFmtId="0" fontId="60" fillId="2" borderId="0" xfId="298" applyFont="1" applyFill="1" applyAlignment="1">
      <alignment horizontal="center" vertical="center"/>
    </xf>
    <xf numFmtId="0" fontId="59" fillId="0" borderId="0" xfId="298" applyFont="1" applyAlignment="1">
      <alignment horizontal="right"/>
    </xf>
    <xf numFmtId="0" fontId="60" fillId="2" borderId="16" xfId="298" applyFont="1" applyFill="1" applyBorder="1" applyAlignment="1">
      <alignment horizontal="center"/>
    </xf>
    <xf numFmtId="0" fontId="60" fillId="2" borderId="0" xfId="298" applyFont="1" applyFill="1" applyAlignment="1">
      <alignment horizontal="center"/>
    </xf>
    <xf numFmtId="0" fontId="60" fillId="2" borderId="0" xfId="299" applyFont="1" applyFill="1" applyAlignment="1">
      <alignment horizontal="center"/>
    </xf>
    <xf numFmtId="0" fontId="60" fillId="2" borderId="17" xfId="298" applyFont="1" applyFill="1" applyBorder="1" applyAlignment="1">
      <alignment horizontal="center"/>
    </xf>
    <xf numFmtId="0" fontId="64" fillId="0" borderId="0" xfId="298" applyFont="1"/>
    <xf numFmtId="0" fontId="62" fillId="0" borderId="0" xfId="297" applyFont="1"/>
    <xf numFmtId="0" fontId="61" fillId="0" borderId="0" xfId="296" applyFont="1" applyAlignment="1">
      <alignment horizontal="left" vertical="center"/>
    </xf>
    <xf numFmtId="0" fontId="60" fillId="2" borderId="16" xfId="296" applyFont="1" applyFill="1" applyBorder="1" applyAlignment="1">
      <alignment horizontal="center"/>
    </xf>
    <xf numFmtId="0" fontId="60" fillId="2" borderId="17" xfId="296" applyFont="1" applyFill="1" applyBorder="1" applyAlignment="1">
      <alignment horizontal="center"/>
    </xf>
    <xf numFmtId="0" fontId="60" fillId="2" borderId="0" xfId="296" applyFont="1" applyFill="1" applyAlignment="1">
      <alignment horizontal="center" vertical="center"/>
    </xf>
    <xf numFmtId="0" fontId="59" fillId="0" borderId="0" xfId="300" applyFont="1"/>
    <xf numFmtId="0" fontId="62" fillId="0" borderId="0" xfId="301" applyFont="1" applyAlignment="1">
      <alignment horizontal="center" vertical="center"/>
    </xf>
    <xf numFmtId="0" fontId="60" fillId="2" borderId="14" xfId="301" applyFont="1" applyFill="1" applyBorder="1" applyAlignment="1">
      <alignment horizontal="center" vertical="center"/>
    </xf>
    <xf numFmtId="0" fontId="60" fillId="2" borderId="15" xfId="301" applyFont="1" applyFill="1" applyBorder="1" applyAlignment="1">
      <alignment horizontal="center" vertical="center"/>
    </xf>
    <xf numFmtId="0" fontId="60" fillId="2" borderId="0" xfId="301" applyFont="1" applyFill="1" applyAlignment="1">
      <alignment horizontal="center" vertical="center"/>
    </xf>
    <xf numFmtId="164" fontId="62" fillId="0" borderId="13" xfId="295" applyNumberFormat="1" applyFont="1" applyFill="1" applyBorder="1" applyAlignment="1">
      <alignment horizontal="center" vertical="center"/>
    </xf>
    <xf numFmtId="164" fontId="62" fillId="0" borderId="14" xfId="295" applyNumberFormat="1" applyFont="1" applyFill="1" applyBorder="1" applyAlignment="1">
      <alignment horizontal="center" vertical="center"/>
    </xf>
    <xf numFmtId="164" fontId="62" fillId="0" borderId="15" xfId="295" applyNumberFormat="1" applyFont="1" applyFill="1" applyBorder="1" applyAlignment="1">
      <alignment horizontal="center" vertical="center"/>
    </xf>
    <xf numFmtId="0" fontId="59" fillId="0" borderId="0" xfId="301" applyFont="1"/>
    <xf numFmtId="0" fontId="61" fillId="0" borderId="0" xfId="301" applyFont="1" applyAlignment="1">
      <alignment horizontal="left" vertical="center"/>
    </xf>
    <xf numFmtId="0" fontId="60" fillId="2" borderId="13" xfId="301" applyFont="1" applyFill="1" applyBorder="1" applyAlignment="1">
      <alignment horizontal="center" vertical="center"/>
    </xf>
    <xf numFmtId="0" fontId="62" fillId="0" borderId="0" xfId="301" applyFont="1"/>
    <xf numFmtId="0" fontId="60" fillId="2" borderId="16" xfId="301" applyFont="1" applyFill="1" applyBorder="1" applyAlignment="1">
      <alignment horizontal="center"/>
    </xf>
    <xf numFmtId="0" fontId="60" fillId="2" borderId="0" xfId="301" applyFont="1" applyFill="1" applyAlignment="1">
      <alignment horizontal="center"/>
    </xf>
    <xf numFmtId="0" fontId="60" fillId="2" borderId="17" xfId="301" applyFont="1" applyFill="1" applyBorder="1" applyAlignment="1">
      <alignment horizontal="center"/>
    </xf>
    <xf numFmtId="0" fontId="59" fillId="0" borderId="18" xfId="301" applyFont="1" applyBorder="1"/>
    <xf numFmtId="0" fontId="59" fillId="0" borderId="19" xfId="301" applyFont="1" applyBorder="1"/>
    <xf numFmtId="0" fontId="62" fillId="0" borderId="0" xfId="301" applyFont="1" applyAlignment="1">
      <alignment horizontal="center"/>
    </xf>
    <xf numFmtId="0" fontId="59" fillId="0" borderId="0" xfId="301" applyFont="1" applyAlignment="1">
      <alignment horizontal="right"/>
    </xf>
    <xf numFmtId="0" fontId="64" fillId="0" borderId="0" xfId="301" applyFont="1"/>
    <xf numFmtId="164" fontId="59" fillId="0" borderId="0" xfId="295" applyNumberFormat="1" applyFont="1" applyBorder="1"/>
    <xf numFmtId="0" fontId="59" fillId="0" borderId="0" xfId="301" applyFont="1" applyAlignment="1">
      <alignment vertical="center"/>
    </xf>
    <xf numFmtId="164" fontId="59" fillId="0" borderId="0" xfId="295" applyNumberFormat="1" applyFont="1"/>
    <xf numFmtId="165" fontId="59" fillId="0" borderId="0" xfId="301" applyNumberFormat="1" applyFont="1"/>
    <xf numFmtId="0" fontId="59" fillId="0" borderId="0" xfId="302" applyFont="1"/>
    <xf numFmtId="165" fontId="59" fillId="0" borderId="0" xfId="302" applyNumberFormat="1" applyFont="1"/>
    <xf numFmtId="0" fontId="62" fillId="0" borderId="0" xfId="296" applyFont="1" applyAlignment="1">
      <alignment horizontal="center" vertical="center"/>
    </xf>
    <xf numFmtId="0" fontId="63" fillId="0" borderId="0" xfId="296" applyFont="1" applyAlignment="1">
      <alignment horizontal="center"/>
    </xf>
    <xf numFmtId="0" fontId="59" fillId="0" borderId="0" xfId="296" applyFont="1" applyAlignment="1">
      <alignment horizontal="center"/>
    </xf>
    <xf numFmtId="0" fontId="62" fillId="0" borderId="0" xfId="296" applyFont="1" applyAlignment="1">
      <alignment horizontal="center"/>
    </xf>
    <xf numFmtId="0" fontId="59" fillId="0" borderId="0" xfId="301" applyFont="1" applyAlignment="1">
      <alignment horizontal="center"/>
    </xf>
    <xf numFmtId="0" fontId="64" fillId="0" borderId="0" xfId="296" applyFont="1"/>
    <xf numFmtId="9" fontId="59" fillId="0" borderId="0" xfId="295" applyFont="1" applyBorder="1"/>
    <xf numFmtId="165" fontId="61" fillId="0" borderId="0" xfId="301" applyNumberFormat="1" applyFont="1" applyAlignment="1">
      <alignment horizontal="left" vertical="center"/>
    </xf>
    <xf numFmtId="165" fontId="60" fillId="2" borderId="0" xfId="301" applyNumberFormat="1" applyFont="1" applyFill="1" applyAlignment="1">
      <alignment horizontal="center"/>
    </xf>
    <xf numFmtId="165" fontId="60" fillId="2" borderId="16" xfId="301" applyNumberFormat="1" applyFont="1" applyFill="1" applyBorder="1" applyAlignment="1">
      <alignment horizontal="center"/>
    </xf>
    <xf numFmtId="165" fontId="60" fillId="2" borderId="17" xfId="301" applyNumberFormat="1" applyFont="1" applyFill="1" applyBorder="1" applyAlignment="1">
      <alignment horizontal="center"/>
    </xf>
    <xf numFmtId="0" fontId="60" fillId="2" borderId="13" xfId="301" applyFont="1" applyFill="1" applyBorder="1" applyAlignment="1">
      <alignment horizontal="center"/>
    </xf>
    <xf numFmtId="0" fontId="60" fillId="2" borderId="18" xfId="301" applyFont="1" applyFill="1" applyBorder="1" applyAlignment="1">
      <alignment horizontal="center"/>
    </xf>
    <xf numFmtId="10" fontId="62" fillId="0" borderId="18" xfId="295" applyNumberFormat="1" applyFont="1" applyBorder="1" applyAlignment="1">
      <alignment horizontal="center" vertical="center"/>
    </xf>
    <xf numFmtId="10" fontId="62" fillId="0" borderId="19" xfId="295" applyNumberFormat="1" applyFont="1" applyBorder="1" applyAlignment="1">
      <alignment horizontal="center" vertical="center"/>
    </xf>
    <xf numFmtId="10" fontId="62" fillId="0" borderId="20" xfId="295" applyNumberFormat="1" applyFont="1" applyBorder="1" applyAlignment="1">
      <alignment horizontal="center" vertical="center"/>
    </xf>
    <xf numFmtId="0" fontId="59" fillId="0" borderId="0" xfId="303" applyFont="1"/>
    <xf numFmtId="9" fontId="59" fillId="0" borderId="0" xfId="295" applyFont="1"/>
    <xf numFmtId="165" fontId="59" fillId="0" borderId="0" xfId="296" applyNumberFormat="1" applyFont="1"/>
    <xf numFmtId="0" fontId="59" fillId="0" borderId="16" xfId="301" applyFont="1" applyBorder="1"/>
    <xf numFmtId="1" fontId="59" fillId="0" borderId="0" xfId="296" applyNumberFormat="1" applyFont="1"/>
    <xf numFmtId="164" fontId="59" fillId="0" borderId="0" xfId="304" applyNumberFormat="1" applyFont="1" applyBorder="1" applyAlignment="1">
      <alignment horizontal="center" vertical="center"/>
    </xf>
    <xf numFmtId="164" fontId="59" fillId="0" borderId="17" xfId="304" applyNumberFormat="1" applyFont="1" applyBorder="1" applyAlignment="1">
      <alignment horizontal="center" vertical="center"/>
    </xf>
    <xf numFmtId="164" fontId="62" fillId="35" borderId="19" xfId="304" applyNumberFormat="1" applyFont="1" applyFill="1" applyBorder="1" applyAlignment="1">
      <alignment horizontal="center" vertical="center"/>
    </xf>
    <xf numFmtId="164" fontId="62" fillId="35" borderId="20" xfId="304" applyNumberFormat="1" applyFont="1" applyFill="1" applyBorder="1" applyAlignment="1">
      <alignment horizontal="center" vertical="center"/>
    </xf>
    <xf numFmtId="171" fontId="59" fillId="0" borderId="0" xfId="295" applyNumberFormat="1" applyFont="1"/>
    <xf numFmtId="166" fontId="59" fillId="0" borderId="0" xfId="303" applyNumberFormat="1" applyFont="1"/>
    <xf numFmtId="0" fontId="61" fillId="0" borderId="0" xfId="303" applyFont="1" applyAlignment="1">
      <alignment horizontal="left" vertical="center"/>
    </xf>
    <xf numFmtId="0" fontId="62" fillId="0" borderId="0" xfId="305" applyFont="1" applyAlignment="1">
      <alignment horizontal="center" vertical="center"/>
    </xf>
    <xf numFmtId="0" fontId="60" fillId="2" borderId="0" xfId="305" applyFont="1" applyFill="1" applyAlignment="1">
      <alignment horizontal="center"/>
    </xf>
    <xf numFmtId="0" fontId="60" fillId="2" borderId="0" xfId="305" applyFont="1" applyFill="1" applyAlignment="1">
      <alignment horizontal="center" vertical="center"/>
    </xf>
    <xf numFmtId="0" fontId="62" fillId="0" borderId="0" xfId="296" applyFont="1" applyAlignment="1">
      <alignment horizontal="left" vertical="center"/>
    </xf>
    <xf numFmtId="0" fontId="61" fillId="0" borderId="0" xfId="302" applyFont="1" applyAlignment="1">
      <alignment horizontal="left" vertical="center"/>
    </xf>
    <xf numFmtId="0" fontId="60" fillId="2" borderId="13" xfId="296" applyFont="1" applyFill="1" applyBorder="1" applyAlignment="1">
      <alignment horizontal="center" vertical="center"/>
    </xf>
    <xf numFmtId="0" fontId="60" fillId="2" borderId="18" xfId="296" applyFont="1" applyFill="1" applyBorder="1" applyAlignment="1">
      <alignment horizontal="center" vertical="center"/>
    </xf>
    <xf numFmtId="0" fontId="59" fillId="0" borderId="0" xfId="306" applyFont="1"/>
    <xf numFmtId="0" fontId="60" fillId="2" borderId="13" xfId="306" applyFont="1" applyFill="1" applyBorder="1" applyAlignment="1">
      <alignment horizontal="center"/>
    </xf>
    <xf numFmtId="0" fontId="60" fillId="2" borderId="15" xfId="306" applyFont="1" applyFill="1" applyBorder="1" applyAlignment="1">
      <alignment horizontal="center"/>
    </xf>
    <xf numFmtId="167" fontId="62" fillId="0" borderId="16" xfId="307" applyNumberFormat="1" applyFont="1" applyBorder="1" applyAlignment="1">
      <alignment horizontal="center"/>
    </xf>
    <xf numFmtId="166" fontId="62" fillId="0" borderId="17" xfId="307" applyNumberFormat="1" applyFont="1" applyBorder="1" applyAlignment="1">
      <alignment horizontal="center"/>
    </xf>
    <xf numFmtId="167" fontId="62" fillId="0" borderId="18" xfId="307" applyNumberFormat="1" applyFont="1" applyBorder="1" applyAlignment="1">
      <alignment horizontal="center"/>
    </xf>
    <xf numFmtId="166" fontId="62" fillId="0" borderId="20" xfId="307" applyNumberFormat="1" applyFont="1" applyBorder="1" applyAlignment="1">
      <alignment horizontal="center"/>
    </xf>
    <xf numFmtId="0" fontId="59" fillId="0" borderId="0" xfId="306" applyFont="1" applyAlignment="1">
      <alignment horizontal="left"/>
    </xf>
    <xf numFmtId="0" fontId="60" fillId="2" borderId="0" xfId="306" applyFont="1" applyFill="1" applyAlignment="1">
      <alignment horizontal="center"/>
    </xf>
    <xf numFmtId="0" fontId="62" fillId="0" borderId="15" xfId="307" applyNumberFormat="1" applyFont="1" applyBorder="1" applyAlignment="1">
      <alignment horizontal="center"/>
    </xf>
    <xf numFmtId="167" fontId="62" fillId="0" borderId="13" xfId="307" applyNumberFormat="1" applyFont="1" applyBorder="1" applyAlignment="1">
      <alignment horizontal="center"/>
    </xf>
    <xf numFmtId="0" fontId="62" fillId="0" borderId="17" xfId="307" applyNumberFormat="1" applyFont="1" applyBorder="1" applyAlignment="1">
      <alignment horizontal="center"/>
    </xf>
    <xf numFmtId="0" fontId="62" fillId="0" borderId="20" xfId="307" applyNumberFormat="1" applyFont="1" applyBorder="1" applyAlignment="1">
      <alignment horizontal="center"/>
    </xf>
    <xf numFmtId="0" fontId="63" fillId="0" borderId="0" xfId="301" applyFont="1" applyAlignment="1">
      <alignment horizontal="center"/>
    </xf>
    <xf numFmtId="7" fontId="59" fillId="0" borderId="0" xfId="301" applyNumberFormat="1" applyFont="1"/>
    <xf numFmtId="164" fontId="62" fillId="0" borderId="19" xfId="295" applyNumberFormat="1" applyFont="1" applyFill="1" applyBorder="1" applyAlignment="1">
      <alignment horizontal="center" vertical="center"/>
    </xf>
    <xf numFmtId="164" fontId="62" fillId="0" borderId="20" xfId="295" applyNumberFormat="1" applyFont="1" applyFill="1" applyBorder="1" applyAlignment="1">
      <alignment horizontal="center" vertical="center"/>
    </xf>
    <xf numFmtId="164" fontId="62" fillId="0" borderId="18" xfId="295" applyNumberFormat="1" applyFont="1" applyFill="1" applyBorder="1" applyAlignment="1">
      <alignment horizontal="center" vertical="center"/>
    </xf>
    <xf numFmtId="0" fontId="80" fillId="2" borderId="15" xfId="157" applyFont="1" applyFill="1" applyBorder="1" applyAlignment="1">
      <alignment horizontal="center"/>
    </xf>
    <xf numFmtId="0" fontId="67" fillId="0" borderId="0" xfId="300" applyFont="1"/>
    <xf numFmtId="0" fontId="68" fillId="2" borderId="0" xfId="301" applyFont="1" applyFill="1" applyAlignment="1">
      <alignment horizontal="center" vertical="center"/>
    </xf>
    <xf numFmtId="0" fontId="69" fillId="0" borderId="0" xfId="300" applyFont="1" applyAlignment="1">
      <alignment horizontal="left" vertical="center"/>
    </xf>
    <xf numFmtId="0" fontId="70" fillId="0" borderId="0" xfId="301" applyFont="1" applyAlignment="1">
      <alignment horizontal="center" vertical="center"/>
    </xf>
    <xf numFmtId="0" fontId="71" fillId="2" borderId="13" xfId="301" applyFont="1" applyFill="1" applyBorder="1" applyAlignment="1">
      <alignment horizontal="center" vertical="center"/>
    </xf>
    <xf numFmtId="0" fontId="71" fillId="2" borderId="14" xfId="301" applyFont="1" applyFill="1" applyBorder="1" applyAlignment="1">
      <alignment horizontal="center" vertical="center"/>
    </xf>
    <xf numFmtId="0" fontId="71" fillId="2" borderId="15" xfId="301" applyFont="1" applyFill="1" applyBorder="1" applyAlignment="1">
      <alignment horizontal="center" vertical="center"/>
    </xf>
    <xf numFmtId="0" fontId="72" fillId="0" borderId="0" xfId="300" applyFont="1"/>
    <xf numFmtId="10" fontId="72" fillId="0" borderId="0" xfId="295" applyNumberFormat="1" applyFont="1"/>
    <xf numFmtId="0" fontId="70" fillId="0" borderId="0" xfId="301" applyFont="1"/>
    <xf numFmtId="0" fontId="67" fillId="0" borderId="0" xfId="301" applyFont="1"/>
    <xf numFmtId="0" fontId="68" fillId="2" borderId="16" xfId="301" applyFont="1" applyFill="1" applyBorder="1" applyAlignment="1">
      <alignment horizontal="center"/>
    </xf>
    <xf numFmtId="0" fontId="68" fillId="2" borderId="0" xfId="301" applyFont="1" applyFill="1" applyAlignment="1">
      <alignment horizontal="center"/>
    </xf>
    <xf numFmtId="0" fontId="68" fillId="2" borderId="17" xfId="301" applyFont="1" applyFill="1" applyBorder="1" applyAlignment="1">
      <alignment horizontal="center"/>
    </xf>
    <xf numFmtId="165" fontId="67" fillId="0" borderId="0" xfId="300" applyNumberFormat="1" applyFont="1"/>
    <xf numFmtId="0" fontId="64" fillId="0" borderId="0" xfId="300" applyFont="1"/>
    <xf numFmtId="0" fontId="61" fillId="0" borderId="0" xfId="300" applyFont="1" applyAlignment="1">
      <alignment horizontal="left" vertical="center"/>
    </xf>
    <xf numFmtId="0" fontId="63" fillId="0" borderId="0" xfId="300" applyFont="1"/>
    <xf numFmtId="0" fontId="59" fillId="0" borderId="0" xfId="308" applyFont="1"/>
    <xf numFmtId="0" fontId="59" fillId="0" borderId="0" xfId="309" applyFont="1"/>
    <xf numFmtId="0" fontId="62" fillId="0" borderId="0" xfId="308" applyFont="1" applyAlignment="1">
      <alignment horizontal="center"/>
    </xf>
    <xf numFmtId="0" fontId="60" fillId="2" borderId="0" xfId="308" applyFont="1" applyFill="1" applyAlignment="1">
      <alignment horizontal="center" vertical="center"/>
    </xf>
    <xf numFmtId="0" fontId="59" fillId="0" borderId="0" xfId="308" applyFont="1" applyAlignment="1">
      <alignment horizontal="right"/>
    </xf>
    <xf numFmtId="0" fontId="60" fillId="2" borderId="16" xfId="308" applyFont="1" applyFill="1" applyBorder="1" applyAlignment="1">
      <alignment horizontal="center"/>
    </xf>
    <xf numFmtId="0" fontId="60" fillId="2" borderId="0" xfId="308" applyFont="1" applyFill="1" applyAlignment="1">
      <alignment horizontal="center"/>
    </xf>
    <xf numFmtId="0" fontId="60" fillId="2" borderId="0" xfId="309" applyFont="1" applyFill="1" applyAlignment="1">
      <alignment horizontal="center"/>
    </xf>
    <xf numFmtId="0" fontId="60" fillId="2" borderId="17" xfId="308" applyFont="1" applyFill="1" applyBorder="1" applyAlignment="1">
      <alignment horizontal="center"/>
    </xf>
    <xf numFmtId="0" fontId="64" fillId="0" borderId="0" xfId="308" applyFont="1"/>
    <xf numFmtId="165" fontId="59" fillId="0" borderId="0" xfId="300" applyNumberFormat="1" applyFont="1"/>
    <xf numFmtId="170" fontId="59" fillId="0" borderId="16" xfId="300" applyNumberFormat="1" applyFont="1" applyBorder="1" applyAlignment="1">
      <alignment horizontal="center" vertical="center"/>
    </xf>
    <xf numFmtId="170" fontId="59" fillId="0" borderId="0" xfId="300" applyNumberFormat="1" applyFont="1" applyAlignment="1">
      <alignment horizontal="center" vertical="center"/>
    </xf>
    <xf numFmtId="170" fontId="59" fillId="0" borderId="17" xfId="300" applyNumberFormat="1" applyFont="1" applyBorder="1" applyAlignment="1">
      <alignment horizontal="center" vertical="center"/>
    </xf>
    <xf numFmtId="3" fontId="59" fillId="0" borderId="18" xfId="310" applyNumberFormat="1" applyFont="1" applyBorder="1" applyAlignment="1">
      <alignment horizontal="center" vertical="center"/>
    </xf>
    <xf numFmtId="3" fontId="59" fillId="0" borderId="19" xfId="310" applyNumberFormat="1" applyFont="1" applyBorder="1" applyAlignment="1">
      <alignment horizontal="center" vertical="center"/>
    </xf>
    <xf numFmtId="3" fontId="59" fillId="0" borderId="20" xfId="310" applyNumberFormat="1" applyFont="1" applyBorder="1" applyAlignment="1">
      <alignment horizontal="center" vertical="center"/>
    </xf>
    <xf numFmtId="165" fontId="59" fillId="0" borderId="0" xfId="295" applyNumberFormat="1" applyFont="1"/>
    <xf numFmtId="0" fontId="63" fillId="2" borderId="14" xfId="300" applyFont="1" applyFill="1" applyBorder="1" applyAlignment="1">
      <alignment horizontal="center"/>
    </xf>
    <xf numFmtId="0" fontId="63" fillId="2" borderId="15" xfId="300" applyFont="1" applyFill="1" applyBorder="1" applyAlignment="1">
      <alignment horizontal="center"/>
    </xf>
    <xf numFmtId="0" fontId="63" fillId="2" borderId="0" xfId="300" applyFont="1" applyFill="1" applyAlignment="1">
      <alignment horizontal="center"/>
    </xf>
    <xf numFmtId="0" fontId="62" fillId="0" borderId="0" xfId="300" applyFont="1"/>
    <xf numFmtId="0" fontId="63" fillId="2" borderId="13" xfId="300" applyFont="1" applyFill="1" applyBorder="1" applyAlignment="1">
      <alignment horizontal="center"/>
    </xf>
    <xf numFmtId="0" fontId="59" fillId="0" borderId="0" xfId="300" applyFont="1" applyAlignment="1">
      <alignment vertical="center"/>
    </xf>
    <xf numFmtId="0" fontId="76" fillId="0" borderId="0" xfId="300" applyFont="1"/>
    <xf numFmtId="0" fontId="61" fillId="0" borderId="0" xfId="300" applyFont="1" applyAlignment="1">
      <alignment vertical="center"/>
    </xf>
    <xf numFmtId="0" fontId="59" fillId="0" borderId="0" xfId="300" applyFont="1" applyAlignment="1">
      <alignment horizontal="center"/>
    </xf>
    <xf numFmtId="1" fontId="62" fillId="0" borderId="0" xfId="307" applyNumberFormat="1" applyFont="1" applyBorder="1" applyAlignment="1">
      <alignment horizontal="left"/>
    </xf>
    <xf numFmtId="10" fontId="59" fillId="0" borderId="0" xfId="295" applyNumberFormat="1" applyFont="1" applyBorder="1"/>
    <xf numFmtId="0" fontId="59" fillId="0" borderId="0" xfId="300" applyFont="1" applyAlignment="1">
      <alignment horizontal="left"/>
    </xf>
    <xf numFmtId="0" fontId="59" fillId="0" borderId="0" xfId="300" applyFont="1" applyAlignment="1">
      <alignment wrapText="1"/>
    </xf>
    <xf numFmtId="169" fontId="60" fillId="0" borderId="0" xfId="301" applyNumberFormat="1" applyFont="1" applyAlignment="1">
      <alignment horizontal="center" vertical="center"/>
    </xf>
    <xf numFmtId="0" fontId="60" fillId="2" borderId="0" xfId="311" applyFont="1" applyFill="1" applyAlignment="1">
      <alignment horizontal="center"/>
    </xf>
    <xf numFmtId="0" fontId="66" fillId="0" borderId="0" xfId="300" applyFont="1"/>
    <xf numFmtId="164" fontId="59" fillId="0" borderId="0" xfId="300" applyNumberFormat="1" applyFont="1"/>
    <xf numFmtId="164" fontId="62" fillId="0" borderId="13" xfId="295" applyNumberFormat="1" applyFont="1" applyFill="1" applyBorder="1" applyAlignment="1">
      <alignment horizontal="center"/>
    </xf>
    <xf numFmtId="164" fontId="62" fillId="0" borderId="14" xfId="295" applyNumberFormat="1" applyFont="1" applyFill="1" applyBorder="1" applyAlignment="1">
      <alignment horizontal="center"/>
    </xf>
    <xf numFmtId="164" fontId="62" fillId="0" borderId="15" xfId="295" applyNumberFormat="1" applyFont="1" applyFill="1" applyBorder="1" applyAlignment="1">
      <alignment horizontal="center"/>
    </xf>
    <xf numFmtId="164" fontId="62" fillId="35" borderId="18" xfId="295" applyNumberFormat="1" applyFont="1" applyFill="1" applyBorder="1" applyAlignment="1">
      <alignment horizontal="center"/>
    </xf>
    <xf numFmtId="164" fontId="62" fillId="35" borderId="19" xfId="295" applyNumberFormat="1" applyFont="1" applyFill="1" applyBorder="1" applyAlignment="1">
      <alignment horizontal="center"/>
    </xf>
    <xf numFmtId="164" fontId="62" fillId="35" borderId="20" xfId="295" applyNumberFormat="1" applyFont="1" applyFill="1" applyBorder="1" applyAlignment="1">
      <alignment horizontal="center"/>
    </xf>
    <xf numFmtId="0" fontId="65" fillId="0" borderId="0" xfId="300" applyFont="1"/>
    <xf numFmtId="0" fontId="5" fillId="0" borderId="0" xfId="300"/>
    <xf numFmtId="0" fontId="59" fillId="0" borderId="0" xfId="312" applyFont="1"/>
    <xf numFmtId="0" fontId="61" fillId="0" borderId="0" xfId="312" applyFont="1" applyAlignment="1">
      <alignment horizontal="left" vertical="center"/>
    </xf>
    <xf numFmtId="0" fontId="59" fillId="0" borderId="0" xfId="312" applyFont="1" applyAlignment="1">
      <alignment wrapText="1"/>
    </xf>
    <xf numFmtId="0" fontId="62" fillId="0" borderId="0" xfId="312" applyFont="1" applyAlignment="1">
      <alignment horizontal="center" vertical="center"/>
    </xf>
    <xf numFmtId="0" fontId="60" fillId="2" borderId="14" xfId="312" applyFont="1" applyFill="1" applyBorder="1" applyAlignment="1">
      <alignment horizontal="center" vertical="center"/>
    </xf>
    <xf numFmtId="0" fontId="60" fillId="2" borderId="15" xfId="312" applyFont="1" applyFill="1" applyBorder="1" applyAlignment="1">
      <alignment horizontal="center" vertical="center"/>
    </xf>
    <xf numFmtId="0" fontId="60" fillId="2" borderId="0" xfId="312" applyFont="1" applyFill="1" applyAlignment="1">
      <alignment horizontal="center" vertical="center"/>
    </xf>
    <xf numFmtId="14" fontId="62" fillId="0" borderId="0" xfId="312" applyNumberFormat="1" applyFont="1"/>
    <xf numFmtId="0" fontId="60" fillId="2" borderId="13" xfId="312" applyFont="1" applyFill="1" applyBorder="1" applyAlignment="1">
      <alignment horizontal="center" vertical="center"/>
    </xf>
    <xf numFmtId="16" fontId="59" fillId="0" borderId="0" xfId="300" applyNumberFormat="1" applyFont="1"/>
    <xf numFmtId="0" fontId="60" fillId="0" borderId="0" xfId="300" applyFont="1"/>
    <xf numFmtId="2" fontId="59" fillId="0" borderId="0" xfId="295" applyNumberFormat="1" applyFont="1"/>
    <xf numFmtId="14" fontId="62" fillId="0" borderId="0" xfId="301" applyNumberFormat="1" applyFont="1"/>
    <xf numFmtId="0" fontId="63" fillId="0" borderId="0" xfId="312" applyFont="1" applyAlignment="1">
      <alignment wrapText="1"/>
    </xf>
    <xf numFmtId="10" fontId="59" fillId="0" borderId="0" xfId="312" applyNumberFormat="1" applyFont="1"/>
    <xf numFmtId="0" fontId="68" fillId="2" borderId="16" xfId="296" applyFont="1" applyFill="1" applyBorder="1" applyAlignment="1">
      <alignment horizontal="center"/>
    </xf>
    <xf numFmtId="0" fontId="68" fillId="2" borderId="0" xfId="296" applyFont="1" applyFill="1" applyAlignment="1">
      <alignment horizontal="center"/>
    </xf>
    <xf numFmtId="0" fontId="68" fillId="2" borderId="17" xfId="296" applyFont="1" applyFill="1" applyBorder="1" applyAlignment="1">
      <alignment horizontal="center"/>
    </xf>
    <xf numFmtId="0" fontId="68" fillId="2" borderId="0" xfId="296" applyFont="1" applyFill="1" applyAlignment="1">
      <alignment horizontal="center" vertical="center"/>
    </xf>
    <xf numFmtId="0" fontId="59" fillId="0" borderId="18" xfId="312" applyFont="1" applyBorder="1" applyAlignment="1">
      <alignment horizontal="center"/>
    </xf>
    <xf numFmtId="0" fontId="59" fillId="0" borderId="19" xfId="312" applyFont="1" applyBorder="1" applyAlignment="1">
      <alignment horizontal="center"/>
    </xf>
    <xf numFmtId="0" fontId="59" fillId="0" borderId="20" xfId="312" applyFont="1" applyBorder="1" applyAlignment="1">
      <alignment horizontal="center"/>
    </xf>
    <xf numFmtId="0" fontId="59" fillId="0" borderId="0" xfId="312" applyFont="1" applyAlignment="1">
      <alignment horizontal="center"/>
    </xf>
    <xf numFmtId="0" fontId="59" fillId="0" borderId="0" xfId="312" applyFont="1" applyAlignment="1">
      <alignment horizontal="center" wrapText="1"/>
    </xf>
    <xf numFmtId="0" fontId="82" fillId="0" borderId="0" xfId="313" applyFont="1"/>
    <xf numFmtId="0" fontId="30" fillId="0" borderId="0" xfId="313" applyFont="1"/>
    <xf numFmtId="0" fontId="61" fillId="0" borderId="0" xfId="313" applyFont="1" applyAlignment="1">
      <alignment horizontal="left" vertical="center"/>
    </xf>
    <xf numFmtId="0" fontId="30" fillId="0" borderId="0" xfId="313" applyFont="1" applyAlignment="1">
      <alignment vertical="center"/>
    </xf>
    <xf numFmtId="0" fontId="75" fillId="0" borderId="0" xfId="308" applyFont="1" applyAlignment="1">
      <alignment horizontal="center"/>
    </xf>
    <xf numFmtId="0" fontId="83" fillId="2" borderId="14" xfId="308" applyFont="1" applyFill="1" applyBorder="1" applyAlignment="1">
      <alignment horizontal="center" vertical="center"/>
    </xf>
    <xf numFmtId="0" fontId="83" fillId="2" borderId="15" xfId="308" applyFont="1" applyFill="1" applyBorder="1" applyAlignment="1">
      <alignment horizontal="center" vertical="center"/>
    </xf>
    <xf numFmtId="0" fontId="30" fillId="0" borderId="0" xfId="308" applyFont="1" applyAlignment="1">
      <alignment horizontal="right"/>
    </xf>
    <xf numFmtId="0" fontId="83" fillId="2" borderId="22" xfId="308" applyFont="1" applyFill="1" applyBorder="1" applyAlignment="1">
      <alignment horizontal="center" vertical="center"/>
    </xf>
    <xf numFmtId="0" fontId="30" fillId="0" borderId="0" xfId="308" applyFont="1"/>
    <xf numFmtId="0" fontId="83" fillId="2" borderId="21" xfId="308" applyFont="1" applyFill="1" applyBorder="1" applyAlignment="1">
      <alignment horizontal="center" vertical="center"/>
    </xf>
    <xf numFmtId="0" fontId="74" fillId="0" borderId="0" xfId="308" applyFont="1"/>
    <xf numFmtId="0" fontId="83" fillId="2" borderId="23" xfId="308" applyFont="1" applyFill="1" applyBorder="1" applyAlignment="1">
      <alignment horizontal="center" vertical="center"/>
    </xf>
    <xf numFmtId="14" fontId="75" fillId="0" borderId="0" xfId="313" applyNumberFormat="1" applyFont="1"/>
    <xf numFmtId="164" fontId="59" fillId="0" borderId="13" xfId="29" applyNumberFormat="1" applyFont="1" applyBorder="1" applyAlignment="1">
      <alignment horizontal="center" vertical="center"/>
    </xf>
    <xf numFmtId="164" fontId="59" fillId="0" borderId="14" xfId="29" applyNumberFormat="1" applyFont="1" applyBorder="1" applyAlignment="1">
      <alignment horizontal="center" vertical="center"/>
    </xf>
    <xf numFmtId="164" fontId="59" fillId="0" borderId="15" xfId="29" applyNumberFormat="1" applyFont="1" applyBorder="1" applyAlignment="1">
      <alignment horizontal="center" vertical="center"/>
    </xf>
    <xf numFmtId="164" fontId="62" fillId="35" borderId="18" xfId="29" applyNumberFormat="1" applyFont="1" applyFill="1" applyBorder="1" applyAlignment="1">
      <alignment horizontal="center" vertical="center"/>
    </xf>
    <xf numFmtId="164" fontId="62" fillId="35" borderId="19" xfId="29" applyNumberFormat="1" applyFont="1" applyFill="1" applyBorder="1" applyAlignment="1">
      <alignment horizontal="center" vertical="center"/>
    </xf>
    <xf numFmtId="164" fontId="62" fillId="35" borderId="20" xfId="29" applyNumberFormat="1" applyFont="1" applyFill="1" applyBorder="1" applyAlignment="1">
      <alignment horizontal="center" vertical="center"/>
    </xf>
    <xf numFmtId="164" fontId="62" fillId="35" borderId="16" xfId="29" applyNumberFormat="1" applyFont="1" applyFill="1" applyBorder="1" applyAlignment="1">
      <alignment horizontal="center" vertical="center"/>
    </xf>
    <xf numFmtId="164" fontId="62" fillId="35" borderId="0" xfId="29" applyNumberFormat="1" applyFont="1" applyFill="1" applyBorder="1" applyAlignment="1">
      <alignment horizontal="center" vertical="center"/>
    </xf>
    <xf numFmtId="164" fontId="62" fillId="35" borderId="17" xfId="29" applyNumberFormat="1" applyFont="1" applyFill="1" applyBorder="1" applyAlignment="1">
      <alignment horizontal="center" vertical="center"/>
    </xf>
    <xf numFmtId="164" fontId="59" fillId="0" borderId="16" xfId="29" applyNumberFormat="1" applyFont="1" applyBorder="1" applyAlignment="1">
      <alignment horizontal="center" vertical="center"/>
    </xf>
    <xf numFmtId="164" fontId="59" fillId="0" borderId="0" xfId="29" applyNumberFormat="1" applyFont="1" applyBorder="1" applyAlignment="1">
      <alignment horizontal="center" vertical="center"/>
    </xf>
    <xf numFmtId="164" fontId="59" fillId="0" borderId="17" xfId="29" applyNumberFormat="1" applyFont="1" applyBorder="1" applyAlignment="1">
      <alignment horizontal="center" vertical="center"/>
    </xf>
    <xf numFmtId="0" fontId="59" fillId="0" borderId="0" xfId="313" applyFont="1"/>
    <xf numFmtId="0" fontId="5" fillId="0" borderId="0" xfId="313"/>
    <xf numFmtId="0" fontId="80" fillId="2" borderId="0" xfId="313" applyFont="1" applyFill="1" applyAlignment="1">
      <alignment horizontal="center" vertical="center"/>
    </xf>
    <xf numFmtId="14" fontId="80" fillId="2" borderId="0" xfId="313" applyNumberFormat="1" applyFont="1" applyFill="1" applyAlignment="1">
      <alignment horizontal="center" vertical="center"/>
    </xf>
    <xf numFmtId="2" fontId="81" fillId="3" borderId="13" xfId="313" applyNumberFormat="1" applyFont="1" applyFill="1" applyBorder="1" applyAlignment="1">
      <alignment horizontal="center" vertical="center"/>
    </xf>
    <xf numFmtId="2" fontId="81" fillId="3" borderId="14" xfId="313" applyNumberFormat="1" applyFont="1" applyFill="1" applyBorder="1" applyAlignment="1">
      <alignment horizontal="center" vertical="center"/>
    </xf>
    <xf numFmtId="2" fontId="81" fillId="3" borderId="15" xfId="313" applyNumberFormat="1" applyFont="1" applyFill="1" applyBorder="1" applyAlignment="1">
      <alignment horizontal="center" vertical="center"/>
    </xf>
    <xf numFmtId="2" fontId="81" fillId="35" borderId="16" xfId="313" applyNumberFormat="1" applyFont="1" applyFill="1" applyBorder="1" applyAlignment="1">
      <alignment horizontal="center" vertical="center"/>
    </xf>
    <xf numFmtId="2" fontId="81" fillId="35" borderId="0" xfId="313" applyNumberFormat="1" applyFont="1" applyFill="1" applyAlignment="1">
      <alignment horizontal="center" vertical="center"/>
    </xf>
    <xf numFmtId="2" fontId="81" fillId="35" borderId="17" xfId="313" applyNumberFormat="1" applyFont="1" applyFill="1" applyBorder="1" applyAlignment="1">
      <alignment horizontal="center" vertical="center"/>
    </xf>
    <xf numFmtId="2" fontId="81" fillId="3" borderId="16" xfId="313" applyNumberFormat="1" applyFont="1" applyFill="1" applyBorder="1" applyAlignment="1">
      <alignment horizontal="center" vertical="center"/>
    </xf>
    <xf numFmtId="2" fontId="81" fillId="3" borderId="0" xfId="313" applyNumberFormat="1" applyFont="1" applyFill="1" applyAlignment="1">
      <alignment horizontal="center" vertical="center"/>
    </xf>
    <xf numFmtId="2" fontId="81" fillId="3" borderId="17" xfId="313" applyNumberFormat="1" applyFont="1" applyFill="1" applyBorder="1" applyAlignment="1">
      <alignment horizontal="center" vertical="center"/>
    </xf>
    <xf numFmtId="2" fontId="81" fillId="35" borderId="18" xfId="313" applyNumberFormat="1" applyFont="1" applyFill="1" applyBorder="1" applyAlignment="1">
      <alignment horizontal="center" vertical="center"/>
    </xf>
    <xf numFmtId="2" fontId="81" fillId="35" borderId="19" xfId="313" applyNumberFormat="1" applyFont="1" applyFill="1" applyBorder="1" applyAlignment="1">
      <alignment horizontal="center" vertical="center"/>
    </xf>
    <xf numFmtId="2" fontId="81" fillId="35" borderId="20" xfId="313" applyNumberFormat="1" applyFont="1" applyFill="1" applyBorder="1" applyAlignment="1">
      <alignment horizontal="center" vertical="center"/>
    </xf>
    <xf numFmtId="2" fontId="5" fillId="0" borderId="0" xfId="313" applyNumberFormat="1"/>
    <xf numFmtId="0" fontId="80" fillId="2" borderId="13" xfId="313" applyFont="1" applyFill="1" applyBorder="1" applyAlignment="1">
      <alignment horizontal="center" vertical="center"/>
    </xf>
    <xf numFmtId="0" fontId="80" fillId="2" borderId="14" xfId="313" applyFont="1" applyFill="1" applyBorder="1" applyAlignment="1">
      <alignment horizontal="center" vertical="center"/>
    </xf>
    <xf numFmtId="0" fontId="80" fillId="2" borderId="15" xfId="313" applyFont="1" applyFill="1" applyBorder="1" applyAlignment="1">
      <alignment horizontal="center" vertical="center"/>
    </xf>
    <xf numFmtId="10" fontId="81" fillId="3" borderId="24" xfId="295" applyNumberFormat="1" applyFont="1" applyFill="1" applyBorder="1" applyAlignment="1">
      <alignment horizontal="center" vertical="center"/>
    </xf>
    <xf numFmtId="10" fontId="81" fillId="3" borderId="25" xfId="295" applyNumberFormat="1" applyFont="1" applyFill="1" applyBorder="1" applyAlignment="1">
      <alignment horizontal="center" vertical="center"/>
    </xf>
    <xf numFmtId="10" fontId="81" fillId="3" borderId="26" xfId="295" applyNumberFormat="1" applyFont="1" applyFill="1" applyBorder="1" applyAlignment="1">
      <alignment horizontal="center" vertical="center"/>
    </xf>
    <xf numFmtId="0" fontId="89" fillId="0" borderId="0" xfId="313" applyFont="1"/>
    <xf numFmtId="0" fontId="63" fillId="2" borderId="14" xfId="313" applyFont="1" applyFill="1" applyBorder="1" applyAlignment="1">
      <alignment horizontal="center" vertical="distributed"/>
    </xf>
    <xf numFmtId="0" fontId="63" fillId="2" borderId="15" xfId="313" applyFont="1" applyFill="1" applyBorder="1" applyAlignment="1">
      <alignment horizontal="center" vertical="distributed"/>
    </xf>
    <xf numFmtId="14" fontId="63" fillId="2" borderId="13" xfId="313" applyNumberFormat="1" applyFont="1" applyFill="1" applyBorder="1" applyAlignment="1">
      <alignment horizontal="center" vertical="center"/>
    </xf>
    <xf numFmtId="1" fontId="62" fillId="0" borderId="13" xfId="307" applyNumberFormat="1" applyFont="1" applyBorder="1" applyAlignment="1">
      <alignment horizontal="center"/>
    </xf>
    <xf numFmtId="1" fontId="62" fillId="0" borderId="14" xfId="307" applyNumberFormat="1" applyFont="1" applyBorder="1" applyAlignment="1">
      <alignment horizontal="center"/>
    </xf>
    <xf numFmtId="1" fontId="62" fillId="0" borderId="15" xfId="307" applyNumberFormat="1" applyFont="1" applyBorder="1" applyAlignment="1">
      <alignment horizontal="center"/>
    </xf>
    <xf numFmtId="14" fontId="63" fillId="2" borderId="16" xfId="313" applyNumberFormat="1" applyFont="1" applyFill="1" applyBorder="1" applyAlignment="1">
      <alignment horizontal="center" vertical="center"/>
    </xf>
    <xf numFmtId="1" fontId="62" fillId="35" borderId="16" xfId="307" applyNumberFormat="1" applyFont="1" applyFill="1" applyBorder="1" applyAlignment="1">
      <alignment horizontal="center"/>
    </xf>
    <xf numFmtId="1" fontId="62" fillId="35" borderId="0" xfId="307" applyNumberFormat="1" applyFont="1" applyFill="1" applyBorder="1" applyAlignment="1">
      <alignment horizontal="center"/>
    </xf>
    <xf numFmtId="1" fontId="62" fillId="35" borderId="17" xfId="307" applyNumberFormat="1" applyFont="1" applyFill="1" applyBorder="1" applyAlignment="1">
      <alignment horizontal="center"/>
    </xf>
    <xf numFmtId="1" fontId="62" fillId="0" borderId="16" xfId="307" applyNumberFormat="1" applyFont="1" applyBorder="1" applyAlignment="1">
      <alignment horizontal="center"/>
    </xf>
    <xf numFmtId="1" fontId="62" fillId="0" borderId="0" xfId="307" applyNumberFormat="1" applyFont="1" applyBorder="1" applyAlignment="1">
      <alignment horizontal="center"/>
    </xf>
    <xf numFmtId="1" fontId="62" fillId="0" borderId="17" xfId="307" applyNumberFormat="1" applyFont="1" applyBorder="1" applyAlignment="1">
      <alignment horizontal="center"/>
    </xf>
    <xf numFmtId="9" fontId="5" fillId="0" borderId="0" xfId="313" applyNumberFormat="1"/>
    <xf numFmtId="14" fontId="63" fillId="2" borderId="18" xfId="313" applyNumberFormat="1" applyFont="1" applyFill="1" applyBorder="1" applyAlignment="1">
      <alignment horizontal="center" vertical="center"/>
    </xf>
    <xf numFmtId="1" fontId="5" fillId="0" borderId="0" xfId="313" applyNumberFormat="1"/>
    <xf numFmtId="1" fontId="62" fillId="35" borderId="18" xfId="307" applyNumberFormat="1" applyFont="1" applyFill="1" applyBorder="1" applyAlignment="1">
      <alignment horizontal="center"/>
    </xf>
    <xf numFmtId="1" fontId="62" fillId="35" borderId="19" xfId="307" applyNumberFormat="1" applyFont="1" applyFill="1" applyBorder="1" applyAlignment="1">
      <alignment horizontal="center"/>
    </xf>
    <xf numFmtId="1" fontId="62" fillId="35" borderId="20" xfId="307" applyNumberFormat="1" applyFont="1" applyFill="1" applyBorder="1" applyAlignment="1">
      <alignment horizontal="center"/>
    </xf>
    <xf numFmtId="0" fontId="90" fillId="0" borderId="0" xfId="313" applyFont="1" applyAlignment="1">
      <alignment horizontal="left" vertical="center" readingOrder="1"/>
    </xf>
    <xf numFmtId="0" fontId="5" fillId="0" borderId="0" xfId="313" applyAlignment="1">
      <alignment vertical="distributed"/>
    </xf>
    <xf numFmtId="14" fontId="63" fillId="2" borderId="13" xfId="313" applyNumberFormat="1" applyFont="1" applyFill="1" applyBorder="1" applyAlignment="1">
      <alignment horizontal="left" vertical="center"/>
    </xf>
    <xf numFmtId="14" fontId="63" fillId="2" borderId="14" xfId="313" applyNumberFormat="1" applyFont="1" applyFill="1" applyBorder="1" applyAlignment="1">
      <alignment horizontal="left" vertical="center"/>
    </xf>
    <xf numFmtId="14" fontId="63" fillId="2" borderId="15" xfId="313" applyNumberFormat="1" applyFont="1" applyFill="1" applyBorder="1" applyAlignment="1">
      <alignment horizontal="left" vertical="center"/>
    </xf>
    <xf numFmtId="14" fontId="63" fillId="2" borderId="0" xfId="313" applyNumberFormat="1" applyFont="1" applyFill="1" applyAlignment="1">
      <alignment horizontal="center"/>
    </xf>
    <xf numFmtId="173" fontId="62" fillId="0" borderId="13" xfId="295" applyNumberFormat="1" applyFont="1" applyBorder="1" applyAlignment="1">
      <alignment horizontal="center"/>
    </xf>
    <xf numFmtId="173" fontId="62" fillId="0" borderId="14" xfId="295" applyNumberFormat="1" applyFont="1" applyBorder="1" applyAlignment="1">
      <alignment horizontal="center"/>
    </xf>
    <xf numFmtId="173" fontId="62" fillId="0" borderId="15" xfId="295" applyNumberFormat="1" applyFont="1" applyBorder="1" applyAlignment="1">
      <alignment horizontal="center"/>
    </xf>
    <xf numFmtId="173" fontId="59" fillId="35" borderId="16" xfId="295" applyNumberFormat="1" applyFont="1" applyFill="1" applyBorder="1" applyAlignment="1">
      <alignment horizontal="center" vertical="center"/>
    </xf>
    <xf numFmtId="173" fontId="59" fillId="35" borderId="0" xfId="295" applyNumberFormat="1" applyFont="1" applyFill="1" applyBorder="1" applyAlignment="1">
      <alignment horizontal="center" vertical="center"/>
    </xf>
    <xf numFmtId="173" fontId="59" fillId="35" borderId="17" xfId="295" applyNumberFormat="1" applyFont="1" applyFill="1" applyBorder="1" applyAlignment="1">
      <alignment horizontal="center" vertical="center"/>
    </xf>
    <xf numFmtId="173" fontId="62" fillId="0" borderId="16" xfId="295" applyNumberFormat="1" applyFont="1" applyBorder="1" applyAlignment="1">
      <alignment horizontal="center"/>
    </xf>
    <xf numFmtId="173" fontId="62" fillId="0" borderId="0" xfId="295" applyNumberFormat="1" applyFont="1" applyBorder="1" applyAlignment="1">
      <alignment horizontal="center"/>
    </xf>
    <xf numFmtId="173" fontId="62" fillId="0" borderId="17" xfId="295" applyNumberFormat="1" applyFont="1" applyBorder="1" applyAlignment="1">
      <alignment horizontal="center"/>
    </xf>
    <xf numFmtId="173" fontId="62" fillId="0" borderId="18" xfId="295" applyNumberFormat="1" applyFont="1" applyBorder="1" applyAlignment="1">
      <alignment horizontal="center"/>
    </xf>
    <xf numFmtId="173" fontId="62" fillId="0" borderId="19" xfId="295" applyNumberFormat="1" applyFont="1" applyBorder="1" applyAlignment="1">
      <alignment horizontal="center"/>
    </xf>
    <xf numFmtId="173" fontId="62" fillId="0" borderId="20" xfId="295" applyNumberFormat="1" applyFont="1" applyBorder="1" applyAlignment="1">
      <alignment horizontal="center"/>
    </xf>
    <xf numFmtId="0" fontId="65" fillId="0" borderId="0" xfId="301" applyFont="1"/>
    <xf numFmtId="14" fontId="59" fillId="0" borderId="0" xfId="125" applyNumberFormat="1" applyFont="1"/>
    <xf numFmtId="14" fontId="63" fillId="2" borderId="16" xfId="125" applyNumberFormat="1" applyFont="1" applyFill="1" applyBorder="1" applyAlignment="1">
      <alignment horizontal="center"/>
    </xf>
    <xf numFmtId="14" fontId="63" fillId="2" borderId="0" xfId="125" applyNumberFormat="1" applyFont="1" applyFill="1" applyAlignment="1">
      <alignment horizontal="center"/>
    </xf>
    <xf numFmtId="14" fontId="63" fillId="2" borderId="17" xfId="125" applyNumberFormat="1" applyFont="1" applyFill="1" applyBorder="1" applyAlignment="1">
      <alignment horizontal="center"/>
    </xf>
    <xf numFmtId="14" fontId="59" fillId="0" borderId="0" xfId="301" applyNumberFormat="1" applyFont="1"/>
    <xf numFmtId="0" fontId="63" fillId="2" borderId="13" xfId="125" applyFont="1" applyFill="1" applyBorder="1" applyAlignment="1">
      <alignment horizontal="center"/>
    </xf>
    <xf numFmtId="168" fontId="59" fillId="0" borderId="16" xfId="112" applyNumberFormat="1" applyFont="1" applyBorder="1" applyAlignment="1">
      <alignment horizontal="center"/>
    </xf>
    <xf numFmtId="168" fontId="59" fillId="0" borderId="0" xfId="112" applyNumberFormat="1" applyFont="1" applyAlignment="1">
      <alignment horizontal="center"/>
    </xf>
    <xf numFmtId="168" fontId="59" fillId="0" borderId="17" xfId="112" applyNumberFormat="1" applyFont="1" applyBorder="1" applyAlignment="1">
      <alignment horizontal="center"/>
    </xf>
    <xf numFmtId="0" fontId="63" fillId="2" borderId="16" xfId="125" applyFont="1" applyFill="1" applyBorder="1" applyAlignment="1">
      <alignment horizontal="center"/>
    </xf>
    <xf numFmtId="168" fontId="59" fillId="35" borderId="16" xfId="112" applyNumberFormat="1" applyFont="1" applyFill="1" applyBorder="1" applyAlignment="1">
      <alignment horizontal="center"/>
    </xf>
    <xf numFmtId="168" fontId="59" fillId="35" borderId="0" xfId="112" applyNumberFormat="1" applyFont="1" applyFill="1" applyAlignment="1">
      <alignment horizontal="center"/>
    </xf>
    <xf numFmtId="168" fontId="59" fillId="35" borderId="17" xfId="112" applyNumberFormat="1" applyFont="1" applyFill="1" applyBorder="1" applyAlignment="1">
      <alignment horizontal="center"/>
    </xf>
    <xf numFmtId="0" fontId="63" fillId="2" borderId="18" xfId="125" applyFont="1" applyFill="1" applyBorder="1" applyAlignment="1">
      <alignment horizontal="center"/>
    </xf>
    <xf numFmtId="168" fontId="59" fillId="0" borderId="18" xfId="112" applyNumberFormat="1" applyFont="1" applyBorder="1" applyAlignment="1">
      <alignment horizontal="center"/>
    </xf>
    <xf numFmtId="168" fontId="59" fillId="0" borderId="19" xfId="112" applyNumberFormat="1" applyFont="1" applyBorder="1" applyAlignment="1">
      <alignment horizontal="center"/>
    </xf>
    <xf numFmtId="168" fontId="59" fillId="0" borderId="20" xfId="112" applyNumberFormat="1" applyFont="1" applyBorder="1" applyAlignment="1">
      <alignment horizontal="center"/>
    </xf>
    <xf numFmtId="0" fontId="59" fillId="0" borderId="0" xfId="125" applyFont="1"/>
    <xf numFmtId="0" fontId="21" fillId="0" borderId="0" xfId="112"/>
    <xf numFmtId="0" fontId="5" fillId="0" borderId="0" xfId="303"/>
    <xf numFmtId="170" fontId="59" fillId="0" borderId="16" xfId="112" applyNumberFormat="1" applyFont="1" applyBorder="1" applyAlignment="1">
      <alignment horizontal="center"/>
    </xf>
    <xf numFmtId="170" fontId="59" fillId="0" borderId="0" xfId="112" applyNumberFormat="1" applyFont="1" applyAlignment="1">
      <alignment horizontal="center"/>
    </xf>
    <xf numFmtId="170" fontId="59" fillId="0" borderId="17" xfId="112" applyNumberFormat="1" applyFont="1" applyBorder="1" applyAlignment="1">
      <alignment horizontal="center"/>
    </xf>
    <xf numFmtId="170" fontId="59" fillId="35" borderId="16" xfId="112" applyNumberFormat="1" applyFont="1" applyFill="1" applyBorder="1" applyAlignment="1">
      <alignment horizontal="center"/>
    </xf>
    <xf numFmtId="170" fontId="59" fillId="35" borderId="0" xfId="112" applyNumberFormat="1" applyFont="1" applyFill="1" applyAlignment="1">
      <alignment horizontal="center"/>
    </xf>
    <xf numFmtId="170" fontId="59" fillId="35" borderId="17" xfId="112" applyNumberFormat="1" applyFont="1" applyFill="1" applyBorder="1" applyAlignment="1">
      <alignment horizontal="center"/>
    </xf>
    <xf numFmtId="170" fontId="59" fillId="0" borderId="18" xfId="112" applyNumberFormat="1" applyFont="1" applyBorder="1" applyAlignment="1">
      <alignment horizontal="center"/>
    </xf>
    <xf numFmtId="170" fontId="59" fillId="0" borderId="19" xfId="112" applyNumberFormat="1" applyFont="1" applyBorder="1" applyAlignment="1">
      <alignment horizontal="center"/>
    </xf>
    <xf numFmtId="170" fontId="59" fillId="0" borderId="20" xfId="112" applyNumberFormat="1" applyFont="1" applyBorder="1" applyAlignment="1">
      <alignment horizontal="center"/>
    </xf>
    <xf numFmtId="0" fontId="65" fillId="0" borderId="0" xfId="112" applyFont="1"/>
    <xf numFmtId="0" fontId="80" fillId="2" borderId="22" xfId="313" applyFont="1" applyFill="1" applyBorder="1" applyAlignment="1">
      <alignment horizontal="center" vertical="center"/>
    </xf>
    <xf numFmtId="2" fontId="81" fillId="3" borderId="22" xfId="313" applyNumberFormat="1" applyFont="1" applyFill="1" applyBorder="1" applyAlignment="1">
      <alignment horizontal="center" vertical="center"/>
    </xf>
    <xf numFmtId="2" fontId="81" fillId="35" borderId="21" xfId="313" applyNumberFormat="1" applyFont="1" applyFill="1" applyBorder="1" applyAlignment="1">
      <alignment horizontal="center" vertical="center"/>
    </xf>
    <xf numFmtId="2" fontId="81" fillId="3" borderId="21" xfId="313" applyNumberFormat="1" applyFont="1" applyFill="1" applyBorder="1" applyAlignment="1">
      <alignment horizontal="center" vertical="center"/>
    </xf>
    <xf numFmtId="2" fontId="81" fillId="35" borderId="23" xfId="313" applyNumberFormat="1" applyFont="1" applyFill="1" applyBorder="1" applyAlignment="1">
      <alignment horizontal="center" vertical="center"/>
    </xf>
    <xf numFmtId="0" fontId="61" fillId="0" borderId="0" xfId="313" applyFont="1" applyAlignment="1">
      <alignment vertical="center"/>
    </xf>
    <xf numFmtId="0" fontId="62" fillId="0" borderId="0" xfId="313" applyFont="1"/>
    <xf numFmtId="0" fontId="59" fillId="0" borderId="0" xfId="313" applyFont="1" applyAlignment="1">
      <alignment horizontal="center"/>
    </xf>
    <xf numFmtId="0" fontId="63" fillId="2" borderId="14" xfId="313" applyFont="1" applyFill="1" applyBorder="1" applyAlignment="1">
      <alignment horizontal="center"/>
    </xf>
    <xf numFmtId="0" fontId="40" fillId="0" borderId="0" xfId="313" applyFont="1"/>
    <xf numFmtId="0" fontId="63" fillId="2" borderId="13" xfId="313" applyFont="1" applyFill="1" applyBorder="1" applyAlignment="1">
      <alignment horizontal="center"/>
    </xf>
    <xf numFmtId="0" fontId="62" fillId="0" borderId="13" xfId="307" applyNumberFormat="1" applyFont="1" applyBorder="1" applyAlignment="1">
      <alignment horizontal="center"/>
    </xf>
    <xf numFmtId="164" fontId="62" fillId="0" borderId="15" xfId="295" applyNumberFormat="1" applyFont="1" applyBorder="1" applyAlignment="1">
      <alignment horizontal="center"/>
    </xf>
    <xf numFmtId="0" fontId="63" fillId="2" borderId="16" xfId="313" applyFont="1" applyFill="1" applyBorder="1" applyAlignment="1">
      <alignment horizontal="center"/>
    </xf>
    <xf numFmtId="0" fontId="59" fillId="35" borderId="16" xfId="16" applyNumberFormat="1" applyFont="1" applyFill="1" applyBorder="1" applyAlignment="1">
      <alignment horizontal="center" vertical="center"/>
    </xf>
    <xf numFmtId="164" fontId="59" fillId="35" borderId="17" xfId="295" applyNumberFormat="1" applyFont="1" applyFill="1" applyBorder="1" applyAlignment="1">
      <alignment horizontal="center" vertical="center"/>
    </xf>
    <xf numFmtId="0" fontId="62" fillId="0" borderId="16" xfId="307" applyNumberFormat="1" applyFont="1" applyBorder="1" applyAlignment="1">
      <alignment horizontal="center"/>
    </xf>
    <xf numFmtId="164" fontId="62" fillId="0" borderId="17" xfId="295" applyNumberFormat="1" applyFont="1" applyBorder="1" applyAlignment="1">
      <alignment horizontal="center"/>
    </xf>
    <xf numFmtId="0" fontId="63" fillId="2" borderId="18" xfId="313" applyFont="1" applyFill="1" applyBorder="1" applyAlignment="1">
      <alignment horizontal="center"/>
    </xf>
    <xf numFmtId="0" fontId="62" fillId="0" borderId="18" xfId="307" applyNumberFormat="1" applyFont="1" applyBorder="1" applyAlignment="1">
      <alignment horizontal="center"/>
    </xf>
    <xf numFmtId="164" fontId="62" fillId="0" borderId="20" xfId="295" applyNumberFormat="1" applyFont="1" applyBorder="1" applyAlignment="1">
      <alignment horizontal="center"/>
    </xf>
    <xf numFmtId="0" fontId="91" fillId="0" borderId="0" xfId="313" applyFont="1"/>
    <xf numFmtId="0" fontId="63" fillId="2" borderId="22" xfId="313" applyFont="1" applyFill="1" applyBorder="1" applyAlignment="1">
      <alignment horizontal="center"/>
    </xf>
    <xf numFmtId="0" fontId="62" fillId="0" borderId="22" xfId="307" applyNumberFormat="1" applyFont="1" applyBorder="1" applyAlignment="1">
      <alignment horizontal="center"/>
    </xf>
    <xf numFmtId="164" fontId="62" fillId="0" borderId="27" xfId="295" applyNumberFormat="1" applyFont="1" applyBorder="1" applyAlignment="1">
      <alignment horizontal="center"/>
    </xf>
    <xf numFmtId="0" fontId="59" fillId="35" borderId="23" xfId="16" applyNumberFormat="1" applyFont="1" applyFill="1" applyBorder="1" applyAlignment="1">
      <alignment horizontal="center" vertical="center"/>
    </xf>
    <xf numFmtId="2" fontId="62" fillId="0" borderId="22" xfId="307" applyNumberFormat="1" applyFont="1" applyBorder="1" applyAlignment="1">
      <alignment horizontal="center"/>
    </xf>
    <xf numFmtId="2" fontId="59" fillId="35" borderId="23" xfId="16" applyNumberFormat="1" applyFont="1" applyFill="1" applyBorder="1" applyAlignment="1">
      <alignment horizontal="center" vertical="center"/>
    </xf>
    <xf numFmtId="1" fontId="62" fillId="0" borderId="20" xfId="307" applyNumberFormat="1" applyFont="1" applyBorder="1" applyAlignment="1">
      <alignment horizontal="center"/>
    </xf>
    <xf numFmtId="0" fontId="59" fillId="0" borderId="0" xfId="314" applyFont="1"/>
    <xf numFmtId="0" fontId="61" fillId="0" borderId="0" xfId="314" applyFont="1" applyAlignment="1">
      <alignment vertical="center"/>
    </xf>
    <xf numFmtId="0" fontId="62" fillId="0" borderId="0" xfId="314" applyFont="1"/>
    <xf numFmtId="0" fontId="4" fillId="0" borderId="0" xfId="314"/>
    <xf numFmtId="0" fontId="59" fillId="0" borderId="0" xfId="314" applyFont="1" applyAlignment="1">
      <alignment horizontal="center"/>
    </xf>
    <xf numFmtId="0" fontId="63" fillId="2" borderId="25" xfId="314" applyFont="1" applyFill="1" applyBorder="1" applyAlignment="1">
      <alignment horizontal="center"/>
    </xf>
    <xf numFmtId="0" fontId="63" fillId="2" borderId="26" xfId="314" applyFont="1" applyFill="1" applyBorder="1" applyAlignment="1">
      <alignment horizontal="center"/>
    </xf>
    <xf numFmtId="0" fontId="63" fillId="2" borderId="13" xfId="314" applyFont="1" applyFill="1" applyBorder="1" applyAlignment="1">
      <alignment horizontal="center"/>
    </xf>
    <xf numFmtId="0" fontId="62" fillId="0" borderId="13" xfId="315" applyNumberFormat="1" applyFont="1" applyBorder="1" applyAlignment="1">
      <alignment horizontal="center"/>
    </xf>
    <xf numFmtId="0" fontId="62" fillId="0" borderId="14" xfId="315" applyNumberFormat="1" applyFont="1" applyBorder="1" applyAlignment="1">
      <alignment horizontal="center"/>
    </xf>
    <xf numFmtId="0" fontId="62" fillId="0" borderId="15" xfId="315" applyNumberFormat="1" applyFont="1" applyBorder="1" applyAlignment="1">
      <alignment horizontal="center"/>
    </xf>
    <xf numFmtId="0" fontId="63" fillId="2" borderId="18" xfId="314" applyFont="1" applyFill="1" applyBorder="1" applyAlignment="1">
      <alignment horizontal="center"/>
    </xf>
    <xf numFmtId="0" fontId="59" fillId="35" borderId="18" xfId="16" applyNumberFormat="1" applyFont="1" applyFill="1" applyBorder="1" applyAlignment="1">
      <alignment horizontal="center" vertical="center"/>
    </xf>
    <xf numFmtId="0" fontId="59" fillId="35" borderId="19" xfId="16" applyNumberFormat="1" applyFont="1" applyFill="1" applyBorder="1" applyAlignment="1">
      <alignment horizontal="center" vertical="center"/>
    </xf>
    <xf numFmtId="0" fontId="59" fillId="35" borderId="20" xfId="16" applyNumberFormat="1" applyFont="1" applyFill="1" applyBorder="1" applyAlignment="1">
      <alignment horizontal="center" vertical="center"/>
    </xf>
    <xf numFmtId="0" fontId="91" fillId="0" borderId="0" xfId="314" applyFont="1"/>
    <xf numFmtId="0" fontId="82" fillId="0" borderId="0" xfId="314" applyFont="1"/>
    <xf numFmtId="0" fontId="63" fillId="0" borderId="0" xfId="21" applyFont="1"/>
    <xf numFmtId="0" fontId="59" fillId="0" borderId="0" xfId="21" applyFont="1"/>
    <xf numFmtId="16" fontId="59" fillId="0" borderId="0" xfId="21" applyNumberFormat="1" applyFont="1"/>
    <xf numFmtId="0" fontId="65" fillId="0" borderId="0" xfId="21" applyFont="1" applyAlignment="1">
      <alignment vertical="center"/>
    </xf>
    <xf numFmtId="0" fontId="62" fillId="0" borderId="0" xfId="21" applyFont="1" applyAlignment="1">
      <alignment horizontal="center"/>
    </xf>
    <xf numFmtId="0" fontId="63" fillId="2" borderId="13" xfId="21" applyFont="1" applyFill="1" applyBorder="1" applyAlignment="1">
      <alignment horizontal="center"/>
    </xf>
    <xf numFmtId="0" fontId="63" fillId="2" borderId="14" xfId="21" applyFont="1" applyFill="1" applyBorder="1" applyAlignment="1">
      <alignment horizontal="center"/>
    </xf>
    <xf numFmtId="165" fontId="59" fillId="0" borderId="0" xfId="21" applyNumberFormat="1" applyFont="1"/>
    <xf numFmtId="0" fontId="63" fillId="2" borderId="24" xfId="21" applyFont="1" applyFill="1" applyBorder="1" applyAlignment="1">
      <alignment horizontal="center"/>
    </xf>
    <xf numFmtId="165" fontId="59" fillId="0" borderId="24" xfId="113" applyNumberFormat="1" applyFont="1" applyFill="1" applyBorder="1" applyAlignment="1">
      <alignment horizontal="center"/>
    </xf>
    <xf numFmtId="165" fontId="59" fillId="0" borderId="25" xfId="113" applyNumberFormat="1" applyFont="1" applyFill="1" applyBorder="1" applyAlignment="1">
      <alignment horizontal="center"/>
    </xf>
    <xf numFmtId="165" fontId="59" fillId="0" borderId="26" xfId="113" applyNumberFormat="1" applyFont="1" applyFill="1" applyBorder="1" applyAlignment="1">
      <alignment horizontal="center"/>
    </xf>
    <xf numFmtId="0" fontId="62" fillId="0" borderId="0" xfId="21" applyFont="1"/>
    <xf numFmtId="0" fontId="62" fillId="0" borderId="0" xfId="21" applyFont="1" applyAlignment="1">
      <alignment horizontal="left"/>
    </xf>
    <xf numFmtId="165" fontId="62" fillId="0" borderId="0" xfId="21" applyNumberFormat="1" applyFont="1" applyAlignment="1">
      <alignment horizontal="left"/>
    </xf>
    <xf numFmtId="165" fontId="59" fillId="0" borderId="0" xfId="316" applyNumberFormat="1" applyFont="1" applyFill="1" applyBorder="1" applyAlignment="1">
      <alignment horizontal="center"/>
    </xf>
    <xf numFmtId="168" fontId="59" fillId="0" borderId="0" xfId="21" applyNumberFormat="1" applyFont="1"/>
    <xf numFmtId="165" fontId="59" fillId="0" borderId="0" xfId="316" applyNumberFormat="1" applyFont="1" applyFill="1" applyBorder="1" applyAlignment="1">
      <alignment horizontal="left"/>
    </xf>
    <xf numFmtId="43" fontId="59" fillId="0" borderId="0" xfId="21" applyNumberFormat="1" applyFont="1"/>
    <xf numFmtId="0" fontId="59" fillId="0" borderId="0" xfId="21" applyFont="1" applyAlignment="1">
      <alignment horizontal="left"/>
    </xf>
    <xf numFmtId="174" fontId="59" fillId="0" borderId="0" xfId="21" applyNumberFormat="1" applyFont="1" applyAlignment="1">
      <alignment horizontal="left"/>
    </xf>
    <xf numFmtId="0" fontId="59" fillId="0" borderId="0" xfId="112" applyFont="1"/>
    <xf numFmtId="0" fontId="63" fillId="2" borderId="21" xfId="21" applyFont="1" applyFill="1" applyBorder="1" applyAlignment="1">
      <alignment horizontal="center"/>
    </xf>
    <xf numFmtId="165" fontId="59" fillId="0" borderId="0" xfId="113" applyNumberFormat="1" applyFont="1" applyFill="1" applyBorder="1" applyAlignment="1">
      <alignment horizontal="center"/>
    </xf>
    <xf numFmtId="165" fontId="59" fillId="0" borderId="17" xfId="113" applyNumberFormat="1" applyFont="1" applyFill="1" applyBorder="1" applyAlignment="1">
      <alignment horizontal="center"/>
    </xf>
    <xf numFmtId="0" fontId="63" fillId="2" borderId="22" xfId="21" applyFont="1" applyFill="1" applyBorder="1" applyAlignment="1">
      <alignment horizontal="center"/>
    </xf>
    <xf numFmtId="165" fontId="59" fillId="35" borderId="0" xfId="113" applyNumberFormat="1" applyFont="1" applyFill="1" applyBorder="1" applyAlignment="1">
      <alignment horizontal="center"/>
    </xf>
    <xf numFmtId="165" fontId="59" fillId="35" borderId="17" xfId="113" applyNumberFormat="1" applyFont="1" applyFill="1" applyBorder="1" applyAlignment="1">
      <alignment horizontal="center"/>
    </xf>
    <xf numFmtId="0" fontId="63" fillId="2" borderId="27" xfId="21" applyFont="1" applyFill="1" applyBorder="1" applyAlignment="1">
      <alignment horizontal="center"/>
    </xf>
    <xf numFmtId="0" fontId="62" fillId="0" borderId="0" xfId="112" applyFont="1"/>
    <xf numFmtId="0" fontId="62" fillId="0" borderId="0" xfId="112" applyFont="1" applyAlignment="1">
      <alignment horizontal="center" vertical="center"/>
    </xf>
    <xf numFmtId="0" fontId="59" fillId="0" borderId="0" xfId="112" applyFont="1" applyAlignment="1">
      <alignment vertical="center"/>
    </xf>
    <xf numFmtId="0" fontId="63" fillId="2" borderId="13" xfId="112" applyFont="1" applyFill="1" applyBorder="1" applyAlignment="1">
      <alignment horizontal="center" vertical="center"/>
    </xf>
    <xf numFmtId="0" fontId="63" fillId="2" borderId="14" xfId="112" applyFont="1" applyFill="1" applyBorder="1" applyAlignment="1">
      <alignment horizontal="center" vertical="center"/>
    </xf>
    <xf numFmtId="165" fontId="59" fillId="3" borderId="13" xfId="113" applyNumberFormat="1" applyFont="1" applyFill="1" applyBorder="1" applyAlignment="1">
      <alignment horizontal="center" vertical="center"/>
    </xf>
    <xf numFmtId="165" fontId="59" fillId="3" borderId="14" xfId="113" applyNumberFormat="1" applyFont="1" applyFill="1" applyBorder="1" applyAlignment="1">
      <alignment horizontal="center" vertical="center"/>
    </xf>
    <xf numFmtId="165" fontId="59" fillId="3" borderId="15" xfId="113" applyNumberFormat="1" applyFont="1" applyFill="1" applyBorder="1" applyAlignment="1">
      <alignment horizontal="center" vertical="center"/>
    </xf>
    <xf numFmtId="0" fontId="63" fillId="2" borderId="16" xfId="112" applyFont="1" applyFill="1" applyBorder="1" applyAlignment="1">
      <alignment horizontal="center" vertical="center"/>
    </xf>
    <xf numFmtId="165" fontId="59" fillId="35" borderId="16" xfId="113" applyNumberFormat="1" applyFont="1" applyFill="1" applyBorder="1" applyAlignment="1">
      <alignment horizontal="center" vertical="center"/>
    </xf>
    <xf numFmtId="165" fontId="59" fillId="35" borderId="0" xfId="113" applyNumberFormat="1" applyFont="1" applyFill="1" applyBorder="1" applyAlignment="1">
      <alignment horizontal="center" vertical="center"/>
    </xf>
    <xf numFmtId="165" fontId="59" fillId="35" borderId="17" xfId="113" applyNumberFormat="1" applyFont="1" applyFill="1" applyBorder="1" applyAlignment="1">
      <alignment horizontal="center" vertical="center"/>
    </xf>
    <xf numFmtId="0" fontId="63" fillId="2" borderId="18" xfId="112" applyFont="1" applyFill="1" applyBorder="1" applyAlignment="1">
      <alignment horizontal="center" vertical="center"/>
    </xf>
    <xf numFmtId="165" fontId="59" fillId="3" borderId="18" xfId="113" applyNumberFormat="1" applyFont="1" applyFill="1" applyBorder="1" applyAlignment="1">
      <alignment horizontal="center" vertical="center"/>
    </xf>
    <xf numFmtId="165" fontId="59" fillId="3" borderId="19" xfId="113" applyNumberFormat="1" applyFont="1" applyFill="1" applyBorder="1" applyAlignment="1">
      <alignment horizontal="center" vertical="center"/>
    </xf>
    <xf numFmtId="165" fontId="59" fillId="3" borderId="20" xfId="113" applyNumberFormat="1" applyFont="1" applyFill="1" applyBorder="1" applyAlignment="1">
      <alignment horizontal="center" vertical="center"/>
    </xf>
    <xf numFmtId="165" fontId="59" fillId="0" borderId="0" xfId="112" applyNumberFormat="1" applyFont="1"/>
    <xf numFmtId="0" fontId="91" fillId="0" borderId="0" xfId="317" applyFont="1"/>
    <xf numFmtId="0" fontId="21" fillId="0" borderId="0" xfId="317" applyFont="1"/>
    <xf numFmtId="14" fontId="91" fillId="0" borderId="0" xfId="217" applyNumberFormat="1" applyFont="1"/>
    <xf numFmtId="14" fontId="92" fillId="2" borderId="16" xfId="217" applyNumberFormat="1" applyFont="1" applyFill="1" applyBorder="1" applyAlignment="1">
      <alignment horizontal="center"/>
    </xf>
    <xf numFmtId="14" fontId="92" fillId="2" borderId="17" xfId="217" applyNumberFormat="1" applyFont="1" applyFill="1" applyBorder="1" applyAlignment="1">
      <alignment horizontal="center"/>
    </xf>
    <xf numFmtId="14" fontId="91" fillId="0" borderId="0" xfId="317" applyNumberFormat="1" applyFont="1"/>
    <xf numFmtId="0" fontId="92" fillId="2" borderId="13" xfId="217" applyFont="1" applyFill="1" applyBorder="1" applyAlignment="1">
      <alignment horizontal="center"/>
    </xf>
    <xf numFmtId="0" fontId="91" fillId="0" borderId="0" xfId="217" applyFont="1"/>
    <xf numFmtId="0" fontId="3" fillId="0" borderId="0" xfId="317"/>
    <xf numFmtId="14" fontId="92" fillId="2" borderId="0" xfId="217" applyNumberFormat="1" applyFont="1" applyFill="1" applyBorder="1" applyAlignment="1">
      <alignment horizontal="center"/>
    </xf>
    <xf numFmtId="164" fontId="59" fillId="0" borderId="24" xfId="318" applyNumberFormat="1" applyFont="1" applyBorder="1" applyAlignment="1">
      <alignment horizontal="center"/>
    </xf>
    <xf numFmtId="164" fontId="59" fillId="0" borderId="25" xfId="318" applyNumberFormat="1" applyFont="1" applyBorder="1" applyAlignment="1">
      <alignment horizontal="center"/>
    </xf>
    <xf numFmtId="164" fontId="59" fillId="0" borderId="26" xfId="318" applyNumberFormat="1" applyFont="1" applyBorder="1" applyAlignment="1">
      <alignment horizontal="center"/>
    </xf>
    <xf numFmtId="0" fontId="21" fillId="0" borderId="0" xfId="318" applyFont="1"/>
    <xf numFmtId="164" fontId="89" fillId="0" borderId="0" xfId="319" applyNumberFormat="1" applyFont="1"/>
    <xf numFmtId="0" fontId="89" fillId="0" borderId="0" xfId="318" applyFont="1"/>
    <xf numFmtId="0" fontId="80" fillId="2" borderId="13" xfId="318" applyFont="1" applyFill="1" applyBorder="1" applyAlignment="1">
      <alignment horizontal="center"/>
    </xf>
    <xf numFmtId="0" fontId="80" fillId="2" borderId="14" xfId="318" applyFont="1" applyFill="1" applyBorder="1" applyAlignment="1">
      <alignment horizontal="center"/>
    </xf>
    <xf numFmtId="164" fontId="80" fillId="2" borderId="14" xfId="319" applyNumberFormat="1" applyFont="1" applyFill="1" applyBorder="1" applyAlignment="1">
      <alignment horizontal="center" wrapText="1"/>
    </xf>
    <xf numFmtId="14" fontId="80" fillId="2" borderId="21" xfId="318" applyNumberFormat="1" applyFont="1" applyFill="1" applyBorder="1" applyAlignment="1">
      <alignment horizontal="center"/>
    </xf>
    <xf numFmtId="165" fontId="89" fillId="0" borderId="0" xfId="318" applyNumberFormat="1" applyFont="1" applyAlignment="1">
      <alignment horizontal="center"/>
    </xf>
    <xf numFmtId="164" fontId="89" fillId="0" borderId="0" xfId="319" applyNumberFormat="1" applyFont="1" applyBorder="1" applyAlignment="1">
      <alignment horizontal="center"/>
    </xf>
    <xf numFmtId="164" fontId="89" fillId="35" borderId="0" xfId="319" applyNumberFormat="1" applyFont="1" applyFill="1" applyBorder="1" applyAlignment="1">
      <alignment horizontal="center"/>
    </xf>
    <xf numFmtId="0" fontId="93" fillId="0" borderId="0" xfId="318" applyFont="1" applyAlignment="1">
      <alignment horizontal="centerContinuous"/>
    </xf>
    <xf numFmtId="0" fontId="93" fillId="0" borderId="0" xfId="318" applyFont="1" applyAlignment="1">
      <alignment horizontal="center"/>
    </xf>
    <xf numFmtId="175" fontId="89" fillId="0" borderId="0" xfId="318" applyNumberFormat="1" applyFont="1"/>
    <xf numFmtId="14" fontId="80" fillId="0" borderId="0" xfId="318" applyNumberFormat="1" applyFont="1" applyAlignment="1">
      <alignment horizontal="center"/>
    </xf>
    <xf numFmtId="164" fontId="89" fillId="0" borderId="0" xfId="319" applyNumberFormat="1" applyFont="1" applyFill="1" applyBorder="1" applyAlignment="1">
      <alignment horizontal="center"/>
    </xf>
    <xf numFmtId="0" fontId="3" fillId="0" borderId="0" xfId="318"/>
    <xf numFmtId="165" fontId="89" fillId="0" borderId="13" xfId="318" applyNumberFormat="1" applyFont="1" applyBorder="1" applyAlignment="1">
      <alignment horizontal="center"/>
    </xf>
    <xf numFmtId="165" fontId="89" fillId="0" borderId="14" xfId="318" applyNumberFormat="1" applyFont="1" applyBorder="1" applyAlignment="1">
      <alignment horizontal="center"/>
    </xf>
    <xf numFmtId="164" fontId="89" fillId="0" borderId="14" xfId="319" applyNumberFormat="1" applyFont="1" applyBorder="1" applyAlignment="1">
      <alignment horizontal="center"/>
    </xf>
    <xf numFmtId="164" fontId="89" fillId="0" borderId="15" xfId="319" applyNumberFormat="1" applyFont="1" applyBorder="1" applyAlignment="1">
      <alignment horizontal="center"/>
    </xf>
    <xf numFmtId="165" fontId="89" fillId="35" borderId="16" xfId="318" applyNumberFormat="1" applyFont="1" applyFill="1" applyBorder="1" applyAlignment="1">
      <alignment horizontal="center"/>
    </xf>
    <xf numFmtId="165" fontId="89" fillId="35" borderId="0" xfId="318" applyNumberFormat="1" applyFont="1" applyFill="1" applyBorder="1" applyAlignment="1">
      <alignment horizontal="center"/>
    </xf>
    <xf numFmtId="164" fontId="89" fillId="35" borderId="17" xfId="319" applyNumberFormat="1" applyFont="1" applyFill="1" applyBorder="1" applyAlignment="1">
      <alignment horizontal="center"/>
    </xf>
    <xf numFmtId="165" fontId="89" fillId="0" borderId="16" xfId="318" applyNumberFormat="1" applyFont="1" applyBorder="1" applyAlignment="1">
      <alignment horizontal="center"/>
    </xf>
    <xf numFmtId="165" fontId="89" fillId="0" borderId="0" xfId="318" applyNumberFormat="1" applyFont="1" applyBorder="1" applyAlignment="1">
      <alignment horizontal="center"/>
    </xf>
    <xf numFmtId="164" fontId="89" fillId="0" borderId="17" xfId="319" applyNumberFormat="1" applyFont="1" applyBorder="1" applyAlignment="1">
      <alignment horizontal="center"/>
    </xf>
    <xf numFmtId="165" fontId="89" fillId="35" borderId="18" xfId="318" applyNumberFormat="1" applyFont="1" applyFill="1" applyBorder="1" applyAlignment="1">
      <alignment horizontal="center"/>
    </xf>
    <xf numFmtId="165" fontId="89" fillId="35" borderId="19" xfId="318" applyNumberFormat="1" applyFont="1" applyFill="1" applyBorder="1" applyAlignment="1">
      <alignment horizontal="center"/>
    </xf>
    <xf numFmtId="164" fontId="89" fillId="35" borderId="19" xfId="319" applyNumberFormat="1" applyFont="1" applyFill="1" applyBorder="1" applyAlignment="1">
      <alignment horizontal="center"/>
    </xf>
    <xf numFmtId="164" fontId="89" fillId="35" borderId="20" xfId="319" applyNumberFormat="1" applyFont="1" applyFill="1" applyBorder="1" applyAlignment="1">
      <alignment horizontal="center"/>
    </xf>
    <xf numFmtId="0" fontId="59" fillId="0" borderId="0" xfId="320" applyFont="1"/>
    <xf numFmtId="0" fontId="2" fillId="0" borderId="0" xfId="320"/>
    <xf numFmtId="0" fontId="61" fillId="0" borderId="0" xfId="320" applyFont="1" applyAlignment="1">
      <alignment horizontal="left" vertical="center"/>
    </xf>
    <xf numFmtId="0" fontId="62" fillId="0" borderId="0" xfId="320" applyFont="1" applyAlignment="1">
      <alignment horizontal="center"/>
    </xf>
    <xf numFmtId="0" fontId="60" fillId="2" borderId="0" xfId="320" applyFont="1" applyFill="1" applyAlignment="1">
      <alignment horizontal="center" vertical="center"/>
    </xf>
    <xf numFmtId="0" fontId="59" fillId="0" borderId="0" xfId="320" applyFont="1" applyAlignment="1">
      <alignment horizontal="right"/>
    </xf>
    <xf numFmtId="2" fontId="62" fillId="0" borderId="13" xfId="3" applyNumberFormat="1" applyFont="1" applyBorder="1" applyAlignment="1">
      <alignment horizontal="center" vertical="center"/>
    </xf>
    <xf numFmtId="2" fontId="62" fillId="0" borderId="14" xfId="3" applyNumberFormat="1" applyFont="1" applyBorder="1" applyAlignment="1">
      <alignment horizontal="center" vertical="center"/>
    </xf>
    <xf numFmtId="2" fontId="62" fillId="0" borderId="15" xfId="3" applyNumberFormat="1" applyFont="1" applyBorder="1" applyAlignment="1">
      <alignment horizontal="center" vertical="center"/>
    </xf>
    <xf numFmtId="2" fontId="62" fillId="35" borderId="16" xfId="3" applyNumberFormat="1" applyFont="1" applyFill="1" applyBorder="1" applyAlignment="1">
      <alignment horizontal="center" vertical="center"/>
    </xf>
    <xf numFmtId="2" fontId="62" fillId="35" borderId="0" xfId="3" applyNumberFormat="1" applyFont="1" applyFill="1" applyBorder="1" applyAlignment="1">
      <alignment horizontal="center" vertical="center"/>
    </xf>
    <xf numFmtId="2" fontId="62" fillId="35" borderId="17" xfId="3" applyNumberFormat="1" applyFont="1" applyFill="1" applyBorder="1" applyAlignment="1">
      <alignment horizontal="center" vertical="center"/>
    </xf>
    <xf numFmtId="2" fontId="62" fillId="0" borderId="16" xfId="3" applyNumberFormat="1" applyFont="1" applyBorder="1" applyAlignment="1">
      <alignment horizontal="center" vertical="center"/>
    </xf>
    <xf numFmtId="2" fontId="62" fillId="0" borderId="0" xfId="3" applyNumberFormat="1" applyFont="1" applyBorder="1" applyAlignment="1">
      <alignment horizontal="center" vertical="center"/>
    </xf>
    <xf numFmtId="2" fontId="62" fillId="0" borderId="17" xfId="3" applyNumberFormat="1" applyFont="1" applyBorder="1" applyAlignment="1">
      <alignment horizontal="center" vertical="center"/>
    </xf>
    <xf numFmtId="2" fontId="62" fillId="0" borderId="18" xfId="3" applyNumberFormat="1" applyFont="1" applyBorder="1" applyAlignment="1">
      <alignment horizontal="center" vertical="center"/>
    </xf>
    <xf numFmtId="2" fontId="62" fillId="0" borderId="19" xfId="3" applyNumberFormat="1" applyFont="1" applyBorder="1" applyAlignment="1">
      <alignment horizontal="center" vertical="center"/>
    </xf>
    <xf numFmtId="2" fontId="62" fillId="0" borderId="20" xfId="3" applyNumberFormat="1" applyFont="1" applyBorder="1" applyAlignment="1">
      <alignment horizontal="center" vertical="center"/>
    </xf>
    <xf numFmtId="0" fontId="62" fillId="0" borderId="0" xfId="320" applyFont="1"/>
    <xf numFmtId="0" fontId="64" fillId="0" borderId="0" xfId="320" applyFont="1"/>
    <xf numFmtId="0" fontId="59" fillId="0" borderId="0" xfId="321" applyFont="1"/>
    <xf numFmtId="0" fontId="65" fillId="0" borderId="0" xfId="320" applyFont="1"/>
    <xf numFmtId="0" fontId="59" fillId="0" borderId="0" xfId="320" applyFont="1" applyAlignment="1">
      <alignment horizontal="center" vertical="center" wrapText="1"/>
    </xf>
    <xf numFmtId="0" fontId="60" fillId="2" borderId="13" xfId="320" applyFont="1" applyFill="1" applyBorder="1" applyAlignment="1">
      <alignment horizontal="center" vertical="center" wrapText="1"/>
    </xf>
    <xf numFmtId="0" fontId="60" fillId="2" borderId="14" xfId="320" applyFont="1" applyFill="1" applyBorder="1" applyAlignment="1">
      <alignment horizontal="center" vertical="center" wrapText="1"/>
    </xf>
    <xf numFmtId="0" fontId="60" fillId="2" borderId="15" xfId="320" applyFont="1" applyFill="1" applyBorder="1" applyAlignment="1">
      <alignment horizontal="center" vertical="center" wrapText="1"/>
    </xf>
    <xf numFmtId="0" fontId="60" fillId="2" borderId="0" xfId="320" applyFont="1" applyFill="1" applyAlignment="1">
      <alignment horizontal="center" vertical="center" wrapText="1"/>
    </xf>
    <xf numFmtId="0" fontId="60" fillId="2" borderId="0" xfId="320" applyFont="1" applyFill="1" applyAlignment="1">
      <alignment vertical="center"/>
    </xf>
    <xf numFmtId="0" fontId="60" fillId="0" borderId="0" xfId="320" applyFont="1" applyAlignment="1">
      <alignment horizontal="center" vertical="center"/>
    </xf>
    <xf numFmtId="0" fontId="62" fillId="0" borderId="0" xfId="320" applyFont="1" applyAlignment="1">
      <alignment horizontal="center" vertical="center"/>
    </xf>
    <xf numFmtId="0" fontId="59" fillId="0" borderId="0" xfId="19" applyFont="1"/>
    <xf numFmtId="0" fontId="63" fillId="0" borderId="0" xfId="297" applyFont="1"/>
    <xf numFmtId="0" fontId="63" fillId="0" borderId="0" xfId="296" applyFont="1"/>
    <xf numFmtId="0" fontId="63" fillId="0" borderId="0" xfId="301" applyFont="1"/>
    <xf numFmtId="0" fontId="63" fillId="0" borderId="0" xfId="302" applyFont="1"/>
    <xf numFmtId="0" fontId="60" fillId="2" borderId="0" xfId="301" applyNumberFormat="1" applyFont="1" applyFill="1" applyAlignment="1">
      <alignment horizontal="center" vertical="center"/>
    </xf>
    <xf numFmtId="0" fontId="84" fillId="0" borderId="0" xfId="300" applyFont="1"/>
    <xf numFmtId="0" fontId="60" fillId="2" borderId="15" xfId="301" applyNumberFormat="1" applyFont="1" applyFill="1" applyBorder="1" applyAlignment="1">
      <alignment horizontal="center" vertical="center"/>
    </xf>
    <xf numFmtId="0" fontId="94" fillId="2" borderId="3" xfId="30" applyFont="1" applyFill="1" applyBorder="1" applyAlignment="1">
      <alignment horizontal="right" vertical="center"/>
    </xf>
    <xf numFmtId="0" fontId="1" fillId="0" borderId="0" xfId="313" applyFont="1" applyAlignment="1">
      <alignment vertical="center"/>
    </xf>
    <xf numFmtId="0" fontId="1" fillId="0" borderId="0" xfId="313" applyFont="1"/>
    <xf numFmtId="0" fontId="60" fillId="2" borderId="14" xfId="294" applyFont="1" applyFill="1" applyBorder="1" applyAlignment="1">
      <alignment horizontal="center"/>
    </xf>
    <xf numFmtId="0" fontId="60" fillId="2" borderId="13" xfId="294" applyFont="1" applyFill="1" applyBorder="1" applyAlignment="1">
      <alignment horizontal="center"/>
    </xf>
    <xf numFmtId="0" fontId="60" fillId="2" borderId="15" xfId="294" applyFont="1" applyFill="1" applyBorder="1" applyAlignment="1">
      <alignment horizontal="center"/>
    </xf>
    <xf numFmtId="0" fontId="60" fillId="2" borderId="0" xfId="294" applyFont="1" applyFill="1" applyAlignment="1">
      <alignment horizontal="center" vertical="center"/>
    </xf>
    <xf numFmtId="0" fontId="60" fillId="2" borderId="14" xfId="298" applyFont="1" applyFill="1" applyBorder="1" applyAlignment="1">
      <alignment horizontal="center"/>
    </xf>
    <xf numFmtId="0" fontId="60" fillId="2" borderId="13" xfId="298" applyFont="1" applyFill="1" applyBorder="1" applyAlignment="1">
      <alignment horizontal="center"/>
    </xf>
    <xf numFmtId="0" fontId="60" fillId="2" borderId="15" xfId="298" applyFont="1" applyFill="1" applyBorder="1" applyAlignment="1">
      <alignment horizontal="center"/>
    </xf>
    <xf numFmtId="0" fontId="60" fillId="2" borderId="14" xfId="296" applyFont="1" applyFill="1" applyBorder="1" applyAlignment="1">
      <alignment horizontal="center"/>
    </xf>
    <xf numFmtId="0" fontId="60" fillId="2" borderId="13" xfId="296" applyFont="1" applyFill="1" applyBorder="1" applyAlignment="1">
      <alignment horizontal="center"/>
    </xf>
    <xf numFmtId="0" fontId="60" fillId="2" borderId="14" xfId="301" applyFont="1" applyFill="1" applyBorder="1" applyAlignment="1">
      <alignment horizontal="center"/>
    </xf>
    <xf numFmtId="0" fontId="60" fillId="2" borderId="13" xfId="301" applyFont="1" applyFill="1" applyBorder="1" applyAlignment="1">
      <alignment horizontal="center"/>
    </xf>
    <xf numFmtId="0" fontId="60" fillId="2" borderId="15" xfId="301" applyFont="1" applyFill="1" applyBorder="1" applyAlignment="1">
      <alignment horizontal="center"/>
    </xf>
    <xf numFmtId="0" fontId="60" fillId="2" borderId="0" xfId="301" applyFont="1" applyFill="1" applyAlignment="1">
      <alignment horizontal="center"/>
    </xf>
    <xf numFmtId="0" fontId="60" fillId="2" borderId="0" xfId="320" applyFont="1" applyFill="1" applyAlignment="1">
      <alignment horizontal="center" vertical="center"/>
    </xf>
    <xf numFmtId="0" fontId="65" fillId="0" borderId="0" xfId="306" applyFont="1" applyAlignment="1">
      <alignment horizontal="left" vertical="center" wrapText="1"/>
    </xf>
    <xf numFmtId="0" fontId="68" fillId="2" borderId="14" xfId="301" applyFont="1" applyFill="1" applyBorder="1" applyAlignment="1">
      <alignment horizontal="center"/>
    </xf>
    <xf numFmtId="0" fontId="68" fillId="2" borderId="13" xfId="301" applyFont="1" applyFill="1" applyBorder="1" applyAlignment="1">
      <alignment horizontal="center"/>
    </xf>
    <xf numFmtId="0" fontId="68" fillId="2" borderId="15" xfId="301" applyFont="1" applyFill="1" applyBorder="1" applyAlignment="1">
      <alignment horizontal="center"/>
    </xf>
    <xf numFmtId="0" fontId="60" fillId="2" borderId="14" xfId="308" applyFont="1" applyFill="1" applyBorder="1" applyAlignment="1">
      <alignment horizontal="center"/>
    </xf>
    <xf numFmtId="0" fontId="60" fillId="2" borderId="13" xfId="308" applyFont="1" applyFill="1" applyBorder="1" applyAlignment="1">
      <alignment horizontal="center"/>
    </xf>
    <xf numFmtId="0" fontId="60" fillId="2" borderId="15" xfId="308" applyFont="1" applyFill="1" applyBorder="1" applyAlignment="1">
      <alignment horizontal="center"/>
    </xf>
    <xf numFmtId="0" fontId="92" fillId="2" borderId="14" xfId="217" applyFont="1" applyFill="1" applyBorder="1" applyAlignment="1">
      <alignment horizontal="center"/>
    </xf>
    <xf numFmtId="0" fontId="92" fillId="2" borderId="13" xfId="217" applyFont="1" applyFill="1" applyBorder="1" applyAlignment="1">
      <alignment horizontal="center"/>
    </xf>
    <xf numFmtId="0" fontId="92" fillId="2" borderId="14" xfId="217" applyNumberFormat="1" applyFont="1" applyFill="1" applyBorder="1" applyAlignment="1">
      <alignment horizontal="center"/>
    </xf>
    <xf numFmtId="0" fontId="92" fillId="2" borderId="15" xfId="217" applyNumberFormat="1" applyFont="1" applyFill="1" applyBorder="1" applyAlignment="1">
      <alignment horizontal="center"/>
    </xf>
    <xf numFmtId="0" fontId="68" fillId="2" borderId="14" xfId="296" applyFont="1" applyFill="1" applyBorder="1" applyAlignment="1">
      <alignment horizontal="center"/>
    </xf>
    <xf numFmtId="0" fontId="68" fillId="2" borderId="15" xfId="296" applyFont="1" applyFill="1" applyBorder="1" applyAlignment="1">
      <alignment horizontal="center"/>
    </xf>
    <xf numFmtId="0" fontId="68" fillId="2" borderId="13" xfId="296" applyFont="1" applyFill="1" applyBorder="1" applyAlignment="1">
      <alignment horizontal="center"/>
    </xf>
    <xf numFmtId="0" fontId="63" fillId="2" borderId="14" xfId="125" applyFont="1" applyFill="1" applyBorder="1" applyAlignment="1">
      <alignment horizontal="center"/>
    </xf>
    <xf numFmtId="0" fontId="63" fillId="2" borderId="13" xfId="125" applyFont="1" applyFill="1" applyBorder="1" applyAlignment="1">
      <alignment horizontal="center"/>
    </xf>
    <xf numFmtId="0" fontId="63" fillId="2" borderId="15" xfId="125" applyFont="1" applyFill="1" applyBorder="1" applyAlignment="1">
      <alignment horizontal="center"/>
    </xf>
  </cellXfs>
  <cellStyles count="322">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10" xfId="238" xr:uid="{2D15853D-D2DC-4B2E-BF17-4417CE4F7E17}"/>
    <cellStyle name="Comma 11" xfId="259" xr:uid="{17378C7E-C76F-494E-B003-23557C0F470E}"/>
    <cellStyle name="Comma 12" xfId="290" xr:uid="{205FC120-A6D7-43EE-B90E-50BD46CD6B12}"/>
    <cellStyle name="Comma 13" xfId="310" xr:uid="{50BB123A-DA76-4B0A-8ED4-4521656BB704}"/>
    <cellStyle name="Comma 2" xfId="3" xr:uid="{E83B70B0-69EF-4295-9F8B-D03519DEF266}"/>
    <cellStyle name="Comma 2 2" xfId="23" xr:uid="{7291E352-D05F-47C4-B2D7-3BB64A4C64BE}"/>
    <cellStyle name="Comma 2 2 2" xfId="139" xr:uid="{6173FD3E-2E7D-43AD-8814-3E5B52B385EC}"/>
    <cellStyle name="Comma 2 2 3" xfId="160" xr:uid="{97589925-5CEC-4910-960F-AA4AEFFCED90}"/>
    <cellStyle name="Comma 2 2 4" xfId="223" xr:uid="{E044EAF3-B7EE-419B-A522-992AA0C51BD8}"/>
    <cellStyle name="Comma 2 2 5" xfId="239" xr:uid="{D46D79A6-47F0-46FB-907B-BDCAC83178F6}"/>
    <cellStyle name="Comma 2 3" xfId="176" xr:uid="{6A87CE80-58B2-4D4F-B282-87F01E944388}"/>
    <cellStyle name="Comma 2 3 2" xfId="189" xr:uid="{F47CCC9D-BF56-4301-9252-65C063DF61DC}"/>
    <cellStyle name="Comma 2 4" xfId="316" xr:uid="{F3E312F7-CDFD-4E9A-9EBE-357D3B68D1C9}"/>
    <cellStyle name="Comma 2 5" xfId="215" xr:uid="{41298E7A-7C30-4DE7-899B-82E25B826256}"/>
    <cellStyle name="Comma 3" xfId="18" xr:uid="{B8782EDE-411A-4390-B934-6C753CCDC72D}"/>
    <cellStyle name="Comma 3 2" xfId="213" xr:uid="{A64D1E0D-27EB-44C1-8815-5C6D21B8AE4B}"/>
    <cellStyle name="Comma 4" xfId="138" xr:uid="{BF88CC17-98F8-4C6C-88A1-B36ECA17432B}"/>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3 2" xfId="221" xr:uid="{778DB805-1A4B-4A89-9189-CD23E148675D}"/>
    <cellStyle name="Comma 5 4" xfId="111" xr:uid="{AEA5D320-831B-487E-84FD-3FA390AAC499}"/>
    <cellStyle name="Comma 5 5" xfId="141" xr:uid="{51D59CB2-5A42-4858-A2A8-A437A2C4C321}"/>
    <cellStyle name="Comma 5 6" xfId="162" xr:uid="{63392AE0-9A73-45D0-8F48-FD41155FBEE6}"/>
    <cellStyle name="Comma 5 7" xfId="192" xr:uid="{EEE22EFB-B8D3-4935-83ED-B3D0DC80BA01}"/>
    <cellStyle name="Comma 5 8" xfId="243" xr:uid="{7B7C237E-4DD2-492F-AB94-FFA110249475}"/>
    <cellStyle name="Comma 5 9" xfId="262" xr:uid="{BC3CFABB-C258-4C74-A4C6-CFD068A1AD4C}"/>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omma 8" xfId="159" xr:uid="{AD2550F4-5E75-4F23-B6D5-789FABFDC21A}"/>
    <cellStyle name="Comma 9" xfId="188" xr:uid="{9085F10C-FBAA-47DF-B7C4-9D04CEE6E02F}"/>
    <cellStyle name="Currency 2" xfId="84" xr:uid="{C5DF796B-30B0-428D-AC80-ADF9C6EBF633}"/>
    <cellStyle name="Currency 2 2" xfId="15" xr:uid="{4B261E8D-E195-46BF-BE4B-1895F7B82FD3}"/>
    <cellStyle name="Currency 2 2 10" xfId="307" xr:uid="{FFD35CD4-AEFC-4E23-94A0-2D83CE64583A}"/>
    <cellStyle name="Currency 2 2 2" xfId="136" xr:uid="{7C957B2D-A6B6-461C-AC34-696C5A920A75}"/>
    <cellStyle name="Currency 2 2 3" xfId="155" xr:uid="{07BEB820-DF42-4C6D-8CA5-BED5C5DDDA6D}"/>
    <cellStyle name="Currency 2 2 4" xfId="171" xr:uid="{116727EF-6AC4-4CEF-A0E8-0CA5B9C221CD}"/>
    <cellStyle name="Currency 2 2 5" xfId="186" xr:uid="{14E9E943-D70A-42A2-953A-2DC485624916}"/>
    <cellStyle name="Currency 2 2 6" xfId="204" xr:uid="{FE70B07C-C372-41CA-850D-00C210A9BCB9}"/>
    <cellStyle name="Currency 2 2 7" xfId="233" xr:uid="{811DD70A-8F90-438E-8F69-94DD0C0593E7}"/>
    <cellStyle name="Currency 2 2 8" xfId="256" xr:uid="{2DF9674C-C1C9-4B0D-BF69-D89CB8E7E6BA}"/>
    <cellStyle name="Currency 2 2 9" xfId="284" xr:uid="{0A9AAAB1-5328-4623-B6F1-47C7D05E047E}"/>
    <cellStyle name="Currency 3" xfId="214" xr:uid="{1D22A337-BE4F-4E4B-9FBA-B0D6BBE3723C}"/>
    <cellStyle name="Currency 4" xfId="315" xr:uid="{E4566A85-C74C-4D8A-83F1-D5CBC0E77B45}"/>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2 3" xfId="156" xr:uid="{3B1F4F98-5321-4295-A1C9-C190BFC12104}"/>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xfId="174" xr:uid="{8ADB0681-672A-4BB2-827C-E85F37ADECAD}"/>
    <cellStyle name="Normal 10 2" xfId="27" xr:uid="{D1ABA2ED-C90C-468E-B9D0-0D6570CF836F}"/>
    <cellStyle name="Normal 10 2 2" xfId="140" xr:uid="{0A9C483E-A5C9-499D-94A7-61057B039537}"/>
    <cellStyle name="Normal 10 2 2 2" xfId="205" xr:uid="{121660FB-96BA-478C-9173-50673013549E}"/>
    <cellStyle name="Normal 10 2 2 3" xfId="242" xr:uid="{83F10B19-1CCE-4D9F-B446-94D2B9B728B4}"/>
    <cellStyle name="Normal 10 2 2 4" xfId="318" xr:uid="{2ED8D015-DEE6-4AF2-A86A-73B1767E3198}"/>
    <cellStyle name="Normal 10 2 3" xfId="161" xr:uid="{58622F91-8CEE-4020-83DC-22C462DC2FAA}"/>
    <cellStyle name="Normal 10 2 4" xfId="177" xr:uid="{295D7802-875D-4894-A743-DA60DA2BAF40}"/>
    <cellStyle name="Normal 10 2 5" xfId="190" xr:uid="{C1249CE9-795C-4A30-8B6F-89FD457F054F}"/>
    <cellStyle name="Normal 10 3" xfId="240" xr:uid="{9A949717-F3BE-44A0-BC4E-1C5A8E8C4184}"/>
    <cellStyle name="Normal 10 4" xfId="216" xr:uid="{64D4523F-EFF8-4E12-A516-2BF5200A9B26}"/>
    <cellStyle name="Normal 11" xfId="157" xr:uid="{11EDFFEA-D861-4001-8D84-2B413A9CADBC}"/>
    <cellStyle name="Normal 12" xfId="244" xr:uid="{BEEB60AF-9868-4710-8732-AD33F60B9035}"/>
    <cellStyle name="Normal 12 2" xfId="222" xr:uid="{D47DE254-C435-456A-8C26-6784114BBCED}"/>
    <cellStyle name="Normal 12 3" xfId="263" xr:uid="{27E94F33-C856-4A4F-824A-D43683CEA9F2}"/>
    <cellStyle name="Normal 12 4" xfId="287" xr:uid="{219AFFC9-6209-4AD0-BBFF-5B81950F3BCB}"/>
    <cellStyle name="Normal 12 5" xfId="313" xr:uid="{9A282947-D756-4746-85EF-6A511AAB69EE}"/>
    <cellStyle name="Normal 13" xfId="209" xr:uid="{D95635B0-1327-4754-992B-08BEEACA20CE}"/>
    <cellStyle name="Normal 14" xfId="219" xr:uid="{B6D31EF4-ECFE-416E-9FA4-D86628979CA7}"/>
    <cellStyle name="Normal 15" xfId="264" xr:uid="{3799FFFB-61C5-4CB7-B56C-2011B448B9EC}"/>
    <cellStyle name="Normal 16" xfId="267" xr:uid="{DC0808DD-BF88-421A-870D-F101235EB054}"/>
    <cellStyle name="Normal 16 2" xfId="277" xr:uid="{89273919-A0AB-4033-A7BB-B62DE493493F}"/>
    <cellStyle name="Normal 16 3" xfId="300" xr:uid="{258DEB00-2446-4F2A-BDDB-7AE761C1D454}"/>
    <cellStyle name="Normal 17" xfId="291" xr:uid="{C6CF3EC9-44C8-44EA-B0F2-3798BFE4D22B}"/>
    <cellStyle name="Normal 18" xfId="314" xr:uid="{4D0C23DC-86FE-4733-9E09-7655A255B670}"/>
    <cellStyle name="Normal 2" xfId="19" xr:uid="{31EB12AE-DE72-4211-91C7-988F4DBCE8D6}"/>
    <cellStyle name="Normal 2 2" xfId="1" xr:uid="{72E45D89-1C90-4F8F-A7E7-317A8849AE8A}"/>
    <cellStyle name="Normal 2 2 10" xfId="193" xr:uid="{C7AF8988-8801-4EB5-8D4D-5E4230E1015D}"/>
    <cellStyle name="Normal 2 2 11" xfId="196" xr:uid="{8938AC0E-719B-42AC-9EA5-BDC827F7849C}"/>
    <cellStyle name="Normal 2 2 12" xfId="225" xr:uid="{4F3517D1-B349-4E2F-A1C6-E573651CB433}"/>
    <cellStyle name="Normal 2 2 13" xfId="245" xr:uid="{92006427-563A-4827-A25A-38D8B3E9A8C4}"/>
    <cellStyle name="Normal 2 2 14" xfId="269" xr:uid="{EE39CCAF-D2B6-422A-A207-DC8EF1DF13C6}"/>
    <cellStyle name="Normal 2 2 14 2" xfId="278" xr:uid="{A9DC0569-9064-420D-8869-60147B7E8A59}"/>
    <cellStyle name="Normal 2 2 14 3" xfId="301" xr:uid="{0EFA1893-8172-4483-B56F-16671814ABB8}"/>
    <cellStyle name="Normal 2 2 15" xfId="271" xr:uid="{D46FD2F3-9916-4E3A-8C04-67534FF455A5}"/>
    <cellStyle name="Normal 2 2 16" xfId="294" xr:uid="{BDECFDDB-3A6B-4D16-AEC4-E4C30A9B0639}"/>
    <cellStyle name="Normal 2 2 16 2" xfId="320" xr:uid="{591804A2-B027-42D3-9B37-D84B02E4AEB0}"/>
    <cellStyle name="Normal 2 2 2" xfId="4" xr:uid="{5807FC08-E506-4ED3-92F0-BEED7369E229}"/>
    <cellStyle name="Normal 2 2 2 10" xfId="198" xr:uid="{17FAB4D8-2A4D-414E-8DCA-AA1592A39010}"/>
    <cellStyle name="Normal 2 2 2 11" xfId="226" xr:uid="{B0567FEF-5B30-4D19-9B56-E9EFA0745489}"/>
    <cellStyle name="Normal 2 2 2 12" xfId="247" xr:uid="{D4B09FE3-5CCB-4956-B659-20EBE7519812}"/>
    <cellStyle name="Normal 2 2 2 13" xfId="270" xr:uid="{185E5E6B-80D4-4F92-88C7-CFA21D804FDD}"/>
    <cellStyle name="Normal 2 2 2 14" xfId="273" xr:uid="{18566FD1-4952-4EA4-BC30-E9EB4E335F19}"/>
    <cellStyle name="Normal 2 2 2 15" xfId="296" xr:uid="{F53513B7-9109-4A7D-980C-8E958C305FF6}"/>
    <cellStyle name="Normal 2 2 2 15 2" xfId="321" xr:uid="{23562378-4234-41D5-9CD6-8E526DB56F84}"/>
    <cellStyle name="Normal 2 2 2 2" xfId="8" xr:uid="{EBA2A9E3-8391-4C5A-9C8F-1F0B1C032BBF}"/>
    <cellStyle name="Normal 2 2 2 2 2" xfId="133" xr:uid="{373E55C8-ED99-4817-994D-F2690236A8CF}"/>
    <cellStyle name="Normal 2 2 2 2 3" xfId="152" xr:uid="{1E2DBF73-8BFA-4002-9009-13283486EE0A}"/>
    <cellStyle name="Normal 2 2 2 2 3 2" xfId="191" xr:uid="{87B3B356-1609-4F63-B475-377170084CB3}"/>
    <cellStyle name="Normal 2 2 2 2 3 3" xfId="207" xr:uid="{55B73070-3C6C-4727-8F81-356A18972023}"/>
    <cellStyle name="Normal 2 2 2 2 3 4" xfId="241" xr:uid="{66122BA1-B18E-4566-BAE2-831104D1FEB6}"/>
    <cellStyle name="Normal 2 2 2 2 3 5" xfId="317" xr:uid="{C08A0860-9EAE-4DD9-8662-DF105B2F80D2}"/>
    <cellStyle name="Normal 2 2 2 2 4" xfId="167" xr:uid="{7B47F610-653B-47C7-96A3-5E03EABD4F99}"/>
    <cellStyle name="Normal 2 2 2 2 5" xfId="261" xr:uid="{11986225-16B9-4025-886B-7693AAB9DA24}"/>
    <cellStyle name="Normal 2 2 2 2 6" xfId="265" xr:uid="{BEE1AAC9-352C-4CB1-82A6-221810E6FA30}"/>
    <cellStyle name="Normal 2 2 2 2 7" xfId="286" xr:uid="{BC36B99A-2ECA-422E-B6DC-8C31B0F6FC78}"/>
    <cellStyle name="Normal 2 2 2 2 8" xfId="292" xr:uid="{4668E18C-B875-4C64-B1B9-622DEC0DC97F}"/>
    <cellStyle name="Normal 2 2 2 2 9" xfId="312" xr:uid="{AECF30A6-CB90-4D66-AAD8-EBCB4739271F}"/>
    <cellStyle name="Normal 2 2 2 3" xfId="125" xr:uid="{989A9092-1180-4D52-B213-14C64B447B51}"/>
    <cellStyle name="Normal 2 2 2 3 2" xfId="211" xr:uid="{763B525E-7583-44F4-8310-B6E20EAE3ABF}"/>
    <cellStyle name="Normal 2 2 2 3 2 2" xfId="217" xr:uid="{D70604A3-6380-4E3C-B87F-9BBABC07456C}"/>
    <cellStyle name="Normal 2 2 2 3 2 3" xfId="236" xr:uid="{2C5F137C-F9B4-483E-9335-511B667C8352}"/>
    <cellStyle name="Normal 2 2 2 3 2 3 2" xfId="258" xr:uid="{A81BF546-3F04-4FA7-925F-6CDB89F36518}"/>
    <cellStyle name="Normal 2 2 2 3 2 3 3" xfId="289" xr:uid="{E00D8A9B-7D82-438D-816D-84200D91C0AE}"/>
    <cellStyle name="Normal 2 2 2 3 2 3 4" xfId="309" xr:uid="{87116BCB-6666-4EC1-8B2F-E05C8B880357}"/>
    <cellStyle name="Normal 2 2 2 3 2 4" xfId="250" xr:uid="{2095B9A2-9AFC-4DD2-9A5F-177D08431644}"/>
    <cellStyle name="Normal 2 2 2 3 2 5" xfId="276" xr:uid="{46EFAFF3-CAA3-4679-BFCF-65D07CDB4897}"/>
    <cellStyle name="Normal 2 2 2 3 2 6" xfId="299" xr:uid="{3459CB80-0765-43F6-AD97-B7CC187EA52A}"/>
    <cellStyle name="Normal 2 2 2 4" xfId="129" xr:uid="{C796C9A1-A1E5-4945-8E25-B36B03B64725}"/>
    <cellStyle name="Normal 2 2 2 5" xfId="144" xr:uid="{701EFC91-7094-45F0-942B-CB771E443246}"/>
    <cellStyle name="Normal 2 2 2 6" xfId="148" xr:uid="{250CD52A-9C34-4584-906B-24AF1DEB9744}"/>
    <cellStyle name="Normal 2 2 2 7" xfId="163" xr:uid="{9F196245-4971-4298-9B4E-0B4AB6F5DBD0}"/>
    <cellStyle name="Normal 2 2 2 8" xfId="180" xr:uid="{83CF9F87-5A1F-414B-B0FE-F640A26A7030}"/>
    <cellStyle name="Normal 2 2 2 9" xfId="195" xr:uid="{5B2D59F8-38E3-49E8-8A19-BE228765183B}"/>
    <cellStyle name="Normal 2 2 3" xfId="12" xr:uid="{E8241AEA-97F4-44A1-9360-FF79DB104CA6}"/>
    <cellStyle name="Normal 2 2 3 10" xfId="282" xr:uid="{267EBC64-3EF1-4DA3-B4D4-2CA16BCC7AF4}"/>
    <cellStyle name="Normal 2 2 3 11" xfId="305" xr:uid="{BA0EF453-079D-41E6-8A34-CC90AF110E2B}"/>
    <cellStyle name="Normal 2 2 3 2" xfId="14" xr:uid="{830375D7-0B5E-4582-B1D7-18FC09B45620}"/>
    <cellStyle name="Normal 2 2 3 2 10" xfId="306" xr:uid="{ED9F17DF-251D-4A68-A099-0034A96CC1A6}"/>
    <cellStyle name="Normal 2 2 3 2 2" xfId="135" xr:uid="{F96A3D62-C3CE-4590-A351-0621D2988BFA}"/>
    <cellStyle name="Normal 2 2 3 2 3" xfId="154" xr:uid="{BB65B5BA-9A30-4E78-983F-CFFF0704633A}"/>
    <cellStyle name="Normal 2 2 3 2 4" xfId="170" xr:uid="{26BF0984-7613-4F48-9B44-B1FC269936FD}"/>
    <cellStyle name="Normal 2 2 3 2 5" xfId="185" xr:uid="{562BFBDC-D3B3-4381-B505-FDB93F4DEB8C}"/>
    <cellStyle name="Normal 2 2 3 2 6" xfId="203" xr:uid="{01421EBE-6065-4CB8-A390-9AEF5FB90308}"/>
    <cellStyle name="Normal 2 2 3 2 7" xfId="232" xr:uid="{CAC7652E-48F4-4A8C-AB28-764AA63B60A5}"/>
    <cellStyle name="Normal 2 2 3 2 8" xfId="255" xr:uid="{EE9DB05E-3EA9-406C-B87A-1297A0A7621C}"/>
    <cellStyle name="Normal 2 2 3 2 9" xfId="283" xr:uid="{1DACE64F-EA8F-4026-A38D-858D4A62915C}"/>
    <cellStyle name="Normal 2 2 3 3" xfId="134" xr:uid="{132152C4-144B-48ED-A3A4-40B5C831E743}"/>
    <cellStyle name="Normal 2 2 3 4" xfId="153" xr:uid="{73ECA709-17E6-4621-8425-48264E82EF06}"/>
    <cellStyle name="Normal 2 2 3 5" xfId="168" xr:uid="{E135C58B-9EB5-4910-AEF6-696405786180}"/>
    <cellStyle name="Normal 2 2 3 6" xfId="184" xr:uid="{A6386AA4-CB19-412A-B851-8F86A0EB4577}"/>
    <cellStyle name="Normal 2 2 3 7" xfId="202" xr:uid="{FC5ABA92-75F0-4635-BB58-B3DA1FAE08F9}"/>
    <cellStyle name="Normal 2 2 3 8" xfId="231" xr:uid="{B10EF727-670C-4F73-89F5-EDBE68A6DF43}"/>
    <cellStyle name="Normal 2 2 3 9" xfId="254" xr:uid="{E094BAA5-8CEA-42AE-A7C3-1B5F5B6754BC}"/>
    <cellStyle name="Normal 2 2 4" xfId="108" xr:uid="{5FAD3BE8-43A7-48CB-A5B6-FBDDFBE0567A}"/>
    <cellStyle name="Normal 2 2 5" xfId="13" xr:uid="{A105D97C-367A-4DAC-8203-20DECF0ECC89}"/>
    <cellStyle name="Normal 2 2 6" xfId="127" xr:uid="{350F124B-72C3-47E7-8453-997A456191FD}"/>
    <cellStyle name="Normal 2 2 7" xfId="143" xr:uid="{DC20F6F9-9D6B-44E2-9B89-0464897781F6}"/>
    <cellStyle name="Normal 2 2 7 2" xfId="210" xr:uid="{BC65C879-A0FE-4344-A0F4-C19A97020ABB}"/>
    <cellStyle name="Normal 2 2 7 2 2" xfId="235" xr:uid="{9FF0590D-416C-40C2-9D46-299277254E8E}"/>
    <cellStyle name="Normal 2 2 7 2 2 2" xfId="257" xr:uid="{62514EDA-72FC-4C7D-A7D4-84B505B39EFD}"/>
    <cellStyle name="Normal 2 2 7 2 2 3" xfId="288" xr:uid="{941B801C-43F3-4E3C-B7B4-EF739D851B98}"/>
    <cellStyle name="Normal 2 2 7 2 2 4" xfId="308" xr:uid="{A7785911-8AA9-45D7-A843-534C266D53A7}"/>
    <cellStyle name="Normal 2 2 7 2 3" xfId="249" xr:uid="{8B5ED0DE-5B13-40E0-BD99-DB31AF6FB62F}"/>
    <cellStyle name="Normal 2 2 7 2 4" xfId="275" xr:uid="{91C4808B-F661-410D-BEA8-0A8932BFB634}"/>
    <cellStyle name="Normal 2 2 7 2 5" xfId="298" xr:uid="{0959F264-45D0-4977-995D-89AE50671B1B}"/>
    <cellStyle name="Normal 2 2 8" xfId="146" xr:uid="{1F0D9949-F379-4E3E-849A-52F02135B43C}"/>
    <cellStyle name="Normal 2 2 9" xfId="178" xr:uid="{0409658D-6719-4C5C-9272-FDCA8D7EB14C}"/>
    <cellStyle name="Normal 2 3" xfId="142" xr:uid="{84D870C6-9F22-445A-932D-401E40F86026}"/>
    <cellStyle name="Normal 2 3 2" xfId="20" xr:uid="{39C65878-1A47-4B55-A4B5-A41CEE62143E}"/>
    <cellStyle name="Normal 2 3 2 2" xfId="137" xr:uid="{5566305B-84A8-4C01-9EA2-772B3F2F7563}"/>
    <cellStyle name="Normal 2 3 2 3" xfId="158" xr:uid="{DBA09EEC-6EA6-42C1-9CE1-FA41BA25709C}"/>
    <cellStyle name="Normal 2 3 2 4" xfId="187" xr:uid="{98F14323-17ED-464B-8107-0DB5AEBABC69}"/>
    <cellStyle name="Normal 2 3 2 5" xfId="208" xr:uid="{7EB08EB9-5286-4B3C-BFA6-A853E99EDEE8}"/>
    <cellStyle name="Normal 2 3 2 6" xfId="237" xr:uid="{F0EB03E0-B5A0-42DD-A2CD-5FDEB1DCEA78}"/>
    <cellStyle name="Normal 2 3 2 7" xfId="260" xr:uid="{CE29EBD2-7009-4725-9CC6-771614FD6E05}"/>
    <cellStyle name="Normal 2 3 2 8" xfId="285" xr:uid="{EB935D00-392E-4F01-8FB5-13688359635A}"/>
    <cellStyle name="Normal 2 3 2 9" xfId="311" xr:uid="{695F7B12-4CA2-43C3-87CF-40024AB3A2C6}"/>
    <cellStyle name="Normal 2 4" xfId="224" xr:uid="{6FD6A7CE-47FD-44DD-B02B-21F6D4C2BA10}"/>
    <cellStyle name="Normal 2 4 2" xfId="234" xr:uid="{018C256E-1A5A-4F05-8D4C-C66710BBB561}"/>
    <cellStyle name="Normal 2 4 2 2" xfId="248" xr:uid="{F37FB065-9365-4605-982E-56FBEFE7EEAE}"/>
    <cellStyle name="Normal 2 4 2 3" xfId="274" xr:uid="{94801A1F-D803-477B-9CEA-8E4C725FD216}"/>
    <cellStyle name="Normal 2 4 2 4" xfId="297" xr:uid="{686EBCBA-8EC5-45A2-8018-73F72E0417A8}"/>
    <cellStyle name="Normal 2 6" xfId="21" xr:uid="{C4514FDB-11A1-4502-B49F-FA58B88DD444}"/>
    <cellStyle name="Normal 2 6 2" xfId="124" xr:uid="{87AC4AFB-CBD0-4361-A482-F5AD7201B3C4}"/>
    <cellStyle name="Normal 2 6 3" xfId="175" xr:uid="{BC812F89-149F-44F9-8527-078BEB317626}"/>
    <cellStyle name="Normal 3" xfId="5" xr:uid="{8E7FD9CD-EBE8-4DE9-9FCE-BA2963C04903}"/>
    <cellStyle name="Normal 3 10" xfId="251" xr:uid="{3935AB4B-CC9C-444A-B8E0-E7A95038159A}"/>
    <cellStyle name="Normal 3 11" xfId="279" xr:uid="{19F4E574-2756-47E0-8CCB-7450645ED826}"/>
    <cellStyle name="Normal 3 12" xfId="302" xr:uid="{1ED81897-47AA-4FEC-9280-42042E0DA826}"/>
    <cellStyle name="Normal 3 2" xfId="6" xr:uid="{44142A00-047A-490B-9074-695CF363CBEA}"/>
    <cellStyle name="Normal 3 3" xfId="17" xr:uid="{A5856C42-5BA2-43C3-B5FB-3E32B5C4CAB7}"/>
    <cellStyle name="Normal 3 3 2" xfId="212" xr:uid="{AB6D9871-C575-4B04-B6E5-19F8427DD35C}"/>
    <cellStyle name="Normal 3 4" xfId="130" xr:uid="{49B2FC3A-AFD9-4BEA-A383-B0C74A9BD1E8}"/>
    <cellStyle name="Normal 3 5" xfId="149" xr:uid="{47EEF66C-7FBE-4D61-8117-BC67D0E298BA}"/>
    <cellStyle name="Normal 3 6" xfId="169" xr:uid="{F0C41591-A03C-4627-BBC6-58A8EB627C3C}"/>
    <cellStyle name="Normal 3 7" xfId="181" xr:uid="{6F725F15-AC77-49B9-A3BC-71CB409265AA}"/>
    <cellStyle name="Normal 3 8" xfId="199" xr:uid="{2403033A-D8B0-4F75-A2F3-DB351328D3B4}"/>
    <cellStyle name="Normal 3 9" xfId="228" xr:uid="{129916E5-534C-4084-8CD7-B5E96132CC00}"/>
    <cellStyle name="Normal 4" xfId="11" xr:uid="{89F84950-C9D4-482E-8C56-906123999F95}"/>
    <cellStyle name="Normal 4 10" xfId="303" xr:uid="{29ADE1AD-49E1-40BA-BE1D-BE3BD8A5C711}"/>
    <cellStyle name="Normal 4 2" xfId="131" xr:uid="{9A4A7493-12E3-47A9-B54B-084547838C1B}"/>
    <cellStyle name="Normal 4 3" xfId="150" xr:uid="{7E793026-0C15-4CF0-91C9-53F3C83EBBA6}"/>
    <cellStyle name="Normal 4 4" xfId="164" xr:uid="{6D01A60C-FA68-4E2A-B2D6-D7DC9BCDB28E}"/>
    <cellStyle name="Normal 4 5" xfId="182" xr:uid="{4E8355D3-9B78-4D8B-B05A-10A37A57C01F}"/>
    <cellStyle name="Normal 4 6" xfId="200" xr:uid="{CF2611D5-B25E-4153-9EBC-173400733D9B}"/>
    <cellStyle name="Normal 4 7" xfId="229" xr:uid="{6E86ED99-07B6-4262-B9A0-AA0DDB8F6FEB}"/>
    <cellStyle name="Normal 4 8" xfId="252" xr:uid="{35730D87-709C-4985-B4B2-E275F20337BF}"/>
    <cellStyle name="Normal 4 9" xfId="280" xr:uid="{952ACF55-EC85-4465-A593-0118314421A8}"/>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rmal 8" xfId="126" xr:uid="{18D9AEE7-092C-4913-8090-D49B45CB9396}"/>
    <cellStyle name="Normal 9" xfId="172" xr:uid="{812B30DB-CA9A-4D72-B4DC-2C03F4FE2F63}"/>
    <cellStyle name="Note 2" xfId="78" xr:uid="{819EEFC3-F1EE-404A-8EF7-C873FC7CD17D}"/>
    <cellStyle name="Note 2 2" xfId="119" xr:uid="{FDACDE1E-8D9E-4A9B-B2DA-9AEC4825F56E}"/>
    <cellStyle name="Note 3" xfId="89" xr:uid="{2C446B88-392D-435F-88DC-DE5092200D07}"/>
    <cellStyle name="Output" xfId="46" builtinId="21" customBuiltin="1"/>
    <cellStyle name="Percent 10" xfId="179" xr:uid="{B0781396-BECE-48AE-BBBA-3A65DA8005B5}"/>
    <cellStyle name="Percent 11" xfId="194" xr:uid="{7280729A-231B-410F-A1C6-B759DA130371}"/>
    <cellStyle name="Percent 12" xfId="197" xr:uid="{03DF5856-EC9C-4D7A-98B3-291745072F70}"/>
    <cellStyle name="Percent 13" xfId="227" xr:uid="{1BFBC29F-5F23-4A14-B8E0-C3DFF22273AA}"/>
    <cellStyle name="Percent 14" xfId="246" xr:uid="{6C2C2141-17A6-43B0-9C1D-16CB6D033F63}"/>
    <cellStyle name="Percent 15" xfId="266" xr:uid="{0B3B802E-86A8-423B-BA1D-01E691754392}"/>
    <cellStyle name="Percent 16" xfId="268" xr:uid="{C904BEE0-5033-4B41-B30B-F34BE54D370C}"/>
    <cellStyle name="Percent 17" xfId="272" xr:uid="{653A8422-DD7D-40BB-95C9-6D9CD1D118BD}"/>
    <cellStyle name="Percent 18" xfId="293" xr:uid="{F328C3DE-17E1-4164-8504-ED1324C47DE9}"/>
    <cellStyle name="Percent 19" xfId="295" xr:uid="{8BBF262C-CF11-4ED5-BC82-3E79C23F622B}"/>
    <cellStyle name="Percent 2" xfId="2" xr:uid="{2A91B41C-7523-47CD-94F4-B634FA307AA2}"/>
    <cellStyle name="Percent 2 2" xfId="85" xr:uid="{D4982AA9-491A-4126-99B4-8038F645D73B}"/>
    <cellStyle name="Percent 20" xfId="319" xr:uid="{7899F5EB-71DF-436A-B0A5-96A7158D329C}"/>
    <cellStyle name="Percent 3" xfId="10" xr:uid="{269C560B-2163-4E9E-AF4F-13F8C8820591}"/>
    <cellStyle name="Percent 3 10" xfId="304" xr:uid="{B440D7CE-F2E9-4E28-AF25-9532A7814ED9}"/>
    <cellStyle name="Percent 3 2" xfId="132" xr:uid="{09F26F92-4E00-4983-9DF9-4546D3316666}"/>
    <cellStyle name="Percent 3 3" xfId="151" xr:uid="{729B1E25-D6F8-44DB-AC44-5BA0BEC51B4A}"/>
    <cellStyle name="Percent 3 3 2" xfId="220" xr:uid="{84DD613E-60B7-420B-8E6C-96689AC989EE}"/>
    <cellStyle name="Percent 3 4" xfId="166" xr:uid="{ACFE30E5-EEA4-4E46-85D9-34A4F9627D9C}"/>
    <cellStyle name="Percent 3 5" xfId="183" xr:uid="{1DAC366F-106E-4AB9-AE16-9B206BF2ABE2}"/>
    <cellStyle name="Percent 3 6" xfId="201" xr:uid="{7047B468-A722-408C-8BC3-0E8ED64DDBE0}"/>
    <cellStyle name="Percent 3 7" xfId="230" xr:uid="{B87AD21B-73D6-4F53-9CF3-33C10A8DCB16}"/>
    <cellStyle name="Percent 3 8" xfId="253" xr:uid="{F88F7E60-241D-465B-BA0B-B2EF8B1EA0FC}"/>
    <cellStyle name="Percent 3 9" xfId="281" xr:uid="{8884D1D0-91C4-4D5F-BA5B-EB07B2248A7B}"/>
    <cellStyle name="Percent 4" xfId="29" xr:uid="{33A89171-3C25-4880-B2E0-DB254040A69D}"/>
    <cellStyle name="Percent 5" xfId="128" xr:uid="{1F17F9C6-8D3A-4F39-9A71-820A387FFE63}"/>
    <cellStyle name="Percent 5 2" xfId="206" xr:uid="{6A3033F4-3FBA-46AD-99FC-26935982E446}"/>
    <cellStyle name="Percent 6" xfId="145" xr:uid="{6C880F45-9C26-44D3-B146-C7B0EE3495B2}"/>
    <cellStyle name="Percent 6 2" xfId="218" xr:uid="{0917AE41-7C94-402E-81C7-6AE648022EA0}"/>
    <cellStyle name="Percent 7" xfId="147" xr:uid="{8CEC459C-5732-4799-8296-49C0B49A32FE}"/>
    <cellStyle name="Percent 8" xfId="165" xr:uid="{85D178EE-EAB4-4627-984E-EF2B5AD77CAD}"/>
    <cellStyle name="Percent 9" xfId="173" xr:uid="{EB85626A-FC80-40D1-8371-3EB084D031C7}"/>
    <cellStyle name="Title" xfId="37" builtinId="15" customBuiltin="1"/>
    <cellStyle name="Total" xfId="52" builtinId="25" customBuiltin="1"/>
    <cellStyle name="Warning Text" xfId="50" builtinId="11" customBuiltin="1"/>
  </cellStyles>
  <dxfs count="23">
    <dxf>
      <font>
        <u val="double"/>
        <color rgb="FFFF0000"/>
      </font>
    </dxf>
    <dxf>
      <font>
        <u val="double"/>
        <color rgb="FFFF0000"/>
      </font>
    </dxf>
    <dxf>
      <font>
        <u val="double"/>
        <color rgb="FFFF0000"/>
      </font>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0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0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0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1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1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1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2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2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2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3.xml"/><Relationship Id="rId1" Type="http://schemas.microsoft.com/office/2011/relationships/chartStyle" Target="style43.xml"/></Relationships>
</file>

<file path=xl/charts/_rels/chart1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21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21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22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22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22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22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9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9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Activity'!$C$52</c:f>
              <c:strCache>
                <c:ptCount val="1"/>
                <c:pt idx="0">
                  <c:v>Deal value ($B)</c:v>
                </c:pt>
              </c:strCache>
            </c:strRef>
          </c:tx>
          <c:spPr>
            <a:solidFill>
              <a:schemeClr val="accent1"/>
            </a:solidFill>
            <a:ln>
              <a:noFill/>
            </a:ln>
            <a:effectLst/>
          </c:spPr>
          <c:invertIfNegative val="0"/>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Activity'!$D$52:$AU$52</c:f>
              <c:numCache>
                <c:formatCode>"$"#,##0.0</c:formatCode>
                <c:ptCount val="44"/>
                <c:pt idx="0">
                  <c:v>15.615336049487011</c:v>
                </c:pt>
                <c:pt idx="1">
                  <c:v>20.746176450581991</c:v>
                </c:pt>
                <c:pt idx="2">
                  <c:v>17.339582793192012</c:v>
                </c:pt>
                <c:pt idx="3">
                  <c:v>20.831042044286939</c:v>
                </c:pt>
                <c:pt idx="4">
                  <c:v>21.55474913505395</c:v>
                </c:pt>
                <c:pt idx="5">
                  <c:v>21.498099459975979</c:v>
                </c:pt>
                <c:pt idx="6">
                  <c:v>23.231072785812991</c:v>
                </c:pt>
                <c:pt idx="7">
                  <c:v>20.666530146804025</c:v>
                </c:pt>
                <c:pt idx="8">
                  <c:v>21.867801932919004</c:v>
                </c:pt>
                <c:pt idx="9">
                  <c:v>26.286715631628976</c:v>
                </c:pt>
                <c:pt idx="10">
                  <c:v>18.565709316043019</c:v>
                </c:pt>
                <c:pt idx="11">
                  <c:v>16.920123057906981</c:v>
                </c:pt>
                <c:pt idx="12">
                  <c:v>19.074614203402913</c:v>
                </c:pt>
                <c:pt idx="13">
                  <c:v>23.189746899252004</c:v>
                </c:pt>
                <c:pt idx="14">
                  <c:v>25.137847325460967</c:v>
                </c:pt>
                <c:pt idx="15">
                  <c:v>23.48917912969598</c:v>
                </c:pt>
                <c:pt idx="16">
                  <c:v>31.796433549676006</c:v>
                </c:pt>
                <c:pt idx="17">
                  <c:v>31.926480194402881</c:v>
                </c:pt>
                <c:pt idx="18">
                  <c:v>35.179565657437038</c:v>
                </c:pt>
                <c:pt idx="19">
                  <c:v>47.801496927501084</c:v>
                </c:pt>
                <c:pt idx="20">
                  <c:v>41.701985970541969</c:v>
                </c:pt>
                <c:pt idx="21">
                  <c:v>38.614710762134074</c:v>
                </c:pt>
                <c:pt idx="22">
                  <c:v>38.084513076535899</c:v>
                </c:pt>
                <c:pt idx="23">
                  <c:v>35.485486900925949</c:v>
                </c:pt>
                <c:pt idx="24">
                  <c:v>39.417410335992912</c:v>
                </c:pt>
                <c:pt idx="25">
                  <c:v>38.898417058467999</c:v>
                </c:pt>
                <c:pt idx="26">
                  <c:v>48.523032137982014</c:v>
                </c:pt>
                <c:pt idx="27">
                  <c:v>47.857563164409882</c:v>
                </c:pt>
                <c:pt idx="28">
                  <c:v>79.488549917554309</c:v>
                </c:pt>
                <c:pt idx="29">
                  <c:v>84.234018331005984</c:v>
                </c:pt>
                <c:pt idx="30">
                  <c:v>90.906890491637199</c:v>
                </c:pt>
                <c:pt idx="31">
                  <c:v>99.971760136210193</c:v>
                </c:pt>
                <c:pt idx="32">
                  <c:v>79.926273924335248</c:v>
                </c:pt>
                <c:pt idx="33">
                  <c:v>75.347592225602028</c:v>
                </c:pt>
                <c:pt idx="34">
                  <c:v>44.893286766609961</c:v>
                </c:pt>
                <c:pt idx="35">
                  <c:v>38.080447633600912</c:v>
                </c:pt>
                <c:pt idx="36">
                  <c:v>53.519104407792923</c:v>
                </c:pt>
                <c:pt idx="37">
                  <c:v>35.730346273109021</c:v>
                </c:pt>
                <c:pt idx="38">
                  <c:v>35.025425116075979</c:v>
                </c:pt>
                <c:pt idx="39">
                  <c:v>37.892830705529953</c:v>
                </c:pt>
                <c:pt idx="40">
                  <c:v>41.05736730852103</c:v>
                </c:pt>
                <c:pt idx="41">
                  <c:v>49.529891352548795</c:v>
                </c:pt>
                <c:pt idx="42">
                  <c:v>43.841024295329859</c:v>
                </c:pt>
                <c:pt idx="43">
                  <c:v>74.60962479801006</c:v>
                </c:pt>
              </c:numCache>
            </c:numRef>
          </c:val>
          <c:extLst>
            <c:ext xmlns:c16="http://schemas.microsoft.com/office/drawing/2014/chart" uri="{C3380CC4-5D6E-409C-BE32-E72D297353CC}">
              <c16:uniqueId val="{00000000-A24F-4C83-864F-E134ED282CA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Activity'!$C$53</c:f>
              <c:strCache>
                <c:ptCount val="1"/>
                <c:pt idx="0">
                  <c:v>Deal count</c:v>
                </c:pt>
              </c:strCache>
            </c:strRef>
          </c:tx>
          <c:spPr>
            <a:ln w="19050" cap="rnd" cmpd="sng" algn="ctr">
              <a:solidFill>
                <a:schemeClr val="accent3"/>
              </a:solidFill>
              <a:prstDash val="solid"/>
              <a:round/>
            </a:ln>
            <a:effectLst/>
          </c:spPr>
          <c:marker>
            <c:symbol val="none"/>
          </c:marker>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Activity'!$D$53:$AU$53</c:f>
              <c:numCache>
                <c:formatCode>General</c:formatCode>
                <c:ptCount val="44"/>
                <c:pt idx="0">
                  <c:v>2968</c:v>
                </c:pt>
                <c:pt idx="1">
                  <c:v>2780</c:v>
                </c:pt>
                <c:pt idx="2">
                  <c:v>2853</c:v>
                </c:pt>
                <c:pt idx="3">
                  <c:v>2774</c:v>
                </c:pt>
                <c:pt idx="4">
                  <c:v>3235</c:v>
                </c:pt>
                <c:pt idx="5">
                  <c:v>3137</c:v>
                </c:pt>
                <c:pt idx="6">
                  <c:v>2889</c:v>
                </c:pt>
                <c:pt idx="7">
                  <c:v>2813</c:v>
                </c:pt>
                <c:pt idx="8">
                  <c:v>3315</c:v>
                </c:pt>
                <c:pt idx="9">
                  <c:v>2751</c:v>
                </c:pt>
                <c:pt idx="10">
                  <c:v>2612</c:v>
                </c:pt>
                <c:pt idx="11">
                  <c:v>2525</c:v>
                </c:pt>
                <c:pt idx="12">
                  <c:v>3282</c:v>
                </c:pt>
                <c:pt idx="13">
                  <c:v>2960</c:v>
                </c:pt>
                <c:pt idx="14">
                  <c:v>2880</c:v>
                </c:pt>
                <c:pt idx="15">
                  <c:v>2893</c:v>
                </c:pt>
                <c:pt idx="16">
                  <c:v>3517</c:v>
                </c:pt>
                <c:pt idx="17">
                  <c:v>3050</c:v>
                </c:pt>
                <c:pt idx="18">
                  <c:v>2965</c:v>
                </c:pt>
                <c:pt idx="19">
                  <c:v>3217</c:v>
                </c:pt>
                <c:pt idx="20">
                  <c:v>3800</c:v>
                </c:pt>
                <c:pt idx="21">
                  <c:v>3350</c:v>
                </c:pt>
                <c:pt idx="22">
                  <c:v>3360</c:v>
                </c:pt>
                <c:pt idx="23">
                  <c:v>3310</c:v>
                </c:pt>
                <c:pt idx="24">
                  <c:v>3994</c:v>
                </c:pt>
                <c:pt idx="25">
                  <c:v>3062</c:v>
                </c:pt>
                <c:pt idx="26">
                  <c:v>3267</c:v>
                </c:pt>
                <c:pt idx="27">
                  <c:v>3663</c:v>
                </c:pt>
                <c:pt idx="28">
                  <c:v>5093</c:v>
                </c:pt>
                <c:pt idx="29">
                  <c:v>4660</c:v>
                </c:pt>
                <c:pt idx="30">
                  <c:v>4714</c:v>
                </c:pt>
                <c:pt idx="31">
                  <c:v>4906</c:v>
                </c:pt>
                <c:pt idx="32">
                  <c:v>5582</c:v>
                </c:pt>
                <c:pt idx="33">
                  <c:v>4584</c:v>
                </c:pt>
                <c:pt idx="34">
                  <c:v>4041</c:v>
                </c:pt>
                <c:pt idx="35">
                  <c:v>3820</c:v>
                </c:pt>
                <c:pt idx="36">
                  <c:v>4187</c:v>
                </c:pt>
                <c:pt idx="37">
                  <c:v>3645</c:v>
                </c:pt>
                <c:pt idx="38">
                  <c:v>3381</c:v>
                </c:pt>
                <c:pt idx="39">
                  <c:v>3499</c:v>
                </c:pt>
                <c:pt idx="40">
                  <c:v>3860</c:v>
                </c:pt>
                <c:pt idx="41">
                  <c:v>3692</c:v>
                </c:pt>
                <c:pt idx="42">
                  <c:v>3365</c:v>
                </c:pt>
                <c:pt idx="43">
                  <c:v>2859</c:v>
                </c:pt>
              </c:numCache>
            </c:numRef>
          </c:val>
          <c:smooth val="0"/>
          <c:extLst>
            <c:ext xmlns:c16="http://schemas.microsoft.com/office/drawing/2014/chart" uri="{C3380CC4-5D6E-409C-BE32-E72D297353CC}">
              <c16:uniqueId val="{00000001-A24F-4C83-864F-E134ED282CAA}"/>
            </c:ext>
          </c:extLst>
        </c:ser>
        <c:ser>
          <c:idx val="2"/>
          <c:order val="2"/>
          <c:tx>
            <c:strRef>
              <c:f>'Deal Activity'!$C$54</c:f>
              <c:strCache>
                <c:ptCount val="1"/>
                <c:pt idx="0">
                  <c:v>Pre-seed/Seed</c:v>
                </c:pt>
              </c:strCache>
            </c:strRef>
          </c:tx>
          <c:spPr>
            <a:ln w="19050" cap="rnd" cmpd="sng" algn="ctr">
              <a:solidFill>
                <a:schemeClr val="accent5"/>
              </a:solidFill>
              <a:prstDash val="solid"/>
              <a:round/>
            </a:ln>
            <a:effectLst/>
          </c:spPr>
          <c:marker>
            <c:symbol val="none"/>
          </c:marker>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Activity'!$D$54:$AU$54</c:f>
              <c:numCache>
                <c:formatCode>General</c:formatCode>
                <c:ptCount val="44"/>
                <c:pt idx="0">
                  <c:v>1055</c:v>
                </c:pt>
                <c:pt idx="1">
                  <c:v>894</c:v>
                </c:pt>
                <c:pt idx="2">
                  <c:v>1097</c:v>
                </c:pt>
                <c:pt idx="3">
                  <c:v>1041</c:v>
                </c:pt>
                <c:pt idx="4">
                  <c:v>1149</c:v>
                </c:pt>
                <c:pt idx="5">
                  <c:v>1141</c:v>
                </c:pt>
                <c:pt idx="6">
                  <c:v>1082</c:v>
                </c:pt>
                <c:pt idx="7">
                  <c:v>1064</c:v>
                </c:pt>
                <c:pt idx="8">
                  <c:v>1210</c:v>
                </c:pt>
                <c:pt idx="9">
                  <c:v>975</c:v>
                </c:pt>
                <c:pt idx="10">
                  <c:v>941</c:v>
                </c:pt>
                <c:pt idx="11">
                  <c:v>934</c:v>
                </c:pt>
                <c:pt idx="12">
                  <c:v>1195</c:v>
                </c:pt>
                <c:pt idx="13">
                  <c:v>1017</c:v>
                </c:pt>
                <c:pt idx="14">
                  <c:v>1067</c:v>
                </c:pt>
                <c:pt idx="15">
                  <c:v>1108</c:v>
                </c:pt>
                <c:pt idx="16">
                  <c:v>1223</c:v>
                </c:pt>
                <c:pt idx="17">
                  <c:v>1069</c:v>
                </c:pt>
                <c:pt idx="18">
                  <c:v>1038</c:v>
                </c:pt>
                <c:pt idx="19">
                  <c:v>1205</c:v>
                </c:pt>
                <c:pt idx="20">
                  <c:v>1342</c:v>
                </c:pt>
                <c:pt idx="21">
                  <c:v>1176</c:v>
                </c:pt>
                <c:pt idx="22">
                  <c:v>1291</c:v>
                </c:pt>
                <c:pt idx="23">
                  <c:v>1248</c:v>
                </c:pt>
                <c:pt idx="24">
                  <c:v>1474</c:v>
                </c:pt>
                <c:pt idx="25">
                  <c:v>1110</c:v>
                </c:pt>
                <c:pt idx="26">
                  <c:v>1239</c:v>
                </c:pt>
                <c:pt idx="27">
                  <c:v>1409</c:v>
                </c:pt>
                <c:pt idx="28">
                  <c:v>1824</c:v>
                </c:pt>
                <c:pt idx="29">
                  <c:v>1776</c:v>
                </c:pt>
                <c:pt idx="30">
                  <c:v>1788</c:v>
                </c:pt>
                <c:pt idx="31">
                  <c:v>1878</c:v>
                </c:pt>
                <c:pt idx="32">
                  <c:v>2059</c:v>
                </c:pt>
                <c:pt idx="33">
                  <c:v>1793</c:v>
                </c:pt>
                <c:pt idx="34">
                  <c:v>1563</c:v>
                </c:pt>
                <c:pt idx="35">
                  <c:v>1385</c:v>
                </c:pt>
                <c:pt idx="36">
                  <c:v>1419</c:v>
                </c:pt>
                <c:pt idx="37">
                  <c:v>1307</c:v>
                </c:pt>
                <c:pt idx="38">
                  <c:v>1191</c:v>
                </c:pt>
                <c:pt idx="39">
                  <c:v>1187</c:v>
                </c:pt>
                <c:pt idx="40">
                  <c:v>1216</c:v>
                </c:pt>
                <c:pt idx="41">
                  <c:v>1180</c:v>
                </c:pt>
                <c:pt idx="42">
                  <c:v>1148</c:v>
                </c:pt>
                <c:pt idx="43">
                  <c:v>844</c:v>
                </c:pt>
              </c:numCache>
            </c:numRef>
          </c:val>
          <c:smooth val="0"/>
          <c:extLst>
            <c:ext xmlns:c16="http://schemas.microsoft.com/office/drawing/2014/chart" uri="{C3380CC4-5D6E-409C-BE32-E72D297353CC}">
              <c16:uniqueId val="{00000002-A24F-4C83-864F-E134ED282CAA}"/>
            </c:ext>
          </c:extLst>
        </c:ser>
        <c:ser>
          <c:idx val="3"/>
          <c:order val="3"/>
          <c:tx>
            <c:strRef>
              <c:f>'Deal Activity'!$C$55</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Activity'!$D$55:$AU$55</c:f>
              <c:numCache>
                <c:formatCode>General</c:formatCode>
                <c:ptCount val="44"/>
                <c:pt idx="0">
                  <c:v>1151</c:v>
                </c:pt>
                <c:pt idx="1">
                  <c:v>1085</c:v>
                </c:pt>
                <c:pt idx="2">
                  <c:v>1059</c:v>
                </c:pt>
                <c:pt idx="3">
                  <c:v>1027</c:v>
                </c:pt>
                <c:pt idx="4">
                  <c:v>1184</c:v>
                </c:pt>
                <c:pt idx="5">
                  <c:v>1208</c:v>
                </c:pt>
                <c:pt idx="6">
                  <c:v>1087</c:v>
                </c:pt>
                <c:pt idx="7">
                  <c:v>1045</c:v>
                </c:pt>
                <c:pt idx="8">
                  <c:v>1208</c:v>
                </c:pt>
                <c:pt idx="9">
                  <c:v>1007</c:v>
                </c:pt>
                <c:pt idx="10">
                  <c:v>966</c:v>
                </c:pt>
                <c:pt idx="11">
                  <c:v>912</c:v>
                </c:pt>
                <c:pt idx="12">
                  <c:v>1183</c:v>
                </c:pt>
                <c:pt idx="13">
                  <c:v>1096</c:v>
                </c:pt>
                <c:pt idx="14">
                  <c:v>1032</c:v>
                </c:pt>
                <c:pt idx="15">
                  <c:v>1044</c:v>
                </c:pt>
                <c:pt idx="16">
                  <c:v>1277</c:v>
                </c:pt>
                <c:pt idx="17">
                  <c:v>1047</c:v>
                </c:pt>
                <c:pt idx="18">
                  <c:v>1039</c:v>
                </c:pt>
                <c:pt idx="19">
                  <c:v>1098</c:v>
                </c:pt>
                <c:pt idx="20">
                  <c:v>1243</c:v>
                </c:pt>
                <c:pt idx="21">
                  <c:v>1098</c:v>
                </c:pt>
                <c:pt idx="22">
                  <c:v>1050</c:v>
                </c:pt>
                <c:pt idx="23">
                  <c:v>1105</c:v>
                </c:pt>
                <c:pt idx="24">
                  <c:v>1222</c:v>
                </c:pt>
                <c:pt idx="25">
                  <c:v>878</c:v>
                </c:pt>
                <c:pt idx="26">
                  <c:v>987</c:v>
                </c:pt>
                <c:pt idx="27">
                  <c:v>1156</c:v>
                </c:pt>
                <c:pt idx="28">
                  <c:v>1595</c:v>
                </c:pt>
                <c:pt idx="29">
                  <c:v>1425</c:v>
                </c:pt>
                <c:pt idx="30">
                  <c:v>1453</c:v>
                </c:pt>
                <c:pt idx="31">
                  <c:v>1541</c:v>
                </c:pt>
                <c:pt idx="32">
                  <c:v>1747</c:v>
                </c:pt>
                <c:pt idx="33">
                  <c:v>1377</c:v>
                </c:pt>
                <c:pt idx="34">
                  <c:v>1265</c:v>
                </c:pt>
                <c:pt idx="35">
                  <c:v>1246</c:v>
                </c:pt>
                <c:pt idx="36">
                  <c:v>1285</c:v>
                </c:pt>
                <c:pt idx="37">
                  <c:v>1095</c:v>
                </c:pt>
                <c:pt idx="38">
                  <c:v>1051</c:v>
                </c:pt>
                <c:pt idx="39">
                  <c:v>1170</c:v>
                </c:pt>
                <c:pt idx="40">
                  <c:v>1318</c:v>
                </c:pt>
                <c:pt idx="41">
                  <c:v>1260</c:v>
                </c:pt>
                <c:pt idx="42">
                  <c:v>1058</c:v>
                </c:pt>
                <c:pt idx="43">
                  <c:v>1046</c:v>
                </c:pt>
              </c:numCache>
            </c:numRef>
          </c:val>
          <c:smooth val="0"/>
          <c:extLst>
            <c:ext xmlns:c16="http://schemas.microsoft.com/office/drawing/2014/chart" uri="{C3380CC4-5D6E-409C-BE32-E72D297353CC}">
              <c16:uniqueId val="{00000003-A24F-4C83-864F-E134ED282CAA}"/>
            </c:ext>
          </c:extLst>
        </c:ser>
        <c:ser>
          <c:idx val="4"/>
          <c:order val="4"/>
          <c:tx>
            <c:strRef>
              <c:f>'Deal Activity'!$C$56</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Activity'!$D$56:$AU$56</c:f>
              <c:numCache>
                <c:formatCode>General</c:formatCode>
                <c:ptCount val="44"/>
                <c:pt idx="0">
                  <c:v>606</c:v>
                </c:pt>
                <c:pt idx="1">
                  <c:v>639</c:v>
                </c:pt>
                <c:pt idx="2">
                  <c:v>546</c:v>
                </c:pt>
                <c:pt idx="3">
                  <c:v>575</c:v>
                </c:pt>
                <c:pt idx="4">
                  <c:v>743</c:v>
                </c:pt>
                <c:pt idx="5">
                  <c:v>666</c:v>
                </c:pt>
                <c:pt idx="6">
                  <c:v>577</c:v>
                </c:pt>
                <c:pt idx="7">
                  <c:v>576</c:v>
                </c:pt>
                <c:pt idx="8">
                  <c:v>746</c:v>
                </c:pt>
                <c:pt idx="9">
                  <c:v>649</c:v>
                </c:pt>
                <c:pt idx="10">
                  <c:v>582</c:v>
                </c:pt>
                <c:pt idx="11">
                  <c:v>534</c:v>
                </c:pt>
                <c:pt idx="12">
                  <c:v>753</c:v>
                </c:pt>
                <c:pt idx="13">
                  <c:v>691</c:v>
                </c:pt>
                <c:pt idx="14">
                  <c:v>661</c:v>
                </c:pt>
                <c:pt idx="15">
                  <c:v>610</c:v>
                </c:pt>
                <c:pt idx="16">
                  <c:v>860</c:v>
                </c:pt>
                <c:pt idx="17">
                  <c:v>771</c:v>
                </c:pt>
                <c:pt idx="18">
                  <c:v>715</c:v>
                </c:pt>
                <c:pt idx="19">
                  <c:v>747</c:v>
                </c:pt>
                <c:pt idx="20">
                  <c:v>1034</c:v>
                </c:pt>
                <c:pt idx="21">
                  <c:v>889</c:v>
                </c:pt>
                <c:pt idx="22">
                  <c:v>841</c:v>
                </c:pt>
                <c:pt idx="23">
                  <c:v>802</c:v>
                </c:pt>
                <c:pt idx="24">
                  <c:v>1088</c:v>
                </c:pt>
                <c:pt idx="25">
                  <c:v>899</c:v>
                </c:pt>
                <c:pt idx="26">
                  <c:v>847</c:v>
                </c:pt>
                <c:pt idx="27">
                  <c:v>899</c:v>
                </c:pt>
                <c:pt idx="28">
                  <c:v>1442</c:v>
                </c:pt>
                <c:pt idx="29">
                  <c:v>1199</c:v>
                </c:pt>
                <c:pt idx="30">
                  <c:v>1241</c:v>
                </c:pt>
                <c:pt idx="31">
                  <c:v>1248</c:v>
                </c:pt>
                <c:pt idx="32">
                  <c:v>1526</c:v>
                </c:pt>
                <c:pt idx="33">
                  <c:v>1222</c:v>
                </c:pt>
                <c:pt idx="34">
                  <c:v>1042</c:v>
                </c:pt>
                <c:pt idx="35">
                  <c:v>982</c:v>
                </c:pt>
                <c:pt idx="36">
                  <c:v>1266</c:v>
                </c:pt>
                <c:pt idx="37">
                  <c:v>1053</c:v>
                </c:pt>
                <c:pt idx="38">
                  <c:v>972</c:v>
                </c:pt>
                <c:pt idx="39">
                  <c:v>978</c:v>
                </c:pt>
                <c:pt idx="40">
                  <c:v>1109</c:v>
                </c:pt>
                <c:pt idx="41">
                  <c:v>1034</c:v>
                </c:pt>
                <c:pt idx="42">
                  <c:v>929</c:v>
                </c:pt>
                <c:pt idx="43">
                  <c:v>800</c:v>
                </c:pt>
              </c:numCache>
            </c:numRef>
          </c:val>
          <c:smooth val="0"/>
          <c:extLst>
            <c:ext xmlns:c16="http://schemas.microsoft.com/office/drawing/2014/chart" uri="{C3380CC4-5D6E-409C-BE32-E72D297353CC}">
              <c16:uniqueId val="{00000004-A24F-4C83-864F-E134ED282CAA}"/>
            </c:ext>
          </c:extLst>
        </c:ser>
        <c:ser>
          <c:idx val="5"/>
          <c:order val="5"/>
          <c:tx>
            <c:strRef>
              <c:f>'Deal Activity'!$C$57</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Activity'!$D$50:$AU$51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 Activity'!$D$57:$AU$57</c:f>
              <c:numCache>
                <c:formatCode>General</c:formatCode>
                <c:ptCount val="44"/>
                <c:pt idx="0">
                  <c:v>146</c:v>
                </c:pt>
                <c:pt idx="1">
                  <c:v>156</c:v>
                </c:pt>
                <c:pt idx="2">
                  <c:v>145</c:v>
                </c:pt>
                <c:pt idx="3">
                  <c:v>124</c:v>
                </c:pt>
                <c:pt idx="4">
                  <c:v>153</c:v>
                </c:pt>
                <c:pt idx="5">
                  <c:v>118</c:v>
                </c:pt>
                <c:pt idx="6">
                  <c:v>135</c:v>
                </c:pt>
                <c:pt idx="7">
                  <c:v>124</c:v>
                </c:pt>
                <c:pt idx="8">
                  <c:v>146</c:v>
                </c:pt>
                <c:pt idx="9">
                  <c:v>114</c:v>
                </c:pt>
                <c:pt idx="10">
                  <c:v>121</c:v>
                </c:pt>
                <c:pt idx="11">
                  <c:v>136</c:v>
                </c:pt>
                <c:pt idx="12">
                  <c:v>144</c:v>
                </c:pt>
                <c:pt idx="13">
                  <c:v>153</c:v>
                </c:pt>
                <c:pt idx="14">
                  <c:v>115</c:v>
                </c:pt>
                <c:pt idx="15">
                  <c:v>127</c:v>
                </c:pt>
                <c:pt idx="16">
                  <c:v>152</c:v>
                </c:pt>
                <c:pt idx="17">
                  <c:v>156</c:v>
                </c:pt>
                <c:pt idx="18">
                  <c:v>168</c:v>
                </c:pt>
                <c:pt idx="19">
                  <c:v>163</c:v>
                </c:pt>
                <c:pt idx="20">
                  <c:v>178</c:v>
                </c:pt>
                <c:pt idx="21">
                  <c:v>183</c:v>
                </c:pt>
                <c:pt idx="22">
                  <c:v>174</c:v>
                </c:pt>
                <c:pt idx="23">
                  <c:v>151</c:v>
                </c:pt>
                <c:pt idx="24">
                  <c:v>207</c:v>
                </c:pt>
                <c:pt idx="25">
                  <c:v>173</c:v>
                </c:pt>
                <c:pt idx="26">
                  <c:v>192</c:v>
                </c:pt>
                <c:pt idx="27">
                  <c:v>192</c:v>
                </c:pt>
                <c:pt idx="28">
                  <c:v>228</c:v>
                </c:pt>
                <c:pt idx="29">
                  <c:v>259</c:v>
                </c:pt>
                <c:pt idx="30">
                  <c:v>224</c:v>
                </c:pt>
                <c:pt idx="31">
                  <c:v>234</c:v>
                </c:pt>
                <c:pt idx="32">
                  <c:v>245</c:v>
                </c:pt>
                <c:pt idx="33">
                  <c:v>190</c:v>
                </c:pt>
                <c:pt idx="34">
                  <c:v>170</c:v>
                </c:pt>
                <c:pt idx="35">
                  <c:v>202</c:v>
                </c:pt>
                <c:pt idx="36">
                  <c:v>213</c:v>
                </c:pt>
                <c:pt idx="37">
                  <c:v>187</c:v>
                </c:pt>
                <c:pt idx="38">
                  <c:v>162</c:v>
                </c:pt>
                <c:pt idx="39">
                  <c:v>162</c:v>
                </c:pt>
                <c:pt idx="40">
                  <c:v>211</c:v>
                </c:pt>
                <c:pt idx="41">
                  <c:v>214</c:v>
                </c:pt>
                <c:pt idx="42">
                  <c:v>222</c:v>
                </c:pt>
                <c:pt idx="43">
                  <c:v>162</c:v>
                </c:pt>
              </c:numCache>
            </c:numRef>
          </c:val>
          <c:smooth val="0"/>
          <c:extLst>
            <c:ext xmlns:c16="http://schemas.microsoft.com/office/drawing/2014/chart" uri="{C3380CC4-5D6E-409C-BE32-E72D297353CC}">
              <c16:uniqueId val="{00000005-A24F-4C83-864F-E134ED282CA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Sector'!$C$8:$M$8</c:f>
              <c:numCache>
                <c:formatCode>General</c:formatCode>
                <c:ptCount val="11"/>
                <c:pt idx="0">
                  <c:v>4406</c:v>
                </c:pt>
                <c:pt idx="1">
                  <c:v>4438</c:v>
                </c:pt>
                <c:pt idx="2">
                  <c:v>4033</c:v>
                </c:pt>
                <c:pt idx="3">
                  <c:v>4324</c:v>
                </c:pt>
                <c:pt idx="4">
                  <c:v>4715</c:v>
                </c:pt>
                <c:pt idx="5">
                  <c:v>5076</c:v>
                </c:pt>
                <c:pt idx="6">
                  <c:v>5215</c:v>
                </c:pt>
                <c:pt idx="7">
                  <c:v>7731</c:v>
                </c:pt>
                <c:pt idx="8">
                  <c:v>7378</c:v>
                </c:pt>
                <c:pt idx="9">
                  <c:v>5757</c:v>
                </c:pt>
                <c:pt idx="10">
                  <c:v>5560</c:v>
                </c:pt>
              </c:numCache>
            </c:numRef>
          </c:val>
          <c:extLst>
            <c:ext xmlns:c16="http://schemas.microsoft.com/office/drawing/2014/chart" uri="{C3380CC4-5D6E-409C-BE32-E72D297353CC}">
              <c16:uniqueId val="{00000000-AC6C-4832-B531-9F4E705A228F}"/>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Sector'!$C$9:$M$9</c:f>
              <c:numCache>
                <c:formatCode>General</c:formatCode>
                <c:ptCount val="11"/>
                <c:pt idx="0">
                  <c:v>716</c:v>
                </c:pt>
                <c:pt idx="1">
                  <c:v>799</c:v>
                </c:pt>
                <c:pt idx="2">
                  <c:v>770</c:v>
                </c:pt>
                <c:pt idx="3">
                  <c:v>930</c:v>
                </c:pt>
                <c:pt idx="4">
                  <c:v>977</c:v>
                </c:pt>
                <c:pt idx="5">
                  <c:v>1071</c:v>
                </c:pt>
                <c:pt idx="6">
                  <c:v>1171</c:v>
                </c:pt>
                <c:pt idx="7">
                  <c:v>1465</c:v>
                </c:pt>
                <c:pt idx="8">
                  <c:v>1149</c:v>
                </c:pt>
                <c:pt idx="9">
                  <c:v>1030</c:v>
                </c:pt>
                <c:pt idx="10">
                  <c:v>940</c:v>
                </c:pt>
              </c:numCache>
            </c:numRef>
          </c:val>
          <c:extLst>
            <c:ext xmlns:c16="http://schemas.microsoft.com/office/drawing/2014/chart" uri="{C3380CC4-5D6E-409C-BE32-E72D297353CC}">
              <c16:uniqueId val="{00000001-AC6C-4832-B531-9F4E705A228F}"/>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Sector'!$C$10:$M$10</c:f>
              <c:numCache>
                <c:formatCode>General</c:formatCode>
                <c:ptCount val="11"/>
                <c:pt idx="0">
                  <c:v>417</c:v>
                </c:pt>
                <c:pt idx="1">
                  <c:v>453</c:v>
                </c:pt>
                <c:pt idx="2">
                  <c:v>363</c:v>
                </c:pt>
                <c:pt idx="3">
                  <c:v>430</c:v>
                </c:pt>
                <c:pt idx="4">
                  <c:v>510</c:v>
                </c:pt>
                <c:pt idx="5">
                  <c:v>554</c:v>
                </c:pt>
                <c:pt idx="6">
                  <c:v>601</c:v>
                </c:pt>
                <c:pt idx="7">
                  <c:v>962</c:v>
                </c:pt>
                <c:pt idx="8">
                  <c:v>1010</c:v>
                </c:pt>
                <c:pt idx="9">
                  <c:v>776</c:v>
                </c:pt>
                <c:pt idx="10">
                  <c:v>766</c:v>
                </c:pt>
              </c:numCache>
            </c:numRef>
          </c:val>
          <c:extLst>
            <c:ext xmlns:c16="http://schemas.microsoft.com/office/drawing/2014/chart" uri="{C3380CC4-5D6E-409C-BE32-E72D297353CC}">
              <c16:uniqueId val="{00000002-AC6C-4832-B531-9F4E705A228F}"/>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Sector'!$C$11:$M$11</c:f>
              <c:numCache>
                <c:formatCode>General</c:formatCode>
                <c:ptCount val="11"/>
                <c:pt idx="0">
                  <c:v>513</c:v>
                </c:pt>
                <c:pt idx="1">
                  <c:v>497</c:v>
                </c:pt>
                <c:pt idx="2">
                  <c:v>410</c:v>
                </c:pt>
                <c:pt idx="3">
                  <c:v>374</c:v>
                </c:pt>
                <c:pt idx="4">
                  <c:v>339</c:v>
                </c:pt>
                <c:pt idx="5">
                  <c:v>366</c:v>
                </c:pt>
                <c:pt idx="6">
                  <c:v>366</c:v>
                </c:pt>
                <c:pt idx="7">
                  <c:v>472</c:v>
                </c:pt>
                <c:pt idx="8">
                  <c:v>496</c:v>
                </c:pt>
                <c:pt idx="9">
                  <c:v>362</c:v>
                </c:pt>
                <c:pt idx="10">
                  <c:v>299</c:v>
                </c:pt>
              </c:numCache>
            </c:numRef>
          </c:val>
          <c:extLst>
            <c:ext xmlns:c16="http://schemas.microsoft.com/office/drawing/2014/chart" uri="{C3380CC4-5D6E-409C-BE32-E72D297353CC}">
              <c16:uniqueId val="{00000003-AC6C-4832-B531-9F4E705A228F}"/>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Sector'!$C$12:$M$12</c:f>
              <c:numCache>
                <c:formatCode>General</c:formatCode>
                <c:ptCount val="11"/>
                <c:pt idx="0">
                  <c:v>396</c:v>
                </c:pt>
                <c:pt idx="1">
                  <c:v>427</c:v>
                </c:pt>
                <c:pt idx="2">
                  <c:v>446</c:v>
                </c:pt>
                <c:pt idx="3">
                  <c:v>504</c:v>
                </c:pt>
                <c:pt idx="4">
                  <c:v>543</c:v>
                </c:pt>
                <c:pt idx="5">
                  <c:v>517</c:v>
                </c:pt>
                <c:pt idx="6">
                  <c:v>552</c:v>
                </c:pt>
                <c:pt idx="7">
                  <c:v>628</c:v>
                </c:pt>
                <c:pt idx="8">
                  <c:v>580</c:v>
                </c:pt>
                <c:pt idx="9">
                  <c:v>510</c:v>
                </c:pt>
                <c:pt idx="10">
                  <c:v>471</c:v>
                </c:pt>
              </c:numCache>
            </c:numRef>
          </c:val>
          <c:extLst>
            <c:ext xmlns:c16="http://schemas.microsoft.com/office/drawing/2014/chart" uri="{C3380CC4-5D6E-409C-BE32-E72D297353CC}">
              <c16:uniqueId val="{00000004-AC6C-4832-B531-9F4E705A228F}"/>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Sector'!$C$13:$M$13</c:f>
              <c:numCache>
                <c:formatCode>General</c:formatCode>
                <c:ptCount val="11"/>
                <c:pt idx="0">
                  <c:v>668</c:v>
                </c:pt>
                <c:pt idx="1">
                  <c:v>812</c:v>
                </c:pt>
                <c:pt idx="2">
                  <c:v>831</c:v>
                </c:pt>
                <c:pt idx="3">
                  <c:v>870</c:v>
                </c:pt>
                <c:pt idx="4">
                  <c:v>959</c:v>
                </c:pt>
                <c:pt idx="5">
                  <c:v>1095</c:v>
                </c:pt>
                <c:pt idx="6">
                  <c:v>1129</c:v>
                </c:pt>
                <c:pt idx="7">
                  <c:v>1550</c:v>
                </c:pt>
                <c:pt idx="8">
                  <c:v>1415</c:v>
                </c:pt>
                <c:pt idx="9">
                  <c:v>1203</c:v>
                </c:pt>
                <c:pt idx="10">
                  <c:v>1147</c:v>
                </c:pt>
              </c:numCache>
            </c:numRef>
          </c:val>
          <c:extLst>
            <c:ext xmlns:c16="http://schemas.microsoft.com/office/drawing/2014/chart" uri="{C3380CC4-5D6E-409C-BE32-E72D297353CC}">
              <c16:uniqueId val="{00000005-AC6C-4832-B531-9F4E705A228F}"/>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Sector'!$C$14:$M$14</c:f>
              <c:numCache>
                <c:formatCode>General</c:formatCode>
                <c:ptCount val="11"/>
                <c:pt idx="0">
                  <c:v>660</c:v>
                </c:pt>
                <c:pt idx="1">
                  <c:v>681</c:v>
                </c:pt>
                <c:pt idx="2">
                  <c:v>661</c:v>
                </c:pt>
                <c:pt idx="3">
                  <c:v>715</c:v>
                </c:pt>
                <c:pt idx="4">
                  <c:v>760</c:v>
                </c:pt>
                <c:pt idx="5">
                  <c:v>776</c:v>
                </c:pt>
                <c:pt idx="6">
                  <c:v>823</c:v>
                </c:pt>
                <c:pt idx="7">
                  <c:v>942</c:v>
                </c:pt>
                <c:pt idx="8">
                  <c:v>807</c:v>
                </c:pt>
                <c:pt idx="9">
                  <c:v>744</c:v>
                </c:pt>
                <c:pt idx="10">
                  <c:v>655</c:v>
                </c:pt>
              </c:numCache>
            </c:numRef>
          </c:val>
          <c:extLst>
            <c:ext xmlns:c16="http://schemas.microsoft.com/office/drawing/2014/chart" uri="{C3380CC4-5D6E-409C-BE32-E72D297353CC}">
              <c16:uniqueId val="{00000006-AC6C-4832-B531-9F4E705A228F}"/>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Sector'!$C$15:$M$15</c:f>
              <c:numCache>
                <c:formatCode>General</c:formatCode>
                <c:ptCount val="11"/>
                <c:pt idx="0">
                  <c:v>194</c:v>
                </c:pt>
                <c:pt idx="1">
                  <c:v>185</c:v>
                </c:pt>
                <c:pt idx="2">
                  <c:v>166</c:v>
                </c:pt>
                <c:pt idx="3">
                  <c:v>123</c:v>
                </c:pt>
                <c:pt idx="4">
                  <c:v>136</c:v>
                </c:pt>
                <c:pt idx="5">
                  <c:v>142</c:v>
                </c:pt>
                <c:pt idx="6">
                  <c:v>152</c:v>
                </c:pt>
                <c:pt idx="7">
                  <c:v>223</c:v>
                </c:pt>
                <c:pt idx="8">
                  <c:v>231</c:v>
                </c:pt>
                <c:pt idx="9">
                  <c:v>244</c:v>
                </c:pt>
                <c:pt idx="10">
                  <c:v>238</c:v>
                </c:pt>
              </c:numCache>
            </c:numRef>
          </c:val>
          <c:extLst>
            <c:ext xmlns:c16="http://schemas.microsoft.com/office/drawing/2014/chart" uri="{C3380CC4-5D6E-409C-BE32-E72D297353CC}">
              <c16:uniqueId val="{00000007-AC6C-4832-B531-9F4E705A228F}"/>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Sector'!$C$16:$M$16</c:f>
              <c:numCache>
                <c:formatCode>General</c:formatCode>
                <c:ptCount val="11"/>
                <c:pt idx="0">
                  <c:v>1552</c:v>
                </c:pt>
                <c:pt idx="1">
                  <c:v>1839</c:v>
                </c:pt>
                <c:pt idx="2">
                  <c:v>1697</c:v>
                </c:pt>
                <c:pt idx="3">
                  <c:v>1854</c:v>
                </c:pt>
                <c:pt idx="4">
                  <c:v>1932</c:v>
                </c:pt>
                <c:pt idx="5">
                  <c:v>2221</c:v>
                </c:pt>
                <c:pt idx="6">
                  <c:v>2020</c:v>
                </c:pt>
                <c:pt idx="7">
                  <c:v>2765</c:v>
                </c:pt>
                <c:pt idx="8">
                  <c:v>2413</c:v>
                </c:pt>
                <c:pt idx="9">
                  <c:v>1740</c:v>
                </c:pt>
                <c:pt idx="10">
                  <c:v>1492</c:v>
                </c:pt>
              </c:numCache>
            </c:numRef>
          </c:val>
          <c:extLst>
            <c:ext xmlns:c16="http://schemas.microsoft.com/office/drawing/2014/chart" uri="{C3380CC4-5D6E-409C-BE32-E72D297353CC}">
              <c16:uniqueId val="{00000008-AC6C-4832-B531-9F4E705A228F}"/>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Sector'!$C$17:$M$17</c:f>
              <c:numCache>
                <c:formatCode>General</c:formatCode>
                <c:ptCount val="11"/>
                <c:pt idx="0">
                  <c:v>1730</c:v>
                </c:pt>
                <c:pt idx="1">
                  <c:v>1803</c:v>
                </c:pt>
                <c:pt idx="2">
                  <c:v>1687</c:v>
                </c:pt>
                <c:pt idx="3">
                  <c:v>1710</c:v>
                </c:pt>
                <c:pt idx="4">
                  <c:v>1695</c:v>
                </c:pt>
                <c:pt idx="5">
                  <c:v>1806</c:v>
                </c:pt>
                <c:pt idx="6">
                  <c:v>1799</c:v>
                </c:pt>
                <c:pt idx="7">
                  <c:v>2410</c:v>
                </c:pt>
                <c:pt idx="8">
                  <c:v>2341</c:v>
                </c:pt>
                <c:pt idx="9">
                  <c:v>2170</c:v>
                </c:pt>
                <c:pt idx="10">
                  <c:v>2065</c:v>
                </c:pt>
              </c:numCache>
            </c:numRef>
          </c:val>
          <c:extLst>
            <c:ext xmlns:c16="http://schemas.microsoft.com/office/drawing/2014/chart" uri="{C3380CC4-5D6E-409C-BE32-E72D297353CC}">
              <c16:uniqueId val="{00000009-AC6C-4832-B531-9F4E705A228F}"/>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Sector'!$C$18:$M$18</c:f>
              <c:numCache>
                <c:formatCode>General</c:formatCode>
                <c:ptCount val="11"/>
                <c:pt idx="0">
                  <c:v>123</c:v>
                </c:pt>
                <c:pt idx="1">
                  <c:v>140</c:v>
                </c:pt>
                <c:pt idx="2">
                  <c:v>139</c:v>
                </c:pt>
                <c:pt idx="3">
                  <c:v>181</c:v>
                </c:pt>
                <c:pt idx="4">
                  <c:v>183</c:v>
                </c:pt>
                <c:pt idx="5">
                  <c:v>196</c:v>
                </c:pt>
                <c:pt idx="6">
                  <c:v>158</c:v>
                </c:pt>
                <c:pt idx="7">
                  <c:v>225</c:v>
                </c:pt>
                <c:pt idx="8">
                  <c:v>207</c:v>
                </c:pt>
                <c:pt idx="9">
                  <c:v>176</c:v>
                </c:pt>
                <c:pt idx="10">
                  <c:v>143</c:v>
                </c:pt>
              </c:numCache>
            </c:numRef>
          </c:val>
          <c:extLst>
            <c:ext xmlns:c16="http://schemas.microsoft.com/office/drawing/2014/chart" uri="{C3380CC4-5D6E-409C-BE32-E72D297353CC}">
              <c16:uniqueId val="{0000000A-AC6C-4832-B531-9F4E705A228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&lt;$25M</c:v>
                </c:pt>
              </c:strCache>
            </c:strRef>
          </c:tx>
          <c:spPr>
            <a:solidFill>
              <a:schemeClr val="accent1"/>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Size'!$D$8:$N$8</c:f>
              <c:numCache>
                <c:formatCode>General</c:formatCode>
                <c:ptCount val="11"/>
                <c:pt idx="0">
                  <c:v>128</c:v>
                </c:pt>
                <c:pt idx="1">
                  <c:v>115</c:v>
                </c:pt>
                <c:pt idx="2">
                  <c:v>108</c:v>
                </c:pt>
                <c:pt idx="3">
                  <c:v>97</c:v>
                </c:pt>
                <c:pt idx="4">
                  <c:v>109</c:v>
                </c:pt>
                <c:pt idx="5">
                  <c:v>90</c:v>
                </c:pt>
                <c:pt idx="6">
                  <c:v>93</c:v>
                </c:pt>
                <c:pt idx="7">
                  <c:v>153</c:v>
                </c:pt>
                <c:pt idx="8">
                  <c:v>115</c:v>
                </c:pt>
                <c:pt idx="9">
                  <c:v>85</c:v>
                </c:pt>
                <c:pt idx="10">
                  <c:v>37</c:v>
                </c:pt>
              </c:numCache>
            </c:numRef>
          </c:val>
          <c:extLst>
            <c:ext xmlns:c16="http://schemas.microsoft.com/office/drawing/2014/chart" uri="{C3380CC4-5D6E-409C-BE32-E72D297353CC}">
              <c16:uniqueId val="{00000000-B8C5-4A03-A55E-20B57A07D4B8}"/>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Size'!$D$9:$N$9</c:f>
              <c:numCache>
                <c:formatCode>General</c:formatCode>
                <c:ptCount val="11"/>
                <c:pt idx="0">
                  <c:v>57</c:v>
                </c:pt>
                <c:pt idx="1">
                  <c:v>59</c:v>
                </c:pt>
                <c:pt idx="2">
                  <c:v>35</c:v>
                </c:pt>
                <c:pt idx="3">
                  <c:v>48</c:v>
                </c:pt>
                <c:pt idx="4">
                  <c:v>33</c:v>
                </c:pt>
                <c:pt idx="5">
                  <c:v>44</c:v>
                </c:pt>
                <c:pt idx="6">
                  <c:v>44</c:v>
                </c:pt>
                <c:pt idx="7">
                  <c:v>94</c:v>
                </c:pt>
                <c:pt idx="8">
                  <c:v>59</c:v>
                </c:pt>
                <c:pt idx="9">
                  <c:v>27</c:v>
                </c:pt>
                <c:pt idx="10">
                  <c:v>20</c:v>
                </c:pt>
              </c:numCache>
            </c:numRef>
          </c:val>
          <c:extLst>
            <c:ext xmlns:c16="http://schemas.microsoft.com/office/drawing/2014/chart" uri="{C3380CC4-5D6E-409C-BE32-E72D297353CC}">
              <c16:uniqueId val="{00000001-B8C5-4A03-A55E-20B57A07D4B8}"/>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Size'!$D$10:$N$10</c:f>
              <c:numCache>
                <c:formatCode>General</c:formatCode>
                <c:ptCount val="11"/>
                <c:pt idx="0">
                  <c:v>60</c:v>
                </c:pt>
                <c:pt idx="1">
                  <c:v>44</c:v>
                </c:pt>
                <c:pt idx="2">
                  <c:v>38</c:v>
                </c:pt>
                <c:pt idx="3">
                  <c:v>46</c:v>
                </c:pt>
                <c:pt idx="4">
                  <c:v>55</c:v>
                </c:pt>
                <c:pt idx="5">
                  <c:v>67</c:v>
                </c:pt>
                <c:pt idx="6">
                  <c:v>52</c:v>
                </c:pt>
                <c:pt idx="7">
                  <c:v>103</c:v>
                </c:pt>
                <c:pt idx="8">
                  <c:v>45</c:v>
                </c:pt>
                <c:pt idx="9">
                  <c:v>35</c:v>
                </c:pt>
                <c:pt idx="10">
                  <c:v>23</c:v>
                </c:pt>
              </c:numCache>
            </c:numRef>
          </c:val>
          <c:extLst>
            <c:ext xmlns:c16="http://schemas.microsoft.com/office/drawing/2014/chart" uri="{C3380CC4-5D6E-409C-BE32-E72D297353CC}">
              <c16:uniqueId val="{00000002-B8C5-4A03-A55E-20B57A07D4B8}"/>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Size'!$D$11:$N$11</c:f>
              <c:numCache>
                <c:formatCode>General</c:formatCode>
                <c:ptCount val="11"/>
                <c:pt idx="0">
                  <c:v>171</c:v>
                </c:pt>
                <c:pt idx="1">
                  <c:v>130</c:v>
                </c:pt>
                <c:pt idx="2">
                  <c:v>119</c:v>
                </c:pt>
                <c:pt idx="3">
                  <c:v>111</c:v>
                </c:pt>
                <c:pt idx="4">
                  <c:v>166</c:v>
                </c:pt>
                <c:pt idx="5">
                  <c:v>157</c:v>
                </c:pt>
                <c:pt idx="6">
                  <c:v>136</c:v>
                </c:pt>
                <c:pt idx="7">
                  <c:v>233</c:v>
                </c:pt>
                <c:pt idx="8">
                  <c:v>102</c:v>
                </c:pt>
                <c:pt idx="9">
                  <c:v>60</c:v>
                </c:pt>
                <c:pt idx="10">
                  <c:v>66</c:v>
                </c:pt>
              </c:numCache>
            </c:numRef>
          </c:val>
          <c:extLst>
            <c:ext xmlns:c16="http://schemas.microsoft.com/office/drawing/2014/chart" uri="{C3380CC4-5D6E-409C-BE32-E72D297353CC}">
              <c16:uniqueId val="{00000003-B8C5-4A03-A55E-20B57A07D4B8}"/>
            </c:ext>
          </c:extLst>
        </c:ser>
        <c:ser>
          <c:idx val="4"/>
          <c:order val="4"/>
          <c:tx>
            <c:strRef>
              <c:f>'Exits x Size'!$C$12</c:f>
              <c:strCache>
                <c:ptCount val="1"/>
                <c:pt idx="0">
                  <c:v>$500M+</c:v>
                </c:pt>
              </c:strCache>
            </c:strRef>
          </c:tx>
          <c:spPr>
            <a:solidFill>
              <a:schemeClr val="accent5"/>
            </a:solidFill>
            <a:ln>
              <a:noFill/>
            </a:ln>
            <a:effectLst/>
          </c:spPr>
          <c:invertIfNegative val="0"/>
          <c:cat>
            <c:numRef>
              <c:f>'Exits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Size'!$D$12:$N$12</c:f>
              <c:numCache>
                <c:formatCode>General</c:formatCode>
                <c:ptCount val="11"/>
                <c:pt idx="0">
                  <c:v>46</c:v>
                </c:pt>
                <c:pt idx="1">
                  <c:v>35</c:v>
                </c:pt>
                <c:pt idx="2">
                  <c:v>33</c:v>
                </c:pt>
                <c:pt idx="3">
                  <c:v>46</c:v>
                </c:pt>
                <c:pt idx="4">
                  <c:v>52</c:v>
                </c:pt>
                <c:pt idx="5">
                  <c:v>61</c:v>
                </c:pt>
                <c:pt idx="6">
                  <c:v>103</c:v>
                </c:pt>
                <c:pt idx="7">
                  <c:v>220</c:v>
                </c:pt>
                <c:pt idx="8">
                  <c:v>44</c:v>
                </c:pt>
                <c:pt idx="9">
                  <c:v>30</c:v>
                </c:pt>
                <c:pt idx="10">
                  <c:v>40</c:v>
                </c:pt>
              </c:numCache>
            </c:numRef>
          </c:val>
          <c:extLst>
            <c:ext xmlns:c16="http://schemas.microsoft.com/office/drawing/2014/chart" uri="{C3380CC4-5D6E-409C-BE32-E72D297353CC}">
              <c16:uniqueId val="{00000004-B8C5-4A03-A55E-20B57A07D4B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2.6787390646129568E-2"/>
          <c:w val="0.71865867080796231"/>
          <c:h val="0.90854558461096047"/>
        </c:manualLayout>
      </c:layout>
      <c:barChart>
        <c:barDir val="col"/>
        <c:grouping val="stacked"/>
        <c:varyColors val="0"/>
        <c:ser>
          <c:idx val="0"/>
          <c:order val="0"/>
          <c:tx>
            <c:strRef>
              <c:f>'Exits x Size'!$C$45</c:f>
              <c:strCache>
                <c:ptCount val="1"/>
                <c:pt idx="0">
                  <c:v>&lt;$25M</c:v>
                </c:pt>
              </c:strCache>
            </c:strRef>
          </c:tx>
          <c:spPr>
            <a:solidFill>
              <a:schemeClr val="accent1"/>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Size'!$D$45:$N$45</c:f>
              <c:numCache>
                <c:formatCode>"$"#,##0.0</c:formatCode>
                <c:ptCount val="11"/>
                <c:pt idx="0">
                  <c:v>1.2479727010939299</c:v>
                </c:pt>
                <c:pt idx="1">
                  <c:v>1.1201305061619999</c:v>
                </c:pt>
                <c:pt idx="2">
                  <c:v>1.1194247813538998</c:v>
                </c:pt>
                <c:pt idx="3">
                  <c:v>0.96286973410200039</c:v>
                </c:pt>
                <c:pt idx="4">
                  <c:v>1.2648574802215</c:v>
                </c:pt>
                <c:pt idx="5">
                  <c:v>1.0231281505952399</c:v>
                </c:pt>
                <c:pt idx="6">
                  <c:v>0.98745812411819989</c:v>
                </c:pt>
                <c:pt idx="7">
                  <c:v>1.5994190570171896</c:v>
                </c:pt>
                <c:pt idx="8">
                  <c:v>1.1884347125850001</c:v>
                </c:pt>
                <c:pt idx="9">
                  <c:v>0.710334856623</c:v>
                </c:pt>
                <c:pt idx="10">
                  <c:v>0.25854588512530002</c:v>
                </c:pt>
              </c:numCache>
            </c:numRef>
          </c:val>
          <c:extLst>
            <c:ext xmlns:c16="http://schemas.microsoft.com/office/drawing/2014/chart" uri="{C3380CC4-5D6E-409C-BE32-E72D297353CC}">
              <c16:uniqueId val="{00000000-D35D-4D42-B2E8-E882A2FCF37B}"/>
            </c:ext>
          </c:extLst>
        </c:ser>
        <c:ser>
          <c:idx val="1"/>
          <c:order val="1"/>
          <c:tx>
            <c:strRef>
              <c:f>'Exits x Size'!$C$46</c:f>
              <c:strCache>
                <c:ptCount val="1"/>
                <c:pt idx="0">
                  <c:v>$25M-$50M</c:v>
                </c:pt>
              </c:strCache>
            </c:strRef>
          </c:tx>
          <c:spPr>
            <a:solidFill>
              <a:srgbClr val="1C5080"/>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Size'!$D$46:$N$46</c:f>
              <c:numCache>
                <c:formatCode>"$"#,##0.0</c:formatCode>
                <c:ptCount val="11"/>
                <c:pt idx="0">
                  <c:v>2.1125781799999999</c:v>
                </c:pt>
                <c:pt idx="1">
                  <c:v>2.1533505916519999</c:v>
                </c:pt>
                <c:pt idx="2">
                  <c:v>1.2928457356620005</c:v>
                </c:pt>
                <c:pt idx="3">
                  <c:v>1.7099784934659996</c:v>
                </c:pt>
                <c:pt idx="4">
                  <c:v>1.1636057385780001</c:v>
                </c:pt>
                <c:pt idx="5">
                  <c:v>1.576494080816</c:v>
                </c:pt>
                <c:pt idx="6">
                  <c:v>1.5867942300000002</c:v>
                </c:pt>
                <c:pt idx="7">
                  <c:v>3.4865793685409994</c:v>
                </c:pt>
                <c:pt idx="8">
                  <c:v>2.12435037907</c:v>
                </c:pt>
                <c:pt idx="9">
                  <c:v>0.96777372714800003</c:v>
                </c:pt>
                <c:pt idx="10">
                  <c:v>0.69354349900000001</c:v>
                </c:pt>
              </c:numCache>
            </c:numRef>
          </c:val>
          <c:extLst>
            <c:ext xmlns:c16="http://schemas.microsoft.com/office/drawing/2014/chart" uri="{C3380CC4-5D6E-409C-BE32-E72D297353CC}">
              <c16:uniqueId val="{00000001-D35D-4D42-B2E8-E882A2FCF37B}"/>
            </c:ext>
          </c:extLst>
        </c:ser>
        <c:ser>
          <c:idx val="2"/>
          <c:order val="2"/>
          <c:tx>
            <c:strRef>
              <c:f>'Exits x Size'!$C$47</c:f>
              <c:strCache>
                <c:ptCount val="1"/>
                <c:pt idx="0">
                  <c:v>$50M-$100M</c:v>
                </c:pt>
              </c:strCache>
            </c:strRef>
          </c:tx>
          <c:spPr>
            <a:solidFill>
              <a:srgbClr val="1C5080"/>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Size'!$D$47:$N$47</c:f>
              <c:numCache>
                <c:formatCode>"$"#,##0.0</c:formatCode>
                <c:ptCount val="11"/>
                <c:pt idx="0">
                  <c:v>4.1199329974619996</c:v>
                </c:pt>
                <c:pt idx="1">
                  <c:v>3.18339234399</c:v>
                </c:pt>
                <c:pt idx="2">
                  <c:v>2.7192217947970003</c:v>
                </c:pt>
                <c:pt idx="3">
                  <c:v>3.2525746420000003</c:v>
                </c:pt>
                <c:pt idx="4">
                  <c:v>3.8180366111149993</c:v>
                </c:pt>
                <c:pt idx="5">
                  <c:v>4.5432720586810005</c:v>
                </c:pt>
                <c:pt idx="6">
                  <c:v>3.7624902079999996</c:v>
                </c:pt>
                <c:pt idx="7">
                  <c:v>7.0076805004270017</c:v>
                </c:pt>
                <c:pt idx="8">
                  <c:v>3.1755024532029998</c:v>
                </c:pt>
                <c:pt idx="9">
                  <c:v>2.4574389059999997</c:v>
                </c:pt>
                <c:pt idx="10">
                  <c:v>1.702506082</c:v>
                </c:pt>
              </c:numCache>
            </c:numRef>
          </c:val>
          <c:extLst>
            <c:ext xmlns:c16="http://schemas.microsoft.com/office/drawing/2014/chart" uri="{C3380CC4-5D6E-409C-BE32-E72D297353CC}">
              <c16:uniqueId val="{00000002-D35D-4D42-B2E8-E882A2FCF37B}"/>
            </c:ext>
          </c:extLst>
        </c:ser>
        <c:ser>
          <c:idx val="3"/>
          <c:order val="3"/>
          <c:tx>
            <c:strRef>
              <c:f>'Exits x Size'!$C$48</c:f>
              <c:strCache>
                <c:ptCount val="1"/>
                <c:pt idx="0">
                  <c:v>$100M-$500M</c:v>
                </c:pt>
              </c:strCache>
            </c:strRef>
          </c:tx>
          <c:spPr>
            <a:solidFill>
              <a:srgbClr val="1C5080"/>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Size'!$D$48:$N$48</c:f>
              <c:numCache>
                <c:formatCode>"$"#,##0.0</c:formatCode>
                <c:ptCount val="11"/>
                <c:pt idx="0">
                  <c:v>38.322670356996007</c:v>
                </c:pt>
                <c:pt idx="1">
                  <c:v>30.646158497202006</c:v>
                </c:pt>
                <c:pt idx="2">
                  <c:v>25.198601508485005</c:v>
                </c:pt>
                <c:pt idx="3">
                  <c:v>25.839118390456001</c:v>
                </c:pt>
                <c:pt idx="4">
                  <c:v>39.269975619223999</c:v>
                </c:pt>
                <c:pt idx="5">
                  <c:v>37.60659795387199</c:v>
                </c:pt>
                <c:pt idx="6">
                  <c:v>36.717080672000009</c:v>
                </c:pt>
                <c:pt idx="7">
                  <c:v>61.510767830734011</c:v>
                </c:pt>
                <c:pt idx="8">
                  <c:v>25.419454491584997</c:v>
                </c:pt>
                <c:pt idx="9">
                  <c:v>12.947023814999998</c:v>
                </c:pt>
                <c:pt idx="10">
                  <c:v>17.432459477999998</c:v>
                </c:pt>
              </c:numCache>
            </c:numRef>
          </c:val>
          <c:extLst>
            <c:ext xmlns:c16="http://schemas.microsoft.com/office/drawing/2014/chart" uri="{C3380CC4-5D6E-409C-BE32-E72D297353CC}">
              <c16:uniqueId val="{00000003-D35D-4D42-B2E8-E882A2FCF37B}"/>
            </c:ext>
          </c:extLst>
        </c:ser>
        <c:ser>
          <c:idx val="4"/>
          <c:order val="4"/>
          <c:tx>
            <c:strRef>
              <c:f>'Exits x Size'!$C$49</c:f>
              <c:strCache>
                <c:ptCount val="1"/>
                <c:pt idx="0">
                  <c:v>$500M+</c:v>
                </c:pt>
              </c:strCache>
            </c:strRef>
          </c:tx>
          <c:spPr>
            <a:solidFill>
              <a:schemeClr val="accent5"/>
            </a:solidFill>
            <a:ln>
              <a:noFill/>
            </a:ln>
            <a:effectLst/>
          </c:spPr>
          <c:invertIfNegative val="0"/>
          <c:cat>
            <c:numRef>
              <c:f>'Exits x Size'!$D$44:$N$44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Size'!$D$49:$N$49</c:f>
              <c:numCache>
                <c:formatCode>"$"#,##0.0</c:formatCode>
                <c:ptCount val="11"/>
                <c:pt idx="0">
                  <c:v>67.583980879999999</c:v>
                </c:pt>
                <c:pt idx="1">
                  <c:v>37.602886633999994</c:v>
                </c:pt>
                <c:pt idx="2">
                  <c:v>35.362573707000003</c:v>
                </c:pt>
                <c:pt idx="3">
                  <c:v>73.235862631766977</c:v>
                </c:pt>
                <c:pt idx="4">
                  <c:v>88.054636125878986</c:v>
                </c:pt>
                <c:pt idx="5">
                  <c:v>221.27132625581297</c:v>
                </c:pt>
                <c:pt idx="6">
                  <c:v>255.45980967199509</c:v>
                </c:pt>
                <c:pt idx="7">
                  <c:v>693.42274182041649</c:v>
                </c:pt>
                <c:pt idx="8">
                  <c:v>59.603229447999993</c:v>
                </c:pt>
                <c:pt idx="9">
                  <c:v>55.636424728000009</c:v>
                </c:pt>
                <c:pt idx="10">
                  <c:v>75.046019148945987</c:v>
                </c:pt>
              </c:numCache>
            </c:numRef>
          </c:val>
          <c:extLst>
            <c:ext xmlns:c16="http://schemas.microsoft.com/office/drawing/2014/chart" uri="{C3380CC4-5D6E-409C-BE32-E72D297353CC}">
              <c16:uniqueId val="{00000004-D35D-4D42-B2E8-E882A2FCF37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quot;$&quot;#,##0.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Size'!$Q$9</c:f>
              <c:strCache>
                <c:ptCount val="1"/>
                <c:pt idx="0">
                  <c:v>&lt;$25M</c:v>
                </c:pt>
              </c:strCache>
            </c:strRef>
          </c:tx>
          <c:spPr>
            <a:solidFill>
              <a:schemeClr val="accent1"/>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Size'!$R$9:$BI$9</c:f>
              <c:numCache>
                <c:formatCode>General</c:formatCode>
                <c:ptCount val="44"/>
                <c:pt idx="0">
                  <c:v>37</c:v>
                </c:pt>
                <c:pt idx="1">
                  <c:v>38</c:v>
                </c:pt>
                <c:pt idx="2">
                  <c:v>26</c:v>
                </c:pt>
                <c:pt idx="3">
                  <c:v>27</c:v>
                </c:pt>
                <c:pt idx="4">
                  <c:v>30</c:v>
                </c:pt>
                <c:pt idx="5">
                  <c:v>31</c:v>
                </c:pt>
                <c:pt idx="6">
                  <c:v>24</c:v>
                </c:pt>
                <c:pt idx="7">
                  <c:v>30</c:v>
                </c:pt>
                <c:pt idx="8">
                  <c:v>25</c:v>
                </c:pt>
                <c:pt idx="9">
                  <c:v>29</c:v>
                </c:pt>
                <c:pt idx="10">
                  <c:v>24</c:v>
                </c:pt>
                <c:pt idx="11">
                  <c:v>30</c:v>
                </c:pt>
                <c:pt idx="12">
                  <c:v>27</c:v>
                </c:pt>
                <c:pt idx="13">
                  <c:v>31</c:v>
                </c:pt>
                <c:pt idx="14">
                  <c:v>22</c:v>
                </c:pt>
                <c:pt idx="15">
                  <c:v>17</c:v>
                </c:pt>
                <c:pt idx="16">
                  <c:v>36</c:v>
                </c:pt>
                <c:pt idx="17">
                  <c:v>17</c:v>
                </c:pt>
                <c:pt idx="18">
                  <c:v>35</c:v>
                </c:pt>
                <c:pt idx="19">
                  <c:v>21</c:v>
                </c:pt>
                <c:pt idx="20">
                  <c:v>17</c:v>
                </c:pt>
                <c:pt idx="21">
                  <c:v>30</c:v>
                </c:pt>
                <c:pt idx="22">
                  <c:v>27</c:v>
                </c:pt>
                <c:pt idx="23">
                  <c:v>16</c:v>
                </c:pt>
                <c:pt idx="24">
                  <c:v>31</c:v>
                </c:pt>
                <c:pt idx="25">
                  <c:v>17</c:v>
                </c:pt>
                <c:pt idx="26">
                  <c:v>16</c:v>
                </c:pt>
                <c:pt idx="27">
                  <c:v>29</c:v>
                </c:pt>
                <c:pt idx="28">
                  <c:v>45</c:v>
                </c:pt>
                <c:pt idx="29">
                  <c:v>42</c:v>
                </c:pt>
                <c:pt idx="30">
                  <c:v>29</c:v>
                </c:pt>
                <c:pt idx="31">
                  <c:v>37</c:v>
                </c:pt>
                <c:pt idx="32">
                  <c:v>29</c:v>
                </c:pt>
                <c:pt idx="33">
                  <c:v>35</c:v>
                </c:pt>
                <c:pt idx="34">
                  <c:v>26</c:v>
                </c:pt>
                <c:pt idx="35">
                  <c:v>25</c:v>
                </c:pt>
                <c:pt idx="36">
                  <c:v>26</c:v>
                </c:pt>
                <c:pt idx="37">
                  <c:v>22</c:v>
                </c:pt>
                <c:pt idx="38">
                  <c:v>21</c:v>
                </c:pt>
                <c:pt idx="39">
                  <c:v>16</c:v>
                </c:pt>
                <c:pt idx="40">
                  <c:v>16</c:v>
                </c:pt>
                <c:pt idx="41">
                  <c:v>13</c:v>
                </c:pt>
                <c:pt idx="42">
                  <c:v>5</c:v>
                </c:pt>
                <c:pt idx="43">
                  <c:v>3</c:v>
                </c:pt>
              </c:numCache>
            </c:numRef>
          </c:val>
          <c:extLst>
            <c:ext xmlns:c16="http://schemas.microsoft.com/office/drawing/2014/chart" uri="{C3380CC4-5D6E-409C-BE32-E72D297353CC}">
              <c16:uniqueId val="{00000000-46DD-4B02-8BA1-802775874C73}"/>
            </c:ext>
          </c:extLst>
        </c:ser>
        <c:ser>
          <c:idx val="1"/>
          <c:order val="1"/>
          <c:tx>
            <c:strRef>
              <c:f>'Exits x Size'!$Q$10</c:f>
              <c:strCache>
                <c:ptCount val="1"/>
                <c:pt idx="0">
                  <c:v>$25M-$50M</c:v>
                </c:pt>
              </c:strCache>
            </c:strRef>
          </c:tx>
          <c:spPr>
            <a:solidFill>
              <a:schemeClr val="accent2"/>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Size'!$R$10:$BI$10</c:f>
              <c:numCache>
                <c:formatCode>General</c:formatCode>
                <c:ptCount val="44"/>
                <c:pt idx="0">
                  <c:v>13</c:v>
                </c:pt>
                <c:pt idx="1">
                  <c:v>18</c:v>
                </c:pt>
                <c:pt idx="2">
                  <c:v>14</c:v>
                </c:pt>
                <c:pt idx="3">
                  <c:v>12</c:v>
                </c:pt>
                <c:pt idx="4">
                  <c:v>18</c:v>
                </c:pt>
                <c:pt idx="5">
                  <c:v>13</c:v>
                </c:pt>
                <c:pt idx="6">
                  <c:v>13</c:v>
                </c:pt>
                <c:pt idx="7">
                  <c:v>15</c:v>
                </c:pt>
                <c:pt idx="8">
                  <c:v>10</c:v>
                </c:pt>
                <c:pt idx="9">
                  <c:v>9</c:v>
                </c:pt>
                <c:pt idx="10">
                  <c:v>8</c:v>
                </c:pt>
                <c:pt idx="11">
                  <c:v>8</c:v>
                </c:pt>
                <c:pt idx="12">
                  <c:v>19</c:v>
                </c:pt>
                <c:pt idx="13">
                  <c:v>9</c:v>
                </c:pt>
                <c:pt idx="14">
                  <c:v>10</c:v>
                </c:pt>
                <c:pt idx="15">
                  <c:v>10</c:v>
                </c:pt>
                <c:pt idx="16">
                  <c:v>12</c:v>
                </c:pt>
                <c:pt idx="17">
                  <c:v>3</c:v>
                </c:pt>
                <c:pt idx="18">
                  <c:v>7</c:v>
                </c:pt>
                <c:pt idx="19">
                  <c:v>11</c:v>
                </c:pt>
                <c:pt idx="20">
                  <c:v>13</c:v>
                </c:pt>
                <c:pt idx="21">
                  <c:v>13</c:v>
                </c:pt>
                <c:pt idx="22">
                  <c:v>8</c:v>
                </c:pt>
                <c:pt idx="23">
                  <c:v>10</c:v>
                </c:pt>
                <c:pt idx="24">
                  <c:v>12</c:v>
                </c:pt>
                <c:pt idx="25">
                  <c:v>9</c:v>
                </c:pt>
                <c:pt idx="26">
                  <c:v>7</c:v>
                </c:pt>
                <c:pt idx="27">
                  <c:v>16</c:v>
                </c:pt>
                <c:pt idx="28">
                  <c:v>12</c:v>
                </c:pt>
                <c:pt idx="29">
                  <c:v>29</c:v>
                </c:pt>
                <c:pt idx="30">
                  <c:v>23</c:v>
                </c:pt>
                <c:pt idx="31">
                  <c:v>30</c:v>
                </c:pt>
                <c:pt idx="32">
                  <c:v>16</c:v>
                </c:pt>
                <c:pt idx="33">
                  <c:v>16</c:v>
                </c:pt>
                <c:pt idx="34">
                  <c:v>15</c:v>
                </c:pt>
                <c:pt idx="35">
                  <c:v>12</c:v>
                </c:pt>
                <c:pt idx="36">
                  <c:v>4</c:v>
                </c:pt>
                <c:pt idx="37">
                  <c:v>8</c:v>
                </c:pt>
                <c:pt idx="38">
                  <c:v>8</c:v>
                </c:pt>
                <c:pt idx="39">
                  <c:v>7</c:v>
                </c:pt>
                <c:pt idx="40">
                  <c:v>6</c:v>
                </c:pt>
                <c:pt idx="41">
                  <c:v>7</c:v>
                </c:pt>
                <c:pt idx="42">
                  <c:v>2</c:v>
                </c:pt>
                <c:pt idx="43">
                  <c:v>5</c:v>
                </c:pt>
              </c:numCache>
            </c:numRef>
          </c:val>
          <c:extLst>
            <c:ext xmlns:c16="http://schemas.microsoft.com/office/drawing/2014/chart" uri="{C3380CC4-5D6E-409C-BE32-E72D297353CC}">
              <c16:uniqueId val="{00000001-46DD-4B02-8BA1-802775874C73}"/>
            </c:ext>
          </c:extLst>
        </c:ser>
        <c:ser>
          <c:idx val="2"/>
          <c:order val="2"/>
          <c:tx>
            <c:strRef>
              <c:f>'Exits x Size'!$Q$11</c:f>
              <c:strCache>
                <c:ptCount val="1"/>
                <c:pt idx="0">
                  <c:v>$50M-$100M</c:v>
                </c:pt>
              </c:strCache>
            </c:strRef>
          </c:tx>
          <c:spPr>
            <a:solidFill>
              <a:schemeClr val="accent3"/>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Size'!$R$11:$BI$11</c:f>
              <c:numCache>
                <c:formatCode>General</c:formatCode>
                <c:ptCount val="44"/>
                <c:pt idx="0">
                  <c:v>13</c:v>
                </c:pt>
                <c:pt idx="1">
                  <c:v>16</c:v>
                </c:pt>
                <c:pt idx="2">
                  <c:v>15</c:v>
                </c:pt>
                <c:pt idx="3">
                  <c:v>16</c:v>
                </c:pt>
                <c:pt idx="4">
                  <c:v>16</c:v>
                </c:pt>
                <c:pt idx="5">
                  <c:v>11</c:v>
                </c:pt>
                <c:pt idx="6">
                  <c:v>12</c:v>
                </c:pt>
                <c:pt idx="7">
                  <c:v>5</c:v>
                </c:pt>
                <c:pt idx="8">
                  <c:v>6</c:v>
                </c:pt>
                <c:pt idx="9">
                  <c:v>7</c:v>
                </c:pt>
                <c:pt idx="10">
                  <c:v>14</c:v>
                </c:pt>
                <c:pt idx="11">
                  <c:v>11</c:v>
                </c:pt>
                <c:pt idx="12">
                  <c:v>10</c:v>
                </c:pt>
                <c:pt idx="13">
                  <c:v>12</c:v>
                </c:pt>
                <c:pt idx="14">
                  <c:v>12</c:v>
                </c:pt>
                <c:pt idx="15">
                  <c:v>12</c:v>
                </c:pt>
                <c:pt idx="16">
                  <c:v>15</c:v>
                </c:pt>
                <c:pt idx="17">
                  <c:v>10</c:v>
                </c:pt>
                <c:pt idx="18">
                  <c:v>17</c:v>
                </c:pt>
                <c:pt idx="19">
                  <c:v>13</c:v>
                </c:pt>
                <c:pt idx="20">
                  <c:v>18</c:v>
                </c:pt>
                <c:pt idx="21">
                  <c:v>17</c:v>
                </c:pt>
                <c:pt idx="22">
                  <c:v>20</c:v>
                </c:pt>
                <c:pt idx="23">
                  <c:v>12</c:v>
                </c:pt>
                <c:pt idx="24">
                  <c:v>9</c:v>
                </c:pt>
                <c:pt idx="25">
                  <c:v>9</c:v>
                </c:pt>
                <c:pt idx="26">
                  <c:v>15</c:v>
                </c:pt>
                <c:pt idx="27">
                  <c:v>19</c:v>
                </c:pt>
                <c:pt idx="28">
                  <c:v>17</c:v>
                </c:pt>
                <c:pt idx="29">
                  <c:v>26</c:v>
                </c:pt>
                <c:pt idx="30">
                  <c:v>31</c:v>
                </c:pt>
                <c:pt idx="31">
                  <c:v>29</c:v>
                </c:pt>
                <c:pt idx="32">
                  <c:v>14</c:v>
                </c:pt>
                <c:pt idx="33">
                  <c:v>15</c:v>
                </c:pt>
                <c:pt idx="34">
                  <c:v>5</c:v>
                </c:pt>
                <c:pt idx="35">
                  <c:v>11</c:v>
                </c:pt>
                <c:pt idx="36">
                  <c:v>13</c:v>
                </c:pt>
                <c:pt idx="37">
                  <c:v>10</c:v>
                </c:pt>
                <c:pt idx="38">
                  <c:v>5</c:v>
                </c:pt>
                <c:pt idx="39">
                  <c:v>7</c:v>
                </c:pt>
                <c:pt idx="40">
                  <c:v>9</c:v>
                </c:pt>
                <c:pt idx="41">
                  <c:v>4</c:v>
                </c:pt>
                <c:pt idx="42">
                  <c:v>4</c:v>
                </c:pt>
                <c:pt idx="43">
                  <c:v>6</c:v>
                </c:pt>
              </c:numCache>
            </c:numRef>
          </c:val>
          <c:extLst>
            <c:ext xmlns:c16="http://schemas.microsoft.com/office/drawing/2014/chart" uri="{C3380CC4-5D6E-409C-BE32-E72D297353CC}">
              <c16:uniqueId val="{00000002-46DD-4B02-8BA1-802775874C73}"/>
            </c:ext>
          </c:extLst>
        </c:ser>
        <c:ser>
          <c:idx val="3"/>
          <c:order val="3"/>
          <c:tx>
            <c:strRef>
              <c:f>'Exits x Size'!$Q$12</c:f>
              <c:strCache>
                <c:ptCount val="1"/>
                <c:pt idx="0">
                  <c:v>$100M-$500M</c:v>
                </c:pt>
              </c:strCache>
            </c:strRef>
          </c:tx>
          <c:spPr>
            <a:solidFill>
              <a:schemeClr val="accent4"/>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Size'!$R$12:$BI$12</c:f>
              <c:numCache>
                <c:formatCode>General</c:formatCode>
                <c:ptCount val="44"/>
                <c:pt idx="0">
                  <c:v>43</c:v>
                </c:pt>
                <c:pt idx="1">
                  <c:v>41</c:v>
                </c:pt>
                <c:pt idx="2">
                  <c:v>47</c:v>
                </c:pt>
                <c:pt idx="3">
                  <c:v>40</c:v>
                </c:pt>
                <c:pt idx="4">
                  <c:v>26</c:v>
                </c:pt>
                <c:pt idx="5">
                  <c:v>30</c:v>
                </c:pt>
                <c:pt idx="6">
                  <c:v>38</c:v>
                </c:pt>
                <c:pt idx="7">
                  <c:v>36</c:v>
                </c:pt>
                <c:pt idx="8">
                  <c:v>33</c:v>
                </c:pt>
                <c:pt idx="9">
                  <c:v>25</c:v>
                </c:pt>
                <c:pt idx="10">
                  <c:v>39</c:v>
                </c:pt>
                <c:pt idx="11">
                  <c:v>22</c:v>
                </c:pt>
                <c:pt idx="12">
                  <c:v>13</c:v>
                </c:pt>
                <c:pt idx="13">
                  <c:v>31</c:v>
                </c:pt>
                <c:pt idx="14">
                  <c:v>29</c:v>
                </c:pt>
                <c:pt idx="15">
                  <c:v>38</c:v>
                </c:pt>
                <c:pt idx="16">
                  <c:v>37</c:v>
                </c:pt>
                <c:pt idx="17">
                  <c:v>44</c:v>
                </c:pt>
                <c:pt idx="18">
                  <c:v>42</c:v>
                </c:pt>
                <c:pt idx="19">
                  <c:v>43</c:v>
                </c:pt>
                <c:pt idx="20">
                  <c:v>44</c:v>
                </c:pt>
                <c:pt idx="21">
                  <c:v>47</c:v>
                </c:pt>
                <c:pt idx="22">
                  <c:v>34</c:v>
                </c:pt>
                <c:pt idx="23">
                  <c:v>32</c:v>
                </c:pt>
                <c:pt idx="24">
                  <c:v>22</c:v>
                </c:pt>
                <c:pt idx="25">
                  <c:v>25</c:v>
                </c:pt>
                <c:pt idx="26">
                  <c:v>37</c:v>
                </c:pt>
                <c:pt idx="27">
                  <c:v>52</c:v>
                </c:pt>
                <c:pt idx="28">
                  <c:v>38</c:v>
                </c:pt>
                <c:pt idx="29">
                  <c:v>59</c:v>
                </c:pt>
                <c:pt idx="30">
                  <c:v>67</c:v>
                </c:pt>
                <c:pt idx="31">
                  <c:v>69</c:v>
                </c:pt>
                <c:pt idx="32">
                  <c:v>36</c:v>
                </c:pt>
                <c:pt idx="33">
                  <c:v>28</c:v>
                </c:pt>
                <c:pt idx="34">
                  <c:v>26</c:v>
                </c:pt>
                <c:pt idx="35">
                  <c:v>12</c:v>
                </c:pt>
                <c:pt idx="36">
                  <c:v>19</c:v>
                </c:pt>
                <c:pt idx="37">
                  <c:v>8</c:v>
                </c:pt>
                <c:pt idx="38">
                  <c:v>16</c:v>
                </c:pt>
                <c:pt idx="39">
                  <c:v>17</c:v>
                </c:pt>
                <c:pt idx="40">
                  <c:v>15</c:v>
                </c:pt>
                <c:pt idx="41">
                  <c:v>20</c:v>
                </c:pt>
                <c:pt idx="42">
                  <c:v>19</c:v>
                </c:pt>
                <c:pt idx="43">
                  <c:v>12</c:v>
                </c:pt>
              </c:numCache>
            </c:numRef>
          </c:val>
          <c:extLst>
            <c:ext xmlns:c16="http://schemas.microsoft.com/office/drawing/2014/chart" uri="{C3380CC4-5D6E-409C-BE32-E72D297353CC}">
              <c16:uniqueId val="{00000003-46DD-4B02-8BA1-802775874C73}"/>
            </c:ext>
          </c:extLst>
        </c:ser>
        <c:ser>
          <c:idx val="4"/>
          <c:order val="4"/>
          <c:tx>
            <c:strRef>
              <c:f>'Exits x Size'!$Q$13</c:f>
              <c:strCache>
                <c:ptCount val="1"/>
                <c:pt idx="0">
                  <c:v>$500M+</c:v>
                </c:pt>
              </c:strCache>
            </c:strRef>
          </c:tx>
          <c:spPr>
            <a:solidFill>
              <a:schemeClr val="accent5"/>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Size'!$R$13:$BI$13</c:f>
              <c:numCache>
                <c:formatCode>General</c:formatCode>
                <c:ptCount val="44"/>
                <c:pt idx="0">
                  <c:v>10</c:v>
                </c:pt>
                <c:pt idx="1">
                  <c:v>12</c:v>
                </c:pt>
                <c:pt idx="2">
                  <c:v>8</c:v>
                </c:pt>
                <c:pt idx="3">
                  <c:v>16</c:v>
                </c:pt>
                <c:pt idx="4">
                  <c:v>5</c:v>
                </c:pt>
                <c:pt idx="5">
                  <c:v>7</c:v>
                </c:pt>
                <c:pt idx="6">
                  <c:v>15</c:v>
                </c:pt>
                <c:pt idx="7">
                  <c:v>8</c:v>
                </c:pt>
                <c:pt idx="8">
                  <c:v>7</c:v>
                </c:pt>
                <c:pt idx="9">
                  <c:v>8</c:v>
                </c:pt>
                <c:pt idx="10">
                  <c:v>11</c:v>
                </c:pt>
                <c:pt idx="11">
                  <c:v>7</c:v>
                </c:pt>
                <c:pt idx="12">
                  <c:v>10</c:v>
                </c:pt>
                <c:pt idx="13">
                  <c:v>10</c:v>
                </c:pt>
                <c:pt idx="14">
                  <c:v>7</c:v>
                </c:pt>
                <c:pt idx="15">
                  <c:v>19</c:v>
                </c:pt>
                <c:pt idx="16">
                  <c:v>5</c:v>
                </c:pt>
                <c:pt idx="17">
                  <c:v>17</c:v>
                </c:pt>
                <c:pt idx="18">
                  <c:v>19</c:v>
                </c:pt>
                <c:pt idx="19">
                  <c:v>11</c:v>
                </c:pt>
                <c:pt idx="20">
                  <c:v>11</c:v>
                </c:pt>
                <c:pt idx="21">
                  <c:v>21</c:v>
                </c:pt>
                <c:pt idx="22">
                  <c:v>15</c:v>
                </c:pt>
                <c:pt idx="23">
                  <c:v>14</c:v>
                </c:pt>
                <c:pt idx="24">
                  <c:v>8</c:v>
                </c:pt>
                <c:pt idx="25">
                  <c:v>19</c:v>
                </c:pt>
                <c:pt idx="26">
                  <c:v>30</c:v>
                </c:pt>
                <c:pt idx="27">
                  <c:v>46</c:v>
                </c:pt>
                <c:pt idx="28">
                  <c:v>36</c:v>
                </c:pt>
                <c:pt idx="29">
                  <c:v>57</c:v>
                </c:pt>
                <c:pt idx="30">
                  <c:v>71</c:v>
                </c:pt>
                <c:pt idx="31">
                  <c:v>56</c:v>
                </c:pt>
                <c:pt idx="32">
                  <c:v>20</c:v>
                </c:pt>
                <c:pt idx="33">
                  <c:v>9</c:v>
                </c:pt>
                <c:pt idx="34">
                  <c:v>9</c:v>
                </c:pt>
                <c:pt idx="35">
                  <c:v>6</c:v>
                </c:pt>
                <c:pt idx="36">
                  <c:v>4</c:v>
                </c:pt>
                <c:pt idx="37">
                  <c:v>4</c:v>
                </c:pt>
                <c:pt idx="38">
                  <c:v>15</c:v>
                </c:pt>
                <c:pt idx="39">
                  <c:v>7</c:v>
                </c:pt>
                <c:pt idx="40">
                  <c:v>10</c:v>
                </c:pt>
                <c:pt idx="41">
                  <c:v>12</c:v>
                </c:pt>
                <c:pt idx="42">
                  <c:v>8</c:v>
                </c:pt>
                <c:pt idx="43">
                  <c:v>10</c:v>
                </c:pt>
              </c:numCache>
            </c:numRef>
          </c:val>
          <c:extLst>
            <c:ext xmlns:c16="http://schemas.microsoft.com/office/drawing/2014/chart" uri="{C3380CC4-5D6E-409C-BE32-E72D297353CC}">
              <c16:uniqueId val="{00000004-46DD-4B02-8BA1-802775874C7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52017400394535"/>
          <c:y val="2.7633851468048358E-2"/>
          <c:w val="8.8486963754798323E-2"/>
          <c:h val="0.2780302721227204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Size'!$Q$46</c:f>
              <c:strCache>
                <c:ptCount val="1"/>
                <c:pt idx="0">
                  <c:v>&lt;$25M</c:v>
                </c:pt>
              </c:strCache>
            </c:strRef>
          </c:tx>
          <c:spPr>
            <a:solidFill>
              <a:schemeClr val="accent1"/>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Size'!$R$46:$BI$46</c:f>
              <c:numCache>
                <c:formatCode>"$"#,##0.0</c:formatCode>
                <c:ptCount val="44"/>
                <c:pt idx="0">
                  <c:v>0.38805021900000003</c:v>
                </c:pt>
                <c:pt idx="1">
                  <c:v>0.37887732111993</c:v>
                </c:pt>
                <c:pt idx="2">
                  <c:v>0.25235246939200001</c:v>
                </c:pt>
                <c:pt idx="3">
                  <c:v>0.22869269158200001</c:v>
                </c:pt>
                <c:pt idx="4">
                  <c:v>0.362640305261</c:v>
                </c:pt>
                <c:pt idx="5">
                  <c:v>0.26932721690099992</c:v>
                </c:pt>
                <c:pt idx="6">
                  <c:v>0.17940381400000002</c:v>
                </c:pt>
                <c:pt idx="7">
                  <c:v>0.30875916999999997</c:v>
                </c:pt>
                <c:pt idx="8">
                  <c:v>0.23646050241290001</c:v>
                </c:pt>
                <c:pt idx="9">
                  <c:v>0.27426583854500008</c:v>
                </c:pt>
                <c:pt idx="10">
                  <c:v>0.27829500615299996</c:v>
                </c:pt>
                <c:pt idx="11">
                  <c:v>0.330403434243</c:v>
                </c:pt>
                <c:pt idx="12">
                  <c:v>0.28659763743299999</c:v>
                </c:pt>
                <c:pt idx="13">
                  <c:v>0.28370278648199998</c:v>
                </c:pt>
                <c:pt idx="14">
                  <c:v>0.21884272297799998</c:v>
                </c:pt>
                <c:pt idx="15">
                  <c:v>0.173726587209</c:v>
                </c:pt>
                <c:pt idx="16">
                  <c:v>0.39964415138499998</c:v>
                </c:pt>
                <c:pt idx="17">
                  <c:v>0.19822999999999999</c:v>
                </c:pt>
                <c:pt idx="18">
                  <c:v>0.41952705973750004</c:v>
                </c:pt>
                <c:pt idx="19">
                  <c:v>0.24745626909899998</c:v>
                </c:pt>
                <c:pt idx="20">
                  <c:v>0.190581506835</c:v>
                </c:pt>
                <c:pt idx="21">
                  <c:v>0.35280893270593994</c:v>
                </c:pt>
                <c:pt idx="22">
                  <c:v>0.25852130314329996</c:v>
                </c:pt>
                <c:pt idx="23">
                  <c:v>0.22121640791100003</c:v>
                </c:pt>
                <c:pt idx="24">
                  <c:v>0.360737823683</c:v>
                </c:pt>
                <c:pt idx="25">
                  <c:v>0.17165009666000003</c:v>
                </c:pt>
                <c:pt idx="26">
                  <c:v>0.20726282698700002</c:v>
                </c:pt>
                <c:pt idx="27">
                  <c:v>0.2478073767882</c:v>
                </c:pt>
                <c:pt idx="28">
                  <c:v>0.52563502194500011</c:v>
                </c:pt>
                <c:pt idx="29">
                  <c:v>0.43525673852318997</c:v>
                </c:pt>
                <c:pt idx="30">
                  <c:v>0.29921824454899998</c:v>
                </c:pt>
                <c:pt idx="31">
                  <c:v>0.33930905199999994</c:v>
                </c:pt>
                <c:pt idx="32">
                  <c:v>0.32993458250200014</c:v>
                </c:pt>
                <c:pt idx="33">
                  <c:v>0.35024353910399997</c:v>
                </c:pt>
                <c:pt idx="34">
                  <c:v>0.26254604123399999</c:v>
                </c:pt>
                <c:pt idx="35">
                  <c:v>0.24571054974499998</c:v>
                </c:pt>
                <c:pt idx="36">
                  <c:v>0.19373367104799996</c:v>
                </c:pt>
                <c:pt idx="37">
                  <c:v>0.198942424575</c:v>
                </c:pt>
                <c:pt idx="38">
                  <c:v>0.22408426100000001</c:v>
                </c:pt>
                <c:pt idx="39">
                  <c:v>9.3574500000000005E-2</c:v>
                </c:pt>
                <c:pt idx="40">
                  <c:v>0.16235750312299999</c:v>
                </c:pt>
                <c:pt idx="41">
                  <c:v>7.9803346908999997E-2</c:v>
                </c:pt>
                <c:pt idx="42">
                  <c:v>-1.4100000000000001E-2</c:v>
                </c:pt>
                <c:pt idx="43">
                  <c:v>3.04850350933E-2</c:v>
                </c:pt>
              </c:numCache>
            </c:numRef>
          </c:val>
          <c:extLst>
            <c:ext xmlns:c16="http://schemas.microsoft.com/office/drawing/2014/chart" uri="{C3380CC4-5D6E-409C-BE32-E72D297353CC}">
              <c16:uniqueId val="{00000000-8773-4021-987A-B5936E044CD9}"/>
            </c:ext>
          </c:extLst>
        </c:ser>
        <c:ser>
          <c:idx val="1"/>
          <c:order val="1"/>
          <c:tx>
            <c:strRef>
              <c:f>'Exits x Size'!$Q$47</c:f>
              <c:strCache>
                <c:ptCount val="1"/>
                <c:pt idx="0">
                  <c:v>$25M-$50M</c:v>
                </c:pt>
              </c:strCache>
            </c:strRef>
          </c:tx>
          <c:spPr>
            <a:solidFill>
              <a:schemeClr val="accent2"/>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Size'!$R$47:$BI$47</c:f>
              <c:numCache>
                <c:formatCode>"$"#,##0.0</c:formatCode>
                <c:ptCount val="44"/>
                <c:pt idx="0">
                  <c:v>0.46485058699999998</c:v>
                </c:pt>
                <c:pt idx="1">
                  <c:v>0.65497000000000005</c:v>
                </c:pt>
                <c:pt idx="2">
                  <c:v>0.5611925980000001</c:v>
                </c:pt>
                <c:pt idx="3">
                  <c:v>0.43156499499999995</c:v>
                </c:pt>
                <c:pt idx="4">
                  <c:v>0.58219292551099999</c:v>
                </c:pt>
                <c:pt idx="5">
                  <c:v>0.51100900099999991</c:v>
                </c:pt>
                <c:pt idx="6">
                  <c:v>0.48400092</c:v>
                </c:pt>
                <c:pt idx="7">
                  <c:v>0.57614774514099998</c:v>
                </c:pt>
                <c:pt idx="8">
                  <c:v>0.37997763184400002</c:v>
                </c:pt>
                <c:pt idx="9">
                  <c:v>0.32244616999999998</c:v>
                </c:pt>
                <c:pt idx="10">
                  <c:v>0.28505193381800004</c:v>
                </c:pt>
                <c:pt idx="11">
                  <c:v>0.30537000000000003</c:v>
                </c:pt>
                <c:pt idx="12">
                  <c:v>0.68232060457299992</c:v>
                </c:pt>
                <c:pt idx="13">
                  <c:v>0.35886888889299995</c:v>
                </c:pt>
                <c:pt idx="14">
                  <c:v>0.33960900000000005</c:v>
                </c:pt>
                <c:pt idx="15">
                  <c:v>0.32918000000000003</c:v>
                </c:pt>
                <c:pt idx="16">
                  <c:v>0.44557513683</c:v>
                </c:pt>
                <c:pt idx="17">
                  <c:v>9.9599999999999994E-2</c:v>
                </c:pt>
                <c:pt idx="18">
                  <c:v>0.28159060174799999</c:v>
                </c:pt>
                <c:pt idx="19">
                  <c:v>0.33684000000000003</c:v>
                </c:pt>
                <c:pt idx="20">
                  <c:v>0.44408754967299996</c:v>
                </c:pt>
                <c:pt idx="21">
                  <c:v>0.475610531143</c:v>
                </c:pt>
                <c:pt idx="22">
                  <c:v>0.31069599999999997</c:v>
                </c:pt>
                <c:pt idx="23">
                  <c:v>0.34609999999999996</c:v>
                </c:pt>
                <c:pt idx="24">
                  <c:v>0.38418903799999998</c:v>
                </c:pt>
                <c:pt idx="25">
                  <c:v>0.33485999999999999</c:v>
                </c:pt>
                <c:pt idx="26">
                  <c:v>0.24253170500000001</c:v>
                </c:pt>
                <c:pt idx="27">
                  <c:v>0.62521348700000012</c:v>
                </c:pt>
                <c:pt idx="28">
                  <c:v>0.41637407500000001</c:v>
                </c:pt>
                <c:pt idx="29">
                  <c:v>1.063543468345</c:v>
                </c:pt>
                <c:pt idx="30">
                  <c:v>0.85051328165099993</c:v>
                </c:pt>
                <c:pt idx="31">
                  <c:v>1.1561485435450001</c:v>
                </c:pt>
                <c:pt idx="32">
                  <c:v>0.60304896999999991</c:v>
                </c:pt>
                <c:pt idx="33">
                  <c:v>0.58709416406999992</c:v>
                </c:pt>
                <c:pt idx="34">
                  <c:v>0.53365951999999994</c:v>
                </c:pt>
                <c:pt idx="35">
                  <c:v>0.40054772499999997</c:v>
                </c:pt>
                <c:pt idx="36">
                  <c:v>0.151115157</c:v>
                </c:pt>
                <c:pt idx="37">
                  <c:v>0.27944964237999997</c:v>
                </c:pt>
                <c:pt idx="38">
                  <c:v>0.29054892776800001</c:v>
                </c:pt>
                <c:pt idx="39">
                  <c:v>0.24665999999999999</c:v>
                </c:pt>
                <c:pt idx="40">
                  <c:v>0.20250247400000002</c:v>
                </c:pt>
                <c:pt idx="41">
                  <c:v>0.24787399999999998</c:v>
                </c:pt>
                <c:pt idx="42">
                  <c:v>7.1167024999999995E-2</c:v>
                </c:pt>
                <c:pt idx="43">
                  <c:v>0.17199999999999999</c:v>
                </c:pt>
              </c:numCache>
            </c:numRef>
          </c:val>
          <c:extLst>
            <c:ext xmlns:c16="http://schemas.microsoft.com/office/drawing/2014/chart" uri="{C3380CC4-5D6E-409C-BE32-E72D297353CC}">
              <c16:uniqueId val="{00000001-8773-4021-987A-B5936E044CD9}"/>
            </c:ext>
          </c:extLst>
        </c:ser>
        <c:ser>
          <c:idx val="2"/>
          <c:order val="2"/>
          <c:tx>
            <c:strRef>
              <c:f>'Exits x Size'!$Q$48</c:f>
              <c:strCache>
                <c:ptCount val="1"/>
                <c:pt idx="0">
                  <c:v>$50M-$100M</c:v>
                </c:pt>
              </c:strCache>
            </c:strRef>
          </c:tx>
          <c:spPr>
            <a:solidFill>
              <a:schemeClr val="accent3"/>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Size'!$R$48:$BI$48</c:f>
              <c:numCache>
                <c:formatCode>"$"#,##0.0</c:formatCode>
                <c:ptCount val="44"/>
                <c:pt idx="0">
                  <c:v>0.87191736800000008</c:v>
                </c:pt>
                <c:pt idx="1">
                  <c:v>1.0548649679109998</c:v>
                </c:pt>
                <c:pt idx="2">
                  <c:v>1.065862952</c:v>
                </c:pt>
                <c:pt idx="3">
                  <c:v>1.1272877095510001</c:v>
                </c:pt>
                <c:pt idx="4">
                  <c:v>1.1511906089999999</c:v>
                </c:pt>
                <c:pt idx="5">
                  <c:v>0.76232680428099997</c:v>
                </c:pt>
                <c:pt idx="6">
                  <c:v>0.90068256400000002</c:v>
                </c:pt>
                <c:pt idx="7">
                  <c:v>0.36919236670900002</c:v>
                </c:pt>
                <c:pt idx="8">
                  <c:v>0.48151973129300008</c:v>
                </c:pt>
                <c:pt idx="9">
                  <c:v>0.49711026913599998</c:v>
                </c:pt>
                <c:pt idx="10">
                  <c:v>1.0359915683680001</c:v>
                </c:pt>
                <c:pt idx="11">
                  <c:v>0.70460022600000005</c:v>
                </c:pt>
                <c:pt idx="12">
                  <c:v>0.71410000000000007</c:v>
                </c:pt>
                <c:pt idx="13">
                  <c:v>0.86643979400000015</c:v>
                </c:pt>
                <c:pt idx="14">
                  <c:v>0.78200101799999988</c:v>
                </c:pt>
                <c:pt idx="15">
                  <c:v>0.89003383000000003</c:v>
                </c:pt>
                <c:pt idx="16">
                  <c:v>0.99289495470199995</c:v>
                </c:pt>
                <c:pt idx="17">
                  <c:v>0.63379999999999992</c:v>
                </c:pt>
                <c:pt idx="18">
                  <c:v>1.3408696050620004</c:v>
                </c:pt>
                <c:pt idx="19">
                  <c:v>0.85047205135100001</c:v>
                </c:pt>
                <c:pt idx="20">
                  <c:v>1.200344436</c:v>
                </c:pt>
                <c:pt idx="21">
                  <c:v>1.1869934759999998</c:v>
                </c:pt>
                <c:pt idx="22">
                  <c:v>1.3182103066809998</c:v>
                </c:pt>
                <c:pt idx="23">
                  <c:v>0.83772384000000011</c:v>
                </c:pt>
                <c:pt idx="24">
                  <c:v>0.65781000000000001</c:v>
                </c:pt>
                <c:pt idx="25">
                  <c:v>0.5902616964059999</c:v>
                </c:pt>
                <c:pt idx="26">
                  <c:v>1.0842653550000001</c:v>
                </c:pt>
                <c:pt idx="27">
                  <c:v>1.430153156594</c:v>
                </c:pt>
                <c:pt idx="28">
                  <c:v>1.2018561038410001</c:v>
                </c:pt>
                <c:pt idx="29">
                  <c:v>1.6594437433369995</c:v>
                </c:pt>
                <c:pt idx="30">
                  <c:v>2.1547346079999996</c:v>
                </c:pt>
                <c:pt idx="31">
                  <c:v>1.9916460452490001</c:v>
                </c:pt>
                <c:pt idx="32">
                  <c:v>1.0088509552030001</c:v>
                </c:pt>
                <c:pt idx="33">
                  <c:v>1.0163211000000001</c:v>
                </c:pt>
                <c:pt idx="34">
                  <c:v>0.36046709799999999</c:v>
                </c:pt>
                <c:pt idx="35">
                  <c:v>0.78986329999999993</c:v>
                </c:pt>
                <c:pt idx="36">
                  <c:v>0.89213615000000002</c:v>
                </c:pt>
                <c:pt idx="37">
                  <c:v>0.72630210600000011</c:v>
                </c:pt>
                <c:pt idx="38">
                  <c:v>0.36640318999999999</c:v>
                </c:pt>
                <c:pt idx="39">
                  <c:v>0.47259746000000002</c:v>
                </c:pt>
                <c:pt idx="40">
                  <c:v>0.63777197399999996</c:v>
                </c:pt>
                <c:pt idx="41">
                  <c:v>0.27374300000000001</c:v>
                </c:pt>
                <c:pt idx="42">
                  <c:v>0.33799110799999998</c:v>
                </c:pt>
                <c:pt idx="43">
                  <c:v>0.45300000000000001</c:v>
                </c:pt>
              </c:numCache>
            </c:numRef>
          </c:val>
          <c:extLst>
            <c:ext xmlns:c16="http://schemas.microsoft.com/office/drawing/2014/chart" uri="{C3380CC4-5D6E-409C-BE32-E72D297353CC}">
              <c16:uniqueId val="{00000002-8773-4021-987A-B5936E044CD9}"/>
            </c:ext>
          </c:extLst>
        </c:ser>
        <c:ser>
          <c:idx val="3"/>
          <c:order val="3"/>
          <c:tx>
            <c:strRef>
              <c:f>'Exits x Size'!$Q$49</c:f>
              <c:strCache>
                <c:ptCount val="1"/>
                <c:pt idx="0">
                  <c:v>$100M-$500M</c:v>
                </c:pt>
              </c:strCache>
            </c:strRef>
          </c:tx>
          <c:spPr>
            <a:solidFill>
              <a:schemeClr val="accent4"/>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Size'!$R$49:$BI$49</c:f>
              <c:numCache>
                <c:formatCode>"$"#,##0.0</c:formatCode>
                <c:ptCount val="44"/>
                <c:pt idx="0">
                  <c:v>9.8487103669999989</c:v>
                </c:pt>
                <c:pt idx="1">
                  <c:v>9.4645222995659992</c:v>
                </c:pt>
                <c:pt idx="2">
                  <c:v>10.903726596859999</c:v>
                </c:pt>
                <c:pt idx="3">
                  <c:v>8.105711093570001</c:v>
                </c:pt>
                <c:pt idx="4">
                  <c:v>5.8650281019999992</c:v>
                </c:pt>
                <c:pt idx="5">
                  <c:v>6.9195041100000001</c:v>
                </c:pt>
                <c:pt idx="6">
                  <c:v>9.5273432920199994</c:v>
                </c:pt>
                <c:pt idx="7">
                  <c:v>8.3342829931820024</c:v>
                </c:pt>
                <c:pt idx="8">
                  <c:v>7.1300172304269989</c:v>
                </c:pt>
                <c:pt idx="9">
                  <c:v>5.0727550636950003</c:v>
                </c:pt>
                <c:pt idx="10">
                  <c:v>8.2082186893790006</c:v>
                </c:pt>
                <c:pt idx="11">
                  <c:v>4.7876105249839993</c:v>
                </c:pt>
                <c:pt idx="12">
                  <c:v>3.1742951910000001</c:v>
                </c:pt>
                <c:pt idx="13">
                  <c:v>6.1051200980000013</c:v>
                </c:pt>
                <c:pt idx="14">
                  <c:v>7.4022796209940003</c:v>
                </c:pt>
                <c:pt idx="15">
                  <c:v>9.1574234804619987</c:v>
                </c:pt>
                <c:pt idx="16">
                  <c:v>8.8891964596230011</c:v>
                </c:pt>
                <c:pt idx="17">
                  <c:v>10.990938714</c:v>
                </c:pt>
                <c:pt idx="18">
                  <c:v>9.9334800721889991</c:v>
                </c:pt>
                <c:pt idx="19">
                  <c:v>9.4563603734120001</c:v>
                </c:pt>
                <c:pt idx="20">
                  <c:v>10.113705523952994</c:v>
                </c:pt>
                <c:pt idx="21">
                  <c:v>12.288784630021</c:v>
                </c:pt>
                <c:pt idx="22">
                  <c:v>7.9077086010810005</c:v>
                </c:pt>
                <c:pt idx="23">
                  <c:v>7.2963991988169994</c:v>
                </c:pt>
                <c:pt idx="24">
                  <c:v>5.8103923599999998</c:v>
                </c:pt>
                <c:pt idx="25">
                  <c:v>7.1709228120000006</c:v>
                </c:pt>
                <c:pt idx="26">
                  <c:v>9.6080830499999994</c:v>
                </c:pt>
                <c:pt idx="27">
                  <c:v>14.12768245</c:v>
                </c:pt>
                <c:pt idx="28">
                  <c:v>11.345963955532</c:v>
                </c:pt>
                <c:pt idx="29">
                  <c:v>15.126734352</c:v>
                </c:pt>
                <c:pt idx="30">
                  <c:v>17.519496993480001</c:v>
                </c:pt>
                <c:pt idx="31">
                  <c:v>17.518572529721993</c:v>
                </c:pt>
                <c:pt idx="32">
                  <c:v>9.2505987231119988</c:v>
                </c:pt>
                <c:pt idx="33">
                  <c:v>7.0186699664109993</c:v>
                </c:pt>
                <c:pt idx="34">
                  <c:v>6.1152476339999993</c:v>
                </c:pt>
                <c:pt idx="35">
                  <c:v>3.0349381680619998</c:v>
                </c:pt>
                <c:pt idx="36">
                  <c:v>4.5309911000000005</c:v>
                </c:pt>
                <c:pt idx="37">
                  <c:v>1.4736010000000002</c:v>
                </c:pt>
                <c:pt idx="38">
                  <c:v>2.7968977270000002</c:v>
                </c:pt>
                <c:pt idx="39">
                  <c:v>4.1455339880000013</c:v>
                </c:pt>
                <c:pt idx="40">
                  <c:v>4.2937333429999995</c:v>
                </c:pt>
                <c:pt idx="41">
                  <c:v>4.6899110529999994</c:v>
                </c:pt>
                <c:pt idx="42">
                  <c:v>4.8593175909999999</c:v>
                </c:pt>
                <c:pt idx="43">
                  <c:v>3.5894974909999999</c:v>
                </c:pt>
              </c:numCache>
            </c:numRef>
          </c:val>
          <c:extLst>
            <c:ext xmlns:c16="http://schemas.microsoft.com/office/drawing/2014/chart" uri="{C3380CC4-5D6E-409C-BE32-E72D297353CC}">
              <c16:uniqueId val="{00000003-8773-4021-987A-B5936E044CD9}"/>
            </c:ext>
          </c:extLst>
        </c:ser>
        <c:ser>
          <c:idx val="4"/>
          <c:order val="4"/>
          <c:tx>
            <c:strRef>
              <c:f>'Exits x Size'!$Q$50</c:f>
              <c:strCache>
                <c:ptCount val="1"/>
                <c:pt idx="0">
                  <c:v>$500M+</c:v>
                </c:pt>
              </c:strCache>
            </c:strRef>
          </c:tx>
          <c:spPr>
            <a:solidFill>
              <a:schemeClr val="accent5"/>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Size'!$R$50:$BI$50</c:f>
              <c:numCache>
                <c:formatCode>"$"#,##0.0</c:formatCode>
                <c:ptCount val="44"/>
                <c:pt idx="0">
                  <c:v>11.811143873000001</c:v>
                </c:pt>
                <c:pt idx="1">
                  <c:v>12.617090210999999</c:v>
                </c:pt>
                <c:pt idx="2">
                  <c:v>8.0589454699999994</c:v>
                </c:pt>
                <c:pt idx="3">
                  <c:v>35.096801326000005</c:v>
                </c:pt>
                <c:pt idx="4">
                  <c:v>4.6412258280000005</c:v>
                </c:pt>
                <c:pt idx="5">
                  <c:v>7.3990169610000001</c:v>
                </c:pt>
                <c:pt idx="6">
                  <c:v>13.119526458000003</c:v>
                </c:pt>
                <c:pt idx="7">
                  <c:v>12.443117387000001</c:v>
                </c:pt>
                <c:pt idx="8">
                  <c:v>4.9950000000000001</c:v>
                </c:pt>
                <c:pt idx="9">
                  <c:v>12.743865605</c:v>
                </c:pt>
                <c:pt idx="10">
                  <c:v>12.728150882</c:v>
                </c:pt>
                <c:pt idx="11">
                  <c:v>4.8955572200000006</c:v>
                </c:pt>
                <c:pt idx="12">
                  <c:v>28.104769369000003</c:v>
                </c:pt>
                <c:pt idx="13">
                  <c:v>12.282572613999999</c:v>
                </c:pt>
                <c:pt idx="14">
                  <c:v>8.1780981787819993</c:v>
                </c:pt>
                <c:pt idx="15">
                  <c:v>24.670422469984999</c:v>
                </c:pt>
                <c:pt idx="16">
                  <c:v>16.714176217736</c:v>
                </c:pt>
                <c:pt idx="17">
                  <c:v>25.267477032143002</c:v>
                </c:pt>
                <c:pt idx="18">
                  <c:v>21.150912932000001</c:v>
                </c:pt>
                <c:pt idx="19">
                  <c:v>24.922069944000004</c:v>
                </c:pt>
                <c:pt idx="20">
                  <c:v>41.302162609178005</c:v>
                </c:pt>
                <c:pt idx="21">
                  <c:v>129.009321094</c:v>
                </c:pt>
                <c:pt idx="22">
                  <c:v>34.677192594634995</c:v>
                </c:pt>
                <c:pt idx="23">
                  <c:v>16.282649958</c:v>
                </c:pt>
                <c:pt idx="24">
                  <c:v>9.7990400990000008</c:v>
                </c:pt>
                <c:pt idx="25">
                  <c:v>29.737355384000001</c:v>
                </c:pt>
                <c:pt idx="26">
                  <c:v>91.730160479436051</c:v>
                </c:pt>
                <c:pt idx="27">
                  <c:v>124.19325370955899</c:v>
                </c:pt>
                <c:pt idx="28">
                  <c:v>100.126098201</c:v>
                </c:pt>
                <c:pt idx="29">
                  <c:v>219.73804773500004</c:v>
                </c:pt>
                <c:pt idx="30">
                  <c:v>197.340990040246</c:v>
                </c:pt>
                <c:pt idx="31">
                  <c:v>176.21760584417001</c:v>
                </c:pt>
                <c:pt idx="32">
                  <c:v>25.359986886999994</c:v>
                </c:pt>
                <c:pt idx="33">
                  <c:v>18.3188</c:v>
                </c:pt>
                <c:pt idx="34">
                  <c:v>10.608030000000001</c:v>
                </c:pt>
                <c:pt idx="35">
                  <c:v>5.3164125609999999</c:v>
                </c:pt>
                <c:pt idx="36">
                  <c:v>4.4800000000000004</c:v>
                </c:pt>
                <c:pt idx="37">
                  <c:v>4.3963160860000006</c:v>
                </c:pt>
                <c:pt idx="38">
                  <c:v>36.177484641999996</c:v>
                </c:pt>
                <c:pt idx="39">
                  <c:v>10.582623999999999</c:v>
                </c:pt>
                <c:pt idx="40">
                  <c:v>19.718367209945999</c:v>
                </c:pt>
                <c:pt idx="41">
                  <c:v>28.441286496</c:v>
                </c:pt>
                <c:pt idx="42">
                  <c:v>8.3369999999999997</c:v>
                </c:pt>
                <c:pt idx="43">
                  <c:v>18.549365442999999</c:v>
                </c:pt>
              </c:numCache>
            </c:numRef>
          </c:val>
          <c:extLst>
            <c:ext xmlns:c16="http://schemas.microsoft.com/office/drawing/2014/chart" uri="{C3380CC4-5D6E-409C-BE32-E72D297353CC}">
              <c16:uniqueId val="{00000004-8773-4021-987A-B5936E044CD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'Unicorn Activity'!$D$39:$AU$39</c:f>
              <c:numCache>
                <c:formatCode>"$"#,##0.0</c:formatCode>
                <c:ptCount val="44"/>
                <c:pt idx="0">
                  <c:v>2.7567804100000002</c:v>
                </c:pt>
                <c:pt idx="1">
                  <c:v>4.2040452999999998</c:v>
                </c:pt>
                <c:pt idx="2">
                  <c:v>2.3347704380000005</c:v>
                </c:pt>
                <c:pt idx="3">
                  <c:v>4.8615793610000013</c:v>
                </c:pt>
                <c:pt idx="4">
                  <c:v>4.3545138970000004</c:v>
                </c:pt>
                <c:pt idx="5">
                  <c:v>3.5804357530000006</c:v>
                </c:pt>
                <c:pt idx="6">
                  <c:v>5.5048697989999997</c:v>
                </c:pt>
                <c:pt idx="7">
                  <c:v>5.2022001500000004</c:v>
                </c:pt>
                <c:pt idx="8">
                  <c:v>4.2648825170000002</c:v>
                </c:pt>
                <c:pt idx="9">
                  <c:v>9.3397104740000003</c:v>
                </c:pt>
                <c:pt idx="10">
                  <c:v>3.1597740919999997</c:v>
                </c:pt>
                <c:pt idx="11">
                  <c:v>1.5538393110000002</c:v>
                </c:pt>
                <c:pt idx="12">
                  <c:v>1.9796385320000001</c:v>
                </c:pt>
                <c:pt idx="13">
                  <c:v>4.4699553749999996</c:v>
                </c:pt>
                <c:pt idx="14">
                  <c:v>6.1574226829999992</c:v>
                </c:pt>
                <c:pt idx="15">
                  <c:v>4.512376798</c:v>
                </c:pt>
                <c:pt idx="16">
                  <c:v>5.3638354811299997</c:v>
                </c:pt>
                <c:pt idx="17">
                  <c:v>6.0870219316700007</c:v>
                </c:pt>
                <c:pt idx="18">
                  <c:v>11.368799577000001</c:v>
                </c:pt>
                <c:pt idx="19">
                  <c:v>22.691992521</c:v>
                </c:pt>
                <c:pt idx="20">
                  <c:v>13.029118368999999</c:v>
                </c:pt>
                <c:pt idx="21">
                  <c:v>10.919428922000002</c:v>
                </c:pt>
                <c:pt idx="22">
                  <c:v>10.494391325999997</c:v>
                </c:pt>
                <c:pt idx="23">
                  <c:v>9.2144656639999987</c:v>
                </c:pt>
                <c:pt idx="24">
                  <c:v>8.674808123</c:v>
                </c:pt>
                <c:pt idx="25">
                  <c:v>13.561441307000001</c:v>
                </c:pt>
                <c:pt idx="26">
                  <c:v>15.296313270000002</c:v>
                </c:pt>
                <c:pt idx="27">
                  <c:v>14.667932868599999</c:v>
                </c:pt>
                <c:pt idx="28">
                  <c:v>33.101694223899997</c:v>
                </c:pt>
                <c:pt idx="29">
                  <c:v>33.529964231999983</c:v>
                </c:pt>
                <c:pt idx="30">
                  <c:v>35.995422729100014</c:v>
                </c:pt>
                <c:pt idx="31">
                  <c:v>43.465697777000003</c:v>
                </c:pt>
                <c:pt idx="32">
                  <c:v>29.803233600988989</c:v>
                </c:pt>
                <c:pt idx="33">
                  <c:v>28.015434353990006</c:v>
                </c:pt>
                <c:pt idx="34">
                  <c:v>6.9247421712999992</c:v>
                </c:pt>
                <c:pt idx="35">
                  <c:v>8.1345901267000009</c:v>
                </c:pt>
                <c:pt idx="36">
                  <c:v>24.417799642000002</c:v>
                </c:pt>
                <c:pt idx="37">
                  <c:v>7.1549940559999996</c:v>
                </c:pt>
                <c:pt idx="38">
                  <c:v>6.4275464456</c:v>
                </c:pt>
                <c:pt idx="39">
                  <c:v>9.5558551729999994</c:v>
                </c:pt>
                <c:pt idx="40">
                  <c:v>13.244551185000001</c:v>
                </c:pt>
                <c:pt idx="41">
                  <c:v>19.589600540400003</c:v>
                </c:pt>
                <c:pt idx="42">
                  <c:v>12.458750422</c:v>
                </c:pt>
                <c:pt idx="43">
                  <c:v>44.524851394999999</c:v>
                </c:pt>
              </c:numCache>
            </c:numRef>
          </c:val>
          <c:extLst>
            <c:ext xmlns:c16="http://schemas.microsoft.com/office/drawing/2014/chart" uri="{C3380CC4-5D6E-409C-BE32-E72D297353CC}">
              <c16:uniqueId val="{00000000-C955-4BC5-8E38-11DF60E06DDB}"/>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'Unicorn Activity'!$D$40:$AU$40</c:f>
              <c:numCache>
                <c:formatCode>General</c:formatCode>
                <c:ptCount val="44"/>
                <c:pt idx="0">
                  <c:v>18</c:v>
                </c:pt>
                <c:pt idx="1">
                  <c:v>18</c:v>
                </c:pt>
                <c:pt idx="2">
                  <c:v>16</c:v>
                </c:pt>
                <c:pt idx="3">
                  <c:v>18</c:v>
                </c:pt>
                <c:pt idx="4">
                  <c:v>17</c:v>
                </c:pt>
                <c:pt idx="5">
                  <c:v>20</c:v>
                </c:pt>
                <c:pt idx="6">
                  <c:v>27</c:v>
                </c:pt>
                <c:pt idx="7">
                  <c:v>19</c:v>
                </c:pt>
                <c:pt idx="8">
                  <c:v>16</c:v>
                </c:pt>
                <c:pt idx="9">
                  <c:v>17</c:v>
                </c:pt>
                <c:pt idx="10">
                  <c:v>18</c:v>
                </c:pt>
                <c:pt idx="11">
                  <c:v>9</c:v>
                </c:pt>
                <c:pt idx="12">
                  <c:v>15</c:v>
                </c:pt>
                <c:pt idx="13">
                  <c:v>25</c:v>
                </c:pt>
                <c:pt idx="14">
                  <c:v>23</c:v>
                </c:pt>
                <c:pt idx="15">
                  <c:v>22</c:v>
                </c:pt>
                <c:pt idx="16">
                  <c:v>22</c:v>
                </c:pt>
                <c:pt idx="17">
                  <c:v>23</c:v>
                </c:pt>
                <c:pt idx="18">
                  <c:v>43</c:v>
                </c:pt>
                <c:pt idx="19">
                  <c:v>48</c:v>
                </c:pt>
                <c:pt idx="20">
                  <c:v>40</c:v>
                </c:pt>
                <c:pt idx="21">
                  <c:v>39</c:v>
                </c:pt>
                <c:pt idx="22">
                  <c:v>54</c:v>
                </c:pt>
                <c:pt idx="23">
                  <c:v>35</c:v>
                </c:pt>
                <c:pt idx="24">
                  <c:v>47</c:v>
                </c:pt>
                <c:pt idx="25">
                  <c:v>49</c:v>
                </c:pt>
                <c:pt idx="26">
                  <c:v>73</c:v>
                </c:pt>
                <c:pt idx="27">
                  <c:v>73</c:v>
                </c:pt>
                <c:pt idx="28">
                  <c:v>131</c:v>
                </c:pt>
                <c:pt idx="29">
                  <c:v>141</c:v>
                </c:pt>
                <c:pt idx="30">
                  <c:v>138</c:v>
                </c:pt>
                <c:pt idx="31">
                  <c:v>159</c:v>
                </c:pt>
                <c:pt idx="32">
                  <c:v>148</c:v>
                </c:pt>
                <c:pt idx="33">
                  <c:v>113</c:v>
                </c:pt>
                <c:pt idx="34">
                  <c:v>63</c:v>
                </c:pt>
                <c:pt idx="35">
                  <c:v>56</c:v>
                </c:pt>
                <c:pt idx="36">
                  <c:v>55</c:v>
                </c:pt>
                <c:pt idx="37">
                  <c:v>54</c:v>
                </c:pt>
                <c:pt idx="38">
                  <c:v>47</c:v>
                </c:pt>
                <c:pt idx="39">
                  <c:v>50</c:v>
                </c:pt>
                <c:pt idx="40">
                  <c:v>79</c:v>
                </c:pt>
                <c:pt idx="41">
                  <c:v>66</c:v>
                </c:pt>
                <c:pt idx="42">
                  <c:v>77</c:v>
                </c:pt>
                <c:pt idx="43">
                  <c:v>63</c:v>
                </c:pt>
              </c:numCache>
            </c:numRef>
          </c:val>
          <c:smooth val="0"/>
          <c:extLst>
            <c:ext xmlns:c16="http://schemas.microsoft.com/office/drawing/2014/chart" uri="{C3380CC4-5D6E-409C-BE32-E72D297353CC}">
              <c16:uniqueId val="{00000001-C955-4BC5-8E38-11DF60E06DD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Activity'!$D$6:$N$6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'Unicorn Activity'!$D$7:$N$7</c:f>
              <c:numCache>
                <c:formatCode>"$"#,##0.0</c:formatCode>
                <c:ptCount val="11"/>
                <c:pt idx="0">
                  <c:v>14.157175508999996</c:v>
                </c:pt>
                <c:pt idx="1">
                  <c:v>18.642019599000001</c:v>
                </c:pt>
                <c:pt idx="2">
                  <c:v>18.318206393999997</c:v>
                </c:pt>
                <c:pt idx="3">
                  <c:v>17.119393388000002</c:v>
                </c:pt>
                <c:pt idx="4">
                  <c:v>45.511649510800012</c:v>
                </c:pt>
                <c:pt idx="5">
                  <c:v>43.657404280999998</c:v>
                </c:pt>
                <c:pt idx="6">
                  <c:v>52.200495568599997</c:v>
                </c:pt>
                <c:pt idx="7">
                  <c:v>146.09277896200018</c:v>
                </c:pt>
                <c:pt idx="8">
                  <c:v>72.878000252979035</c:v>
                </c:pt>
                <c:pt idx="9">
                  <c:v>47.556195316600004</c:v>
                </c:pt>
                <c:pt idx="10">
                  <c:v>89.817753542400027</c:v>
                </c:pt>
              </c:numCache>
            </c:numRef>
          </c:val>
          <c:extLst>
            <c:ext xmlns:c16="http://schemas.microsoft.com/office/drawing/2014/chart" uri="{C3380CC4-5D6E-409C-BE32-E72D297353CC}">
              <c16:uniqueId val="{00000000-28CD-471D-9C1B-2A87B5AFCD5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28CD-471D-9C1B-2A87B5AFCD56}"/>
              </c:ext>
            </c:extLst>
          </c:dPt>
          <c:dPt>
            <c:idx val="2"/>
            <c:bubble3D val="0"/>
            <c:extLst>
              <c:ext xmlns:c16="http://schemas.microsoft.com/office/drawing/2014/chart" uri="{C3380CC4-5D6E-409C-BE32-E72D297353CC}">
                <c16:uniqueId val="{00000002-28CD-471D-9C1B-2A87B5AFCD5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28CD-471D-9C1B-2A87B5AFCD5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28CD-471D-9C1B-2A87B5AFCD56}"/>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28CD-471D-9C1B-2A87B5AFCD56}"/>
              </c:ext>
            </c:extLst>
          </c:dPt>
          <c:dPt>
            <c:idx val="8"/>
            <c:bubble3D val="0"/>
            <c:extLst>
              <c:ext xmlns:c16="http://schemas.microsoft.com/office/drawing/2014/chart" uri="{C3380CC4-5D6E-409C-BE32-E72D297353CC}">
                <c16:uniqueId val="{00000009-28CD-471D-9C1B-2A87B5AFCD5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28CD-471D-9C1B-2A87B5AFCD56}"/>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28CD-471D-9C1B-2A87B5AFCD5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Activity'!$D$6:$N$6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'Unicorn Activity'!$D$8:$N$8</c:f>
              <c:numCache>
                <c:formatCode>General</c:formatCode>
                <c:ptCount val="11"/>
                <c:pt idx="0">
                  <c:v>70</c:v>
                </c:pt>
                <c:pt idx="1">
                  <c:v>83</c:v>
                </c:pt>
                <c:pt idx="2">
                  <c:v>60</c:v>
                </c:pt>
                <c:pt idx="3">
                  <c:v>85</c:v>
                </c:pt>
                <c:pt idx="4">
                  <c:v>136</c:v>
                </c:pt>
                <c:pt idx="5">
                  <c:v>168</c:v>
                </c:pt>
                <c:pt idx="6">
                  <c:v>242</c:v>
                </c:pt>
                <c:pt idx="7">
                  <c:v>569</c:v>
                </c:pt>
                <c:pt idx="8">
                  <c:v>380</c:v>
                </c:pt>
                <c:pt idx="9">
                  <c:v>206</c:v>
                </c:pt>
                <c:pt idx="10">
                  <c:v>285</c:v>
                </c:pt>
              </c:numCache>
            </c:numRef>
          </c:val>
          <c:smooth val="0"/>
          <c:extLst>
            <c:ext xmlns:c16="http://schemas.microsoft.com/office/drawing/2014/chart" uri="{C3380CC4-5D6E-409C-BE32-E72D297353CC}">
              <c16:uniqueId val="{0000000E-28CD-471D-9C1B-2A87B5AFCD5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82033420822397196"/>
          <c:h val="0.92367988723631766"/>
        </c:manualLayout>
      </c:layout>
      <c:barChart>
        <c:barDir val="col"/>
        <c:grouping val="percentStacked"/>
        <c:varyColors val="0"/>
        <c:ser>
          <c:idx val="0"/>
          <c:order val="0"/>
          <c:tx>
            <c:strRef>
              <c:f>'Exits x Previous Round'!$B$33</c:f>
              <c:strCache>
                <c:ptCount val="1"/>
                <c:pt idx="0">
                  <c:v>Pre-seed</c:v>
                </c:pt>
              </c:strCache>
            </c:strRef>
          </c:tx>
          <c:spPr>
            <a:solidFill>
              <a:schemeClr val="accent1"/>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Round'!$C$33:$M$33</c:f>
              <c:numCache>
                <c:formatCode>General</c:formatCode>
                <c:ptCount val="11"/>
                <c:pt idx="0">
                  <c:v>2</c:v>
                </c:pt>
                <c:pt idx="1">
                  <c:v>2</c:v>
                </c:pt>
                <c:pt idx="2">
                  <c:v>3</c:v>
                </c:pt>
                <c:pt idx="3">
                  <c:v>2</c:v>
                </c:pt>
                <c:pt idx="4">
                  <c:v>5</c:v>
                </c:pt>
                <c:pt idx="5">
                  <c:v>3</c:v>
                </c:pt>
                <c:pt idx="6">
                  <c:v>7</c:v>
                </c:pt>
                <c:pt idx="7">
                  <c:v>9</c:v>
                </c:pt>
                <c:pt idx="8">
                  <c:v>17</c:v>
                </c:pt>
                <c:pt idx="9">
                  <c:v>12</c:v>
                </c:pt>
                <c:pt idx="10">
                  <c:v>25</c:v>
                </c:pt>
              </c:numCache>
            </c:numRef>
          </c:val>
          <c:extLst>
            <c:ext xmlns:c16="http://schemas.microsoft.com/office/drawing/2014/chart" uri="{C3380CC4-5D6E-409C-BE32-E72D297353CC}">
              <c16:uniqueId val="{00000000-818A-483D-892F-F970C2C1F521}"/>
            </c:ext>
          </c:extLst>
        </c:ser>
        <c:ser>
          <c:idx val="1"/>
          <c:order val="1"/>
          <c:tx>
            <c:strRef>
              <c:f>'Exits x Previous Round'!$B$34</c:f>
              <c:strCache>
                <c:ptCount val="1"/>
                <c:pt idx="0">
                  <c:v>Seed</c:v>
                </c:pt>
              </c:strCache>
            </c:strRef>
          </c:tx>
          <c:spPr>
            <a:solidFill>
              <a:schemeClr val="accent2"/>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Round'!$C$34:$M$34</c:f>
              <c:numCache>
                <c:formatCode>General</c:formatCode>
                <c:ptCount val="11"/>
                <c:pt idx="0">
                  <c:v>119</c:v>
                </c:pt>
                <c:pt idx="1">
                  <c:v>138</c:v>
                </c:pt>
                <c:pt idx="2">
                  <c:v>139</c:v>
                </c:pt>
                <c:pt idx="3">
                  <c:v>132</c:v>
                </c:pt>
                <c:pt idx="4">
                  <c:v>166</c:v>
                </c:pt>
                <c:pt idx="5">
                  <c:v>179</c:v>
                </c:pt>
                <c:pt idx="6">
                  <c:v>171</c:v>
                </c:pt>
                <c:pt idx="7">
                  <c:v>299</c:v>
                </c:pt>
                <c:pt idx="8">
                  <c:v>235</c:v>
                </c:pt>
                <c:pt idx="9">
                  <c:v>181</c:v>
                </c:pt>
                <c:pt idx="10">
                  <c:v>165</c:v>
                </c:pt>
              </c:numCache>
            </c:numRef>
          </c:val>
          <c:extLst>
            <c:ext xmlns:c16="http://schemas.microsoft.com/office/drawing/2014/chart" uri="{C3380CC4-5D6E-409C-BE32-E72D297353CC}">
              <c16:uniqueId val="{00000001-818A-483D-892F-F970C2C1F521}"/>
            </c:ext>
          </c:extLst>
        </c:ser>
        <c:ser>
          <c:idx val="2"/>
          <c:order val="2"/>
          <c:tx>
            <c:strRef>
              <c:f>'Exits x Previous Round'!$B$35</c:f>
              <c:strCache>
                <c:ptCount val="1"/>
                <c:pt idx="0">
                  <c:v>A</c:v>
                </c:pt>
              </c:strCache>
            </c:strRef>
          </c:tx>
          <c:spPr>
            <a:solidFill>
              <a:schemeClr val="accent3"/>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Round'!$C$35:$M$35</c:f>
              <c:numCache>
                <c:formatCode>General</c:formatCode>
                <c:ptCount val="11"/>
                <c:pt idx="0">
                  <c:v>132</c:v>
                </c:pt>
                <c:pt idx="1">
                  <c:v>146</c:v>
                </c:pt>
                <c:pt idx="2">
                  <c:v>135</c:v>
                </c:pt>
                <c:pt idx="3">
                  <c:v>143</c:v>
                </c:pt>
                <c:pt idx="4">
                  <c:v>166</c:v>
                </c:pt>
                <c:pt idx="5">
                  <c:v>172</c:v>
                </c:pt>
                <c:pt idx="6">
                  <c:v>151</c:v>
                </c:pt>
                <c:pt idx="7">
                  <c:v>219</c:v>
                </c:pt>
                <c:pt idx="8">
                  <c:v>193</c:v>
                </c:pt>
                <c:pt idx="9">
                  <c:v>139</c:v>
                </c:pt>
                <c:pt idx="10">
                  <c:v>137</c:v>
                </c:pt>
              </c:numCache>
            </c:numRef>
          </c:val>
          <c:extLst>
            <c:ext xmlns:c16="http://schemas.microsoft.com/office/drawing/2014/chart" uri="{C3380CC4-5D6E-409C-BE32-E72D297353CC}">
              <c16:uniqueId val="{00000002-818A-483D-892F-F970C2C1F521}"/>
            </c:ext>
          </c:extLst>
        </c:ser>
        <c:ser>
          <c:idx val="3"/>
          <c:order val="3"/>
          <c:tx>
            <c:strRef>
              <c:f>'Exits x Previous Round'!$B$36</c:f>
              <c:strCache>
                <c:ptCount val="1"/>
                <c:pt idx="0">
                  <c:v>B</c:v>
                </c:pt>
              </c:strCache>
            </c:strRef>
          </c:tx>
          <c:spPr>
            <a:solidFill>
              <a:schemeClr val="accent4"/>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Round'!$C$36:$M$36</c:f>
              <c:numCache>
                <c:formatCode>General</c:formatCode>
                <c:ptCount val="11"/>
                <c:pt idx="0">
                  <c:v>101</c:v>
                </c:pt>
                <c:pt idx="1">
                  <c:v>97</c:v>
                </c:pt>
                <c:pt idx="2">
                  <c:v>83</c:v>
                </c:pt>
                <c:pt idx="3">
                  <c:v>87</c:v>
                </c:pt>
                <c:pt idx="4">
                  <c:v>88</c:v>
                </c:pt>
                <c:pt idx="5">
                  <c:v>88</c:v>
                </c:pt>
                <c:pt idx="6">
                  <c:v>92</c:v>
                </c:pt>
                <c:pt idx="7">
                  <c:v>128</c:v>
                </c:pt>
                <c:pt idx="8">
                  <c:v>80</c:v>
                </c:pt>
                <c:pt idx="9">
                  <c:v>72</c:v>
                </c:pt>
                <c:pt idx="10">
                  <c:v>75</c:v>
                </c:pt>
              </c:numCache>
            </c:numRef>
          </c:val>
          <c:extLst>
            <c:ext xmlns:c16="http://schemas.microsoft.com/office/drawing/2014/chart" uri="{C3380CC4-5D6E-409C-BE32-E72D297353CC}">
              <c16:uniqueId val="{00000003-818A-483D-892F-F970C2C1F521}"/>
            </c:ext>
          </c:extLst>
        </c:ser>
        <c:ser>
          <c:idx val="4"/>
          <c:order val="4"/>
          <c:tx>
            <c:strRef>
              <c:f>'Exits x Previous Round'!$B$37</c:f>
              <c:strCache>
                <c:ptCount val="1"/>
                <c:pt idx="0">
                  <c:v>C</c:v>
                </c:pt>
              </c:strCache>
            </c:strRef>
          </c:tx>
          <c:spPr>
            <a:solidFill>
              <a:schemeClr val="accent5"/>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Round'!$C$37:$M$37</c:f>
              <c:numCache>
                <c:formatCode>General</c:formatCode>
                <c:ptCount val="11"/>
                <c:pt idx="0">
                  <c:v>69</c:v>
                </c:pt>
                <c:pt idx="1">
                  <c:v>56</c:v>
                </c:pt>
                <c:pt idx="2">
                  <c:v>57</c:v>
                </c:pt>
                <c:pt idx="3">
                  <c:v>53</c:v>
                </c:pt>
                <c:pt idx="4">
                  <c:v>59</c:v>
                </c:pt>
                <c:pt idx="5">
                  <c:v>56</c:v>
                </c:pt>
                <c:pt idx="6">
                  <c:v>47</c:v>
                </c:pt>
                <c:pt idx="7">
                  <c:v>71</c:v>
                </c:pt>
                <c:pt idx="8">
                  <c:v>40</c:v>
                </c:pt>
                <c:pt idx="9">
                  <c:v>24</c:v>
                </c:pt>
                <c:pt idx="10">
                  <c:v>27</c:v>
                </c:pt>
              </c:numCache>
            </c:numRef>
          </c:val>
          <c:extLst>
            <c:ext xmlns:c16="http://schemas.microsoft.com/office/drawing/2014/chart" uri="{C3380CC4-5D6E-409C-BE32-E72D297353CC}">
              <c16:uniqueId val="{00000004-818A-483D-892F-F970C2C1F521}"/>
            </c:ext>
          </c:extLst>
        </c:ser>
        <c:ser>
          <c:idx val="5"/>
          <c:order val="5"/>
          <c:tx>
            <c:strRef>
              <c:f>'Exits x Previous Round'!$B$38</c:f>
              <c:strCache>
                <c:ptCount val="1"/>
                <c:pt idx="0">
                  <c:v>D+</c:v>
                </c:pt>
              </c:strCache>
            </c:strRef>
          </c:tx>
          <c:spPr>
            <a:solidFill>
              <a:schemeClr val="accent6"/>
            </a:solidFill>
            <a:ln>
              <a:noFill/>
            </a:ln>
            <a:effectLst/>
          </c:spPr>
          <c:invertIfNegative val="0"/>
          <c:cat>
            <c:numRef>
              <c:f>'Exits x Previous Round'!$C$31:$M$31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Round'!$C$38:$M$38</c:f>
              <c:numCache>
                <c:formatCode>General</c:formatCode>
                <c:ptCount val="11"/>
                <c:pt idx="0">
                  <c:v>57</c:v>
                </c:pt>
                <c:pt idx="1">
                  <c:v>38</c:v>
                </c:pt>
                <c:pt idx="2">
                  <c:v>55</c:v>
                </c:pt>
                <c:pt idx="3">
                  <c:v>45</c:v>
                </c:pt>
                <c:pt idx="4">
                  <c:v>54</c:v>
                </c:pt>
                <c:pt idx="5">
                  <c:v>49</c:v>
                </c:pt>
                <c:pt idx="6">
                  <c:v>36</c:v>
                </c:pt>
                <c:pt idx="7">
                  <c:v>46</c:v>
                </c:pt>
                <c:pt idx="8">
                  <c:v>32</c:v>
                </c:pt>
                <c:pt idx="9">
                  <c:v>21</c:v>
                </c:pt>
                <c:pt idx="10">
                  <c:v>25</c:v>
                </c:pt>
              </c:numCache>
            </c:numRef>
          </c:val>
          <c:extLst>
            <c:ext xmlns:c16="http://schemas.microsoft.com/office/drawing/2014/chart" uri="{C3380CC4-5D6E-409C-BE32-E72D297353CC}">
              <c16:uniqueId val="{00000005-818A-483D-892F-F970C2C1F52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Round'!$C$8:$M$8</c:f>
              <c:numCache>
                <c:formatCode>General</c:formatCode>
                <c:ptCount val="11"/>
                <c:pt idx="0">
                  <c:v>122</c:v>
                </c:pt>
                <c:pt idx="1">
                  <c:v>141</c:v>
                </c:pt>
                <c:pt idx="2">
                  <c:v>144</c:v>
                </c:pt>
                <c:pt idx="3">
                  <c:v>142</c:v>
                </c:pt>
                <c:pt idx="4">
                  <c:v>178</c:v>
                </c:pt>
                <c:pt idx="5">
                  <c:v>186</c:v>
                </c:pt>
                <c:pt idx="6">
                  <c:v>181</c:v>
                </c:pt>
                <c:pt idx="7">
                  <c:v>325</c:v>
                </c:pt>
                <c:pt idx="8">
                  <c:v>263</c:v>
                </c:pt>
                <c:pt idx="9">
                  <c:v>211</c:v>
                </c:pt>
                <c:pt idx="10">
                  <c:v>200</c:v>
                </c:pt>
              </c:numCache>
            </c:numRef>
          </c:val>
          <c:extLst>
            <c:ext xmlns:c16="http://schemas.microsoft.com/office/drawing/2014/chart" uri="{C3380CC4-5D6E-409C-BE32-E72D297353CC}">
              <c16:uniqueId val="{00000000-4D98-4D76-B454-CEDE58A6B027}"/>
            </c:ext>
          </c:extLst>
        </c:ser>
        <c:ser>
          <c:idx val="1"/>
          <c:order val="1"/>
          <c:tx>
            <c:strRef>
              <c:f>'Exits x Previous Round'!$B$9</c:f>
              <c:strCache>
                <c:ptCount val="1"/>
                <c:pt idx="0">
                  <c:v>Early-stage VC</c:v>
                </c:pt>
              </c:strCache>
            </c:strRef>
          </c:tx>
          <c:spPr>
            <a:solidFill>
              <a:srgbClr val="6185A6"/>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Round'!$C$9:$M$9</c:f>
              <c:numCache>
                <c:formatCode>General</c:formatCode>
                <c:ptCount val="11"/>
                <c:pt idx="0">
                  <c:v>377</c:v>
                </c:pt>
                <c:pt idx="1">
                  <c:v>441</c:v>
                </c:pt>
                <c:pt idx="2">
                  <c:v>397</c:v>
                </c:pt>
                <c:pt idx="3">
                  <c:v>360</c:v>
                </c:pt>
                <c:pt idx="4">
                  <c:v>404</c:v>
                </c:pt>
                <c:pt idx="5">
                  <c:v>417</c:v>
                </c:pt>
                <c:pt idx="6">
                  <c:v>339</c:v>
                </c:pt>
                <c:pt idx="7">
                  <c:v>440</c:v>
                </c:pt>
                <c:pt idx="8">
                  <c:v>348</c:v>
                </c:pt>
                <c:pt idx="9">
                  <c:v>288</c:v>
                </c:pt>
                <c:pt idx="10">
                  <c:v>260</c:v>
                </c:pt>
              </c:numCache>
            </c:numRef>
          </c:val>
          <c:extLst>
            <c:ext xmlns:c16="http://schemas.microsoft.com/office/drawing/2014/chart" uri="{C3380CC4-5D6E-409C-BE32-E72D297353CC}">
              <c16:uniqueId val="{00000001-4D98-4D76-B454-CEDE58A6B027}"/>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Round'!$C$10:$M$10</c:f>
              <c:numCache>
                <c:formatCode>General</c:formatCode>
                <c:ptCount val="11"/>
                <c:pt idx="0">
                  <c:v>244</c:v>
                </c:pt>
                <c:pt idx="1">
                  <c:v>218</c:v>
                </c:pt>
                <c:pt idx="2">
                  <c:v>242</c:v>
                </c:pt>
                <c:pt idx="3">
                  <c:v>233</c:v>
                </c:pt>
                <c:pt idx="4">
                  <c:v>256</c:v>
                </c:pt>
                <c:pt idx="5">
                  <c:v>278</c:v>
                </c:pt>
                <c:pt idx="6">
                  <c:v>276</c:v>
                </c:pt>
                <c:pt idx="7">
                  <c:v>433</c:v>
                </c:pt>
                <c:pt idx="8">
                  <c:v>345</c:v>
                </c:pt>
                <c:pt idx="9">
                  <c:v>250</c:v>
                </c:pt>
                <c:pt idx="10">
                  <c:v>277</c:v>
                </c:pt>
              </c:numCache>
            </c:numRef>
          </c:val>
          <c:extLst>
            <c:ext xmlns:c16="http://schemas.microsoft.com/office/drawing/2014/chart" uri="{C3380CC4-5D6E-409C-BE32-E72D297353CC}">
              <c16:uniqueId val="{00000002-4D98-4D76-B454-CEDE58A6B027}"/>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Round'!$C$11:$M$11</c:f>
              <c:numCache>
                <c:formatCode>General</c:formatCode>
                <c:ptCount val="11"/>
                <c:pt idx="0">
                  <c:v>72</c:v>
                </c:pt>
                <c:pt idx="1">
                  <c:v>67</c:v>
                </c:pt>
                <c:pt idx="2">
                  <c:v>80</c:v>
                </c:pt>
                <c:pt idx="3">
                  <c:v>76</c:v>
                </c:pt>
                <c:pt idx="4">
                  <c:v>89</c:v>
                </c:pt>
                <c:pt idx="5">
                  <c:v>81</c:v>
                </c:pt>
                <c:pt idx="6">
                  <c:v>76</c:v>
                </c:pt>
                <c:pt idx="7">
                  <c:v>110</c:v>
                </c:pt>
                <c:pt idx="8">
                  <c:v>70</c:v>
                </c:pt>
                <c:pt idx="9">
                  <c:v>56</c:v>
                </c:pt>
                <c:pt idx="10">
                  <c:v>59</c:v>
                </c:pt>
              </c:numCache>
            </c:numRef>
          </c:val>
          <c:extLst>
            <c:ext xmlns:c16="http://schemas.microsoft.com/office/drawing/2014/chart" uri="{C3380CC4-5D6E-409C-BE32-E72D297353CC}">
              <c16:uniqueId val="{00000003-4D98-4D76-B454-CEDE58A6B02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Round'!$P$8:$Z$8</c:f>
              <c:numCache>
                <c:formatCode>General</c:formatCode>
                <c:ptCount val="11"/>
                <c:pt idx="0">
                  <c:v>2</c:v>
                </c:pt>
                <c:pt idx="1">
                  <c:v>10</c:v>
                </c:pt>
                <c:pt idx="2">
                  <c:v>12</c:v>
                </c:pt>
                <c:pt idx="3">
                  <c:v>22</c:v>
                </c:pt>
                <c:pt idx="4">
                  <c:v>35</c:v>
                </c:pt>
                <c:pt idx="5">
                  <c:v>27</c:v>
                </c:pt>
                <c:pt idx="6">
                  <c:v>40</c:v>
                </c:pt>
                <c:pt idx="7">
                  <c:v>58</c:v>
                </c:pt>
                <c:pt idx="8">
                  <c:v>53</c:v>
                </c:pt>
                <c:pt idx="9">
                  <c:v>51</c:v>
                </c:pt>
                <c:pt idx="10">
                  <c:v>57</c:v>
                </c:pt>
              </c:numCache>
            </c:numRef>
          </c:val>
          <c:extLst>
            <c:ext xmlns:c16="http://schemas.microsoft.com/office/drawing/2014/chart" uri="{C3380CC4-5D6E-409C-BE32-E72D297353CC}">
              <c16:uniqueId val="{00000000-838B-434F-9398-7BFBEB8BA940}"/>
            </c:ext>
          </c:extLst>
        </c:ser>
        <c:ser>
          <c:idx val="1"/>
          <c:order val="1"/>
          <c:tx>
            <c:strRef>
              <c:f>'Exits x Previous Round'!$O$9</c:f>
              <c:strCache>
                <c:ptCount val="1"/>
                <c:pt idx="0">
                  <c:v>Early-stage VC</c:v>
                </c:pt>
              </c:strCache>
            </c:strRef>
          </c:tx>
          <c:spPr>
            <a:solidFill>
              <a:srgbClr val="6185A6"/>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Round'!$P$9:$Z$9</c:f>
              <c:numCache>
                <c:formatCode>General</c:formatCode>
                <c:ptCount val="11"/>
                <c:pt idx="0">
                  <c:v>62</c:v>
                </c:pt>
                <c:pt idx="1">
                  <c:v>53</c:v>
                </c:pt>
                <c:pt idx="2">
                  <c:v>38</c:v>
                </c:pt>
                <c:pt idx="3">
                  <c:v>71</c:v>
                </c:pt>
                <c:pt idx="4">
                  <c:v>90</c:v>
                </c:pt>
                <c:pt idx="5">
                  <c:v>108</c:v>
                </c:pt>
                <c:pt idx="6">
                  <c:v>96</c:v>
                </c:pt>
                <c:pt idx="7">
                  <c:v>140</c:v>
                </c:pt>
                <c:pt idx="8">
                  <c:v>94</c:v>
                </c:pt>
                <c:pt idx="9">
                  <c:v>71</c:v>
                </c:pt>
                <c:pt idx="10">
                  <c:v>48</c:v>
                </c:pt>
              </c:numCache>
            </c:numRef>
          </c:val>
          <c:extLst>
            <c:ext xmlns:c16="http://schemas.microsoft.com/office/drawing/2014/chart" uri="{C3380CC4-5D6E-409C-BE32-E72D297353CC}">
              <c16:uniqueId val="{00000001-838B-434F-9398-7BFBEB8BA940}"/>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Round'!$P$10:$Z$10</c:f>
              <c:numCache>
                <c:formatCode>General</c:formatCode>
                <c:ptCount val="11"/>
                <c:pt idx="0">
                  <c:v>60</c:v>
                </c:pt>
                <c:pt idx="1">
                  <c:v>62</c:v>
                </c:pt>
                <c:pt idx="2">
                  <c:v>57</c:v>
                </c:pt>
                <c:pt idx="3">
                  <c:v>89</c:v>
                </c:pt>
                <c:pt idx="4">
                  <c:v>94</c:v>
                </c:pt>
                <c:pt idx="5">
                  <c:v>95</c:v>
                </c:pt>
                <c:pt idx="6">
                  <c:v>97</c:v>
                </c:pt>
                <c:pt idx="7">
                  <c:v>156</c:v>
                </c:pt>
                <c:pt idx="8">
                  <c:v>127</c:v>
                </c:pt>
                <c:pt idx="9">
                  <c:v>99</c:v>
                </c:pt>
                <c:pt idx="10">
                  <c:v>107</c:v>
                </c:pt>
              </c:numCache>
            </c:numRef>
          </c:val>
          <c:extLst>
            <c:ext xmlns:c16="http://schemas.microsoft.com/office/drawing/2014/chart" uri="{C3380CC4-5D6E-409C-BE32-E72D297353CC}">
              <c16:uniqueId val="{00000002-838B-434F-9398-7BFBEB8BA940}"/>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Round'!$P$11:$Z$11</c:f>
              <c:numCache>
                <c:formatCode>General</c:formatCode>
                <c:ptCount val="11"/>
                <c:pt idx="0">
                  <c:v>16</c:v>
                </c:pt>
                <c:pt idx="1">
                  <c:v>17</c:v>
                </c:pt>
                <c:pt idx="2">
                  <c:v>21</c:v>
                </c:pt>
                <c:pt idx="3">
                  <c:v>22</c:v>
                </c:pt>
                <c:pt idx="4">
                  <c:v>22</c:v>
                </c:pt>
                <c:pt idx="5">
                  <c:v>28</c:v>
                </c:pt>
                <c:pt idx="6">
                  <c:v>28</c:v>
                </c:pt>
                <c:pt idx="7">
                  <c:v>43</c:v>
                </c:pt>
                <c:pt idx="8">
                  <c:v>34</c:v>
                </c:pt>
                <c:pt idx="9">
                  <c:v>20</c:v>
                </c:pt>
                <c:pt idx="10">
                  <c:v>23</c:v>
                </c:pt>
              </c:numCache>
            </c:numRef>
          </c:val>
          <c:extLst>
            <c:ext xmlns:c16="http://schemas.microsoft.com/office/drawing/2014/chart" uri="{C3380CC4-5D6E-409C-BE32-E72D297353CC}">
              <c16:uniqueId val="{00000003-838B-434F-9398-7BFBEB8BA94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Round'!$AC$8:$AM$8</c:f>
              <c:numCache>
                <c:formatCode>General</c:formatCode>
                <c:ptCount val="11"/>
                <c:pt idx="0">
                  <c:v>2</c:v>
                </c:pt>
                <c:pt idx="1">
                  <c:v>5</c:v>
                </c:pt>
                <c:pt idx="2">
                  <c:v>5</c:v>
                </c:pt>
                <c:pt idx="3">
                  <c:v>5</c:v>
                </c:pt>
                <c:pt idx="4">
                  <c:v>3</c:v>
                </c:pt>
                <c:pt idx="5">
                  <c:v>6</c:v>
                </c:pt>
                <c:pt idx="6">
                  <c:v>3</c:v>
                </c:pt>
                <c:pt idx="7">
                  <c:v>10</c:v>
                </c:pt>
                <c:pt idx="8">
                  <c:v>10</c:v>
                </c:pt>
                <c:pt idx="9">
                  <c:v>9</c:v>
                </c:pt>
                <c:pt idx="10">
                  <c:v>2</c:v>
                </c:pt>
              </c:numCache>
            </c:numRef>
          </c:val>
          <c:extLst>
            <c:ext xmlns:c16="http://schemas.microsoft.com/office/drawing/2014/chart" uri="{C3380CC4-5D6E-409C-BE32-E72D297353CC}">
              <c16:uniqueId val="{00000000-A758-4BFB-A7CD-30FE4EEB2246}"/>
            </c:ext>
          </c:extLst>
        </c:ser>
        <c:ser>
          <c:idx val="1"/>
          <c:order val="1"/>
          <c:tx>
            <c:strRef>
              <c:f>'Exits x Previous Round'!$AB$9</c:f>
              <c:strCache>
                <c:ptCount val="1"/>
                <c:pt idx="0">
                  <c:v>Early-stage VC</c:v>
                </c:pt>
              </c:strCache>
            </c:strRef>
          </c:tx>
          <c:spPr>
            <a:solidFill>
              <a:srgbClr val="6185A6"/>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Round'!$AC$9:$AM$9</c:f>
              <c:numCache>
                <c:formatCode>General</c:formatCode>
                <c:ptCount val="11"/>
                <c:pt idx="0">
                  <c:v>33</c:v>
                </c:pt>
                <c:pt idx="1">
                  <c:v>25</c:v>
                </c:pt>
                <c:pt idx="2">
                  <c:v>16</c:v>
                </c:pt>
                <c:pt idx="3">
                  <c:v>25</c:v>
                </c:pt>
                <c:pt idx="4">
                  <c:v>36</c:v>
                </c:pt>
                <c:pt idx="5">
                  <c:v>31</c:v>
                </c:pt>
                <c:pt idx="6">
                  <c:v>34</c:v>
                </c:pt>
                <c:pt idx="7">
                  <c:v>83</c:v>
                </c:pt>
                <c:pt idx="8">
                  <c:v>24</c:v>
                </c:pt>
                <c:pt idx="9">
                  <c:v>26</c:v>
                </c:pt>
                <c:pt idx="10">
                  <c:v>17</c:v>
                </c:pt>
              </c:numCache>
            </c:numRef>
          </c:val>
          <c:extLst>
            <c:ext xmlns:c16="http://schemas.microsoft.com/office/drawing/2014/chart" uri="{C3380CC4-5D6E-409C-BE32-E72D297353CC}">
              <c16:uniqueId val="{00000001-A758-4BFB-A7CD-30FE4EEB2246}"/>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Round'!$AC$10:$AM$10</c:f>
              <c:numCache>
                <c:formatCode>General</c:formatCode>
                <c:ptCount val="11"/>
                <c:pt idx="0">
                  <c:v>63</c:v>
                </c:pt>
                <c:pt idx="1">
                  <c:v>24</c:v>
                </c:pt>
                <c:pt idx="2">
                  <c:v>17</c:v>
                </c:pt>
                <c:pt idx="3">
                  <c:v>31</c:v>
                </c:pt>
                <c:pt idx="4">
                  <c:v>42</c:v>
                </c:pt>
                <c:pt idx="5">
                  <c:v>42</c:v>
                </c:pt>
                <c:pt idx="6">
                  <c:v>68</c:v>
                </c:pt>
                <c:pt idx="7">
                  <c:v>118</c:v>
                </c:pt>
                <c:pt idx="8">
                  <c:v>28</c:v>
                </c:pt>
                <c:pt idx="9">
                  <c:v>28</c:v>
                </c:pt>
                <c:pt idx="10">
                  <c:v>30</c:v>
                </c:pt>
              </c:numCache>
            </c:numRef>
          </c:val>
          <c:extLst>
            <c:ext xmlns:c16="http://schemas.microsoft.com/office/drawing/2014/chart" uri="{C3380CC4-5D6E-409C-BE32-E72D297353CC}">
              <c16:uniqueId val="{00000002-A758-4BFB-A7CD-30FE4EEB2246}"/>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Round'!$AC$11:$AM$11</c:f>
              <c:numCache>
                <c:formatCode>General</c:formatCode>
                <c:ptCount val="11"/>
                <c:pt idx="0">
                  <c:v>53</c:v>
                </c:pt>
                <c:pt idx="1">
                  <c:v>40</c:v>
                </c:pt>
                <c:pt idx="2">
                  <c:v>20</c:v>
                </c:pt>
                <c:pt idx="3">
                  <c:v>24</c:v>
                </c:pt>
                <c:pt idx="4">
                  <c:v>26</c:v>
                </c:pt>
                <c:pt idx="5">
                  <c:v>33</c:v>
                </c:pt>
                <c:pt idx="6">
                  <c:v>40</c:v>
                </c:pt>
                <c:pt idx="7">
                  <c:v>100</c:v>
                </c:pt>
                <c:pt idx="8">
                  <c:v>21</c:v>
                </c:pt>
                <c:pt idx="9">
                  <c:v>21</c:v>
                </c:pt>
                <c:pt idx="10">
                  <c:v>15</c:v>
                </c:pt>
              </c:numCache>
            </c:numRef>
          </c:val>
          <c:extLst>
            <c:ext xmlns:c16="http://schemas.microsoft.com/office/drawing/2014/chart" uri="{C3380CC4-5D6E-409C-BE32-E72D297353CC}">
              <c16:uniqueId val="{00000003-A758-4BFB-A7CD-30FE4EEB224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Sector'!$T$9:$BG$9</c:f>
              <c:numCache>
                <c:formatCode>General</c:formatCode>
                <c:ptCount val="40"/>
                <c:pt idx="0">
                  <c:v>1206</c:v>
                </c:pt>
                <c:pt idx="1">
                  <c:v>1175</c:v>
                </c:pt>
                <c:pt idx="2">
                  <c:v>1088</c:v>
                </c:pt>
                <c:pt idx="3">
                  <c:v>969</c:v>
                </c:pt>
                <c:pt idx="4">
                  <c:v>1158</c:v>
                </c:pt>
                <c:pt idx="5">
                  <c:v>1001</c:v>
                </c:pt>
                <c:pt idx="6">
                  <c:v>942</c:v>
                </c:pt>
                <c:pt idx="7">
                  <c:v>932</c:v>
                </c:pt>
                <c:pt idx="8">
                  <c:v>1187</c:v>
                </c:pt>
                <c:pt idx="9">
                  <c:v>1047</c:v>
                </c:pt>
                <c:pt idx="10">
                  <c:v>1055</c:v>
                </c:pt>
                <c:pt idx="11">
                  <c:v>1035</c:v>
                </c:pt>
                <c:pt idx="12">
                  <c:v>1263</c:v>
                </c:pt>
                <c:pt idx="13">
                  <c:v>1147</c:v>
                </c:pt>
                <c:pt idx="14">
                  <c:v>1099</c:v>
                </c:pt>
                <c:pt idx="15">
                  <c:v>1206</c:v>
                </c:pt>
                <c:pt idx="16">
                  <c:v>1385</c:v>
                </c:pt>
                <c:pt idx="17">
                  <c:v>1269</c:v>
                </c:pt>
                <c:pt idx="18">
                  <c:v>1225</c:v>
                </c:pt>
                <c:pt idx="19">
                  <c:v>1197</c:v>
                </c:pt>
                <c:pt idx="20">
                  <c:v>1476</c:v>
                </c:pt>
                <c:pt idx="21">
                  <c:v>1118</c:v>
                </c:pt>
                <c:pt idx="22">
                  <c:v>1221</c:v>
                </c:pt>
                <c:pt idx="23">
                  <c:v>1400</c:v>
                </c:pt>
                <c:pt idx="24">
                  <c:v>1942</c:v>
                </c:pt>
                <c:pt idx="25">
                  <c:v>1850</c:v>
                </c:pt>
                <c:pt idx="26">
                  <c:v>1902</c:v>
                </c:pt>
                <c:pt idx="27">
                  <c:v>2037</c:v>
                </c:pt>
                <c:pt idx="28">
                  <c:v>2352</c:v>
                </c:pt>
                <c:pt idx="29">
                  <c:v>1878</c:v>
                </c:pt>
                <c:pt idx="30">
                  <c:v>1703</c:v>
                </c:pt>
                <c:pt idx="31">
                  <c:v>1445</c:v>
                </c:pt>
                <c:pt idx="32">
                  <c:v>1641</c:v>
                </c:pt>
                <c:pt idx="33">
                  <c:v>1442</c:v>
                </c:pt>
                <c:pt idx="34">
                  <c:v>1311</c:v>
                </c:pt>
                <c:pt idx="35">
                  <c:v>1363</c:v>
                </c:pt>
                <c:pt idx="36">
                  <c:v>1589</c:v>
                </c:pt>
                <c:pt idx="37">
                  <c:v>1498</c:v>
                </c:pt>
                <c:pt idx="38">
                  <c:v>1325</c:v>
                </c:pt>
                <c:pt idx="39">
                  <c:v>1148</c:v>
                </c:pt>
              </c:numCache>
            </c:numRef>
          </c:val>
          <c:extLst>
            <c:ext xmlns:c16="http://schemas.microsoft.com/office/drawing/2014/chart" uri="{C3380CC4-5D6E-409C-BE32-E72D297353CC}">
              <c16:uniqueId val="{00000000-0088-4BAA-9DD1-F93F279F204C}"/>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Sector'!$T$10:$BG$10</c:f>
              <c:numCache>
                <c:formatCode>General</c:formatCode>
                <c:ptCount val="40"/>
                <c:pt idx="0">
                  <c:v>213</c:v>
                </c:pt>
                <c:pt idx="1">
                  <c:v>213</c:v>
                </c:pt>
                <c:pt idx="2">
                  <c:v>185</c:v>
                </c:pt>
                <c:pt idx="3">
                  <c:v>188</c:v>
                </c:pt>
                <c:pt idx="4">
                  <c:v>214</c:v>
                </c:pt>
                <c:pt idx="5">
                  <c:v>182</c:v>
                </c:pt>
                <c:pt idx="6">
                  <c:v>192</c:v>
                </c:pt>
                <c:pt idx="7">
                  <c:v>182</c:v>
                </c:pt>
                <c:pt idx="8">
                  <c:v>246</c:v>
                </c:pt>
                <c:pt idx="9">
                  <c:v>226</c:v>
                </c:pt>
                <c:pt idx="10">
                  <c:v>221</c:v>
                </c:pt>
                <c:pt idx="11">
                  <c:v>237</c:v>
                </c:pt>
                <c:pt idx="12">
                  <c:v>273</c:v>
                </c:pt>
                <c:pt idx="13">
                  <c:v>264</c:v>
                </c:pt>
                <c:pt idx="14">
                  <c:v>211</c:v>
                </c:pt>
                <c:pt idx="15">
                  <c:v>229</c:v>
                </c:pt>
                <c:pt idx="16">
                  <c:v>313</c:v>
                </c:pt>
                <c:pt idx="17">
                  <c:v>245</c:v>
                </c:pt>
                <c:pt idx="18">
                  <c:v>244</c:v>
                </c:pt>
                <c:pt idx="19">
                  <c:v>269</c:v>
                </c:pt>
                <c:pt idx="20">
                  <c:v>298</c:v>
                </c:pt>
                <c:pt idx="21">
                  <c:v>249</c:v>
                </c:pt>
                <c:pt idx="22">
                  <c:v>302</c:v>
                </c:pt>
                <c:pt idx="23">
                  <c:v>322</c:v>
                </c:pt>
                <c:pt idx="24">
                  <c:v>423</c:v>
                </c:pt>
                <c:pt idx="25">
                  <c:v>353</c:v>
                </c:pt>
                <c:pt idx="26">
                  <c:v>309</c:v>
                </c:pt>
                <c:pt idx="27">
                  <c:v>380</c:v>
                </c:pt>
                <c:pt idx="28">
                  <c:v>349</c:v>
                </c:pt>
                <c:pt idx="29">
                  <c:v>269</c:v>
                </c:pt>
                <c:pt idx="30">
                  <c:v>246</c:v>
                </c:pt>
                <c:pt idx="31">
                  <c:v>285</c:v>
                </c:pt>
                <c:pt idx="32">
                  <c:v>277</c:v>
                </c:pt>
                <c:pt idx="33">
                  <c:v>255</c:v>
                </c:pt>
                <c:pt idx="34">
                  <c:v>247</c:v>
                </c:pt>
                <c:pt idx="35">
                  <c:v>251</c:v>
                </c:pt>
                <c:pt idx="36">
                  <c:v>263</c:v>
                </c:pt>
                <c:pt idx="37">
                  <c:v>241</c:v>
                </c:pt>
                <c:pt idx="38">
                  <c:v>231</c:v>
                </c:pt>
                <c:pt idx="39">
                  <c:v>205</c:v>
                </c:pt>
              </c:numCache>
            </c:numRef>
          </c:val>
          <c:extLst>
            <c:ext xmlns:c16="http://schemas.microsoft.com/office/drawing/2014/chart" uri="{C3380CC4-5D6E-409C-BE32-E72D297353CC}">
              <c16:uniqueId val="{00000001-0088-4BAA-9DD1-F93F279F204C}"/>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Sector'!$T$11:$BG$11</c:f>
              <c:numCache>
                <c:formatCode>General</c:formatCode>
                <c:ptCount val="40"/>
                <c:pt idx="0">
                  <c:v>124</c:v>
                </c:pt>
                <c:pt idx="1">
                  <c:v>123</c:v>
                </c:pt>
                <c:pt idx="2">
                  <c:v>108</c:v>
                </c:pt>
                <c:pt idx="3">
                  <c:v>98</c:v>
                </c:pt>
                <c:pt idx="4">
                  <c:v>109</c:v>
                </c:pt>
                <c:pt idx="5">
                  <c:v>89</c:v>
                </c:pt>
                <c:pt idx="6">
                  <c:v>87</c:v>
                </c:pt>
                <c:pt idx="7">
                  <c:v>78</c:v>
                </c:pt>
                <c:pt idx="8">
                  <c:v>112</c:v>
                </c:pt>
                <c:pt idx="9">
                  <c:v>106</c:v>
                </c:pt>
                <c:pt idx="10">
                  <c:v>105</c:v>
                </c:pt>
                <c:pt idx="11">
                  <c:v>107</c:v>
                </c:pt>
                <c:pt idx="12">
                  <c:v>145</c:v>
                </c:pt>
                <c:pt idx="13">
                  <c:v>118</c:v>
                </c:pt>
                <c:pt idx="14">
                  <c:v>133</c:v>
                </c:pt>
                <c:pt idx="15">
                  <c:v>114</c:v>
                </c:pt>
                <c:pt idx="16">
                  <c:v>128</c:v>
                </c:pt>
                <c:pt idx="17">
                  <c:v>141</c:v>
                </c:pt>
                <c:pt idx="18">
                  <c:v>143</c:v>
                </c:pt>
                <c:pt idx="19">
                  <c:v>142</c:v>
                </c:pt>
                <c:pt idx="20">
                  <c:v>153</c:v>
                </c:pt>
                <c:pt idx="21">
                  <c:v>141</c:v>
                </c:pt>
                <c:pt idx="22">
                  <c:v>149</c:v>
                </c:pt>
                <c:pt idx="23">
                  <c:v>158</c:v>
                </c:pt>
                <c:pt idx="24">
                  <c:v>237</c:v>
                </c:pt>
                <c:pt idx="25">
                  <c:v>229</c:v>
                </c:pt>
                <c:pt idx="26">
                  <c:v>264</c:v>
                </c:pt>
                <c:pt idx="27">
                  <c:v>232</c:v>
                </c:pt>
                <c:pt idx="28">
                  <c:v>332</c:v>
                </c:pt>
                <c:pt idx="29">
                  <c:v>264</c:v>
                </c:pt>
                <c:pt idx="30">
                  <c:v>212</c:v>
                </c:pt>
                <c:pt idx="31">
                  <c:v>202</c:v>
                </c:pt>
                <c:pt idx="32">
                  <c:v>240</c:v>
                </c:pt>
                <c:pt idx="33">
                  <c:v>176</c:v>
                </c:pt>
                <c:pt idx="34">
                  <c:v>192</c:v>
                </c:pt>
                <c:pt idx="35">
                  <c:v>168</c:v>
                </c:pt>
                <c:pt idx="36">
                  <c:v>220</c:v>
                </c:pt>
                <c:pt idx="37">
                  <c:v>191</c:v>
                </c:pt>
                <c:pt idx="38">
                  <c:v>190</c:v>
                </c:pt>
                <c:pt idx="39">
                  <c:v>165</c:v>
                </c:pt>
              </c:numCache>
            </c:numRef>
          </c:val>
          <c:extLst>
            <c:ext xmlns:c16="http://schemas.microsoft.com/office/drawing/2014/chart" uri="{C3380CC4-5D6E-409C-BE32-E72D297353CC}">
              <c16:uniqueId val="{00000002-0088-4BAA-9DD1-F93F279F204C}"/>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Sector'!$T$12:$BG$12</c:f>
              <c:numCache>
                <c:formatCode>General</c:formatCode>
                <c:ptCount val="40"/>
                <c:pt idx="0">
                  <c:v>116</c:v>
                </c:pt>
                <c:pt idx="1">
                  <c:v>147</c:v>
                </c:pt>
                <c:pt idx="2">
                  <c:v>111</c:v>
                </c:pt>
                <c:pt idx="3">
                  <c:v>123</c:v>
                </c:pt>
                <c:pt idx="4">
                  <c:v>132</c:v>
                </c:pt>
                <c:pt idx="5">
                  <c:v>90</c:v>
                </c:pt>
                <c:pt idx="6">
                  <c:v>97</c:v>
                </c:pt>
                <c:pt idx="7">
                  <c:v>91</c:v>
                </c:pt>
                <c:pt idx="8">
                  <c:v>102</c:v>
                </c:pt>
                <c:pt idx="9">
                  <c:v>98</c:v>
                </c:pt>
                <c:pt idx="10">
                  <c:v>89</c:v>
                </c:pt>
                <c:pt idx="11">
                  <c:v>85</c:v>
                </c:pt>
                <c:pt idx="12">
                  <c:v>94</c:v>
                </c:pt>
                <c:pt idx="13">
                  <c:v>85</c:v>
                </c:pt>
                <c:pt idx="14">
                  <c:v>82</c:v>
                </c:pt>
                <c:pt idx="15">
                  <c:v>78</c:v>
                </c:pt>
                <c:pt idx="16">
                  <c:v>113</c:v>
                </c:pt>
                <c:pt idx="17">
                  <c:v>78</c:v>
                </c:pt>
                <c:pt idx="18">
                  <c:v>83</c:v>
                </c:pt>
                <c:pt idx="19">
                  <c:v>92</c:v>
                </c:pt>
                <c:pt idx="20">
                  <c:v>120</c:v>
                </c:pt>
                <c:pt idx="21">
                  <c:v>85</c:v>
                </c:pt>
                <c:pt idx="22">
                  <c:v>70</c:v>
                </c:pt>
                <c:pt idx="23">
                  <c:v>91</c:v>
                </c:pt>
                <c:pt idx="24">
                  <c:v>127</c:v>
                </c:pt>
                <c:pt idx="25">
                  <c:v>114</c:v>
                </c:pt>
                <c:pt idx="26">
                  <c:v>121</c:v>
                </c:pt>
                <c:pt idx="27">
                  <c:v>110</c:v>
                </c:pt>
                <c:pt idx="28">
                  <c:v>160</c:v>
                </c:pt>
                <c:pt idx="29">
                  <c:v>129</c:v>
                </c:pt>
                <c:pt idx="30">
                  <c:v>104</c:v>
                </c:pt>
                <c:pt idx="31">
                  <c:v>103</c:v>
                </c:pt>
                <c:pt idx="32">
                  <c:v>96</c:v>
                </c:pt>
                <c:pt idx="33">
                  <c:v>91</c:v>
                </c:pt>
                <c:pt idx="34">
                  <c:v>79</c:v>
                </c:pt>
                <c:pt idx="35">
                  <c:v>96</c:v>
                </c:pt>
                <c:pt idx="36">
                  <c:v>84</c:v>
                </c:pt>
                <c:pt idx="37">
                  <c:v>68</c:v>
                </c:pt>
                <c:pt idx="38">
                  <c:v>76</c:v>
                </c:pt>
                <c:pt idx="39">
                  <c:v>71</c:v>
                </c:pt>
              </c:numCache>
            </c:numRef>
          </c:val>
          <c:extLst>
            <c:ext xmlns:c16="http://schemas.microsoft.com/office/drawing/2014/chart" uri="{C3380CC4-5D6E-409C-BE32-E72D297353CC}">
              <c16:uniqueId val="{00000003-0088-4BAA-9DD1-F93F279F204C}"/>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Sector'!$T$13:$BG$13</c:f>
              <c:numCache>
                <c:formatCode>General</c:formatCode>
                <c:ptCount val="40"/>
                <c:pt idx="0">
                  <c:v>112</c:v>
                </c:pt>
                <c:pt idx="1">
                  <c:v>121</c:v>
                </c:pt>
                <c:pt idx="2">
                  <c:v>95</c:v>
                </c:pt>
                <c:pt idx="3">
                  <c:v>99</c:v>
                </c:pt>
                <c:pt idx="4">
                  <c:v>137</c:v>
                </c:pt>
                <c:pt idx="5">
                  <c:v>101</c:v>
                </c:pt>
                <c:pt idx="6">
                  <c:v>104</c:v>
                </c:pt>
                <c:pt idx="7">
                  <c:v>104</c:v>
                </c:pt>
                <c:pt idx="8">
                  <c:v>135</c:v>
                </c:pt>
                <c:pt idx="9">
                  <c:v>123</c:v>
                </c:pt>
                <c:pt idx="10">
                  <c:v>116</c:v>
                </c:pt>
                <c:pt idx="11">
                  <c:v>130</c:v>
                </c:pt>
                <c:pt idx="12">
                  <c:v>154</c:v>
                </c:pt>
                <c:pt idx="13">
                  <c:v>129</c:v>
                </c:pt>
                <c:pt idx="14">
                  <c:v>139</c:v>
                </c:pt>
                <c:pt idx="15">
                  <c:v>121</c:v>
                </c:pt>
                <c:pt idx="16">
                  <c:v>148</c:v>
                </c:pt>
                <c:pt idx="17">
                  <c:v>119</c:v>
                </c:pt>
                <c:pt idx="18">
                  <c:v>122</c:v>
                </c:pt>
                <c:pt idx="19">
                  <c:v>128</c:v>
                </c:pt>
                <c:pt idx="20">
                  <c:v>189</c:v>
                </c:pt>
                <c:pt idx="21">
                  <c:v>116</c:v>
                </c:pt>
                <c:pt idx="22">
                  <c:v>115</c:v>
                </c:pt>
                <c:pt idx="23">
                  <c:v>132</c:v>
                </c:pt>
                <c:pt idx="24">
                  <c:v>147</c:v>
                </c:pt>
                <c:pt idx="25">
                  <c:v>156</c:v>
                </c:pt>
                <c:pt idx="26">
                  <c:v>155</c:v>
                </c:pt>
                <c:pt idx="27">
                  <c:v>170</c:v>
                </c:pt>
                <c:pt idx="28">
                  <c:v>162</c:v>
                </c:pt>
                <c:pt idx="29">
                  <c:v>147</c:v>
                </c:pt>
                <c:pt idx="30">
                  <c:v>146</c:v>
                </c:pt>
                <c:pt idx="31">
                  <c:v>125</c:v>
                </c:pt>
                <c:pt idx="32">
                  <c:v>122</c:v>
                </c:pt>
                <c:pt idx="33">
                  <c:v>128</c:v>
                </c:pt>
                <c:pt idx="34">
                  <c:v>123</c:v>
                </c:pt>
                <c:pt idx="35">
                  <c:v>137</c:v>
                </c:pt>
                <c:pt idx="36">
                  <c:v>123</c:v>
                </c:pt>
                <c:pt idx="37">
                  <c:v>119</c:v>
                </c:pt>
                <c:pt idx="38">
                  <c:v>127</c:v>
                </c:pt>
                <c:pt idx="39">
                  <c:v>102</c:v>
                </c:pt>
              </c:numCache>
            </c:numRef>
          </c:val>
          <c:extLst>
            <c:ext xmlns:c16="http://schemas.microsoft.com/office/drawing/2014/chart" uri="{C3380CC4-5D6E-409C-BE32-E72D297353CC}">
              <c16:uniqueId val="{00000004-0088-4BAA-9DD1-F93F279F204C}"/>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Sector'!$T$14:$BG$14</c:f>
              <c:numCache>
                <c:formatCode>General</c:formatCode>
                <c:ptCount val="40"/>
                <c:pt idx="0">
                  <c:v>213</c:v>
                </c:pt>
                <c:pt idx="1">
                  <c:v>213</c:v>
                </c:pt>
                <c:pt idx="2">
                  <c:v>191</c:v>
                </c:pt>
                <c:pt idx="3">
                  <c:v>195</c:v>
                </c:pt>
                <c:pt idx="4">
                  <c:v>237</c:v>
                </c:pt>
                <c:pt idx="5">
                  <c:v>220</c:v>
                </c:pt>
                <c:pt idx="6">
                  <c:v>182</c:v>
                </c:pt>
                <c:pt idx="7">
                  <c:v>192</c:v>
                </c:pt>
                <c:pt idx="8">
                  <c:v>232</c:v>
                </c:pt>
                <c:pt idx="9">
                  <c:v>209</c:v>
                </c:pt>
                <c:pt idx="10">
                  <c:v>221</c:v>
                </c:pt>
                <c:pt idx="11">
                  <c:v>208</c:v>
                </c:pt>
                <c:pt idx="12">
                  <c:v>267</c:v>
                </c:pt>
                <c:pt idx="13">
                  <c:v>225</c:v>
                </c:pt>
                <c:pt idx="14">
                  <c:v>229</c:v>
                </c:pt>
                <c:pt idx="15">
                  <c:v>238</c:v>
                </c:pt>
                <c:pt idx="16">
                  <c:v>275</c:v>
                </c:pt>
                <c:pt idx="17">
                  <c:v>308</c:v>
                </c:pt>
                <c:pt idx="18">
                  <c:v>282</c:v>
                </c:pt>
                <c:pt idx="19">
                  <c:v>230</c:v>
                </c:pt>
                <c:pt idx="20">
                  <c:v>320</c:v>
                </c:pt>
                <c:pt idx="21">
                  <c:v>259</c:v>
                </c:pt>
                <c:pt idx="22">
                  <c:v>258</c:v>
                </c:pt>
                <c:pt idx="23">
                  <c:v>292</c:v>
                </c:pt>
                <c:pt idx="24">
                  <c:v>422</c:v>
                </c:pt>
                <c:pt idx="25">
                  <c:v>392</c:v>
                </c:pt>
                <c:pt idx="26">
                  <c:v>372</c:v>
                </c:pt>
                <c:pt idx="27">
                  <c:v>364</c:v>
                </c:pt>
                <c:pt idx="28">
                  <c:v>437</c:v>
                </c:pt>
                <c:pt idx="29">
                  <c:v>362</c:v>
                </c:pt>
                <c:pt idx="30">
                  <c:v>305</c:v>
                </c:pt>
                <c:pt idx="31">
                  <c:v>311</c:v>
                </c:pt>
                <c:pt idx="32">
                  <c:v>348</c:v>
                </c:pt>
                <c:pt idx="33">
                  <c:v>311</c:v>
                </c:pt>
                <c:pt idx="34">
                  <c:v>261</c:v>
                </c:pt>
                <c:pt idx="35">
                  <c:v>283</c:v>
                </c:pt>
                <c:pt idx="36">
                  <c:v>338</c:v>
                </c:pt>
                <c:pt idx="37">
                  <c:v>310</c:v>
                </c:pt>
                <c:pt idx="38">
                  <c:v>254</c:v>
                </c:pt>
                <c:pt idx="39">
                  <c:v>245</c:v>
                </c:pt>
              </c:numCache>
            </c:numRef>
          </c:val>
          <c:extLst>
            <c:ext xmlns:c16="http://schemas.microsoft.com/office/drawing/2014/chart" uri="{C3380CC4-5D6E-409C-BE32-E72D297353CC}">
              <c16:uniqueId val="{00000005-0088-4BAA-9DD1-F93F279F204C}"/>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Sector'!$T$15:$BG$15</c:f>
              <c:numCache>
                <c:formatCode>General</c:formatCode>
                <c:ptCount val="40"/>
                <c:pt idx="0">
                  <c:v>174</c:v>
                </c:pt>
                <c:pt idx="1">
                  <c:v>170</c:v>
                </c:pt>
                <c:pt idx="2">
                  <c:v>159</c:v>
                </c:pt>
                <c:pt idx="3">
                  <c:v>178</c:v>
                </c:pt>
                <c:pt idx="4">
                  <c:v>174</c:v>
                </c:pt>
                <c:pt idx="5">
                  <c:v>171</c:v>
                </c:pt>
                <c:pt idx="6">
                  <c:v>159</c:v>
                </c:pt>
                <c:pt idx="7">
                  <c:v>157</c:v>
                </c:pt>
                <c:pt idx="8">
                  <c:v>202</c:v>
                </c:pt>
                <c:pt idx="9">
                  <c:v>187</c:v>
                </c:pt>
                <c:pt idx="10">
                  <c:v>163</c:v>
                </c:pt>
                <c:pt idx="11">
                  <c:v>163</c:v>
                </c:pt>
                <c:pt idx="12">
                  <c:v>202</c:v>
                </c:pt>
                <c:pt idx="13">
                  <c:v>170</c:v>
                </c:pt>
                <c:pt idx="14">
                  <c:v>189</c:v>
                </c:pt>
                <c:pt idx="15">
                  <c:v>199</c:v>
                </c:pt>
                <c:pt idx="16">
                  <c:v>215</c:v>
                </c:pt>
                <c:pt idx="17">
                  <c:v>176</c:v>
                </c:pt>
                <c:pt idx="18">
                  <c:v>188</c:v>
                </c:pt>
                <c:pt idx="19">
                  <c:v>197</c:v>
                </c:pt>
                <c:pt idx="20">
                  <c:v>217</c:v>
                </c:pt>
                <c:pt idx="21">
                  <c:v>186</c:v>
                </c:pt>
                <c:pt idx="22">
                  <c:v>199</c:v>
                </c:pt>
                <c:pt idx="23">
                  <c:v>221</c:v>
                </c:pt>
                <c:pt idx="24">
                  <c:v>250</c:v>
                </c:pt>
                <c:pt idx="25">
                  <c:v>226</c:v>
                </c:pt>
                <c:pt idx="26">
                  <c:v>248</c:v>
                </c:pt>
                <c:pt idx="27">
                  <c:v>218</c:v>
                </c:pt>
                <c:pt idx="28">
                  <c:v>223</c:v>
                </c:pt>
                <c:pt idx="29">
                  <c:v>201</c:v>
                </c:pt>
                <c:pt idx="30">
                  <c:v>191</c:v>
                </c:pt>
                <c:pt idx="31">
                  <c:v>192</c:v>
                </c:pt>
                <c:pt idx="32">
                  <c:v>192</c:v>
                </c:pt>
                <c:pt idx="33">
                  <c:v>190</c:v>
                </c:pt>
                <c:pt idx="34">
                  <c:v>176</c:v>
                </c:pt>
                <c:pt idx="35">
                  <c:v>186</c:v>
                </c:pt>
                <c:pt idx="36">
                  <c:v>164</c:v>
                </c:pt>
                <c:pt idx="37">
                  <c:v>179</c:v>
                </c:pt>
                <c:pt idx="38">
                  <c:v>180</c:v>
                </c:pt>
                <c:pt idx="39">
                  <c:v>132</c:v>
                </c:pt>
              </c:numCache>
            </c:numRef>
          </c:val>
          <c:extLst>
            <c:ext xmlns:c16="http://schemas.microsoft.com/office/drawing/2014/chart" uri="{C3380CC4-5D6E-409C-BE32-E72D297353CC}">
              <c16:uniqueId val="{00000006-0088-4BAA-9DD1-F93F279F204C}"/>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Sector'!$T$16:$BG$16</c:f>
              <c:numCache>
                <c:formatCode>General</c:formatCode>
                <c:ptCount val="40"/>
                <c:pt idx="0">
                  <c:v>58</c:v>
                </c:pt>
                <c:pt idx="1">
                  <c:v>42</c:v>
                </c:pt>
                <c:pt idx="2">
                  <c:v>45</c:v>
                </c:pt>
                <c:pt idx="3">
                  <c:v>40</c:v>
                </c:pt>
                <c:pt idx="4">
                  <c:v>58</c:v>
                </c:pt>
                <c:pt idx="5">
                  <c:v>43</c:v>
                </c:pt>
                <c:pt idx="6">
                  <c:v>37</c:v>
                </c:pt>
                <c:pt idx="7">
                  <c:v>28</c:v>
                </c:pt>
                <c:pt idx="8">
                  <c:v>32</c:v>
                </c:pt>
                <c:pt idx="9">
                  <c:v>31</c:v>
                </c:pt>
                <c:pt idx="10">
                  <c:v>27</c:v>
                </c:pt>
                <c:pt idx="11">
                  <c:v>33</c:v>
                </c:pt>
                <c:pt idx="12">
                  <c:v>43</c:v>
                </c:pt>
                <c:pt idx="13">
                  <c:v>41</c:v>
                </c:pt>
                <c:pt idx="14">
                  <c:v>21</c:v>
                </c:pt>
                <c:pt idx="15">
                  <c:v>31</c:v>
                </c:pt>
                <c:pt idx="16">
                  <c:v>36</c:v>
                </c:pt>
                <c:pt idx="17">
                  <c:v>30</c:v>
                </c:pt>
                <c:pt idx="18">
                  <c:v>48</c:v>
                </c:pt>
                <c:pt idx="19">
                  <c:v>28</c:v>
                </c:pt>
                <c:pt idx="20">
                  <c:v>49</c:v>
                </c:pt>
                <c:pt idx="21">
                  <c:v>26</c:v>
                </c:pt>
                <c:pt idx="22">
                  <c:v>24</c:v>
                </c:pt>
                <c:pt idx="23">
                  <c:v>53</c:v>
                </c:pt>
                <c:pt idx="24">
                  <c:v>55</c:v>
                </c:pt>
                <c:pt idx="25">
                  <c:v>60</c:v>
                </c:pt>
                <c:pt idx="26">
                  <c:v>58</c:v>
                </c:pt>
                <c:pt idx="27">
                  <c:v>50</c:v>
                </c:pt>
                <c:pt idx="28">
                  <c:v>60</c:v>
                </c:pt>
                <c:pt idx="29">
                  <c:v>60</c:v>
                </c:pt>
                <c:pt idx="30">
                  <c:v>57</c:v>
                </c:pt>
                <c:pt idx="31">
                  <c:v>54</c:v>
                </c:pt>
                <c:pt idx="32">
                  <c:v>56</c:v>
                </c:pt>
                <c:pt idx="33">
                  <c:v>59</c:v>
                </c:pt>
                <c:pt idx="34">
                  <c:v>63</c:v>
                </c:pt>
                <c:pt idx="35">
                  <c:v>66</c:v>
                </c:pt>
                <c:pt idx="36">
                  <c:v>56</c:v>
                </c:pt>
                <c:pt idx="37">
                  <c:v>53</c:v>
                </c:pt>
                <c:pt idx="38">
                  <c:v>69</c:v>
                </c:pt>
                <c:pt idx="39">
                  <c:v>60</c:v>
                </c:pt>
              </c:numCache>
            </c:numRef>
          </c:val>
          <c:extLst>
            <c:ext xmlns:c16="http://schemas.microsoft.com/office/drawing/2014/chart" uri="{C3380CC4-5D6E-409C-BE32-E72D297353CC}">
              <c16:uniqueId val="{00000007-0088-4BAA-9DD1-F93F279F204C}"/>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Sector'!$T$17:$BG$17</c:f>
              <c:numCache>
                <c:formatCode>General</c:formatCode>
                <c:ptCount val="40"/>
                <c:pt idx="0">
                  <c:v>512</c:v>
                </c:pt>
                <c:pt idx="1">
                  <c:v>435</c:v>
                </c:pt>
                <c:pt idx="2">
                  <c:v>434</c:v>
                </c:pt>
                <c:pt idx="3">
                  <c:v>458</c:v>
                </c:pt>
                <c:pt idx="4">
                  <c:v>512</c:v>
                </c:pt>
                <c:pt idx="5">
                  <c:v>415</c:v>
                </c:pt>
                <c:pt idx="6">
                  <c:v>397</c:v>
                </c:pt>
                <c:pt idx="7">
                  <c:v>373</c:v>
                </c:pt>
                <c:pt idx="8">
                  <c:v>512</c:v>
                </c:pt>
                <c:pt idx="9">
                  <c:v>481</c:v>
                </c:pt>
                <c:pt idx="10">
                  <c:v>423</c:v>
                </c:pt>
                <c:pt idx="11">
                  <c:v>438</c:v>
                </c:pt>
                <c:pt idx="12">
                  <c:v>539</c:v>
                </c:pt>
                <c:pt idx="13">
                  <c:v>444</c:v>
                </c:pt>
                <c:pt idx="14">
                  <c:v>435</c:v>
                </c:pt>
                <c:pt idx="15">
                  <c:v>514</c:v>
                </c:pt>
                <c:pt idx="16">
                  <c:v>634</c:v>
                </c:pt>
                <c:pt idx="17">
                  <c:v>506</c:v>
                </c:pt>
                <c:pt idx="18">
                  <c:v>535</c:v>
                </c:pt>
                <c:pt idx="19">
                  <c:v>546</c:v>
                </c:pt>
                <c:pt idx="20">
                  <c:v>605</c:v>
                </c:pt>
                <c:pt idx="21">
                  <c:v>446</c:v>
                </c:pt>
                <c:pt idx="22">
                  <c:v>479</c:v>
                </c:pt>
                <c:pt idx="23">
                  <c:v>490</c:v>
                </c:pt>
                <c:pt idx="24">
                  <c:v>785</c:v>
                </c:pt>
                <c:pt idx="25">
                  <c:v>685</c:v>
                </c:pt>
                <c:pt idx="26">
                  <c:v>652</c:v>
                </c:pt>
                <c:pt idx="27">
                  <c:v>643</c:v>
                </c:pt>
                <c:pt idx="28">
                  <c:v>778</c:v>
                </c:pt>
                <c:pt idx="29">
                  <c:v>608</c:v>
                </c:pt>
                <c:pt idx="30">
                  <c:v>501</c:v>
                </c:pt>
                <c:pt idx="31">
                  <c:v>526</c:v>
                </c:pt>
                <c:pt idx="32">
                  <c:v>548</c:v>
                </c:pt>
                <c:pt idx="33">
                  <c:v>423</c:v>
                </c:pt>
                <c:pt idx="34">
                  <c:v>385</c:v>
                </c:pt>
                <c:pt idx="35">
                  <c:v>384</c:v>
                </c:pt>
                <c:pt idx="36">
                  <c:v>448</c:v>
                </c:pt>
                <c:pt idx="37">
                  <c:v>403</c:v>
                </c:pt>
                <c:pt idx="38">
                  <c:v>358</c:v>
                </c:pt>
                <c:pt idx="39">
                  <c:v>283</c:v>
                </c:pt>
              </c:numCache>
            </c:numRef>
          </c:val>
          <c:extLst>
            <c:ext xmlns:c16="http://schemas.microsoft.com/office/drawing/2014/chart" uri="{C3380CC4-5D6E-409C-BE32-E72D297353CC}">
              <c16:uniqueId val="{00000008-0088-4BAA-9DD1-F93F279F204C}"/>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Sector'!$T$18:$BG$18</c:f>
              <c:numCache>
                <c:formatCode>General</c:formatCode>
                <c:ptCount val="40"/>
                <c:pt idx="0">
                  <c:v>479</c:v>
                </c:pt>
                <c:pt idx="1">
                  <c:v>463</c:v>
                </c:pt>
                <c:pt idx="2">
                  <c:v>428</c:v>
                </c:pt>
                <c:pt idx="3">
                  <c:v>433</c:v>
                </c:pt>
                <c:pt idx="4">
                  <c:v>539</c:v>
                </c:pt>
                <c:pt idx="5">
                  <c:v>408</c:v>
                </c:pt>
                <c:pt idx="6">
                  <c:v>383</c:v>
                </c:pt>
                <c:pt idx="7">
                  <c:v>357</c:v>
                </c:pt>
                <c:pt idx="8">
                  <c:v>474</c:v>
                </c:pt>
                <c:pt idx="9">
                  <c:v>404</c:v>
                </c:pt>
                <c:pt idx="10">
                  <c:v>420</c:v>
                </c:pt>
                <c:pt idx="11">
                  <c:v>412</c:v>
                </c:pt>
                <c:pt idx="12">
                  <c:v>490</c:v>
                </c:pt>
                <c:pt idx="13">
                  <c:v>388</c:v>
                </c:pt>
                <c:pt idx="14">
                  <c:v>379</c:v>
                </c:pt>
                <c:pt idx="15">
                  <c:v>438</c:v>
                </c:pt>
                <c:pt idx="16">
                  <c:v>502</c:v>
                </c:pt>
                <c:pt idx="17">
                  <c:v>440</c:v>
                </c:pt>
                <c:pt idx="18">
                  <c:v>432</c:v>
                </c:pt>
                <c:pt idx="19">
                  <c:v>432</c:v>
                </c:pt>
                <c:pt idx="20">
                  <c:v>526</c:v>
                </c:pt>
                <c:pt idx="21">
                  <c:v>399</c:v>
                </c:pt>
                <c:pt idx="22">
                  <c:v>411</c:v>
                </c:pt>
                <c:pt idx="23">
                  <c:v>463</c:v>
                </c:pt>
                <c:pt idx="24">
                  <c:v>644</c:v>
                </c:pt>
                <c:pt idx="25">
                  <c:v>553</c:v>
                </c:pt>
                <c:pt idx="26">
                  <c:v>574</c:v>
                </c:pt>
                <c:pt idx="27">
                  <c:v>639</c:v>
                </c:pt>
                <c:pt idx="28">
                  <c:v>676</c:v>
                </c:pt>
                <c:pt idx="29">
                  <c:v>619</c:v>
                </c:pt>
                <c:pt idx="30">
                  <c:v>520</c:v>
                </c:pt>
                <c:pt idx="31">
                  <c:v>526</c:v>
                </c:pt>
                <c:pt idx="32">
                  <c:v>622</c:v>
                </c:pt>
                <c:pt idx="33">
                  <c:v>521</c:v>
                </c:pt>
                <c:pt idx="34">
                  <c:v>505</c:v>
                </c:pt>
                <c:pt idx="35">
                  <c:v>522</c:v>
                </c:pt>
                <c:pt idx="36">
                  <c:v>538</c:v>
                </c:pt>
                <c:pt idx="37">
                  <c:v>591</c:v>
                </c:pt>
                <c:pt idx="38">
                  <c:v>517</c:v>
                </c:pt>
                <c:pt idx="39">
                  <c:v>419</c:v>
                </c:pt>
              </c:numCache>
            </c:numRef>
          </c:val>
          <c:extLst>
            <c:ext xmlns:c16="http://schemas.microsoft.com/office/drawing/2014/chart" uri="{C3380CC4-5D6E-409C-BE32-E72D297353CC}">
              <c16:uniqueId val="{00000009-0088-4BAA-9DD1-F93F279F204C}"/>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Sector'!$T$19:$BG$19</c:f>
              <c:numCache>
                <c:formatCode>General</c:formatCode>
                <c:ptCount val="40"/>
                <c:pt idx="0">
                  <c:v>28</c:v>
                </c:pt>
                <c:pt idx="1">
                  <c:v>35</c:v>
                </c:pt>
                <c:pt idx="2">
                  <c:v>45</c:v>
                </c:pt>
                <c:pt idx="3">
                  <c:v>32</c:v>
                </c:pt>
                <c:pt idx="4">
                  <c:v>45</c:v>
                </c:pt>
                <c:pt idx="5">
                  <c:v>31</c:v>
                </c:pt>
                <c:pt idx="6">
                  <c:v>32</c:v>
                </c:pt>
                <c:pt idx="7">
                  <c:v>31</c:v>
                </c:pt>
                <c:pt idx="8">
                  <c:v>48</c:v>
                </c:pt>
                <c:pt idx="9">
                  <c:v>48</c:v>
                </c:pt>
                <c:pt idx="10">
                  <c:v>40</c:v>
                </c:pt>
                <c:pt idx="11">
                  <c:v>45</c:v>
                </c:pt>
                <c:pt idx="12">
                  <c:v>47</c:v>
                </c:pt>
                <c:pt idx="13">
                  <c:v>39</c:v>
                </c:pt>
                <c:pt idx="14">
                  <c:v>48</c:v>
                </c:pt>
                <c:pt idx="15">
                  <c:v>49</c:v>
                </c:pt>
                <c:pt idx="16">
                  <c:v>51</c:v>
                </c:pt>
                <c:pt idx="17">
                  <c:v>38</c:v>
                </c:pt>
                <c:pt idx="18">
                  <c:v>58</c:v>
                </c:pt>
                <c:pt idx="19">
                  <c:v>49</c:v>
                </c:pt>
                <c:pt idx="20">
                  <c:v>41</c:v>
                </c:pt>
                <c:pt idx="21">
                  <c:v>37</c:v>
                </c:pt>
                <c:pt idx="22">
                  <c:v>39</c:v>
                </c:pt>
                <c:pt idx="23">
                  <c:v>41</c:v>
                </c:pt>
                <c:pt idx="24">
                  <c:v>61</c:v>
                </c:pt>
                <c:pt idx="25">
                  <c:v>42</c:v>
                </c:pt>
                <c:pt idx="26">
                  <c:v>59</c:v>
                </c:pt>
                <c:pt idx="27">
                  <c:v>63</c:v>
                </c:pt>
                <c:pt idx="28">
                  <c:v>53</c:v>
                </c:pt>
                <c:pt idx="29">
                  <c:v>47</c:v>
                </c:pt>
                <c:pt idx="30">
                  <c:v>56</c:v>
                </c:pt>
                <c:pt idx="31">
                  <c:v>51</c:v>
                </c:pt>
                <c:pt idx="32">
                  <c:v>45</c:v>
                </c:pt>
                <c:pt idx="33">
                  <c:v>49</c:v>
                </c:pt>
                <c:pt idx="34">
                  <c:v>39</c:v>
                </c:pt>
                <c:pt idx="35">
                  <c:v>43</c:v>
                </c:pt>
                <c:pt idx="36">
                  <c:v>37</c:v>
                </c:pt>
                <c:pt idx="37">
                  <c:v>39</c:v>
                </c:pt>
                <c:pt idx="38">
                  <c:v>38</c:v>
                </c:pt>
                <c:pt idx="39">
                  <c:v>29</c:v>
                </c:pt>
              </c:numCache>
            </c:numRef>
          </c:val>
          <c:extLst>
            <c:ext xmlns:c16="http://schemas.microsoft.com/office/drawing/2014/chart" uri="{C3380CC4-5D6E-409C-BE32-E72D297353CC}">
              <c16:uniqueId val="{0000000A-0088-4BAA-9DD1-F93F279F204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Round'!$AB$33</c:f>
              <c:strCache>
                <c:ptCount val="1"/>
                <c:pt idx="0">
                  <c:v>Pre-seed</c:v>
                </c:pt>
              </c:strCache>
            </c:strRef>
          </c:tx>
          <c:spPr>
            <a:solidFill>
              <a:schemeClr val="accent1"/>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Round'!$AC$33:$AM$33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BC2-417D-B6E4-40C3D953C73A}"/>
            </c:ext>
          </c:extLst>
        </c:ser>
        <c:ser>
          <c:idx val="1"/>
          <c:order val="1"/>
          <c:tx>
            <c:strRef>
              <c:f>'Exits x Previous Round'!$AB$34</c:f>
              <c:strCache>
                <c:ptCount val="1"/>
                <c:pt idx="0">
                  <c:v>Seed</c:v>
                </c:pt>
              </c:strCache>
            </c:strRef>
          </c:tx>
          <c:spPr>
            <a:solidFill>
              <a:schemeClr val="accent2"/>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Round'!$AC$34:$AM$34</c:f>
              <c:numCache>
                <c:formatCode>General</c:formatCode>
                <c:ptCount val="11"/>
                <c:pt idx="0">
                  <c:v>2</c:v>
                </c:pt>
                <c:pt idx="1">
                  <c:v>4</c:v>
                </c:pt>
                <c:pt idx="2">
                  <c:v>5</c:v>
                </c:pt>
                <c:pt idx="3">
                  <c:v>5</c:v>
                </c:pt>
                <c:pt idx="4">
                  <c:v>3</c:v>
                </c:pt>
                <c:pt idx="5">
                  <c:v>6</c:v>
                </c:pt>
                <c:pt idx="6">
                  <c:v>3</c:v>
                </c:pt>
                <c:pt idx="7">
                  <c:v>9</c:v>
                </c:pt>
                <c:pt idx="8">
                  <c:v>10</c:v>
                </c:pt>
                <c:pt idx="9">
                  <c:v>9</c:v>
                </c:pt>
                <c:pt idx="10">
                  <c:v>2</c:v>
                </c:pt>
              </c:numCache>
            </c:numRef>
          </c:val>
          <c:extLst>
            <c:ext xmlns:c16="http://schemas.microsoft.com/office/drawing/2014/chart" uri="{C3380CC4-5D6E-409C-BE32-E72D297353CC}">
              <c16:uniqueId val="{00000001-7BC2-417D-B6E4-40C3D953C73A}"/>
            </c:ext>
          </c:extLst>
        </c:ser>
        <c:ser>
          <c:idx val="2"/>
          <c:order val="2"/>
          <c:tx>
            <c:strRef>
              <c:f>'Exits x Previous Round'!$AB$35</c:f>
              <c:strCache>
                <c:ptCount val="1"/>
                <c:pt idx="0">
                  <c:v>A</c:v>
                </c:pt>
              </c:strCache>
            </c:strRef>
          </c:tx>
          <c:spPr>
            <a:solidFill>
              <a:schemeClr val="accent3"/>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Round'!$AC$35:$AM$35</c:f>
              <c:numCache>
                <c:formatCode>General</c:formatCode>
                <c:ptCount val="11"/>
                <c:pt idx="0">
                  <c:v>14</c:v>
                </c:pt>
                <c:pt idx="1">
                  <c:v>7</c:v>
                </c:pt>
                <c:pt idx="2">
                  <c:v>2</c:v>
                </c:pt>
                <c:pt idx="3">
                  <c:v>6</c:v>
                </c:pt>
                <c:pt idx="4">
                  <c:v>6</c:v>
                </c:pt>
                <c:pt idx="5">
                  <c:v>6</c:v>
                </c:pt>
                <c:pt idx="6">
                  <c:v>6</c:v>
                </c:pt>
                <c:pt idx="7">
                  <c:v>23</c:v>
                </c:pt>
                <c:pt idx="8">
                  <c:v>5</c:v>
                </c:pt>
                <c:pt idx="9">
                  <c:v>9</c:v>
                </c:pt>
                <c:pt idx="10">
                  <c:v>2</c:v>
                </c:pt>
              </c:numCache>
            </c:numRef>
          </c:val>
          <c:extLst>
            <c:ext xmlns:c16="http://schemas.microsoft.com/office/drawing/2014/chart" uri="{C3380CC4-5D6E-409C-BE32-E72D297353CC}">
              <c16:uniqueId val="{00000002-7BC2-417D-B6E4-40C3D953C73A}"/>
            </c:ext>
          </c:extLst>
        </c:ser>
        <c:ser>
          <c:idx val="3"/>
          <c:order val="3"/>
          <c:tx>
            <c:strRef>
              <c:f>'Exits x Previous Round'!$AB$36</c:f>
              <c:strCache>
                <c:ptCount val="1"/>
                <c:pt idx="0">
                  <c:v>B</c:v>
                </c:pt>
              </c:strCache>
            </c:strRef>
          </c:tx>
          <c:spPr>
            <a:solidFill>
              <a:schemeClr val="accent4"/>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Round'!$AC$36:$AM$36</c:f>
              <c:numCache>
                <c:formatCode>General</c:formatCode>
                <c:ptCount val="11"/>
                <c:pt idx="0">
                  <c:v>17</c:v>
                </c:pt>
                <c:pt idx="1">
                  <c:v>16</c:v>
                </c:pt>
                <c:pt idx="2">
                  <c:v>10</c:v>
                </c:pt>
                <c:pt idx="3">
                  <c:v>11</c:v>
                </c:pt>
                <c:pt idx="4">
                  <c:v>19</c:v>
                </c:pt>
                <c:pt idx="5">
                  <c:v>27</c:v>
                </c:pt>
                <c:pt idx="6">
                  <c:v>25</c:v>
                </c:pt>
                <c:pt idx="7">
                  <c:v>51</c:v>
                </c:pt>
                <c:pt idx="8">
                  <c:v>15</c:v>
                </c:pt>
                <c:pt idx="9">
                  <c:v>17</c:v>
                </c:pt>
                <c:pt idx="10">
                  <c:v>11</c:v>
                </c:pt>
              </c:numCache>
            </c:numRef>
          </c:val>
          <c:extLst>
            <c:ext xmlns:c16="http://schemas.microsoft.com/office/drawing/2014/chart" uri="{C3380CC4-5D6E-409C-BE32-E72D297353CC}">
              <c16:uniqueId val="{00000003-7BC2-417D-B6E4-40C3D953C73A}"/>
            </c:ext>
          </c:extLst>
        </c:ser>
        <c:ser>
          <c:idx val="4"/>
          <c:order val="4"/>
          <c:tx>
            <c:strRef>
              <c:f>'Exits x Previous Round'!$AB$37</c:f>
              <c:strCache>
                <c:ptCount val="1"/>
                <c:pt idx="0">
                  <c:v>C</c:v>
                </c:pt>
              </c:strCache>
            </c:strRef>
          </c:tx>
          <c:spPr>
            <a:solidFill>
              <a:schemeClr val="accent5"/>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Round'!$AC$37:$AM$37</c:f>
              <c:numCache>
                <c:formatCode>General</c:formatCode>
                <c:ptCount val="11"/>
                <c:pt idx="0">
                  <c:v>22</c:v>
                </c:pt>
                <c:pt idx="1">
                  <c:v>8</c:v>
                </c:pt>
                <c:pt idx="2">
                  <c:v>6</c:v>
                </c:pt>
                <c:pt idx="3">
                  <c:v>13</c:v>
                </c:pt>
                <c:pt idx="4">
                  <c:v>19</c:v>
                </c:pt>
                <c:pt idx="5">
                  <c:v>19</c:v>
                </c:pt>
                <c:pt idx="6">
                  <c:v>27</c:v>
                </c:pt>
                <c:pt idx="7">
                  <c:v>39</c:v>
                </c:pt>
                <c:pt idx="8">
                  <c:v>7</c:v>
                </c:pt>
                <c:pt idx="9">
                  <c:v>8</c:v>
                </c:pt>
                <c:pt idx="10">
                  <c:v>7</c:v>
                </c:pt>
              </c:numCache>
            </c:numRef>
          </c:val>
          <c:extLst>
            <c:ext xmlns:c16="http://schemas.microsoft.com/office/drawing/2014/chart" uri="{C3380CC4-5D6E-409C-BE32-E72D297353CC}">
              <c16:uniqueId val="{00000004-7BC2-417D-B6E4-40C3D953C73A}"/>
            </c:ext>
          </c:extLst>
        </c:ser>
        <c:ser>
          <c:idx val="5"/>
          <c:order val="5"/>
          <c:tx>
            <c:strRef>
              <c:f>'Exits x Previous Round'!$AB$38</c:f>
              <c:strCache>
                <c:ptCount val="1"/>
                <c:pt idx="0">
                  <c:v>D+</c:v>
                </c:pt>
              </c:strCache>
            </c:strRef>
          </c:tx>
          <c:spPr>
            <a:solidFill>
              <a:schemeClr val="accent6"/>
            </a:solidFill>
            <a:ln>
              <a:noFill/>
            </a:ln>
            <a:effectLst/>
          </c:spPr>
          <c:invertIfNegative val="0"/>
          <c:cat>
            <c:numRef>
              <c:f>'Exits x Previous Round'!$AC$31:$AM$31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Round'!$AC$38:$AM$38</c:f>
              <c:numCache>
                <c:formatCode>General</c:formatCode>
                <c:ptCount val="11"/>
                <c:pt idx="0">
                  <c:v>40</c:v>
                </c:pt>
                <c:pt idx="1">
                  <c:v>30</c:v>
                </c:pt>
                <c:pt idx="2">
                  <c:v>14</c:v>
                </c:pt>
                <c:pt idx="3">
                  <c:v>18</c:v>
                </c:pt>
                <c:pt idx="4">
                  <c:v>21</c:v>
                </c:pt>
                <c:pt idx="5">
                  <c:v>25</c:v>
                </c:pt>
                <c:pt idx="6">
                  <c:v>36</c:v>
                </c:pt>
                <c:pt idx="7">
                  <c:v>76</c:v>
                </c:pt>
                <c:pt idx="8">
                  <c:v>11</c:v>
                </c:pt>
                <c:pt idx="9">
                  <c:v>11</c:v>
                </c:pt>
                <c:pt idx="10">
                  <c:v>14</c:v>
                </c:pt>
              </c:numCache>
            </c:numRef>
          </c:val>
          <c:extLst>
            <c:ext xmlns:c16="http://schemas.microsoft.com/office/drawing/2014/chart" uri="{C3380CC4-5D6E-409C-BE32-E72D297353CC}">
              <c16:uniqueId val="{00000005-7BC2-417D-B6E4-40C3D953C73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Round'!$O$33</c:f>
              <c:strCache>
                <c:ptCount val="1"/>
                <c:pt idx="0">
                  <c:v>Pre-seed</c:v>
                </c:pt>
              </c:strCache>
            </c:strRef>
          </c:tx>
          <c:spPr>
            <a:solidFill>
              <a:schemeClr val="accent1"/>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Round'!$P$33:$Z$33</c:f>
              <c:numCache>
                <c:formatCode>General</c:formatCode>
                <c:ptCount val="11"/>
                <c:pt idx="0">
                  <c:v>0</c:v>
                </c:pt>
                <c:pt idx="1">
                  <c:v>0</c:v>
                </c:pt>
                <c:pt idx="2">
                  <c:v>0</c:v>
                </c:pt>
                <c:pt idx="3">
                  <c:v>0</c:v>
                </c:pt>
                <c:pt idx="4">
                  <c:v>0</c:v>
                </c:pt>
                <c:pt idx="5">
                  <c:v>1</c:v>
                </c:pt>
                <c:pt idx="6">
                  <c:v>0</c:v>
                </c:pt>
                <c:pt idx="7">
                  <c:v>1</c:v>
                </c:pt>
                <c:pt idx="8">
                  <c:v>4</c:v>
                </c:pt>
                <c:pt idx="9">
                  <c:v>2</c:v>
                </c:pt>
                <c:pt idx="10">
                  <c:v>2</c:v>
                </c:pt>
              </c:numCache>
            </c:numRef>
          </c:val>
          <c:extLst>
            <c:ext xmlns:c16="http://schemas.microsoft.com/office/drawing/2014/chart" uri="{C3380CC4-5D6E-409C-BE32-E72D297353CC}">
              <c16:uniqueId val="{00000000-4EF5-4C1C-BC34-C89674F66957}"/>
            </c:ext>
          </c:extLst>
        </c:ser>
        <c:ser>
          <c:idx val="1"/>
          <c:order val="1"/>
          <c:tx>
            <c:strRef>
              <c:f>'Exits x Previous Round'!$O$34</c:f>
              <c:strCache>
                <c:ptCount val="1"/>
                <c:pt idx="0">
                  <c:v>Seed</c:v>
                </c:pt>
              </c:strCache>
            </c:strRef>
          </c:tx>
          <c:spPr>
            <a:solidFill>
              <a:schemeClr val="accent2"/>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Round'!$P$34:$Z$34</c:f>
              <c:numCache>
                <c:formatCode>General</c:formatCode>
                <c:ptCount val="11"/>
                <c:pt idx="0">
                  <c:v>2</c:v>
                </c:pt>
                <c:pt idx="1">
                  <c:v>11</c:v>
                </c:pt>
                <c:pt idx="2">
                  <c:v>13</c:v>
                </c:pt>
                <c:pt idx="3">
                  <c:v>22</c:v>
                </c:pt>
                <c:pt idx="4">
                  <c:v>31</c:v>
                </c:pt>
                <c:pt idx="5">
                  <c:v>24</c:v>
                </c:pt>
                <c:pt idx="6">
                  <c:v>40</c:v>
                </c:pt>
                <c:pt idx="7">
                  <c:v>55</c:v>
                </c:pt>
                <c:pt idx="8">
                  <c:v>49</c:v>
                </c:pt>
                <c:pt idx="9">
                  <c:v>43</c:v>
                </c:pt>
                <c:pt idx="10">
                  <c:v>50</c:v>
                </c:pt>
              </c:numCache>
            </c:numRef>
          </c:val>
          <c:extLst>
            <c:ext xmlns:c16="http://schemas.microsoft.com/office/drawing/2014/chart" uri="{C3380CC4-5D6E-409C-BE32-E72D297353CC}">
              <c16:uniqueId val="{00000001-4EF5-4C1C-BC34-C89674F66957}"/>
            </c:ext>
          </c:extLst>
        </c:ser>
        <c:ser>
          <c:idx val="2"/>
          <c:order val="2"/>
          <c:tx>
            <c:strRef>
              <c:f>'Exits x Previous Round'!$O$35</c:f>
              <c:strCache>
                <c:ptCount val="1"/>
                <c:pt idx="0">
                  <c:v>A</c:v>
                </c:pt>
              </c:strCache>
            </c:strRef>
          </c:tx>
          <c:spPr>
            <a:solidFill>
              <a:schemeClr val="accent3"/>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Round'!$P$35:$Z$35</c:f>
              <c:numCache>
                <c:formatCode>General</c:formatCode>
                <c:ptCount val="11"/>
                <c:pt idx="0">
                  <c:v>17</c:v>
                </c:pt>
                <c:pt idx="1">
                  <c:v>15</c:v>
                </c:pt>
                <c:pt idx="2">
                  <c:v>9</c:v>
                </c:pt>
                <c:pt idx="3">
                  <c:v>24</c:v>
                </c:pt>
                <c:pt idx="4">
                  <c:v>38</c:v>
                </c:pt>
                <c:pt idx="5">
                  <c:v>53</c:v>
                </c:pt>
                <c:pt idx="6">
                  <c:v>50</c:v>
                </c:pt>
                <c:pt idx="7">
                  <c:v>74</c:v>
                </c:pt>
                <c:pt idx="8">
                  <c:v>48</c:v>
                </c:pt>
                <c:pt idx="9">
                  <c:v>47</c:v>
                </c:pt>
                <c:pt idx="10">
                  <c:v>40</c:v>
                </c:pt>
              </c:numCache>
            </c:numRef>
          </c:val>
          <c:extLst>
            <c:ext xmlns:c16="http://schemas.microsoft.com/office/drawing/2014/chart" uri="{C3380CC4-5D6E-409C-BE32-E72D297353CC}">
              <c16:uniqueId val="{00000002-4EF5-4C1C-BC34-C89674F66957}"/>
            </c:ext>
          </c:extLst>
        </c:ser>
        <c:ser>
          <c:idx val="3"/>
          <c:order val="3"/>
          <c:tx>
            <c:strRef>
              <c:f>'Exits x Previous Round'!$O$36</c:f>
              <c:strCache>
                <c:ptCount val="1"/>
                <c:pt idx="0">
                  <c:v>B</c:v>
                </c:pt>
              </c:strCache>
            </c:strRef>
          </c:tx>
          <c:spPr>
            <a:solidFill>
              <a:schemeClr val="accent4"/>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Round'!$P$36:$Z$36</c:f>
              <c:numCache>
                <c:formatCode>General</c:formatCode>
                <c:ptCount val="11"/>
                <c:pt idx="0">
                  <c:v>16</c:v>
                </c:pt>
                <c:pt idx="1">
                  <c:v>18</c:v>
                </c:pt>
                <c:pt idx="2">
                  <c:v>16</c:v>
                </c:pt>
                <c:pt idx="3">
                  <c:v>24</c:v>
                </c:pt>
                <c:pt idx="4">
                  <c:v>30</c:v>
                </c:pt>
                <c:pt idx="5">
                  <c:v>26</c:v>
                </c:pt>
                <c:pt idx="6">
                  <c:v>15</c:v>
                </c:pt>
                <c:pt idx="7">
                  <c:v>42</c:v>
                </c:pt>
                <c:pt idx="8">
                  <c:v>32</c:v>
                </c:pt>
                <c:pt idx="9">
                  <c:v>24</c:v>
                </c:pt>
                <c:pt idx="10">
                  <c:v>22</c:v>
                </c:pt>
              </c:numCache>
            </c:numRef>
          </c:val>
          <c:extLst>
            <c:ext xmlns:c16="http://schemas.microsoft.com/office/drawing/2014/chart" uri="{C3380CC4-5D6E-409C-BE32-E72D297353CC}">
              <c16:uniqueId val="{00000003-4EF5-4C1C-BC34-C89674F66957}"/>
            </c:ext>
          </c:extLst>
        </c:ser>
        <c:ser>
          <c:idx val="4"/>
          <c:order val="4"/>
          <c:tx>
            <c:strRef>
              <c:f>'Exits x Previous Round'!$O$37</c:f>
              <c:strCache>
                <c:ptCount val="1"/>
                <c:pt idx="0">
                  <c:v>C</c:v>
                </c:pt>
              </c:strCache>
            </c:strRef>
          </c:tx>
          <c:spPr>
            <a:solidFill>
              <a:schemeClr val="accent5"/>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Round'!$P$37:$Z$37</c:f>
              <c:numCache>
                <c:formatCode>General</c:formatCode>
                <c:ptCount val="11"/>
                <c:pt idx="0">
                  <c:v>13</c:v>
                </c:pt>
                <c:pt idx="1">
                  <c:v>11</c:v>
                </c:pt>
                <c:pt idx="2">
                  <c:v>12</c:v>
                </c:pt>
                <c:pt idx="3">
                  <c:v>18</c:v>
                </c:pt>
                <c:pt idx="4">
                  <c:v>16</c:v>
                </c:pt>
                <c:pt idx="5">
                  <c:v>18</c:v>
                </c:pt>
                <c:pt idx="6">
                  <c:v>15</c:v>
                </c:pt>
                <c:pt idx="7">
                  <c:v>23</c:v>
                </c:pt>
                <c:pt idx="8">
                  <c:v>11</c:v>
                </c:pt>
                <c:pt idx="9">
                  <c:v>9</c:v>
                </c:pt>
                <c:pt idx="10">
                  <c:v>16</c:v>
                </c:pt>
              </c:numCache>
            </c:numRef>
          </c:val>
          <c:extLst>
            <c:ext xmlns:c16="http://schemas.microsoft.com/office/drawing/2014/chart" uri="{C3380CC4-5D6E-409C-BE32-E72D297353CC}">
              <c16:uniqueId val="{00000004-4EF5-4C1C-BC34-C89674F66957}"/>
            </c:ext>
          </c:extLst>
        </c:ser>
        <c:ser>
          <c:idx val="5"/>
          <c:order val="5"/>
          <c:tx>
            <c:strRef>
              <c:f>'Exits x Previous Round'!$O$38</c:f>
              <c:strCache>
                <c:ptCount val="1"/>
                <c:pt idx="0">
                  <c:v>D+</c:v>
                </c:pt>
              </c:strCache>
            </c:strRef>
          </c:tx>
          <c:spPr>
            <a:solidFill>
              <a:schemeClr val="accent6"/>
            </a:solidFill>
            <a:ln>
              <a:noFill/>
            </a:ln>
            <a:effectLst/>
          </c:spPr>
          <c:invertIfNegative val="0"/>
          <c:cat>
            <c:numRef>
              <c:f>'Exits x Previous Round'!$P$31:$Z$31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Previous Round'!$P$38:$Z$38</c:f>
              <c:numCache>
                <c:formatCode>General</c:formatCode>
                <c:ptCount val="11"/>
                <c:pt idx="0">
                  <c:v>10</c:v>
                </c:pt>
                <c:pt idx="1">
                  <c:v>20</c:v>
                </c:pt>
                <c:pt idx="2">
                  <c:v>16</c:v>
                </c:pt>
                <c:pt idx="3">
                  <c:v>14</c:v>
                </c:pt>
                <c:pt idx="4">
                  <c:v>17</c:v>
                </c:pt>
                <c:pt idx="5">
                  <c:v>20</c:v>
                </c:pt>
                <c:pt idx="6">
                  <c:v>15</c:v>
                </c:pt>
                <c:pt idx="7">
                  <c:v>15</c:v>
                </c:pt>
                <c:pt idx="8">
                  <c:v>11</c:v>
                </c:pt>
                <c:pt idx="9">
                  <c:v>7</c:v>
                </c:pt>
                <c:pt idx="10">
                  <c:v>10</c:v>
                </c:pt>
              </c:numCache>
            </c:numRef>
          </c:val>
          <c:extLst>
            <c:ext xmlns:c16="http://schemas.microsoft.com/office/drawing/2014/chart" uri="{C3380CC4-5D6E-409C-BE32-E72D297353CC}">
              <c16:uniqueId val="{00000005-4EF5-4C1C-BC34-C89674F6695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'Exits x Sector'!$B$8</c:f>
              <c:strCache>
                <c:ptCount val="1"/>
                <c:pt idx="0">
                  <c:v>Software</c:v>
                </c:pt>
              </c:strCache>
            </c:strRef>
          </c:tx>
          <c:spPr>
            <a:solidFill>
              <a:srgbClr val="051C38"/>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Sector'!$C$8:$M$8</c:f>
              <c:numCache>
                <c:formatCode>#,##0</c:formatCode>
                <c:ptCount val="11"/>
                <c:pt idx="0">
                  <c:v>446</c:v>
                </c:pt>
                <c:pt idx="1">
                  <c:v>432</c:v>
                </c:pt>
                <c:pt idx="2">
                  <c:v>437</c:v>
                </c:pt>
                <c:pt idx="3">
                  <c:v>472</c:v>
                </c:pt>
                <c:pt idx="4">
                  <c:v>571</c:v>
                </c:pt>
                <c:pt idx="5">
                  <c:v>572</c:v>
                </c:pt>
                <c:pt idx="6">
                  <c:v>513</c:v>
                </c:pt>
                <c:pt idx="7">
                  <c:v>918</c:v>
                </c:pt>
                <c:pt idx="8">
                  <c:v>694</c:v>
                </c:pt>
                <c:pt idx="9">
                  <c:v>490</c:v>
                </c:pt>
                <c:pt idx="10">
                  <c:v>517</c:v>
                </c:pt>
              </c:numCache>
            </c:numRef>
          </c:val>
          <c:extLst>
            <c:ext xmlns:c16="http://schemas.microsoft.com/office/drawing/2014/chart" uri="{C3380CC4-5D6E-409C-BE32-E72D297353CC}">
              <c16:uniqueId val="{00000000-2003-4E1B-B718-49ACE380AC8B}"/>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Sector'!$C$9:$M$9</c:f>
              <c:numCache>
                <c:formatCode>#,##0</c:formatCode>
                <c:ptCount val="11"/>
                <c:pt idx="0">
                  <c:v>120</c:v>
                </c:pt>
                <c:pt idx="1">
                  <c:v>94</c:v>
                </c:pt>
                <c:pt idx="2">
                  <c:v>83</c:v>
                </c:pt>
                <c:pt idx="3">
                  <c:v>87</c:v>
                </c:pt>
                <c:pt idx="4">
                  <c:v>122</c:v>
                </c:pt>
                <c:pt idx="5">
                  <c:v>129</c:v>
                </c:pt>
                <c:pt idx="6">
                  <c:v>140</c:v>
                </c:pt>
                <c:pt idx="7">
                  <c:v>203</c:v>
                </c:pt>
                <c:pt idx="8">
                  <c:v>90</c:v>
                </c:pt>
                <c:pt idx="9">
                  <c:v>87</c:v>
                </c:pt>
                <c:pt idx="10">
                  <c:v>82</c:v>
                </c:pt>
              </c:numCache>
            </c:numRef>
          </c:val>
          <c:extLst>
            <c:ext xmlns:c16="http://schemas.microsoft.com/office/drawing/2014/chart" uri="{C3380CC4-5D6E-409C-BE32-E72D297353CC}">
              <c16:uniqueId val="{00000001-2003-4E1B-B718-49ACE380AC8B}"/>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Sector'!$C$10:$M$10</c:f>
              <c:numCache>
                <c:formatCode>#,##0</c:formatCode>
                <c:ptCount val="11"/>
                <c:pt idx="0">
                  <c:v>18</c:v>
                </c:pt>
                <c:pt idx="1">
                  <c:v>34</c:v>
                </c:pt>
                <c:pt idx="2">
                  <c:v>24</c:v>
                </c:pt>
                <c:pt idx="3">
                  <c:v>28</c:v>
                </c:pt>
                <c:pt idx="4">
                  <c:v>38</c:v>
                </c:pt>
                <c:pt idx="5">
                  <c:v>34</c:v>
                </c:pt>
                <c:pt idx="6">
                  <c:v>33</c:v>
                </c:pt>
                <c:pt idx="7">
                  <c:v>66</c:v>
                </c:pt>
                <c:pt idx="8">
                  <c:v>53</c:v>
                </c:pt>
                <c:pt idx="9">
                  <c:v>64</c:v>
                </c:pt>
                <c:pt idx="10">
                  <c:v>40</c:v>
                </c:pt>
              </c:numCache>
            </c:numRef>
          </c:val>
          <c:extLst>
            <c:ext xmlns:c16="http://schemas.microsoft.com/office/drawing/2014/chart" uri="{C3380CC4-5D6E-409C-BE32-E72D297353CC}">
              <c16:uniqueId val="{00000002-2003-4E1B-B718-49ACE380AC8B}"/>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Sector'!$C$11:$M$11</c:f>
              <c:numCache>
                <c:formatCode>#,##0</c:formatCode>
                <c:ptCount val="11"/>
                <c:pt idx="0">
                  <c:v>52</c:v>
                </c:pt>
                <c:pt idx="1">
                  <c:v>58</c:v>
                </c:pt>
                <c:pt idx="2">
                  <c:v>57</c:v>
                </c:pt>
                <c:pt idx="3">
                  <c:v>38</c:v>
                </c:pt>
                <c:pt idx="4">
                  <c:v>40</c:v>
                </c:pt>
                <c:pt idx="5">
                  <c:v>51</c:v>
                </c:pt>
                <c:pt idx="6">
                  <c:v>33</c:v>
                </c:pt>
                <c:pt idx="7">
                  <c:v>39</c:v>
                </c:pt>
                <c:pt idx="8">
                  <c:v>29</c:v>
                </c:pt>
                <c:pt idx="9">
                  <c:v>32</c:v>
                </c:pt>
                <c:pt idx="10">
                  <c:v>28</c:v>
                </c:pt>
              </c:numCache>
            </c:numRef>
          </c:val>
          <c:extLst>
            <c:ext xmlns:c16="http://schemas.microsoft.com/office/drawing/2014/chart" uri="{C3380CC4-5D6E-409C-BE32-E72D297353CC}">
              <c16:uniqueId val="{00000003-2003-4E1B-B718-49ACE380AC8B}"/>
            </c:ext>
          </c:extLst>
        </c:ser>
        <c:ser>
          <c:idx val="4"/>
          <c:order val="4"/>
          <c:tx>
            <c:strRef>
              <c:f>'Exits x Sector'!$B$12</c:f>
              <c:strCache>
                <c:ptCount val="1"/>
                <c:pt idx="0">
                  <c:v>IT Hardware</c:v>
                </c:pt>
              </c:strCache>
            </c:strRef>
          </c:tx>
          <c:spPr>
            <a:solidFill>
              <a:srgbClr val="40C2C9"/>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Sector'!$C$12:$M$12</c:f>
              <c:numCache>
                <c:formatCode>#,##0</c:formatCode>
                <c:ptCount val="11"/>
                <c:pt idx="0">
                  <c:v>68</c:v>
                </c:pt>
                <c:pt idx="1">
                  <c:v>63</c:v>
                </c:pt>
                <c:pt idx="2">
                  <c:v>47</c:v>
                </c:pt>
                <c:pt idx="3">
                  <c:v>46</c:v>
                </c:pt>
                <c:pt idx="4">
                  <c:v>58</c:v>
                </c:pt>
                <c:pt idx="5">
                  <c:v>44</c:v>
                </c:pt>
                <c:pt idx="6">
                  <c:v>42</c:v>
                </c:pt>
                <c:pt idx="7">
                  <c:v>75</c:v>
                </c:pt>
                <c:pt idx="8">
                  <c:v>49</c:v>
                </c:pt>
                <c:pt idx="9">
                  <c:v>37</c:v>
                </c:pt>
                <c:pt idx="10">
                  <c:v>32</c:v>
                </c:pt>
              </c:numCache>
            </c:numRef>
          </c:val>
          <c:extLst>
            <c:ext xmlns:c16="http://schemas.microsoft.com/office/drawing/2014/chart" uri="{C3380CC4-5D6E-409C-BE32-E72D297353CC}">
              <c16:uniqueId val="{00000004-2003-4E1B-B718-49ACE380AC8B}"/>
            </c:ext>
          </c:extLst>
        </c:ser>
        <c:ser>
          <c:idx val="5"/>
          <c:order val="5"/>
          <c:tx>
            <c:strRef>
              <c:f>'Exits x Sector'!$B$13</c:f>
              <c:strCache>
                <c:ptCount val="1"/>
                <c:pt idx="0">
                  <c:v>HC Services &amp; Systems</c:v>
                </c:pt>
              </c:strCache>
            </c:strRef>
          </c:tx>
          <c:spPr>
            <a:solidFill>
              <a:srgbClr val="C4EDEB"/>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Sector'!$C$13:$M$13</c:f>
              <c:numCache>
                <c:formatCode>#,##0</c:formatCode>
                <c:ptCount val="11"/>
                <c:pt idx="0">
                  <c:v>57</c:v>
                </c:pt>
                <c:pt idx="1">
                  <c:v>63</c:v>
                </c:pt>
                <c:pt idx="2">
                  <c:v>65</c:v>
                </c:pt>
                <c:pt idx="3">
                  <c:v>68</c:v>
                </c:pt>
                <c:pt idx="4">
                  <c:v>77</c:v>
                </c:pt>
                <c:pt idx="5">
                  <c:v>85</c:v>
                </c:pt>
                <c:pt idx="6">
                  <c:v>106</c:v>
                </c:pt>
                <c:pt idx="7">
                  <c:v>145</c:v>
                </c:pt>
                <c:pt idx="8">
                  <c:v>102</c:v>
                </c:pt>
                <c:pt idx="9">
                  <c:v>86</c:v>
                </c:pt>
                <c:pt idx="10">
                  <c:v>80</c:v>
                </c:pt>
              </c:numCache>
            </c:numRef>
          </c:val>
          <c:extLst>
            <c:ext xmlns:c16="http://schemas.microsoft.com/office/drawing/2014/chart" uri="{C3380CC4-5D6E-409C-BE32-E72D297353CC}">
              <c16:uniqueId val="{00000005-2003-4E1B-B718-49ACE380AC8B}"/>
            </c:ext>
          </c:extLst>
        </c:ser>
        <c:ser>
          <c:idx val="6"/>
          <c:order val="6"/>
          <c:tx>
            <c:strRef>
              <c:f>'Exits x Sector'!$B$14</c:f>
              <c:strCache>
                <c:ptCount val="1"/>
                <c:pt idx="0">
                  <c:v>HC Devices &amp; Supplies</c:v>
                </c:pt>
              </c:strCache>
            </c:strRef>
          </c:tx>
          <c:spPr>
            <a:solidFill>
              <a:srgbClr val="F5C914"/>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Sector'!$C$14:$M$14</c:f>
              <c:numCache>
                <c:formatCode>#,##0</c:formatCode>
                <c:ptCount val="11"/>
                <c:pt idx="0">
                  <c:v>60</c:v>
                </c:pt>
                <c:pt idx="1">
                  <c:v>67</c:v>
                </c:pt>
                <c:pt idx="2">
                  <c:v>52</c:v>
                </c:pt>
                <c:pt idx="3">
                  <c:v>51</c:v>
                </c:pt>
                <c:pt idx="4">
                  <c:v>58</c:v>
                </c:pt>
                <c:pt idx="5">
                  <c:v>64</c:v>
                </c:pt>
                <c:pt idx="6">
                  <c:v>60</c:v>
                </c:pt>
                <c:pt idx="7">
                  <c:v>85</c:v>
                </c:pt>
                <c:pt idx="8">
                  <c:v>52</c:v>
                </c:pt>
                <c:pt idx="9">
                  <c:v>53</c:v>
                </c:pt>
                <c:pt idx="10">
                  <c:v>32</c:v>
                </c:pt>
              </c:numCache>
            </c:numRef>
          </c:val>
          <c:extLst>
            <c:ext xmlns:c16="http://schemas.microsoft.com/office/drawing/2014/chart" uri="{C3380CC4-5D6E-409C-BE32-E72D297353CC}">
              <c16:uniqueId val="{00000006-2003-4E1B-B718-49ACE380AC8B}"/>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Sector'!$C$15:$M$15</c:f>
              <c:numCache>
                <c:formatCode>#,##0</c:formatCode>
                <c:ptCount val="11"/>
                <c:pt idx="0">
                  <c:v>22</c:v>
                </c:pt>
                <c:pt idx="1">
                  <c:v>18</c:v>
                </c:pt>
                <c:pt idx="2">
                  <c:v>11</c:v>
                </c:pt>
                <c:pt idx="3">
                  <c:v>8</c:v>
                </c:pt>
                <c:pt idx="4">
                  <c:v>11</c:v>
                </c:pt>
                <c:pt idx="5">
                  <c:v>10</c:v>
                </c:pt>
                <c:pt idx="6">
                  <c:v>13</c:v>
                </c:pt>
                <c:pt idx="7">
                  <c:v>13</c:v>
                </c:pt>
                <c:pt idx="8">
                  <c:v>22</c:v>
                </c:pt>
                <c:pt idx="9">
                  <c:v>10</c:v>
                </c:pt>
                <c:pt idx="10">
                  <c:v>7</c:v>
                </c:pt>
              </c:numCache>
            </c:numRef>
          </c:val>
          <c:extLst>
            <c:ext xmlns:c16="http://schemas.microsoft.com/office/drawing/2014/chart" uri="{C3380CC4-5D6E-409C-BE32-E72D297353CC}">
              <c16:uniqueId val="{00000007-2003-4E1B-B718-49ACE380AC8B}"/>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Sector'!$C$16:$M$16</c:f>
              <c:numCache>
                <c:formatCode>#,##0</c:formatCode>
                <c:ptCount val="11"/>
                <c:pt idx="0">
                  <c:v>80</c:v>
                </c:pt>
                <c:pt idx="1">
                  <c:v>87</c:v>
                </c:pt>
                <c:pt idx="2">
                  <c:v>101</c:v>
                </c:pt>
                <c:pt idx="3">
                  <c:v>111</c:v>
                </c:pt>
                <c:pt idx="4">
                  <c:v>120</c:v>
                </c:pt>
                <c:pt idx="5">
                  <c:v>162</c:v>
                </c:pt>
                <c:pt idx="6">
                  <c:v>126</c:v>
                </c:pt>
                <c:pt idx="7">
                  <c:v>179</c:v>
                </c:pt>
                <c:pt idx="8">
                  <c:v>135</c:v>
                </c:pt>
                <c:pt idx="9">
                  <c:v>135</c:v>
                </c:pt>
                <c:pt idx="10">
                  <c:v>131</c:v>
                </c:pt>
              </c:numCache>
            </c:numRef>
          </c:val>
          <c:extLst>
            <c:ext xmlns:c16="http://schemas.microsoft.com/office/drawing/2014/chart" uri="{C3380CC4-5D6E-409C-BE32-E72D297353CC}">
              <c16:uniqueId val="{00000008-2003-4E1B-B718-49ACE380AC8B}"/>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Sector'!$C$17:$M$17</c:f>
              <c:numCache>
                <c:formatCode>#,##0</c:formatCode>
                <c:ptCount val="11"/>
                <c:pt idx="0">
                  <c:v>210</c:v>
                </c:pt>
                <c:pt idx="1">
                  <c:v>211</c:v>
                </c:pt>
                <c:pt idx="2">
                  <c:v>187</c:v>
                </c:pt>
                <c:pt idx="3">
                  <c:v>192</c:v>
                </c:pt>
                <c:pt idx="4">
                  <c:v>189</c:v>
                </c:pt>
                <c:pt idx="5">
                  <c:v>186</c:v>
                </c:pt>
                <c:pt idx="6">
                  <c:v>204</c:v>
                </c:pt>
                <c:pt idx="7">
                  <c:v>282</c:v>
                </c:pt>
                <c:pt idx="8">
                  <c:v>198</c:v>
                </c:pt>
                <c:pt idx="9">
                  <c:v>136</c:v>
                </c:pt>
                <c:pt idx="10">
                  <c:v>145</c:v>
                </c:pt>
              </c:numCache>
            </c:numRef>
          </c:val>
          <c:extLst>
            <c:ext xmlns:c16="http://schemas.microsoft.com/office/drawing/2014/chart" uri="{C3380CC4-5D6E-409C-BE32-E72D297353CC}">
              <c16:uniqueId val="{00000009-2003-4E1B-B718-49ACE380AC8B}"/>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Sector'!$C$18:$M$18</c:f>
              <c:numCache>
                <c:formatCode>#,##0</c:formatCode>
                <c:ptCount val="11"/>
                <c:pt idx="0">
                  <c:v>4</c:v>
                </c:pt>
                <c:pt idx="1">
                  <c:v>7</c:v>
                </c:pt>
                <c:pt idx="2">
                  <c:v>5</c:v>
                </c:pt>
                <c:pt idx="3">
                  <c:v>16</c:v>
                </c:pt>
                <c:pt idx="4">
                  <c:v>13</c:v>
                </c:pt>
                <c:pt idx="5">
                  <c:v>9</c:v>
                </c:pt>
                <c:pt idx="6">
                  <c:v>15</c:v>
                </c:pt>
                <c:pt idx="7">
                  <c:v>35</c:v>
                </c:pt>
                <c:pt idx="8">
                  <c:v>16</c:v>
                </c:pt>
                <c:pt idx="9">
                  <c:v>13</c:v>
                </c:pt>
                <c:pt idx="10">
                  <c:v>8</c:v>
                </c:pt>
              </c:numCache>
            </c:numRef>
          </c:val>
          <c:extLst>
            <c:ext xmlns:c16="http://schemas.microsoft.com/office/drawing/2014/chart" uri="{C3380CC4-5D6E-409C-BE32-E72D297353CC}">
              <c16:uniqueId val="{0000000A-2003-4E1B-B718-49ACE380AC8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Sector'!$P$9:$BG$9</c:f>
              <c:numCache>
                <c:formatCode>#,##0</c:formatCode>
                <c:ptCount val="44"/>
                <c:pt idx="0">
                  <c:v>97</c:v>
                </c:pt>
                <c:pt idx="1">
                  <c:v>125</c:v>
                </c:pt>
                <c:pt idx="2">
                  <c:v>109</c:v>
                </c:pt>
                <c:pt idx="3">
                  <c:v>115</c:v>
                </c:pt>
                <c:pt idx="4">
                  <c:v>112</c:v>
                </c:pt>
                <c:pt idx="5">
                  <c:v>106</c:v>
                </c:pt>
                <c:pt idx="6">
                  <c:v>114</c:v>
                </c:pt>
                <c:pt idx="7">
                  <c:v>100</c:v>
                </c:pt>
                <c:pt idx="8">
                  <c:v>116</c:v>
                </c:pt>
                <c:pt idx="9">
                  <c:v>114</c:v>
                </c:pt>
                <c:pt idx="10">
                  <c:v>111</c:v>
                </c:pt>
                <c:pt idx="11">
                  <c:v>96</c:v>
                </c:pt>
                <c:pt idx="12">
                  <c:v>127</c:v>
                </c:pt>
                <c:pt idx="13">
                  <c:v>110</c:v>
                </c:pt>
                <c:pt idx="14">
                  <c:v>119</c:v>
                </c:pt>
                <c:pt idx="15">
                  <c:v>116</c:v>
                </c:pt>
                <c:pt idx="16">
                  <c:v>166</c:v>
                </c:pt>
                <c:pt idx="17">
                  <c:v>136</c:v>
                </c:pt>
                <c:pt idx="18">
                  <c:v>135</c:v>
                </c:pt>
                <c:pt idx="19">
                  <c:v>134</c:v>
                </c:pt>
                <c:pt idx="20">
                  <c:v>138</c:v>
                </c:pt>
                <c:pt idx="21">
                  <c:v>154</c:v>
                </c:pt>
                <c:pt idx="22">
                  <c:v>134</c:v>
                </c:pt>
                <c:pt idx="23">
                  <c:v>146</c:v>
                </c:pt>
                <c:pt idx="24">
                  <c:v>139</c:v>
                </c:pt>
                <c:pt idx="25">
                  <c:v>85</c:v>
                </c:pt>
                <c:pt idx="26">
                  <c:v>117</c:v>
                </c:pt>
                <c:pt idx="27">
                  <c:v>172</c:v>
                </c:pt>
                <c:pt idx="28">
                  <c:v>198</c:v>
                </c:pt>
                <c:pt idx="29">
                  <c:v>242</c:v>
                </c:pt>
                <c:pt idx="30">
                  <c:v>226</c:v>
                </c:pt>
                <c:pt idx="31">
                  <c:v>252</c:v>
                </c:pt>
                <c:pt idx="32">
                  <c:v>216</c:v>
                </c:pt>
                <c:pt idx="33">
                  <c:v>185</c:v>
                </c:pt>
                <c:pt idx="34">
                  <c:v>154</c:v>
                </c:pt>
                <c:pt idx="35">
                  <c:v>139</c:v>
                </c:pt>
                <c:pt idx="36">
                  <c:v>137</c:v>
                </c:pt>
                <c:pt idx="37">
                  <c:v>125</c:v>
                </c:pt>
                <c:pt idx="38">
                  <c:v>116</c:v>
                </c:pt>
                <c:pt idx="39">
                  <c:v>112</c:v>
                </c:pt>
                <c:pt idx="40">
                  <c:v>115</c:v>
                </c:pt>
                <c:pt idx="41" formatCode="General">
                  <c:v>139</c:v>
                </c:pt>
                <c:pt idx="42" formatCode="General">
                  <c:v>126</c:v>
                </c:pt>
                <c:pt idx="43" formatCode="General">
                  <c:v>137</c:v>
                </c:pt>
              </c:numCache>
            </c:numRef>
          </c:val>
          <c:extLst>
            <c:ext xmlns:c16="http://schemas.microsoft.com/office/drawing/2014/chart" uri="{C3380CC4-5D6E-409C-BE32-E72D297353CC}">
              <c16:uniqueId val="{00000000-D6ED-497B-BA24-B07EDC0FC661}"/>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Sector'!$P$10:$BG$10</c:f>
              <c:numCache>
                <c:formatCode>#,##0</c:formatCode>
                <c:ptCount val="44"/>
                <c:pt idx="0">
                  <c:v>35</c:v>
                </c:pt>
                <c:pt idx="1">
                  <c:v>31</c:v>
                </c:pt>
                <c:pt idx="2">
                  <c:v>31</c:v>
                </c:pt>
                <c:pt idx="3">
                  <c:v>23</c:v>
                </c:pt>
                <c:pt idx="4">
                  <c:v>21</c:v>
                </c:pt>
                <c:pt idx="5">
                  <c:v>25</c:v>
                </c:pt>
                <c:pt idx="6">
                  <c:v>19</c:v>
                </c:pt>
                <c:pt idx="7">
                  <c:v>29</c:v>
                </c:pt>
                <c:pt idx="8">
                  <c:v>24</c:v>
                </c:pt>
                <c:pt idx="9">
                  <c:v>22</c:v>
                </c:pt>
                <c:pt idx="10">
                  <c:v>14</c:v>
                </c:pt>
                <c:pt idx="11">
                  <c:v>23</c:v>
                </c:pt>
                <c:pt idx="12">
                  <c:v>27</c:v>
                </c:pt>
                <c:pt idx="13">
                  <c:v>20</c:v>
                </c:pt>
                <c:pt idx="14">
                  <c:v>23</c:v>
                </c:pt>
                <c:pt idx="15">
                  <c:v>17</c:v>
                </c:pt>
                <c:pt idx="16">
                  <c:v>27</c:v>
                </c:pt>
                <c:pt idx="17">
                  <c:v>32</c:v>
                </c:pt>
                <c:pt idx="18">
                  <c:v>33</c:v>
                </c:pt>
                <c:pt idx="19">
                  <c:v>30</c:v>
                </c:pt>
                <c:pt idx="20">
                  <c:v>30</c:v>
                </c:pt>
                <c:pt idx="21">
                  <c:v>43</c:v>
                </c:pt>
                <c:pt idx="22">
                  <c:v>30</c:v>
                </c:pt>
                <c:pt idx="23">
                  <c:v>26</c:v>
                </c:pt>
                <c:pt idx="24">
                  <c:v>20</c:v>
                </c:pt>
                <c:pt idx="25">
                  <c:v>28</c:v>
                </c:pt>
                <c:pt idx="26">
                  <c:v>40</c:v>
                </c:pt>
                <c:pt idx="27">
                  <c:v>52</c:v>
                </c:pt>
                <c:pt idx="28">
                  <c:v>47</c:v>
                </c:pt>
                <c:pt idx="29">
                  <c:v>50</c:v>
                </c:pt>
                <c:pt idx="30">
                  <c:v>61</c:v>
                </c:pt>
                <c:pt idx="31">
                  <c:v>45</c:v>
                </c:pt>
                <c:pt idx="32">
                  <c:v>25</c:v>
                </c:pt>
                <c:pt idx="33">
                  <c:v>24</c:v>
                </c:pt>
                <c:pt idx="34">
                  <c:v>18</c:v>
                </c:pt>
                <c:pt idx="35">
                  <c:v>23</c:v>
                </c:pt>
                <c:pt idx="36">
                  <c:v>25</c:v>
                </c:pt>
                <c:pt idx="37">
                  <c:v>14</c:v>
                </c:pt>
                <c:pt idx="38">
                  <c:v>26</c:v>
                </c:pt>
                <c:pt idx="39">
                  <c:v>22</c:v>
                </c:pt>
                <c:pt idx="40">
                  <c:v>27</c:v>
                </c:pt>
                <c:pt idx="41" formatCode="General">
                  <c:v>15</c:v>
                </c:pt>
                <c:pt idx="42" formatCode="General">
                  <c:v>18</c:v>
                </c:pt>
                <c:pt idx="43" formatCode="General">
                  <c:v>22</c:v>
                </c:pt>
              </c:numCache>
            </c:numRef>
          </c:val>
          <c:extLst>
            <c:ext xmlns:c16="http://schemas.microsoft.com/office/drawing/2014/chart" uri="{C3380CC4-5D6E-409C-BE32-E72D297353CC}">
              <c16:uniqueId val="{00000001-D6ED-497B-BA24-B07EDC0FC661}"/>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Sector'!$P$11:$BG$11</c:f>
              <c:numCache>
                <c:formatCode>#,##0</c:formatCode>
                <c:ptCount val="44"/>
                <c:pt idx="0">
                  <c:v>2</c:v>
                </c:pt>
                <c:pt idx="1">
                  <c:v>2</c:v>
                </c:pt>
                <c:pt idx="2">
                  <c:v>5</c:v>
                </c:pt>
                <c:pt idx="3">
                  <c:v>9</c:v>
                </c:pt>
                <c:pt idx="4">
                  <c:v>10</c:v>
                </c:pt>
                <c:pt idx="5">
                  <c:v>11</c:v>
                </c:pt>
                <c:pt idx="6">
                  <c:v>5</c:v>
                </c:pt>
                <c:pt idx="7">
                  <c:v>8</c:v>
                </c:pt>
                <c:pt idx="8">
                  <c:v>8</c:v>
                </c:pt>
                <c:pt idx="9">
                  <c:v>6</c:v>
                </c:pt>
                <c:pt idx="10">
                  <c:v>6</c:v>
                </c:pt>
                <c:pt idx="11">
                  <c:v>4</c:v>
                </c:pt>
                <c:pt idx="12">
                  <c:v>10</c:v>
                </c:pt>
                <c:pt idx="13">
                  <c:v>3</c:v>
                </c:pt>
                <c:pt idx="14">
                  <c:v>6</c:v>
                </c:pt>
                <c:pt idx="15">
                  <c:v>9</c:v>
                </c:pt>
                <c:pt idx="16">
                  <c:v>14</c:v>
                </c:pt>
                <c:pt idx="17">
                  <c:v>9</c:v>
                </c:pt>
                <c:pt idx="18">
                  <c:v>9</c:v>
                </c:pt>
                <c:pt idx="19">
                  <c:v>6</c:v>
                </c:pt>
                <c:pt idx="20">
                  <c:v>8</c:v>
                </c:pt>
                <c:pt idx="21">
                  <c:v>12</c:v>
                </c:pt>
                <c:pt idx="22">
                  <c:v>8</c:v>
                </c:pt>
                <c:pt idx="23">
                  <c:v>6</c:v>
                </c:pt>
                <c:pt idx="24">
                  <c:v>5</c:v>
                </c:pt>
                <c:pt idx="25">
                  <c:v>5</c:v>
                </c:pt>
                <c:pt idx="26">
                  <c:v>12</c:v>
                </c:pt>
                <c:pt idx="27">
                  <c:v>11</c:v>
                </c:pt>
                <c:pt idx="28">
                  <c:v>19</c:v>
                </c:pt>
                <c:pt idx="29">
                  <c:v>15</c:v>
                </c:pt>
                <c:pt idx="30">
                  <c:v>13</c:v>
                </c:pt>
                <c:pt idx="31">
                  <c:v>19</c:v>
                </c:pt>
                <c:pt idx="32">
                  <c:v>12</c:v>
                </c:pt>
                <c:pt idx="33">
                  <c:v>17</c:v>
                </c:pt>
                <c:pt idx="34">
                  <c:v>13</c:v>
                </c:pt>
                <c:pt idx="35">
                  <c:v>11</c:v>
                </c:pt>
                <c:pt idx="36">
                  <c:v>15</c:v>
                </c:pt>
                <c:pt idx="37">
                  <c:v>22</c:v>
                </c:pt>
                <c:pt idx="38">
                  <c:v>12</c:v>
                </c:pt>
                <c:pt idx="39">
                  <c:v>15</c:v>
                </c:pt>
                <c:pt idx="40">
                  <c:v>12</c:v>
                </c:pt>
                <c:pt idx="41" formatCode="General">
                  <c:v>11</c:v>
                </c:pt>
                <c:pt idx="42" formatCode="General">
                  <c:v>7</c:v>
                </c:pt>
                <c:pt idx="43" formatCode="General">
                  <c:v>10</c:v>
                </c:pt>
              </c:numCache>
            </c:numRef>
          </c:val>
          <c:extLst>
            <c:ext xmlns:c16="http://schemas.microsoft.com/office/drawing/2014/chart" uri="{C3380CC4-5D6E-409C-BE32-E72D297353CC}">
              <c16:uniqueId val="{00000002-D6ED-497B-BA24-B07EDC0FC661}"/>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Sector'!$P$12:$BG$12</c:f>
              <c:numCache>
                <c:formatCode>#,##0</c:formatCode>
                <c:ptCount val="44"/>
                <c:pt idx="0">
                  <c:v>12</c:v>
                </c:pt>
                <c:pt idx="1">
                  <c:v>13</c:v>
                </c:pt>
                <c:pt idx="2">
                  <c:v>16</c:v>
                </c:pt>
                <c:pt idx="3">
                  <c:v>11</c:v>
                </c:pt>
                <c:pt idx="4">
                  <c:v>17</c:v>
                </c:pt>
                <c:pt idx="5">
                  <c:v>19</c:v>
                </c:pt>
                <c:pt idx="6">
                  <c:v>11</c:v>
                </c:pt>
                <c:pt idx="7">
                  <c:v>11</c:v>
                </c:pt>
                <c:pt idx="8">
                  <c:v>10</c:v>
                </c:pt>
                <c:pt idx="9">
                  <c:v>13</c:v>
                </c:pt>
                <c:pt idx="10">
                  <c:v>20</c:v>
                </c:pt>
                <c:pt idx="11">
                  <c:v>14</c:v>
                </c:pt>
                <c:pt idx="12">
                  <c:v>12</c:v>
                </c:pt>
                <c:pt idx="13">
                  <c:v>12</c:v>
                </c:pt>
                <c:pt idx="14">
                  <c:v>6</c:v>
                </c:pt>
                <c:pt idx="15">
                  <c:v>8</c:v>
                </c:pt>
                <c:pt idx="16">
                  <c:v>11</c:v>
                </c:pt>
                <c:pt idx="17">
                  <c:v>10</c:v>
                </c:pt>
                <c:pt idx="18">
                  <c:v>9</c:v>
                </c:pt>
                <c:pt idx="19">
                  <c:v>10</c:v>
                </c:pt>
                <c:pt idx="20">
                  <c:v>18</c:v>
                </c:pt>
                <c:pt idx="21">
                  <c:v>9</c:v>
                </c:pt>
                <c:pt idx="22">
                  <c:v>11</c:v>
                </c:pt>
                <c:pt idx="23">
                  <c:v>13</c:v>
                </c:pt>
                <c:pt idx="24">
                  <c:v>15</c:v>
                </c:pt>
                <c:pt idx="25">
                  <c:v>4</c:v>
                </c:pt>
                <c:pt idx="26">
                  <c:v>8</c:v>
                </c:pt>
                <c:pt idx="27">
                  <c:v>6</c:v>
                </c:pt>
                <c:pt idx="28">
                  <c:v>9</c:v>
                </c:pt>
                <c:pt idx="29">
                  <c:v>11</c:v>
                </c:pt>
                <c:pt idx="30">
                  <c:v>8</c:v>
                </c:pt>
                <c:pt idx="31">
                  <c:v>11</c:v>
                </c:pt>
                <c:pt idx="32">
                  <c:v>11</c:v>
                </c:pt>
                <c:pt idx="33">
                  <c:v>5</c:v>
                </c:pt>
                <c:pt idx="34">
                  <c:v>7</c:v>
                </c:pt>
                <c:pt idx="35">
                  <c:v>6</c:v>
                </c:pt>
                <c:pt idx="36">
                  <c:v>8</c:v>
                </c:pt>
                <c:pt idx="37">
                  <c:v>10</c:v>
                </c:pt>
                <c:pt idx="38">
                  <c:v>6</c:v>
                </c:pt>
                <c:pt idx="39">
                  <c:v>8</c:v>
                </c:pt>
                <c:pt idx="40">
                  <c:v>7</c:v>
                </c:pt>
                <c:pt idx="41" formatCode="General">
                  <c:v>11</c:v>
                </c:pt>
                <c:pt idx="42" formatCode="General">
                  <c:v>7</c:v>
                </c:pt>
                <c:pt idx="43" formatCode="General">
                  <c:v>3</c:v>
                </c:pt>
              </c:numCache>
            </c:numRef>
          </c:val>
          <c:extLst>
            <c:ext xmlns:c16="http://schemas.microsoft.com/office/drawing/2014/chart" uri="{C3380CC4-5D6E-409C-BE32-E72D297353CC}">
              <c16:uniqueId val="{00000003-D6ED-497B-BA24-B07EDC0FC661}"/>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Sector'!$P$13:$BG$13</c:f>
              <c:numCache>
                <c:formatCode>#,##0</c:formatCode>
                <c:ptCount val="44"/>
                <c:pt idx="0">
                  <c:v>18</c:v>
                </c:pt>
                <c:pt idx="1">
                  <c:v>16</c:v>
                </c:pt>
                <c:pt idx="2">
                  <c:v>16</c:v>
                </c:pt>
                <c:pt idx="3">
                  <c:v>18</c:v>
                </c:pt>
                <c:pt idx="4">
                  <c:v>20</c:v>
                </c:pt>
                <c:pt idx="5">
                  <c:v>16</c:v>
                </c:pt>
                <c:pt idx="6">
                  <c:v>12</c:v>
                </c:pt>
                <c:pt idx="7">
                  <c:v>15</c:v>
                </c:pt>
                <c:pt idx="8">
                  <c:v>7</c:v>
                </c:pt>
                <c:pt idx="9">
                  <c:v>10</c:v>
                </c:pt>
                <c:pt idx="10">
                  <c:v>14</c:v>
                </c:pt>
                <c:pt idx="11">
                  <c:v>16</c:v>
                </c:pt>
                <c:pt idx="12">
                  <c:v>12</c:v>
                </c:pt>
                <c:pt idx="13">
                  <c:v>9</c:v>
                </c:pt>
                <c:pt idx="14">
                  <c:v>11</c:v>
                </c:pt>
                <c:pt idx="15">
                  <c:v>14</c:v>
                </c:pt>
                <c:pt idx="16">
                  <c:v>21</c:v>
                </c:pt>
                <c:pt idx="17">
                  <c:v>9</c:v>
                </c:pt>
                <c:pt idx="18">
                  <c:v>11</c:v>
                </c:pt>
                <c:pt idx="19">
                  <c:v>17</c:v>
                </c:pt>
                <c:pt idx="20">
                  <c:v>11</c:v>
                </c:pt>
                <c:pt idx="21">
                  <c:v>15</c:v>
                </c:pt>
                <c:pt idx="22">
                  <c:v>11</c:v>
                </c:pt>
                <c:pt idx="23">
                  <c:v>7</c:v>
                </c:pt>
                <c:pt idx="24">
                  <c:v>10</c:v>
                </c:pt>
                <c:pt idx="25">
                  <c:v>7</c:v>
                </c:pt>
                <c:pt idx="26">
                  <c:v>10</c:v>
                </c:pt>
                <c:pt idx="27">
                  <c:v>15</c:v>
                </c:pt>
                <c:pt idx="28">
                  <c:v>25</c:v>
                </c:pt>
                <c:pt idx="29">
                  <c:v>8</c:v>
                </c:pt>
                <c:pt idx="30">
                  <c:v>22</c:v>
                </c:pt>
                <c:pt idx="31">
                  <c:v>20</c:v>
                </c:pt>
                <c:pt idx="32">
                  <c:v>16</c:v>
                </c:pt>
                <c:pt idx="33">
                  <c:v>16</c:v>
                </c:pt>
                <c:pt idx="34">
                  <c:v>11</c:v>
                </c:pt>
                <c:pt idx="35">
                  <c:v>6</c:v>
                </c:pt>
                <c:pt idx="36">
                  <c:v>9</c:v>
                </c:pt>
                <c:pt idx="37">
                  <c:v>10</c:v>
                </c:pt>
                <c:pt idx="38">
                  <c:v>9</c:v>
                </c:pt>
                <c:pt idx="39">
                  <c:v>9</c:v>
                </c:pt>
                <c:pt idx="40">
                  <c:v>8</c:v>
                </c:pt>
                <c:pt idx="41" formatCode="General">
                  <c:v>5</c:v>
                </c:pt>
                <c:pt idx="42" formatCode="General">
                  <c:v>12</c:v>
                </c:pt>
                <c:pt idx="43" formatCode="General">
                  <c:v>7</c:v>
                </c:pt>
              </c:numCache>
            </c:numRef>
          </c:val>
          <c:extLst>
            <c:ext xmlns:c16="http://schemas.microsoft.com/office/drawing/2014/chart" uri="{C3380CC4-5D6E-409C-BE32-E72D297353CC}">
              <c16:uniqueId val="{00000004-D6ED-497B-BA24-B07EDC0FC661}"/>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Sector'!$P$14:$BG$14</c:f>
              <c:numCache>
                <c:formatCode>#,##0</c:formatCode>
                <c:ptCount val="44"/>
                <c:pt idx="0">
                  <c:v>15</c:v>
                </c:pt>
                <c:pt idx="1">
                  <c:v>13</c:v>
                </c:pt>
                <c:pt idx="2">
                  <c:v>16</c:v>
                </c:pt>
                <c:pt idx="3">
                  <c:v>13</c:v>
                </c:pt>
                <c:pt idx="4">
                  <c:v>18</c:v>
                </c:pt>
                <c:pt idx="5">
                  <c:v>15</c:v>
                </c:pt>
                <c:pt idx="6">
                  <c:v>17</c:v>
                </c:pt>
                <c:pt idx="7">
                  <c:v>13</c:v>
                </c:pt>
                <c:pt idx="8">
                  <c:v>23</c:v>
                </c:pt>
                <c:pt idx="9">
                  <c:v>13</c:v>
                </c:pt>
                <c:pt idx="10">
                  <c:v>17</c:v>
                </c:pt>
                <c:pt idx="11">
                  <c:v>12</c:v>
                </c:pt>
                <c:pt idx="12">
                  <c:v>14</c:v>
                </c:pt>
                <c:pt idx="13">
                  <c:v>21</c:v>
                </c:pt>
                <c:pt idx="14">
                  <c:v>10</c:v>
                </c:pt>
                <c:pt idx="15">
                  <c:v>23</c:v>
                </c:pt>
                <c:pt idx="16">
                  <c:v>21</c:v>
                </c:pt>
                <c:pt idx="17">
                  <c:v>20</c:v>
                </c:pt>
                <c:pt idx="18">
                  <c:v>20</c:v>
                </c:pt>
                <c:pt idx="19">
                  <c:v>16</c:v>
                </c:pt>
                <c:pt idx="20">
                  <c:v>18</c:v>
                </c:pt>
                <c:pt idx="21">
                  <c:v>22</c:v>
                </c:pt>
                <c:pt idx="22">
                  <c:v>19</c:v>
                </c:pt>
                <c:pt idx="23">
                  <c:v>26</c:v>
                </c:pt>
                <c:pt idx="24">
                  <c:v>33</c:v>
                </c:pt>
                <c:pt idx="25">
                  <c:v>19</c:v>
                </c:pt>
                <c:pt idx="26">
                  <c:v>25</c:v>
                </c:pt>
                <c:pt idx="27">
                  <c:v>29</c:v>
                </c:pt>
                <c:pt idx="28">
                  <c:v>41</c:v>
                </c:pt>
                <c:pt idx="29">
                  <c:v>45</c:v>
                </c:pt>
                <c:pt idx="30">
                  <c:v>25</c:v>
                </c:pt>
                <c:pt idx="31">
                  <c:v>34</c:v>
                </c:pt>
                <c:pt idx="32">
                  <c:v>28</c:v>
                </c:pt>
                <c:pt idx="33">
                  <c:v>30</c:v>
                </c:pt>
                <c:pt idx="34">
                  <c:v>27</c:v>
                </c:pt>
                <c:pt idx="35">
                  <c:v>17</c:v>
                </c:pt>
                <c:pt idx="36">
                  <c:v>29</c:v>
                </c:pt>
                <c:pt idx="37">
                  <c:v>14</c:v>
                </c:pt>
                <c:pt idx="38">
                  <c:v>23</c:v>
                </c:pt>
                <c:pt idx="39">
                  <c:v>20</c:v>
                </c:pt>
                <c:pt idx="40">
                  <c:v>20</c:v>
                </c:pt>
                <c:pt idx="41" formatCode="General">
                  <c:v>20</c:v>
                </c:pt>
                <c:pt idx="42" formatCode="General">
                  <c:v>26</c:v>
                </c:pt>
                <c:pt idx="43" formatCode="General">
                  <c:v>14</c:v>
                </c:pt>
              </c:numCache>
            </c:numRef>
          </c:val>
          <c:extLst>
            <c:ext xmlns:c16="http://schemas.microsoft.com/office/drawing/2014/chart" uri="{C3380CC4-5D6E-409C-BE32-E72D297353CC}">
              <c16:uniqueId val="{00000005-D6ED-497B-BA24-B07EDC0FC661}"/>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Sector'!$P$15:$BG$15</c:f>
              <c:numCache>
                <c:formatCode>#,##0</c:formatCode>
                <c:ptCount val="44"/>
                <c:pt idx="0">
                  <c:v>16</c:v>
                </c:pt>
                <c:pt idx="1">
                  <c:v>11</c:v>
                </c:pt>
                <c:pt idx="2">
                  <c:v>15</c:v>
                </c:pt>
                <c:pt idx="3">
                  <c:v>18</c:v>
                </c:pt>
                <c:pt idx="4">
                  <c:v>17</c:v>
                </c:pt>
                <c:pt idx="5">
                  <c:v>13</c:v>
                </c:pt>
                <c:pt idx="6">
                  <c:v>22</c:v>
                </c:pt>
                <c:pt idx="7">
                  <c:v>15</c:v>
                </c:pt>
                <c:pt idx="8">
                  <c:v>18</c:v>
                </c:pt>
                <c:pt idx="9">
                  <c:v>9</c:v>
                </c:pt>
                <c:pt idx="10">
                  <c:v>14</c:v>
                </c:pt>
                <c:pt idx="11">
                  <c:v>11</c:v>
                </c:pt>
                <c:pt idx="12">
                  <c:v>12</c:v>
                </c:pt>
                <c:pt idx="13">
                  <c:v>10</c:v>
                </c:pt>
                <c:pt idx="14">
                  <c:v>15</c:v>
                </c:pt>
                <c:pt idx="15">
                  <c:v>14</c:v>
                </c:pt>
                <c:pt idx="16">
                  <c:v>14</c:v>
                </c:pt>
                <c:pt idx="17">
                  <c:v>13</c:v>
                </c:pt>
                <c:pt idx="18">
                  <c:v>15</c:v>
                </c:pt>
                <c:pt idx="19">
                  <c:v>16</c:v>
                </c:pt>
                <c:pt idx="20">
                  <c:v>16</c:v>
                </c:pt>
                <c:pt idx="21">
                  <c:v>19</c:v>
                </c:pt>
                <c:pt idx="22">
                  <c:v>16</c:v>
                </c:pt>
                <c:pt idx="23">
                  <c:v>13</c:v>
                </c:pt>
                <c:pt idx="24">
                  <c:v>9</c:v>
                </c:pt>
                <c:pt idx="25">
                  <c:v>17</c:v>
                </c:pt>
                <c:pt idx="26">
                  <c:v>14</c:v>
                </c:pt>
                <c:pt idx="27">
                  <c:v>20</c:v>
                </c:pt>
                <c:pt idx="28">
                  <c:v>20</c:v>
                </c:pt>
                <c:pt idx="29">
                  <c:v>22</c:v>
                </c:pt>
                <c:pt idx="30">
                  <c:v>22</c:v>
                </c:pt>
                <c:pt idx="31">
                  <c:v>21</c:v>
                </c:pt>
                <c:pt idx="32">
                  <c:v>14</c:v>
                </c:pt>
                <c:pt idx="33">
                  <c:v>18</c:v>
                </c:pt>
                <c:pt idx="34">
                  <c:v>13</c:v>
                </c:pt>
                <c:pt idx="35">
                  <c:v>7</c:v>
                </c:pt>
                <c:pt idx="36">
                  <c:v>13</c:v>
                </c:pt>
                <c:pt idx="37">
                  <c:v>16</c:v>
                </c:pt>
                <c:pt idx="38">
                  <c:v>13</c:v>
                </c:pt>
                <c:pt idx="39">
                  <c:v>11</c:v>
                </c:pt>
                <c:pt idx="40">
                  <c:v>5</c:v>
                </c:pt>
                <c:pt idx="41" formatCode="General">
                  <c:v>6</c:v>
                </c:pt>
                <c:pt idx="42" formatCode="General">
                  <c:v>13</c:v>
                </c:pt>
                <c:pt idx="43" formatCode="General">
                  <c:v>8</c:v>
                </c:pt>
              </c:numCache>
            </c:numRef>
          </c:val>
          <c:extLst>
            <c:ext xmlns:c16="http://schemas.microsoft.com/office/drawing/2014/chart" uri="{C3380CC4-5D6E-409C-BE32-E72D297353CC}">
              <c16:uniqueId val="{00000006-D6ED-497B-BA24-B07EDC0FC661}"/>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Sector'!$P$16:$BG$16</c:f>
              <c:numCache>
                <c:formatCode>#,##0</c:formatCode>
                <c:ptCount val="44"/>
                <c:pt idx="0">
                  <c:v>9</c:v>
                </c:pt>
                <c:pt idx="1">
                  <c:v>4</c:v>
                </c:pt>
                <c:pt idx="2">
                  <c:v>2</c:v>
                </c:pt>
                <c:pt idx="3">
                  <c:v>7</c:v>
                </c:pt>
                <c:pt idx="4">
                  <c:v>3</c:v>
                </c:pt>
                <c:pt idx="5">
                  <c:v>5</c:v>
                </c:pt>
                <c:pt idx="6">
                  <c:v>7</c:v>
                </c:pt>
                <c:pt idx="7">
                  <c:v>3</c:v>
                </c:pt>
                <c:pt idx="8">
                  <c:v>5</c:v>
                </c:pt>
                <c:pt idx="9">
                  <c:v>3</c:v>
                </c:pt>
                <c:pt idx="10">
                  <c:v>2</c:v>
                </c:pt>
                <c:pt idx="11">
                  <c:v>1</c:v>
                </c:pt>
                <c:pt idx="12">
                  <c:v>4</c:v>
                </c:pt>
                <c:pt idx="13">
                  <c:v>4</c:v>
                </c:pt>
                <c:pt idx="14">
                  <c:v>0</c:v>
                </c:pt>
                <c:pt idx="15">
                  <c:v>0</c:v>
                </c:pt>
                <c:pt idx="16">
                  <c:v>3</c:v>
                </c:pt>
                <c:pt idx="17">
                  <c:v>4</c:v>
                </c:pt>
                <c:pt idx="18">
                  <c:v>1</c:v>
                </c:pt>
                <c:pt idx="19">
                  <c:v>3</c:v>
                </c:pt>
                <c:pt idx="20">
                  <c:v>0</c:v>
                </c:pt>
                <c:pt idx="21">
                  <c:v>5</c:v>
                </c:pt>
                <c:pt idx="22">
                  <c:v>4</c:v>
                </c:pt>
                <c:pt idx="23">
                  <c:v>1</c:v>
                </c:pt>
                <c:pt idx="24">
                  <c:v>5</c:v>
                </c:pt>
                <c:pt idx="25">
                  <c:v>2</c:v>
                </c:pt>
                <c:pt idx="26">
                  <c:v>1</c:v>
                </c:pt>
                <c:pt idx="27">
                  <c:v>5</c:v>
                </c:pt>
                <c:pt idx="28">
                  <c:v>2</c:v>
                </c:pt>
                <c:pt idx="29">
                  <c:v>1</c:v>
                </c:pt>
                <c:pt idx="30">
                  <c:v>3</c:v>
                </c:pt>
                <c:pt idx="31">
                  <c:v>7</c:v>
                </c:pt>
                <c:pt idx="32">
                  <c:v>3</c:v>
                </c:pt>
                <c:pt idx="33">
                  <c:v>4</c:v>
                </c:pt>
                <c:pt idx="34">
                  <c:v>5</c:v>
                </c:pt>
                <c:pt idx="35">
                  <c:v>10</c:v>
                </c:pt>
                <c:pt idx="36">
                  <c:v>6</c:v>
                </c:pt>
                <c:pt idx="37">
                  <c:v>1</c:v>
                </c:pt>
                <c:pt idx="38">
                  <c:v>2</c:v>
                </c:pt>
                <c:pt idx="39">
                  <c:v>1</c:v>
                </c:pt>
                <c:pt idx="40">
                  <c:v>2</c:v>
                </c:pt>
                <c:pt idx="41" formatCode="General">
                  <c:v>3</c:v>
                </c:pt>
                <c:pt idx="42" formatCode="General">
                  <c:v>0</c:v>
                </c:pt>
                <c:pt idx="43" formatCode="General">
                  <c:v>2</c:v>
                </c:pt>
              </c:numCache>
            </c:numRef>
          </c:val>
          <c:extLst>
            <c:ext xmlns:c16="http://schemas.microsoft.com/office/drawing/2014/chart" uri="{C3380CC4-5D6E-409C-BE32-E72D297353CC}">
              <c16:uniqueId val="{00000007-D6ED-497B-BA24-B07EDC0FC661}"/>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Sector'!$P$17:$BG$17</c:f>
              <c:numCache>
                <c:formatCode>#,##0</c:formatCode>
                <c:ptCount val="44"/>
                <c:pt idx="0">
                  <c:v>22</c:v>
                </c:pt>
                <c:pt idx="1">
                  <c:v>23</c:v>
                </c:pt>
                <c:pt idx="2">
                  <c:v>24</c:v>
                </c:pt>
                <c:pt idx="3">
                  <c:v>11</c:v>
                </c:pt>
                <c:pt idx="4">
                  <c:v>20</c:v>
                </c:pt>
                <c:pt idx="5">
                  <c:v>20</c:v>
                </c:pt>
                <c:pt idx="6">
                  <c:v>24</c:v>
                </c:pt>
                <c:pt idx="7">
                  <c:v>23</c:v>
                </c:pt>
                <c:pt idx="8">
                  <c:v>34</c:v>
                </c:pt>
                <c:pt idx="9">
                  <c:v>18</c:v>
                </c:pt>
                <c:pt idx="10">
                  <c:v>25</c:v>
                </c:pt>
                <c:pt idx="11">
                  <c:v>24</c:v>
                </c:pt>
                <c:pt idx="12">
                  <c:v>28</c:v>
                </c:pt>
                <c:pt idx="13">
                  <c:v>23</c:v>
                </c:pt>
                <c:pt idx="14">
                  <c:v>24</c:v>
                </c:pt>
                <c:pt idx="15">
                  <c:v>36</c:v>
                </c:pt>
                <c:pt idx="16">
                  <c:v>32</c:v>
                </c:pt>
                <c:pt idx="17">
                  <c:v>34</c:v>
                </c:pt>
                <c:pt idx="18">
                  <c:v>28</c:v>
                </c:pt>
                <c:pt idx="19">
                  <c:v>26</c:v>
                </c:pt>
                <c:pt idx="20">
                  <c:v>45</c:v>
                </c:pt>
                <c:pt idx="21">
                  <c:v>47</c:v>
                </c:pt>
                <c:pt idx="22">
                  <c:v>41</c:v>
                </c:pt>
                <c:pt idx="23">
                  <c:v>29</c:v>
                </c:pt>
                <c:pt idx="24">
                  <c:v>33</c:v>
                </c:pt>
                <c:pt idx="25">
                  <c:v>19</c:v>
                </c:pt>
                <c:pt idx="26">
                  <c:v>32</c:v>
                </c:pt>
                <c:pt idx="27">
                  <c:v>42</c:v>
                </c:pt>
                <c:pt idx="28">
                  <c:v>40</c:v>
                </c:pt>
                <c:pt idx="29">
                  <c:v>37</c:v>
                </c:pt>
                <c:pt idx="30">
                  <c:v>50</c:v>
                </c:pt>
                <c:pt idx="31">
                  <c:v>52</c:v>
                </c:pt>
                <c:pt idx="32">
                  <c:v>48</c:v>
                </c:pt>
                <c:pt idx="33">
                  <c:v>35</c:v>
                </c:pt>
                <c:pt idx="34">
                  <c:v>18</c:v>
                </c:pt>
                <c:pt idx="35">
                  <c:v>34</c:v>
                </c:pt>
                <c:pt idx="36">
                  <c:v>39</c:v>
                </c:pt>
                <c:pt idx="37">
                  <c:v>38</c:v>
                </c:pt>
                <c:pt idx="38">
                  <c:v>33</c:v>
                </c:pt>
                <c:pt idx="39">
                  <c:v>25</c:v>
                </c:pt>
                <c:pt idx="40">
                  <c:v>37</c:v>
                </c:pt>
                <c:pt idx="41" formatCode="General">
                  <c:v>37</c:v>
                </c:pt>
                <c:pt idx="42" formatCode="General">
                  <c:v>24</c:v>
                </c:pt>
                <c:pt idx="43" formatCode="General">
                  <c:v>33</c:v>
                </c:pt>
              </c:numCache>
            </c:numRef>
          </c:val>
          <c:extLst>
            <c:ext xmlns:c16="http://schemas.microsoft.com/office/drawing/2014/chart" uri="{C3380CC4-5D6E-409C-BE32-E72D297353CC}">
              <c16:uniqueId val="{00000008-D6ED-497B-BA24-B07EDC0FC661}"/>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Sector'!$P$18:$BG$18</c:f>
              <c:numCache>
                <c:formatCode>#,##0</c:formatCode>
                <c:ptCount val="44"/>
                <c:pt idx="0">
                  <c:v>55</c:v>
                </c:pt>
                <c:pt idx="1">
                  <c:v>50</c:v>
                </c:pt>
                <c:pt idx="2">
                  <c:v>51</c:v>
                </c:pt>
                <c:pt idx="3">
                  <c:v>54</c:v>
                </c:pt>
                <c:pt idx="4">
                  <c:v>64</c:v>
                </c:pt>
                <c:pt idx="5">
                  <c:v>47</c:v>
                </c:pt>
                <c:pt idx="6">
                  <c:v>49</c:v>
                </c:pt>
                <c:pt idx="7">
                  <c:v>51</c:v>
                </c:pt>
                <c:pt idx="8">
                  <c:v>67</c:v>
                </c:pt>
                <c:pt idx="9">
                  <c:v>39</c:v>
                </c:pt>
                <c:pt idx="10">
                  <c:v>39</c:v>
                </c:pt>
                <c:pt idx="11">
                  <c:v>42</c:v>
                </c:pt>
                <c:pt idx="12">
                  <c:v>59</c:v>
                </c:pt>
                <c:pt idx="13">
                  <c:v>49</c:v>
                </c:pt>
                <c:pt idx="14">
                  <c:v>44</c:v>
                </c:pt>
                <c:pt idx="15">
                  <c:v>40</c:v>
                </c:pt>
                <c:pt idx="16">
                  <c:v>66</c:v>
                </c:pt>
                <c:pt idx="17">
                  <c:v>41</c:v>
                </c:pt>
                <c:pt idx="18">
                  <c:v>40</c:v>
                </c:pt>
                <c:pt idx="19">
                  <c:v>42</c:v>
                </c:pt>
                <c:pt idx="20">
                  <c:v>51</c:v>
                </c:pt>
                <c:pt idx="21">
                  <c:v>54</c:v>
                </c:pt>
                <c:pt idx="22">
                  <c:v>43</c:v>
                </c:pt>
                <c:pt idx="23">
                  <c:v>38</c:v>
                </c:pt>
                <c:pt idx="24">
                  <c:v>57</c:v>
                </c:pt>
                <c:pt idx="25">
                  <c:v>43</c:v>
                </c:pt>
                <c:pt idx="26">
                  <c:v>36</c:v>
                </c:pt>
                <c:pt idx="27">
                  <c:v>68</c:v>
                </c:pt>
                <c:pt idx="28">
                  <c:v>60</c:v>
                </c:pt>
                <c:pt idx="29">
                  <c:v>65</c:v>
                </c:pt>
                <c:pt idx="30">
                  <c:v>67</c:v>
                </c:pt>
                <c:pt idx="31">
                  <c:v>90</c:v>
                </c:pt>
                <c:pt idx="32">
                  <c:v>69</c:v>
                </c:pt>
                <c:pt idx="33">
                  <c:v>50</c:v>
                </c:pt>
                <c:pt idx="34">
                  <c:v>49</c:v>
                </c:pt>
                <c:pt idx="35">
                  <c:v>30</c:v>
                </c:pt>
                <c:pt idx="36">
                  <c:v>44</c:v>
                </c:pt>
                <c:pt idx="37">
                  <c:v>33</c:v>
                </c:pt>
                <c:pt idx="38">
                  <c:v>30</c:v>
                </c:pt>
                <c:pt idx="39">
                  <c:v>29</c:v>
                </c:pt>
                <c:pt idx="40">
                  <c:v>40</c:v>
                </c:pt>
                <c:pt idx="41" formatCode="General">
                  <c:v>38</c:v>
                </c:pt>
                <c:pt idx="42" formatCode="General">
                  <c:v>38</c:v>
                </c:pt>
                <c:pt idx="43" formatCode="General">
                  <c:v>29</c:v>
                </c:pt>
              </c:numCache>
            </c:numRef>
          </c:val>
          <c:extLst>
            <c:ext xmlns:c16="http://schemas.microsoft.com/office/drawing/2014/chart" uri="{C3380CC4-5D6E-409C-BE32-E72D297353CC}">
              <c16:uniqueId val="{00000009-D6ED-497B-BA24-B07EDC0FC661}"/>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Sector'!$P$19:$BG$19</c:f>
              <c:numCache>
                <c:formatCode>#,##0</c:formatCode>
                <c:ptCount val="44"/>
                <c:pt idx="0">
                  <c:v>1</c:v>
                </c:pt>
                <c:pt idx="1">
                  <c:v>1</c:v>
                </c:pt>
                <c:pt idx="2">
                  <c:v>2</c:v>
                </c:pt>
                <c:pt idx="3">
                  <c:v>0</c:v>
                </c:pt>
                <c:pt idx="4">
                  <c:v>1</c:v>
                </c:pt>
                <c:pt idx="5">
                  <c:v>0</c:v>
                </c:pt>
                <c:pt idx="6">
                  <c:v>3</c:v>
                </c:pt>
                <c:pt idx="7">
                  <c:v>3</c:v>
                </c:pt>
                <c:pt idx="8">
                  <c:v>1</c:v>
                </c:pt>
                <c:pt idx="9">
                  <c:v>2</c:v>
                </c:pt>
                <c:pt idx="10">
                  <c:v>2</c:v>
                </c:pt>
                <c:pt idx="11">
                  <c:v>0</c:v>
                </c:pt>
                <c:pt idx="12">
                  <c:v>5</c:v>
                </c:pt>
                <c:pt idx="13">
                  <c:v>3</c:v>
                </c:pt>
                <c:pt idx="14">
                  <c:v>4</c:v>
                </c:pt>
                <c:pt idx="15">
                  <c:v>4</c:v>
                </c:pt>
                <c:pt idx="16">
                  <c:v>5</c:v>
                </c:pt>
                <c:pt idx="17">
                  <c:v>1</c:v>
                </c:pt>
                <c:pt idx="18">
                  <c:v>4</c:v>
                </c:pt>
                <c:pt idx="19">
                  <c:v>3</c:v>
                </c:pt>
                <c:pt idx="20">
                  <c:v>3</c:v>
                </c:pt>
                <c:pt idx="21">
                  <c:v>3</c:v>
                </c:pt>
                <c:pt idx="22">
                  <c:v>2</c:v>
                </c:pt>
                <c:pt idx="23">
                  <c:v>1</c:v>
                </c:pt>
                <c:pt idx="24">
                  <c:v>2</c:v>
                </c:pt>
                <c:pt idx="25">
                  <c:v>4</c:v>
                </c:pt>
                <c:pt idx="26">
                  <c:v>1</c:v>
                </c:pt>
                <c:pt idx="27">
                  <c:v>8</c:v>
                </c:pt>
                <c:pt idx="28">
                  <c:v>9</c:v>
                </c:pt>
                <c:pt idx="29">
                  <c:v>5</c:v>
                </c:pt>
                <c:pt idx="30">
                  <c:v>11</c:v>
                </c:pt>
                <c:pt idx="31">
                  <c:v>10</c:v>
                </c:pt>
                <c:pt idx="32">
                  <c:v>4</c:v>
                </c:pt>
                <c:pt idx="33">
                  <c:v>3</c:v>
                </c:pt>
                <c:pt idx="34">
                  <c:v>6</c:v>
                </c:pt>
                <c:pt idx="35">
                  <c:v>3</c:v>
                </c:pt>
                <c:pt idx="36">
                  <c:v>3</c:v>
                </c:pt>
                <c:pt idx="37">
                  <c:v>2</c:v>
                </c:pt>
                <c:pt idx="38">
                  <c:v>4</c:v>
                </c:pt>
                <c:pt idx="39">
                  <c:v>4</c:v>
                </c:pt>
                <c:pt idx="40">
                  <c:v>3</c:v>
                </c:pt>
                <c:pt idx="41" formatCode="General">
                  <c:v>2</c:v>
                </c:pt>
                <c:pt idx="42" formatCode="General">
                  <c:v>2</c:v>
                </c:pt>
                <c:pt idx="43" formatCode="General">
                  <c:v>1</c:v>
                </c:pt>
              </c:numCache>
            </c:numRef>
          </c:val>
          <c:extLst>
            <c:ext xmlns:c16="http://schemas.microsoft.com/office/drawing/2014/chart" uri="{C3380CC4-5D6E-409C-BE32-E72D297353CC}">
              <c16:uniqueId val="{0000000A-D6ED-497B-BA24-B07EDC0FC66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'Exits x Sector'!$B$50</c:f>
              <c:strCache>
                <c:ptCount val="1"/>
                <c:pt idx="0">
                  <c:v>Software</c:v>
                </c:pt>
              </c:strCache>
            </c:strRef>
          </c:tx>
          <c:spPr>
            <a:solidFill>
              <a:srgbClr val="051C38"/>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Sector'!$C$50:$M$50</c:f>
              <c:numCache>
                <c:formatCode>"$"#,##0.0</c:formatCode>
                <c:ptCount val="11"/>
                <c:pt idx="0">
                  <c:v>55.24425852146797</c:v>
                </c:pt>
                <c:pt idx="1">
                  <c:v>33.963983719218277</c:v>
                </c:pt>
                <c:pt idx="2">
                  <c:v>33.445747070175869</c:v>
                </c:pt>
                <c:pt idx="3">
                  <c:v>59.622532634969588</c:v>
                </c:pt>
                <c:pt idx="4">
                  <c:v>76.419371444607535</c:v>
                </c:pt>
                <c:pt idx="5">
                  <c:v>112.86180016816652</c:v>
                </c:pt>
                <c:pt idx="6">
                  <c:v>133.91747385016222</c:v>
                </c:pt>
                <c:pt idx="7">
                  <c:v>364.29190124068674</c:v>
                </c:pt>
                <c:pt idx="8">
                  <c:v>65.937135928877609</c:v>
                </c:pt>
                <c:pt idx="9">
                  <c:v>44.192653522321066</c:v>
                </c:pt>
                <c:pt idx="10">
                  <c:v>60.426747229537966</c:v>
                </c:pt>
              </c:numCache>
            </c:numRef>
          </c:val>
          <c:extLst>
            <c:ext xmlns:c16="http://schemas.microsoft.com/office/drawing/2014/chart" uri="{C3380CC4-5D6E-409C-BE32-E72D297353CC}">
              <c16:uniqueId val="{00000000-F94E-4878-9856-F5BCF47E0140}"/>
            </c:ext>
          </c:extLst>
        </c:ser>
        <c:ser>
          <c:idx val="1"/>
          <c:order val="1"/>
          <c:tx>
            <c:strRef>
              <c:f>'Exits x Sector'!$B$51</c:f>
              <c:strCache>
                <c:ptCount val="1"/>
                <c:pt idx="0">
                  <c:v>Pharma &amp; Biotech</c:v>
                </c:pt>
              </c:strCache>
            </c:strRef>
          </c:tx>
          <c:spPr>
            <a:solidFill>
              <a:schemeClr val="accent1"/>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Sector'!$C$51:$M$51</c:f>
              <c:numCache>
                <c:formatCode>"$"#,##0.0</c:formatCode>
                <c:ptCount val="11"/>
                <c:pt idx="0">
                  <c:v>22.686937346637926</c:v>
                </c:pt>
                <c:pt idx="1">
                  <c:v>23.578413778450006</c:v>
                </c:pt>
                <c:pt idx="2">
                  <c:v>20.184896189333013</c:v>
                </c:pt>
                <c:pt idx="3">
                  <c:v>19.943100372710003</c:v>
                </c:pt>
                <c:pt idx="4">
                  <c:v>40.204611740109016</c:v>
                </c:pt>
                <c:pt idx="5">
                  <c:v>36.184688546469985</c:v>
                </c:pt>
                <c:pt idx="6">
                  <c:v>51.929913905451976</c:v>
                </c:pt>
                <c:pt idx="7">
                  <c:v>101.79322124244801</c:v>
                </c:pt>
                <c:pt idx="8">
                  <c:v>16.29319161335</c:v>
                </c:pt>
                <c:pt idx="9">
                  <c:v>16.659141251539999</c:v>
                </c:pt>
                <c:pt idx="10">
                  <c:v>40.025903408210006</c:v>
                </c:pt>
              </c:numCache>
            </c:numRef>
          </c:val>
          <c:extLst>
            <c:ext xmlns:c16="http://schemas.microsoft.com/office/drawing/2014/chart" uri="{C3380CC4-5D6E-409C-BE32-E72D297353CC}">
              <c16:uniqueId val="{00000001-F94E-4878-9856-F5BCF47E0140}"/>
            </c:ext>
          </c:extLst>
        </c:ser>
        <c:ser>
          <c:idx val="2"/>
          <c:order val="2"/>
          <c:tx>
            <c:strRef>
              <c:f>'Exits x Sector'!$B$52</c:f>
              <c:strCache>
                <c:ptCount val="1"/>
                <c:pt idx="0">
                  <c:v>Other</c:v>
                </c:pt>
              </c:strCache>
            </c:strRef>
          </c:tx>
          <c:spPr>
            <a:solidFill>
              <a:schemeClr val="accent2"/>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Sector'!$C$52:$M$52</c:f>
              <c:numCache>
                <c:formatCode>"$"#,##0.0</c:formatCode>
                <c:ptCount val="11"/>
                <c:pt idx="0">
                  <c:v>6.9078351069899995</c:v>
                </c:pt>
                <c:pt idx="1">
                  <c:v>2.5631518441499996</c:v>
                </c:pt>
                <c:pt idx="2">
                  <c:v>1.5299501559899999</c:v>
                </c:pt>
                <c:pt idx="3">
                  <c:v>2.3326684042900006</c:v>
                </c:pt>
                <c:pt idx="4">
                  <c:v>3.3496755718500002</c:v>
                </c:pt>
                <c:pt idx="5">
                  <c:v>4.8506342529500008</c:v>
                </c:pt>
                <c:pt idx="6">
                  <c:v>18.056950488870001</c:v>
                </c:pt>
                <c:pt idx="7">
                  <c:v>65.853489893220015</c:v>
                </c:pt>
                <c:pt idx="8">
                  <c:v>5.6674508968600001</c:v>
                </c:pt>
                <c:pt idx="9">
                  <c:v>6.6992874397999991</c:v>
                </c:pt>
                <c:pt idx="10">
                  <c:v>2.9501962714000003</c:v>
                </c:pt>
              </c:numCache>
            </c:numRef>
          </c:val>
          <c:extLst>
            <c:ext xmlns:c16="http://schemas.microsoft.com/office/drawing/2014/chart" uri="{C3380CC4-5D6E-409C-BE32-E72D297353CC}">
              <c16:uniqueId val="{00000002-F94E-4878-9856-F5BCF47E0140}"/>
            </c:ext>
          </c:extLst>
        </c:ser>
        <c:ser>
          <c:idx val="3"/>
          <c:order val="3"/>
          <c:tx>
            <c:strRef>
              <c:f>'Exits x Sector'!$B$53</c:f>
              <c:strCache>
                <c:ptCount val="1"/>
                <c:pt idx="0">
                  <c:v>Media</c:v>
                </c:pt>
              </c:strCache>
            </c:strRef>
          </c:tx>
          <c:spPr>
            <a:solidFill>
              <a:srgbClr val="267479"/>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Sector'!$C$53:$M$53</c:f>
              <c:numCache>
                <c:formatCode>"$"#,##0.0</c:formatCode>
                <c:ptCount val="11"/>
                <c:pt idx="0">
                  <c:v>3.1244104949339992</c:v>
                </c:pt>
                <c:pt idx="1">
                  <c:v>3.3897967184229998</c:v>
                </c:pt>
                <c:pt idx="2">
                  <c:v>2.8421591061650004</c:v>
                </c:pt>
                <c:pt idx="3">
                  <c:v>2.9475112899900004</c:v>
                </c:pt>
                <c:pt idx="4">
                  <c:v>4.4825401141000007</c:v>
                </c:pt>
                <c:pt idx="5">
                  <c:v>3.5765457616019996</c:v>
                </c:pt>
                <c:pt idx="6">
                  <c:v>1.9883366062100001</c:v>
                </c:pt>
                <c:pt idx="7">
                  <c:v>6.2373939104890015</c:v>
                </c:pt>
                <c:pt idx="8">
                  <c:v>3.0564030287700001</c:v>
                </c:pt>
                <c:pt idx="9">
                  <c:v>1.2004836577165094</c:v>
                </c:pt>
                <c:pt idx="10">
                  <c:v>1.56424793741</c:v>
                </c:pt>
              </c:numCache>
            </c:numRef>
          </c:val>
          <c:extLst>
            <c:ext xmlns:c16="http://schemas.microsoft.com/office/drawing/2014/chart" uri="{C3380CC4-5D6E-409C-BE32-E72D297353CC}">
              <c16:uniqueId val="{00000003-F94E-4878-9856-F5BCF47E0140}"/>
            </c:ext>
          </c:extLst>
        </c:ser>
        <c:ser>
          <c:idx val="4"/>
          <c:order val="4"/>
          <c:tx>
            <c:strRef>
              <c:f>'Exits x Sector'!$B$54</c:f>
              <c:strCache>
                <c:ptCount val="1"/>
                <c:pt idx="0">
                  <c:v>IT Hardware</c:v>
                </c:pt>
              </c:strCache>
            </c:strRef>
          </c:tx>
          <c:spPr>
            <a:solidFill>
              <a:srgbClr val="40C2C9"/>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Sector'!$C$54:$M$54</c:f>
              <c:numCache>
                <c:formatCode>"$"#,##0.0</c:formatCode>
                <c:ptCount val="11"/>
                <c:pt idx="0">
                  <c:v>6.9150971673500008</c:v>
                </c:pt>
                <c:pt idx="1">
                  <c:v>6.7093541853699996</c:v>
                </c:pt>
                <c:pt idx="2">
                  <c:v>5.6153096539339984</c:v>
                </c:pt>
                <c:pt idx="3">
                  <c:v>8.5152241948299974</c:v>
                </c:pt>
                <c:pt idx="4">
                  <c:v>3.5324799961150002</c:v>
                </c:pt>
                <c:pt idx="5">
                  <c:v>5.0395781819599996</c:v>
                </c:pt>
                <c:pt idx="6">
                  <c:v>10.275321756192001</c:v>
                </c:pt>
                <c:pt idx="7">
                  <c:v>38.454917595430011</c:v>
                </c:pt>
                <c:pt idx="8">
                  <c:v>6.6590623435945009</c:v>
                </c:pt>
                <c:pt idx="9">
                  <c:v>4.2505233583600006</c:v>
                </c:pt>
                <c:pt idx="10">
                  <c:v>11.591481867019999</c:v>
                </c:pt>
              </c:numCache>
            </c:numRef>
          </c:val>
          <c:extLst>
            <c:ext xmlns:c16="http://schemas.microsoft.com/office/drawing/2014/chart" uri="{C3380CC4-5D6E-409C-BE32-E72D297353CC}">
              <c16:uniqueId val="{00000004-F94E-4878-9856-F5BCF47E0140}"/>
            </c:ext>
          </c:extLst>
        </c:ser>
        <c:ser>
          <c:idx val="5"/>
          <c:order val="5"/>
          <c:tx>
            <c:strRef>
              <c:f>'Exits x Sector'!$B$55</c:f>
              <c:strCache>
                <c:ptCount val="1"/>
                <c:pt idx="0">
                  <c:v>HC Services &amp; Systems</c:v>
                </c:pt>
              </c:strCache>
            </c:strRef>
          </c:tx>
          <c:spPr>
            <a:solidFill>
              <a:srgbClr val="C4EDEB"/>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Sector'!$C$55:$M$55</c:f>
              <c:numCache>
                <c:formatCode>"$"#,##0.0</c:formatCode>
                <c:ptCount val="11"/>
                <c:pt idx="0">
                  <c:v>8.8372305121200014</c:v>
                </c:pt>
                <c:pt idx="1">
                  <c:v>6.8507662834299969</c:v>
                </c:pt>
                <c:pt idx="2">
                  <c:v>6.2795200118300016</c:v>
                </c:pt>
                <c:pt idx="3">
                  <c:v>7.5711118080699995</c:v>
                </c:pt>
                <c:pt idx="4">
                  <c:v>8.3934920894000005</c:v>
                </c:pt>
                <c:pt idx="5">
                  <c:v>7.9732630523800019</c:v>
                </c:pt>
                <c:pt idx="6">
                  <c:v>15.602363220226003</c:v>
                </c:pt>
                <c:pt idx="7">
                  <c:v>52.215011225112995</c:v>
                </c:pt>
                <c:pt idx="8">
                  <c:v>7.5817165474090027</c:v>
                </c:pt>
                <c:pt idx="9">
                  <c:v>5.4934801992730016</c:v>
                </c:pt>
                <c:pt idx="10">
                  <c:v>7.8333961032670025</c:v>
                </c:pt>
              </c:numCache>
            </c:numRef>
          </c:val>
          <c:extLst>
            <c:ext xmlns:c16="http://schemas.microsoft.com/office/drawing/2014/chart" uri="{C3380CC4-5D6E-409C-BE32-E72D297353CC}">
              <c16:uniqueId val="{00000005-F94E-4878-9856-F5BCF47E0140}"/>
            </c:ext>
          </c:extLst>
        </c:ser>
        <c:ser>
          <c:idx val="6"/>
          <c:order val="6"/>
          <c:tx>
            <c:strRef>
              <c:f>'Exits x Sector'!$B$56</c:f>
              <c:strCache>
                <c:ptCount val="1"/>
                <c:pt idx="0">
                  <c:v>HC Devices &amp; Supplies</c:v>
                </c:pt>
              </c:strCache>
            </c:strRef>
          </c:tx>
          <c:spPr>
            <a:solidFill>
              <a:srgbClr val="F5C914"/>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Sector'!$C$56:$M$56</c:f>
              <c:numCache>
                <c:formatCode>"$"#,##0.0</c:formatCode>
                <c:ptCount val="11"/>
                <c:pt idx="0">
                  <c:v>6.6246723210399994</c:v>
                </c:pt>
                <c:pt idx="1">
                  <c:v>7.8649796464399984</c:v>
                </c:pt>
                <c:pt idx="2">
                  <c:v>4.7739555089719987</c:v>
                </c:pt>
                <c:pt idx="3">
                  <c:v>4.2807430047499997</c:v>
                </c:pt>
                <c:pt idx="4">
                  <c:v>8.6057922328100016</c:v>
                </c:pt>
                <c:pt idx="5">
                  <c:v>14.618974116909998</c:v>
                </c:pt>
                <c:pt idx="6">
                  <c:v>7.2920453749799989</c:v>
                </c:pt>
                <c:pt idx="7">
                  <c:v>19.727271319110006</c:v>
                </c:pt>
                <c:pt idx="8">
                  <c:v>5.2487420356099976</c:v>
                </c:pt>
                <c:pt idx="9">
                  <c:v>11.509259907239999</c:v>
                </c:pt>
                <c:pt idx="10">
                  <c:v>3.460294052420001</c:v>
                </c:pt>
              </c:numCache>
            </c:numRef>
          </c:val>
          <c:extLst>
            <c:ext xmlns:c16="http://schemas.microsoft.com/office/drawing/2014/chart" uri="{C3380CC4-5D6E-409C-BE32-E72D297353CC}">
              <c16:uniqueId val="{00000006-F94E-4878-9856-F5BCF47E0140}"/>
            </c:ext>
          </c:extLst>
        </c:ser>
        <c:ser>
          <c:idx val="7"/>
          <c:order val="7"/>
          <c:tx>
            <c:strRef>
              <c:f>'Exits x Sector'!$B$57</c:f>
              <c:strCache>
                <c:ptCount val="1"/>
                <c:pt idx="0">
                  <c:v>Energy</c:v>
                </c:pt>
              </c:strCache>
            </c:strRef>
          </c:tx>
          <c:spPr>
            <a:solidFill>
              <a:schemeClr val="accent6"/>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Sector'!$C$57:$M$57</c:f>
              <c:numCache>
                <c:formatCode>"$"#,##0.0</c:formatCode>
                <c:ptCount val="11"/>
                <c:pt idx="0">
                  <c:v>1.42120596283</c:v>
                </c:pt>
                <c:pt idx="1">
                  <c:v>2.1641013446899997</c:v>
                </c:pt>
                <c:pt idx="2">
                  <c:v>0.96222892644000002</c:v>
                </c:pt>
                <c:pt idx="3">
                  <c:v>0.57840237350000001</c:v>
                </c:pt>
                <c:pt idx="4">
                  <c:v>1.9685166886300001</c:v>
                </c:pt>
                <c:pt idx="5">
                  <c:v>0.62498124642999997</c:v>
                </c:pt>
                <c:pt idx="6">
                  <c:v>0.70848946590000006</c:v>
                </c:pt>
                <c:pt idx="7">
                  <c:v>3.8901022754600008</c:v>
                </c:pt>
                <c:pt idx="8">
                  <c:v>3.0886925589900009</c:v>
                </c:pt>
                <c:pt idx="9">
                  <c:v>3.1947767194600001</c:v>
                </c:pt>
                <c:pt idx="10">
                  <c:v>0.36451408826000004</c:v>
                </c:pt>
              </c:numCache>
            </c:numRef>
          </c:val>
          <c:extLst>
            <c:ext xmlns:c16="http://schemas.microsoft.com/office/drawing/2014/chart" uri="{C3380CC4-5D6E-409C-BE32-E72D297353CC}">
              <c16:uniqueId val="{00000007-F94E-4878-9856-F5BCF47E0140}"/>
            </c:ext>
          </c:extLst>
        </c:ser>
        <c:ser>
          <c:idx val="8"/>
          <c:order val="8"/>
          <c:tx>
            <c:strRef>
              <c:f>'Exits x Sector'!$B$58</c:f>
              <c:strCache>
                <c:ptCount val="1"/>
                <c:pt idx="0">
                  <c:v>Consumer Goods &amp; Services</c:v>
                </c:pt>
              </c:strCache>
            </c:strRef>
          </c:tx>
          <c:spPr>
            <a:solidFill>
              <a:srgbClr val="FAF56B"/>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Sector'!$C$58:$M$58</c:f>
              <c:numCache>
                <c:formatCode>"$"#,##0.0</c:formatCode>
                <c:ptCount val="11"/>
                <c:pt idx="0">
                  <c:v>15.452219914903999</c:v>
                </c:pt>
                <c:pt idx="1">
                  <c:v>7.8064826748980005</c:v>
                </c:pt>
                <c:pt idx="2">
                  <c:v>9.9554234007320055</c:v>
                </c:pt>
                <c:pt idx="3">
                  <c:v>16.204963010574204</c:v>
                </c:pt>
                <c:pt idx="4">
                  <c:v>13.494429850669006</c:v>
                </c:pt>
                <c:pt idx="5">
                  <c:v>94.209040127903023</c:v>
                </c:pt>
                <c:pt idx="6">
                  <c:v>62.702385297329002</c:v>
                </c:pt>
                <c:pt idx="7">
                  <c:v>42.29203063354398</c:v>
                </c:pt>
                <c:pt idx="8">
                  <c:v>10.913048550855994</c:v>
                </c:pt>
                <c:pt idx="9">
                  <c:v>15.721812248700532</c:v>
                </c:pt>
                <c:pt idx="10">
                  <c:v>9.0551573882800032</c:v>
                </c:pt>
              </c:numCache>
            </c:numRef>
          </c:val>
          <c:extLst>
            <c:ext xmlns:c16="http://schemas.microsoft.com/office/drawing/2014/chart" uri="{C3380CC4-5D6E-409C-BE32-E72D297353CC}">
              <c16:uniqueId val="{00000008-F94E-4878-9856-F5BCF47E0140}"/>
            </c:ext>
          </c:extLst>
        </c:ser>
        <c:ser>
          <c:idx val="9"/>
          <c:order val="9"/>
          <c:tx>
            <c:strRef>
              <c:f>'Exits x Sector'!$B$59</c:f>
              <c:strCache>
                <c:ptCount val="1"/>
                <c:pt idx="0">
                  <c:v>Commercial Products &amp; Services</c:v>
                </c:pt>
              </c:strCache>
            </c:strRef>
          </c:tx>
          <c:spPr>
            <a:solidFill>
              <a:srgbClr val="C0BCB2"/>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Sector'!$C$59:$M$59</c:f>
              <c:numCache>
                <c:formatCode>"$"#,##0.0</c:formatCode>
                <c:ptCount val="11"/>
                <c:pt idx="0">
                  <c:v>18.355346297145008</c:v>
                </c:pt>
                <c:pt idx="1">
                  <c:v>15.439520679135997</c:v>
                </c:pt>
                <c:pt idx="2">
                  <c:v>12.353295030977</c:v>
                </c:pt>
                <c:pt idx="3">
                  <c:v>19.164058918348996</c:v>
                </c:pt>
                <c:pt idx="4">
                  <c:v>14.55516443259199</c:v>
                </c:pt>
                <c:pt idx="5">
                  <c:v>13.568061744619994</c:v>
                </c:pt>
                <c:pt idx="6">
                  <c:v>18.871911951217204</c:v>
                </c:pt>
                <c:pt idx="7">
                  <c:v>69.808438826073001</c:v>
                </c:pt>
                <c:pt idx="8">
                  <c:v>19.305666170613229</c:v>
                </c:pt>
                <c:pt idx="9">
                  <c:v>9.2096119325180048</c:v>
                </c:pt>
                <c:pt idx="10">
                  <c:v>11.385168779521301</c:v>
                </c:pt>
              </c:numCache>
            </c:numRef>
          </c:val>
          <c:extLst>
            <c:ext xmlns:c16="http://schemas.microsoft.com/office/drawing/2014/chart" uri="{C3380CC4-5D6E-409C-BE32-E72D297353CC}">
              <c16:uniqueId val="{00000009-F94E-4878-9856-F5BCF47E0140}"/>
            </c:ext>
          </c:extLst>
        </c:ser>
        <c:ser>
          <c:idx val="10"/>
          <c:order val="10"/>
          <c:tx>
            <c:strRef>
              <c:f>'Exits x Sector'!$B$60</c:f>
              <c:strCache>
                <c:ptCount val="1"/>
                <c:pt idx="0">
                  <c:v>Transportation</c:v>
                </c:pt>
              </c:strCache>
            </c:strRef>
          </c:tx>
          <c:spPr>
            <a:solidFill>
              <a:srgbClr val="78766F"/>
            </a:solidFill>
            <a:ln>
              <a:noFill/>
            </a:ln>
            <a:effectLst/>
          </c:spPr>
          <c:invertIfNegative val="0"/>
          <c:cat>
            <c:numRef>
              <c:f>'Exits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Sector'!$C$60:$M$60</c:f>
              <c:numCache>
                <c:formatCode>"$"#,##0.0</c:formatCode>
                <c:ptCount val="11"/>
                <c:pt idx="0">
                  <c:v>0.14273536916000001</c:v>
                </c:pt>
                <c:pt idx="1">
                  <c:v>0.33398620778999993</c:v>
                </c:pt>
                <c:pt idx="2">
                  <c:v>0.78042739767999991</c:v>
                </c:pt>
                <c:pt idx="3">
                  <c:v>2.59851781862</c:v>
                </c:pt>
                <c:pt idx="4">
                  <c:v>2.0370077170600003</c:v>
                </c:pt>
                <c:pt idx="5">
                  <c:v>18.655278815980004</c:v>
                </c:pt>
                <c:pt idx="6">
                  <c:v>17.327198348089997</c:v>
                </c:pt>
                <c:pt idx="7">
                  <c:v>76.976321842105989</c:v>
                </c:pt>
                <c:pt idx="8">
                  <c:v>4.2490994038500007</c:v>
                </c:pt>
                <c:pt idx="9">
                  <c:v>1.8220939062099997</c:v>
                </c:pt>
                <c:pt idx="10">
                  <c:v>0.533269612803</c:v>
                </c:pt>
              </c:numCache>
            </c:numRef>
          </c:val>
          <c:extLst>
            <c:ext xmlns:c16="http://schemas.microsoft.com/office/drawing/2014/chart" uri="{C3380CC4-5D6E-409C-BE32-E72D297353CC}">
              <c16:uniqueId val="{0000000A-F94E-4878-9856-F5BCF47E014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Sector'!$O$51</c:f>
              <c:strCache>
                <c:ptCount val="1"/>
                <c:pt idx="0">
                  <c:v>Software</c:v>
                </c:pt>
              </c:strCache>
            </c:strRef>
          </c:tx>
          <c:spPr>
            <a:solidFill>
              <a:srgbClr val="051C38"/>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Sector'!$P$51:$BG$51</c:f>
              <c:numCache>
                <c:formatCode>"$"#,##0.0</c:formatCode>
                <c:ptCount val="44"/>
                <c:pt idx="0">
                  <c:v>9.1600732086660059</c:v>
                </c:pt>
                <c:pt idx="1">
                  <c:v>9.4053022174620082</c:v>
                </c:pt>
                <c:pt idx="2">
                  <c:v>8.8521716558040051</c:v>
                </c:pt>
                <c:pt idx="3">
                  <c:v>27.826711439536009</c:v>
                </c:pt>
                <c:pt idx="4">
                  <c:v>6.0081134792274975</c:v>
                </c:pt>
                <c:pt idx="5">
                  <c:v>6.1352448186324979</c:v>
                </c:pt>
                <c:pt idx="6">
                  <c:v>10.324723017629896</c:v>
                </c:pt>
                <c:pt idx="7">
                  <c:v>11.495902403728396</c:v>
                </c:pt>
                <c:pt idx="8">
                  <c:v>7.2224374187638949</c:v>
                </c:pt>
                <c:pt idx="9">
                  <c:v>8.0526414026360005</c:v>
                </c:pt>
                <c:pt idx="10">
                  <c:v>11.280993077730004</c:v>
                </c:pt>
                <c:pt idx="11">
                  <c:v>6.8896751710459982</c:v>
                </c:pt>
                <c:pt idx="12">
                  <c:v>28.109944170620711</c:v>
                </c:pt>
                <c:pt idx="13">
                  <c:v>10.966833129812198</c:v>
                </c:pt>
                <c:pt idx="14">
                  <c:v>8.5503210294756986</c:v>
                </c:pt>
                <c:pt idx="15">
                  <c:v>11.995434305060998</c:v>
                </c:pt>
                <c:pt idx="16">
                  <c:v>16.679653682992988</c:v>
                </c:pt>
                <c:pt idx="17">
                  <c:v>21.968399458770993</c:v>
                </c:pt>
                <c:pt idx="18">
                  <c:v>17.110040254054489</c:v>
                </c:pt>
                <c:pt idx="19">
                  <c:v>20.661278048788994</c:v>
                </c:pt>
                <c:pt idx="20">
                  <c:v>21.658167588372969</c:v>
                </c:pt>
                <c:pt idx="21">
                  <c:v>53.423847312825018</c:v>
                </c:pt>
                <c:pt idx="22">
                  <c:v>21.968981170500282</c:v>
                </c:pt>
                <c:pt idx="23">
                  <c:v>15.810804096467995</c:v>
                </c:pt>
                <c:pt idx="24">
                  <c:v>12.725028785962001</c:v>
                </c:pt>
                <c:pt idx="25">
                  <c:v>16.883507583339998</c:v>
                </c:pt>
                <c:pt idx="26">
                  <c:v>78.081262039836091</c:v>
                </c:pt>
                <c:pt idx="27">
                  <c:v>26.227675441024004</c:v>
                </c:pt>
                <c:pt idx="28">
                  <c:v>42.705674006906982</c:v>
                </c:pt>
                <c:pt idx="29">
                  <c:v>167.36388766635622</c:v>
                </c:pt>
                <c:pt idx="30">
                  <c:v>74.061205837658989</c:v>
                </c:pt>
                <c:pt idx="31">
                  <c:v>80.161133729763961</c:v>
                </c:pt>
                <c:pt idx="32">
                  <c:v>23.62426546647502</c:v>
                </c:pt>
                <c:pt idx="33">
                  <c:v>23.377542920936001</c:v>
                </c:pt>
                <c:pt idx="34">
                  <c:v>10.992102674223499</c:v>
                </c:pt>
                <c:pt idx="35">
                  <c:v>7.9432248672429999</c:v>
                </c:pt>
                <c:pt idx="36">
                  <c:v>8.9078197382109998</c:v>
                </c:pt>
                <c:pt idx="37">
                  <c:v>6.9118432370100003</c:v>
                </c:pt>
                <c:pt idx="38">
                  <c:v>20.626244620901012</c:v>
                </c:pt>
                <c:pt idx="39">
                  <c:v>7.746745926198999</c:v>
                </c:pt>
                <c:pt idx="40">
                  <c:v>11.963748092542994</c:v>
                </c:pt>
                <c:pt idx="41">
                  <c:v>19.565075343853994</c:v>
                </c:pt>
                <c:pt idx="42">
                  <c:v>11.200097199581002</c:v>
                </c:pt>
                <c:pt idx="43">
                  <c:v>17.697826593559995</c:v>
                </c:pt>
              </c:numCache>
            </c:numRef>
          </c:val>
          <c:extLst>
            <c:ext xmlns:c16="http://schemas.microsoft.com/office/drawing/2014/chart" uri="{C3380CC4-5D6E-409C-BE32-E72D297353CC}">
              <c16:uniqueId val="{00000000-963A-4C42-9A02-DA0D24D72B09}"/>
            </c:ext>
          </c:extLst>
        </c:ser>
        <c:ser>
          <c:idx val="1"/>
          <c:order val="1"/>
          <c:tx>
            <c:strRef>
              <c:f>'Exits x Sector'!$O$52</c:f>
              <c:strCache>
                <c:ptCount val="1"/>
                <c:pt idx="0">
                  <c:v>Pharma &amp; Biotech</c:v>
                </c:pt>
              </c:strCache>
            </c:strRef>
          </c:tx>
          <c:spPr>
            <a:solidFill>
              <a:schemeClr val="accent1"/>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Sector'!$P$52:$BG$52</c:f>
              <c:numCache>
                <c:formatCode>"$"#,##0.0</c:formatCode>
                <c:ptCount val="44"/>
                <c:pt idx="0">
                  <c:v>4.8707521027200009</c:v>
                </c:pt>
                <c:pt idx="1">
                  <c:v>4.9896921413979305</c:v>
                </c:pt>
                <c:pt idx="2">
                  <c:v>6.0021748369000001</c:v>
                </c:pt>
                <c:pt idx="3">
                  <c:v>6.8243182656200005</c:v>
                </c:pt>
                <c:pt idx="4">
                  <c:v>3.3145158626600004</c:v>
                </c:pt>
                <c:pt idx="5">
                  <c:v>5.0015304306099999</c:v>
                </c:pt>
                <c:pt idx="6">
                  <c:v>7.62896819936</c:v>
                </c:pt>
                <c:pt idx="7">
                  <c:v>7.6333992858200004</c:v>
                </c:pt>
                <c:pt idx="8">
                  <c:v>3.1866008213199999</c:v>
                </c:pt>
                <c:pt idx="9">
                  <c:v>9.40057013869</c:v>
                </c:pt>
                <c:pt idx="10">
                  <c:v>4.7612086322199989</c:v>
                </c:pt>
                <c:pt idx="11">
                  <c:v>2.8365165971029991</c:v>
                </c:pt>
                <c:pt idx="12">
                  <c:v>4.0728171701199996</c:v>
                </c:pt>
                <c:pt idx="13">
                  <c:v>4.0293703016199993</c:v>
                </c:pt>
                <c:pt idx="14">
                  <c:v>6.8547277960200015</c:v>
                </c:pt>
                <c:pt idx="15">
                  <c:v>4.9861851049499997</c:v>
                </c:pt>
                <c:pt idx="16">
                  <c:v>10.633801819349999</c:v>
                </c:pt>
                <c:pt idx="17">
                  <c:v>8.2194641194699969</c:v>
                </c:pt>
                <c:pt idx="18">
                  <c:v>8.0956768269490009</c:v>
                </c:pt>
                <c:pt idx="19">
                  <c:v>13.255668974339997</c:v>
                </c:pt>
                <c:pt idx="20">
                  <c:v>5.2735620507499981</c:v>
                </c:pt>
                <c:pt idx="21">
                  <c:v>12.905722619829998</c:v>
                </c:pt>
                <c:pt idx="22">
                  <c:v>9.7911363387300039</c:v>
                </c:pt>
                <c:pt idx="23">
                  <c:v>8.2142675371599996</c:v>
                </c:pt>
                <c:pt idx="24">
                  <c:v>4.46107785397</c:v>
                </c:pt>
                <c:pt idx="25">
                  <c:v>11.00307934636</c:v>
                </c:pt>
                <c:pt idx="26">
                  <c:v>13.796099667242002</c:v>
                </c:pt>
                <c:pt idx="27">
                  <c:v>22.669657037879993</c:v>
                </c:pt>
                <c:pt idx="28">
                  <c:v>19.512484469189996</c:v>
                </c:pt>
                <c:pt idx="29">
                  <c:v>23.735933899319999</c:v>
                </c:pt>
                <c:pt idx="30">
                  <c:v>45.134718223737991</c:v>
                </c:pt>
                <c:pt idx="31">
                  <c:v>13.4100846502</c:v>
                </c:pt>
                <c:pt idx="32">
                  <c:v>5.6860538447299991</c:v>
                </c:pt>
                <c:pt idx="33">
                  <c:v>1.7424994619599996</c:v>
                </c:pt>
                <c:pt idx="34">
                  <c:v>5.1509352973600002</c:v>
                </c:pt>
                <c:pt idx="35">
                  <c:v>3.7137030093000001</c:v>
                </c:pt>
                <c:pt idx="36">
                  <c:v>3.6957975874499995</c:v>
                </c:pt>
                <c:pt idx="37">
                  <c:v>1.72132419235</c:v>
                </c:pt>
                <c:pt idx="38">
                  <c:v>8.7304709324899985</c:v>
                </c:pt>
                <c:pt idx="39">
                  <c:v>2.5115485392499992</c:v>
                </c:pt>
                <c:pt idx="40">
                  <c:v>9.863076981419999</c:v>
                </c:pt>
                <c:pt idx="41">
                  <c:v>19.028669492920006</c:v>
                </c:pt>
                <c:pt idx="42">
                  <c:v>5.0902713596400009</c:v>
                </c:pt>
                <c:pt idx="43">
                  <c:v>6.0438855742300008</c:v>
                </c:pt>
              </c:numCache>
            </c:numRef>
          </c:val>
          <c:extLst>
            <c:ext xmlns:c16="http://schemas.microsoft.com/office/drawing/2014/chart" uri="{C3380CC4-5D6E-409C-BE32-E72D297353CC}">
              <c16:uniqueId val="{00000001-963A-4C42-9A02-DA0D24D72B09}"/>
            </c:ext>
          </c:extLst>
        </c:ser>
        <c:ser>
          <c:idx val="2"/>
          <c:order val="2"/>
          <c:tx>
            <c:strRef>
              <c:f>'Exits x Sector'!$O$53</c:f>
              <c:strCache>
                <c:ptCount val="1"/>
                <c:pt idx="0">
                  <c:v>Other</c:v>
                </c:pt>
              </c:strCache>
            </c:strRef>
          </c:tx>
          <c:spPr>
            <a:solidFill>
              <a:schemeClr val="accent2"/>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Sector'!$P$53:$BG$53</c:f>
              <c:numCache>
                <c:formatCode>"$"#,##0.0</c:formatCode>
                <c:ptCount val="44"/>
                <c:pt idx="0">
                  <c:v>6.1736048850000003E-2</c:v>
                </c:pt>
                <c:pt idx="1">
                  <c:v>0.11121231968</c:v>
                </c:pt>
                <c:pt idx="2">
                  <c:v>0.46193716000000001</c:v>
                </c:pt>
                <c:pt idx="3">
                  <c:v>6.2729495784599996</c:v>
                </c:pt>
                <c:pt idx="4">
                  <c:v>0.53658904962999998</c:v>
                </c:pt>
                <c:pt idx="5">
                  <c:v>1.1525892366600001</c:v>
                </c:pt>
                <c:pt idx="6">
                  <c:v>0.30630057612</c:v>
                </c:pt>
                <c:pt idx="7">
                  <c:v>0.56767298173999992</c:v>
                </c:pt>
                <c:pt idx="8">
                  <c:v>0.33845158710000001</c:v>
                </c:pt>
                <c:pt idx="9">
                  <c:v>0.53227443822999998</c:v>
                </c:pt>
                <c:pt idx="10">
                  <c:v>0.41918013925000003</c:v>
                </c:pt>
                <c:pt idx="11">
                  <c:v>0.24004399140999999</c:v>
                </c:pt>
                <c:pt idx="12">
                  <c:v>0.52694920139000001</c:v>
                </c:pt>
                <c:pt idx="13">
                  <c:v>0.30748338012999998</c:v>
                </c:pt>
                <c:pt idx="14">
                  <c:v>0.63163814962999987</c:v>
                </c:pt>
                <c:pt idx="15">
                  <c:v>0.86659767313999991</c:v>
                </c:pt>
                <c:pt idx="16">
                  <c:v>0.7783947602800001</c:v>
                </c:pt>
                <c:pt idx="17">
                  <c:v>0.73664795410000006</c:v>
                </c:pt>
                <c:pt idx="18">
                  <c:v>1.6372985250200001</c:v>
                </c:pt>
                <c:pt idx="19">
                  <c:v>0.19733433245000001</c:v>
                </c:pt>
                <c:pt idx="20">
                  <c:v>0.72765509862</c:v>
                </c:pt>
                <c:pt idx="21">
                  <c:v>0.78128538162999983</c:v>
                </c:pt>
                <c:pt idx="22">
                  <c:v>0.76297685915999991</c:v>
                </c:pt>
                <c:pt idx="23">
                  <c:v>2.5787169135399997</c:v>
                </c:pt>
                <c:pt idx="24">
                  <c:v>0.46646080758999997</c:v>
                </c:pt>
                <c:pt idx="25">
                  <c:v>0.50562973990999993</c:v>
                </c:pt>
                <c:pt idx="26">
                  <c:v>2.6083940332600002</c:v>
                </c:pt>
                <c:pt idx="27">
                  <c:v>14.476465908109999</c:v>
                </c:pt>
                <c:pt idx="28">
                  <c:v>19.324817751330002</c:v>
                </c:pt>
                <c:pt idx="29">
                  <c:v>6.2846452062200004</c:v>
                </c:pt>
                <c:pt idx="30">
                  <c:v>37.68148221225001</c:v>
                </c:pt>
                <c:pt idx="31">
                  <c:v>2.5625447234199994</c:v>
                </c:pt>
                <c:pt idx="32">
                  <c:v>1.98948616033</c:v>
                </c:pt>
                <c:pt idx="33">
                  <c:v>1.6446617487499999</c:v>
                </c:pt>
                <c:pt idx="34">
                  <c:v>0.95592855331999993</c:v>
                </c:pt>
                <c:pt idx="35">
                  <c:v>1.0773744344599998</c:v>
                </c:pt>
                <c:pt idx="36">
                  <c:v>1.52376637379</c:v>
                </c:pt>
                <c:pt idx="37">
                  <c:v>1.4128231608099999</c:v>
                </c:pt>
                <c:pt idx="38">
                  <c:v>2.8158334027</c:v>
                </c:pt>
                <c:pt idx="39">
                  <c:v>0.94686450249999998</c:v>
                </c:pt>
                <c:pt idx="40">
                  <c:v>1.38366460592</c:v>
                </c:pt>
                <c:pt idx="41">
                  <c:v>0.57730666865999991</c:v>
                </c:pt>
                <c:pt idx="42">
                  <c:v>0.34552428801000001</c:v>
                </c:pt>
                <c:pt idx="43">
                  <c:v>0.64370070880999997</c:v>
                </c:pt>
              </c:numCache>
            </c:numRef>
          </c:val>
          <c:extLst>
            <c:ext xmlns:c16="http://schemas.microsoft.com/office/drawing/2014/chart" uri="{C3380CC4-5D6E-409C-BE32-E72D297353CC}">
              <c16:uniqueId val="{00000002-963A-4C42-9A02-DA0D24D72B09}"/>
            </c:ext>
          </c:extLst>
        </c:ser>
        <c:ser>
          <c:idx val="3"/>
          <c:order val="3"/>
          <c:tx>
            <c:strRef>
              <c:f>'Exits x Sector'!$O$54</c:f>
              <c:strCache>
                <c:ptCount val="1"/>
                <c:pt idx="0">
                  <c:v>Media</c:v>
                </c:pt>
              </c:strCache>
            </c:strRef>
          </c:tx>
          <c:spPr>
            <a:solidFill>
              <a:srgbClr val="267479"/>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Sector'!$P$54:$BG$54</c:f>
              <c:numCache>
                <c:formatCode>"$"#,##0.0</c:formatCode>
                <c:ptCount val="44"/>
                <c:pt idx="0">
                  <c:v>1.11289458142</c:v>
                </c:pt>
                <c:pt idx="1">
                  <c:v>0.81497551935000001</c:v>
                </c:pt>
                <c:pt idx="2">
                  <c:v>0.6346595219340001</c:v>
                </c:pt>
                <c:pt idx="3">
                  <c:v>0.56188087223000005</c:v>
                </c:pt>
                <c:pt idx="4">
                  <c:v>0.66909098378300014</c:v>
                </c:pt>
                <c:pt idx="5">
                  <c:v>1.2391696040800002</c:v>
                </c:pt>
                <c:pt idx="6">
                  <c:v>1.0641330755799998</c:v>
                </c:pt>
                <c:pt idx="7">
                  <c:v>0.41740305498000002</c:v>
                </c:pt>
                <c:pt idx="8">
                  <c:v>0.54210860963000007</c:v>
                </c:pt>
                <c:pt idx="9">
                  <c:v>0.40265755251399993</c:v>
                </c:pt>
                <c:pt idx="10">
                  <c:v>1.4395575808599999</c:v>
                </c:pt>
                <c:pt idx="11">
                  <c:v>0.45783536316100004</c:v>
                </c:pt>
                <c:pt idx="12">
                  <c:v>0.39842266410999994</c:v>
                </c:pt>
                <c:pt idx="13">
                  <c:v>0.62306090753999999</c:v>
                </c:pt>
                <c:pt idx="14">
                  <c:v>1.4875052616200004</c:v>
                </c:pt>
                <c:pt idx="15">
                  <c:v>0.43852245672000001</c:v>
                </c:pt>
                <c:pt idx="16">
                  <c:v>0.65331781486000007</c:v>
                </c:pt>
                <c:pt idx="17">
                  <c:v>1.60448903117</c:v>
                </c:pt>
                <c:pt idx="18">
                  <c:v>1.7504088725500002</c:v>
                </c:pt>
                <c:pt idx="19">
                  <c:v>0.47432439552</c:v>
                </c:pt>
                <c:pt idx="20">
                  <c:v>1.1552667899619997</c:v>
                </c:pt>
                <c:pt idx="21">
                  <c:v>0.55789985482000004</c:v>
                </c:pt>
                <c:pt idx="22">
                  <c:v>0.67369164611999999</c:v>
                </c:pt>
                <c:pt idx="23">
                  <c:v>1.1896874707</c:v>
                </c:pt>
                <c:pt idx="24">
                  <c:v>0.79549207435999991</c:v>
                </c:pt>
                <c:pt idx="25">
                  <c:v>0.56547729926000001</c:v>
                </c:pt>
                <c:pt idx="26">
                  <c:v>0.40943825058999994</c:v>
                </c:pt>
                <c:pt idx="27">
                  <c:v>0.21792898199999999</c:v>
                </c:pt>
                <c:pt idx="28">
                  <c:v>0.41864969814999997</c:v>
                </c:pt>
                <c:pt idx="29">
                  <c:v>1.3467307809000002</c:v>
                </c:pt>
                <c:pt idx="30">
                  <c:v>2.1228454163790005</c:v>
                </c:pt>
                <c:pt idx="31">
                  <c:v>2.3491680150600001</c:v>
                </c:pt>
                <c:pt idx="32">
                  <c:v>1.0048890266100001</c:v>
                </c:pt>
                <c:pt idx="33">
                  <c:v>0.22849037399</c:v>
                </c:pt>
                <c:pt idx="34">
                  <c:v>1.5219344638299999</c:v>
                </c:pt>
                <c:pt idx="35">
                  <c:v>0.30108916433999999</c:v>
                </c:pt>
                <c:pt idx="36">
                  <c:v>0.333934711409</c:v>
                </c:pt>
                <c:pt idx="37">
                  <c:v>0.44252212124899998</c:v>
                </c:pt>
                <c:pt idx="38">
                  <c:v>0.243321804024</c:v>
                </c:pt>
                <c:pt idx="39">
                  <c:v>0.18070502103450997</c:v>
                </c:pt>
                <c:pt idx="40">
                  <c:v>0.28293598269000003</c:v>
                </c:pt>
                <c:pt idx="41">
                  <c:v>0.70726174032</c:v>
                </c:pt>
                <c:pt idx="42">
                  <c:v>0.44779892162000007</c:v>
                </c:pt>
                <c:pt idx="43">
                  <c:v>0.12625129278</c:v>
                </c:pt>
              </c:numCache>
            </c:numRef>
          </c:val>
          <c:extLst>
            <c:ext xmlns:c16="http://schemas.microsoft.com/office/drawing/2014/chart" uri="{C3380CC4-5D6E-409C-BE32-E72D297353CC}">
              <c16:uniqueId val="{00000003-963A-4C42-9A02-DA0D24D72B09}"/>
            </c:ext>
          </c:extLst>
        </c:ser>
        <c:ser>
          <c:idx val="4"/>
          <c:order val="4"/>
          <c:tx>
            <c:strRef>
              <c:f>'Exits x Sector'!$O$55</c:f>
              <c:strCache>
                <c:ptCount val="1"/>
                <c:pt idx="0">
                  <c:v>IT Hardware</c:v>
                </c:pt>
              </c:strCache>
            </c:strRef>
          </c:tx>
          <c:spPr>
            <a:solidFill>
              <a:srgbClr val="40C2C9"/>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Sector'!$P$55:$BG$55</c:f>
              <c:numCache>
                <c:formatCode>"$"#,##0.0</c:formatCode>
                <c:ptCount val="44"/>
                <c:pt idx="0">
                  <c:v>1.2172222726199999</c:v>
                </c:pt>
                <c:pt idx="1">
                  <c:v>1.3001209185899998</c:v>
                </c:pt>
                <c:pt idx="2">
                  <c:v>2.9526906545099996</c:v>
                </c:pt>
                <c:pt idx="3">
                  <c:v>1.4450633216300004</c:v>
                </c:pt>
                <c:pt idx="4">
                  <c:v>1.1785709258800001</c:v>
                </c:pt>
                <c:pt idx="5">
                  <c:v>0.94287319959000004</c:v>
                </c:pt>
                <c:pt idx="6">
                  <c:v>0.86442241323000002</c:v>
                </c:pt>
                <c:pt idx="7">
                  <c:v>3.7234876466700011</c:v>
                </c:pt>
                <c:pt idx="8">
                  <c:v>1.10756446749</c:v>
                </c:pt>
                <c:pt idx="9">
                  <c:v>1.0286096821140001</c:v>
                </c:pt>
                <c:pt idx="10">
                  <c:v>1.9592483438600001</c:v>
                </c:pt>
                <c:pt idx="11">
                  <c:v>1.5198871604699999</c:v>
                </c:pt>
                <c:pt idx="12">
                  <c:v>0.51479789759999994</c:v>
                </c:pt>
                <c:pt idx="13">
                  <c:v>0.6242028946</c:v>
                </c:pt>
                <c:pt idx="14">
                  <c:v>0.92278877392000014</c:v>
                </c:pt>
                <c:pt idx="15">
                  <c:v>6.4534346287100011</c:v>
                </c:pt>
                <c:pt idx="16">
                  <c:v>0.98352911175000002</c:v>
                </c:pt>
                <c:pt idx="17">
                  <c:v>0.77382177751000003</c:v>
                </c:pt>
                <c:pt idx="18">
                  <c:v>1.07238551894</c:v>
                </c:pt>
                <c:pt idx="19">
                  <c:v>0.70274358791499991</c:v>
                </c:pt>
                <c:pt idx="20">
                  <c:v>1.1750558446599997</c:v>
                </c:pt>
                <c:pt idx="21">
                  <c:v>1.2818277793500001</c:v>
                </c:pt>
                <c:pt idx="22">
                  <c:v>1.6678469085900001</c:v>
                </c:pt>
                <c:pt idx="23">
                  <c:v>0.91484764935999996</c:v>
                </c:pt>
                <c:pt idx="24">
                  <c:v>0.62666780696000002</c:v>
                </c:pt>
                <c:pt idx="25">
                  <c:v>3.0520922330000002</c:v>
                </c:pt>
                <c:pt idx="26">
                  <c:v>1.804773205032</c:v>
                </c:pt>
                <c:pt idx="27">
                  <c:v>4.7917885112000009</c:v>
                </c:pt>
                <c:pt idx="28">
                  <c:v>3.981507247090001</c:v>
                </c:pt>
                <c:pt idx="29">
                  <c:v>2.57438903738</c:v>
                </c:pt>
                <c:pt idx="30">
                  <c:v>27.53467172305</c:v>
                </c:pt>
                <c:pt idx="31">
                  <c:v>4.3643495879100005</c:v>
                </c:pt>
                <c:pt idx="32">
                  <c:v>3.9275643440899994</c:v>
                </c:pt>
                <c:pt idx="33">
                  <c:v>1.6492584325644999</c:v>
                </c:pt>
                <c:pt idx="34">
                  <c:v>0.67839743681999998</c:v>
                </c:pt>
                <c:pt idx="35">
                  <c:v>0.40384213011999998</c:v>
                </c:pt>
                <c:pt idx="36">
                  <c:v>0.60861301887000008</c:v>
                </c:pt>
                <c:pt idx="37">
                  <c:v>0.60510194807000006</c:v>
                </c:pt>
                <c:pt idx="38">
                  <c:v>1.9937783550900001</c:v>
                </c:pt>
                <c:pt idx="39">
                  <c:v>1.0430300363299998</c:v>
                </c:pt>
                <c:pt idx="40">
                  <c:v>5.2593028771099997</c:v>
                </c:pt>
                <c:pt idx="41">
                  <c:v>0.56893253460000004</c:v>
                </c:pt>
                <c:pt idx="42">
                  <c:v>1.04075417228</c:v>
                </c:pt>
                <c:pt idx="43">
                  <c:v>4.7224922830300002</c:v>
                </c:pt>
              </c:numCache>
            </c:numRef>
          </c:val>
          <c:extLst>
            <c:ext xmlns:c16="http://schemas.microsoft.com/office/drawing/2014/chart" uri="{C3380CC4-5D6E-409C-BE32-E72D297353CC}">
              <c16:uniqueId val="{00000004-963A-4C42-9A02-DA0D24D72B09}"/>
            </c:ext>
          </c:extLst>
        </c:ser>
        <c:ser>
          <c:idx val="5"/>
          <c:order val="5"/>
          <c:tx>
            <c:strRef>
              <c:f>'Exits x Sector'!$O$56</c:f>
              <c:strCache>
                <c:ptCount val="1"/>
                <c:pt idx="0">
                  <c:v>HC Services &amp; Systems</c:v>
                </c:pt>
              </c:strCache>
            </c:strRef>
          </c:tx>
          <c:spPr>
            <a:solidFill>
              <a:srgbClr val="C4EDEB"/>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Sector'!$P$56:$BG$56</c:f>
              <c:numCache>
                <c:formatCode>"$"#,##0.0</c:formatCode>
                <c:ptCount val="44"/>
                <c:pt idx="0">
                  <c:v>4.1419637015600008</c:v>
                </c:pt>
                <c:pt idx="1">
                  <c:v>1.6476463521199998</c:v>
                </c:pt>
                <c:pt idx="2">
                  <c:v>1.7084310152399995</c:v>
                </c:pt>
                <c:pt idx="3">
                  <c:v>1.3391894432</c:v>
                </c:pt>
                <c:pt idx="4">
                  <c:v>1.7631988461499999</c:v>
                </c:pt>
                <c:pt idx="5">
                  <c:v>2.1661395943700001</c:v>
                </c:pt>
                <c:pt idx="6">
                  <c:v>2.0027622741800002</c:v>
                </c:pt>
                <c:pt idx="7">
                  <c:v>0.91866556872999994</c:v>
                </c:pt>
                <c:pt idx="8">
                  <c:v>1.4040410117</c:v>
                </c:pt>
                <c:pt idx="9">
                  <c:v>2.5683461438100004</c:v>
                </c:pt>
                <c:pt idx="10">
                  <c:v>1.6036243293900001</c:v>
                </c:pt>
                <c:pt idx="11">
                  <c:v>0.7035085269300001</c:v>
                </c:pt>
                <c:pt idx="12">
                  <c:v>0.62707875034000005</c:v>
                </c:pt>
                <c:pt idx="13">
                  <c:v>1.12203063212</c:v>
                </c:pt>
                <c:pt idx="14">
                  <c:v>1.0775006858</c:v>
                </c:pt>
                <c:pt idx="15">
                  <c:v>4.7445017398100005</c:v>
                </c:pt>
                <c:pt idx="16">
                  <c:v>1.46505301169</c:v>
                </c:pt>
                <c:pt idx="17">
                  <c:v>4.07008635598</c:v>
                </c:pt>
                <c:pt idx="18">
                  <c:v>1.7183763656800002</c:v>
                </c:pt>
                <c:pt idx="19">
                  <c:v>1.1399763560499998</c:v>
                </c:pt>
                <c:pt idx="20">
                  <c:v>0.90552202585000019</c:v>
                </c:pt>
                <c:pt idx="21">
                  <c:v>1.3215043981799999</c:v>
                </c:pt>
                <c:pt idx="22">
                  <c:v>3.0731307669800003</c:v>
                </c:pt>
                <c:pt idx="23">
                  <c:v>2.6731058613699998</c:v>
                </c:pt>
                <c:pt idx="24">
                  <c:v>3.3847652252200007</c:v>
                </c:pt>
                <c:pt idx="25">
                  <c:v>2.2047586186300001</c:v>
                </c:pt>
                <c:pt idx="26">
                  <c:v>6.78946011772</c:v>
                </c:pt>
                <c:pt idx="27">
                  <c:v>3.2233792586560002</c:v>
                </c:pt>
                <c:pt idx="28">
                  <c:v>10.226864572263</c:v>
                </c:pt>
                <c:pt idx="29">
                  <c:v>28.186539681700012</c:v>
                </c:pt>
                <c:pt idx="30">
                  <c:v>5.5414868558000006</c:v>
                </c:pt>
                <c:pt idx="31">
                  <c:v>8.2601201153499986</c:v>
                </c:pt>
                <c:pt idx="32">
                  <c:v>1.8161156842389996</c:v>
                </c:pt>
                <c:pt idx="33">
                  <c:v>2.4520483665200006</c:v>
                </c:pt>
                <c:pt idx="34">
                  <c:v>2.2411335440799993</c:v>
                </c:pt>
                <c:pt idx="35">
                  <c:v>1.0724189525700001</c:v>
                </c:pt>
                <c:pt idx="36">
                  <c:v>1.7090632478200001</c:v>
                </c:pt>
                <c:pt idx="37">
                  <c:v>0.75644623526300003</c:v>
                </c:pt>
                <c:pt idx="38">
                  <c:v>1.54515764269</c:v>
                </c:pt>
                <c:pt idx="39">
                  <c:v>1.4828130735000002</c:v>
                </c:pt>
                <c:pt idx="40">
                  <c:v>1.59922478653</c:v>
                </c:pt>
                <c:pt idx="41">
                  <c:v>1.5767082885070003</c:v>
                </c:pt>
                <c:pt idx="42">
                  <c:v>3.5287077749300004</c:v>
                </c:pt>
                <c:pt idx="43">
                  <c:v>1.1287552533</c:v>
                </c:pt>
              </c:numCache>
            </c:numRef>
          </c:val>
          <c:extLst>
            <c:ext xmlns:c16="http://schemas.microsoft.com/office/drawing/2014/chart" uri="{C3380CC4-5D6E-409C-BE32-E72D297353CC}">
              <c16:uniqueId val="{00000005-963A-4C42-9A02-DA0D24D72B09}"/>
            </c:ext>
          </c:extLst>
        </c:ser>
        <c:ser>
          <c:idx val="6"/>
          <c:order val="6"/>
          <c:tx>
            <c:strRef>
              <c:f>'Exits x Sector'!$O$57</c:f>
              <c:strCache>
                <c:ptCount val="1"/>
                <c:pt idx="0">
                  <c:v>HC Devices &amp; Supplies</c:v>
                </c:pt>
              </c:strCache>
            </c:strRef>
          </c:tx>
          <c:spPr>
            <a:solidFill>
              <a:srgbClr val="F5C914"/>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Sector'!$P$57:$BG$57</c:f>
              <c:numCache>
                <c:formatCode>"$"#,##0.0</c:formatCode>
                <c:ptCount val="44"/>
                <c:pt idx="0">
                  <c:v>1.13603134325</c:v>
                </c:pt>
                <c:pt idx="1">
                  <c:v>1.5955092057299998</c:v>
                </c:pt>
                <c:pt idx="2">
                  <c:v>1.68116563026</c:v>
                </c:pt>
                <c:pt idx="3">
                  <c:v>2.2119661418000001</c:v>
                </c:pt>
                <c:pt idx="4">
                  <c:v>1.3953660517199997</c:v>
                </c:pt>
                <c:pt idx="5">
                  <c:v>1.55531654305</c:v>
                </c:pt>
                <c:pt idx="6">
                  <c:v>3.3643913713200004</c:v>
                </c:pt>
                <c:pt idx="7">
                  <c:v>1.54990568035</c:v>
                </c:pt>
                <c:pt idx="8">
                  <c:v>2.1287346071000002</c:v>
                </c:pt>
                <c:pt idx="9">
                  <c:v>0.58248454286999995</c:v>
                </c:pt>
                <c:pt idx="10">
                  <c:v>1.33574555885</c:v>
                </c:pt>
                <c:pt idx="11">
                  <c:v>0.72699080015200002</c:v>
                </c:pt>
                <c:pt idx="12">
                  <c:v>0.59906348709000001</c:v>
                </c:pt>
                <c:pt idx="13">
                  <c:v>0.39196852500999996</c:v>
                </c:pt>
                <c:pt idx="14">
                  <c:v>0.96298864778000004</c:v>
                </c:pt>
                <c:pt idx="15">
                  <c:v>2.3267223448699998</c:v>
                </c:pt>
                <c:pt idx="16">
                  <c:v>1.1447796318499999</c:v>
                </c:pt>
                <c:pt idx="17">
                  <c:v>1.56306921926</c:v>
                </c:pt>
                <c:pt idx="18">
                  <c:v>1.3506805671099997</c:v>
                </c:pt>
                <c:pt idx="19">
                  <c:v>4.5472628145899998</c:v>
                </c:pt>
                <c:pt idx="20">
                  <c:v>2.4162856038</c:v>
                </c:pt>
                <c:pt idx="21">
                  <c:v>7.9023340437799998</c:v>
                </c:pt>
                <c:pt idx="22">
                  <c:v>3.39029530568</c:v>
                </c:pt>
                <c:pt idx="23">
                  <c:v>0.91005916364999995</c:v>
                </c:pt>
                <c:pt idx="24">
                  <c:v>0.44213818920999998</c:v>
                </c:pt>
                <c:pt idx="25">
                  <c:v>1.3612558468899996</c:v>
                </c:pt>
                <c:pt idx="26">
                  <c:v>2.4029277235499999</c:v>
                </c:pt>
                <c:pt idx="27">
                  <c:v>3.0857236153300001</c:v>
                </c:pt>
                <c:pt idx="28">
                  <c:v>4.8706860046700005</c:v>
                </c:pt>
                <c:pt idx="29">
                  <c:v>3.5777783143700002</c:v>
                </c:pt>
                <c:pt idx="30">
                  <c:v>8.5134082865900016</c:v>
                </c:pt>
                <c:pt idx="31">
                  <c:v>2.7653987134799998</c:v>
                </c:pt>
                <c:pt idx="32">
                  <c:v>1.4058974279299998</c:v>
                </c:pt>
                <c:pt idx="33">
                  <c:v>1.4869206684299998</c:v>
                </c:pt>
                <c:pt idx="34">
                  <c:v>1.9002239785400004</c:v>
                </c:pt>
                <c:pt idx="35">
                  <c:v>0.45569996070999996</c:v>
                </c:pt>
                <c:pt idx="36">
                  <c:v>0.60538151630000003</c:v>
                </c:pt>
                <c:pt idx="37">
                  <c:v>1.69073036163</c:v>
                </c:pt>
                <c:pt idx="38">
                  <c:v>0.78508249481999992</c:v>
                </c:pt>
                <c:pt idx="39">
                  <c:v>8.4280655344899991</c:v>
                </c:pt>
                <c:pt idx="40">
                  <c:v>0.36744804316000002</c:v>
                </c:pt>
                <c:pt idx="41">
                  <c:v>0.56522850809000003</c:v>
                </c:pt>
                <c:pt idx="42">
                  <c:v>1.3300967365499996</c:v>
                </c:pt>
                <c:pt idx="43">
                  <c:v>1.1975207646199997</c:v>
                </c:pt>
              </c:numCache>
            </c:numRef>
          </c:val>
          <c:extLst>
            <c:ext xmlns:c16="http://schemas.microsoft.com/office/drawing/2014/chart" uri="{C3380CC4-5D6E-409C-BE32-E72D297353CC}">
              <c16:uniqueId val="{00000006-963A-4C42-9A02-DA0D24D72B09}"/>
            </c:ext>
          </c:extLst>
        </c:ser>
        <c:ser>
          <c:idx val="7"/>
          <c:order val="7"/>
          <c:tx>
            <c:strRef>
              <c:f>'Exits x Sector'!$O$58</c:f>
              <c:strCache>
                <c:ptCount val="1"/>
                <c:pt idx="0">
                  <c:v>Energy</c:v>
                </c:pt>
              </c:strCache>
            </c:strRef>
          </c:tx>
          <c:spPr>
            <a:solidFill>
              <a:schemeClr val="accent6"/>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Sector'!$P$58:$BG$58</c:f>
              <c:numCache>
                <c:formatCode>"$"#,##0.0</c:formatCode>
                <c:ptCount val="44"/>
                <c:pt idx="0">
                  <c:v>0.44177115646000004</c:v>
                </c:pt>
                <c:pt idx="1">
                  <c:v>0.10951786990000001</c:v>
                </c:pt>
                <c:pt idx="2">
                  <c:v>0.43566158262999999</c:v>
                </c:pt>
                <c:pt idx="3">
                  <c:v>0.43425535384000008</c:v>
                </c:pt>
                <c:pt idx="4">
                  <c:v>0.21438322330999998</c:v>
                </c:pt>
                <c:pt idx="5">
                  <c:v>0.24959603050999998</c:v>
                </c:pt>
                <c:pt idx="6">
                  <c:v>1.5155296407199998</c:v>
                </c:pt>
                <c:pt idx="7">
                  <c:v>0.18459245015</c:v>
                </c:pt>
                <c:pt idx="8">
                  <c:v>0.64152059286999996</c:v>
                </c:pt>
                <c:pt idx="9">
                  <c:v>0.14627406908000001</c:v>
                </c:pt>
                <c:pt idx="10">
                  <c:v>0.15713426449000001</c:v>
                </c:pt>
                <c:pt idx="11">
                  <c:v>1.7299999999999999E-2</c:v>
                </c:pt>
                <c:pt idx="12">
                  <c:v>0.29903297903000003</c:v>
                </c:pt>
                <c:pt idx="13">
                  <c:v>0.27936939446999998</c:v>
                </c:pt>
                <c:pt idx="14">
                  <c:v>0</c:v>
                </c:pt>
                <c:pt idx="15">
                  <c:v>0</c:v>
                </c:pt>
                <c:pt idx="16">
                  <c:v>0.21777490470999999</c:v>
                </c:pt>
                <c:pt idx="17">
                  <c:v>0.35409874684999998</c:v>
                </c:pt>
                <c:pt idx="18">
                  <c:v>1.320998055</c:v>
                </c:pt>
                <c:pt idx="19">
                  <c:v>7.5644982070000005E-2</c:v>
                </c:pt>
                <c:pt idx="20">
                  <c:v>0</c:v>
                </c:pt>
                <c:pt idx="21">
                  <c:v>0.28171531033999997</c:v>
                </c:pt>
                <c:pt idx="22">
                  <c:v>0.28227992493999998</c:v>
                </c:pt>
                <c:pt idx="23">
                  <c:v>6.0986011149999998E-2</c:v>
                </c:pt>
                <c:pt idx="24">
                  <c:v>0.20072016158</c:v>
                </c:pt>
                <c:pt idx="25">
                  <c:v>8.9301463140000009E-2</c:v>
                </c:pt>
                <c:pt idx="26">
                  <c:v>7.3290308590000006E-2</c:v>
                </c:pt>
                <c:pt idx="27">
                  <c:v>0.34517753259</c:v>
                </c:pt>
                <c:pt idx="28">
                  <c:v>0.13137773579000001</c:v>
                </c:pt>
                <c:pt idx="29">
                  <c:v>0.4</c:v>
                </c:pt>
                <c:pt idx="30">
                  <c:v>0.50260659703999999</c:v>
                </c:pt>
                <c:pt idx="31">
                  <c:v>2.8561179426300001</c:v>
                </c:pt>
                <c:pt idx="32">
                  <c:v>1.1147059312900001</c:v>
                </c:pt>
                <c:pt idx="33">
                  <c:v>0.26276363458000002</c:v>
                </c:pt>
                <c:pt idx="34">
                  <c:v>0.59710166053999991</c:v>
                </c:pt>
                <c:pt idx="35">
                  <c:v>1.1141213325800001</c:v>
                </c:pt>
                <c:pt idx="36">
                  <c:v>0.52561473772</c:v>
                </c:pt>
                <c:pt idx="37">
                  <c:v>5.1230637840000003E-2</c:v>
                </c:pt>
                <c:pt idx="38">
                  <c:v>2.5703564948000004</c:v>
                </c:pt>
                <c:pt idx="39">
                  <c:v>4.7574849099999997E-2</c:v>
                </c:pt>
                <c:pt idx="40">
                  <c:v>0</c:v>
                </c:pt>
                <c:pt idx="41">
                  <c:v>0.22419506</c:v>
                </c:pt>
                <c:pt idx="42">
                  <c:v>0</c:v>
                </c:pt>
                <c:pt idx="43">
                  <c:v>0.14031902826000001</c:v>
                </c:pt>
              </c:numCache>
            </c:numRef>
          </c:val>
          <c:extLst>
            <c:ext xmlns:c16="http://schemas.microsoft.com/office/drawing/2014/chart" uri="{C3380CC4-5D6E-409C-BE32-E72D297353CC}">
              <c16:uniqueId val="{00000007-963A-4C42-9A02-DA0D24D72B09}"/>
            </c:ext>
          </c:extLst>
        </c:ser>
        <c:ser>
          <c:idx val="8"/>
          <c:order val="8"/>
          <c:tx>
            <c:strRef>
              <c:f>'Exits x Sector'!$O$59</c:f>
              <c:strCache>
                <c:ptCount val="1"/>
                <c:pt idx="0">
                  <c:v>Consumer Goods &amp; Services</c:v>
                </c:pt>
              </c:strCache>
            </c:strRef>
          </c:tx>
          <c:spPr>
            <a:solidFill>
              <a:srgbClr val="FAF56B"/>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Sector'!$P$59:$BG$59</c:f>
              <c:numCache>
                <c:formatCode>"$"#,##0.0</c:formatCode>
                <c:ptCount val="44"/>
                <c:pt idx="0">
                  <c:v>4.3822381539599977</c:v>
                </c:pt>
                <c:pt idx="1">
                  <c:v>6.0629616636910013</c:v>
                </c:pt>
                <c:pt idx="2">
                  <c:v>1.9252732395899996</c:v>
                </c:pt>
                <c:pt idx="3">
                  <c:v>3.081746857663</c:v>
                </c:pt>
                <c:pt idx="4">
                  <c:v>0.94345310227000012</c:v>
                </c:pt>
                <c:pt idx="5">
                  <c:v>3.9772601817300006</c:v>
                </c:pt>
                <c:pt idx="6">
                  <c:v>1.5470894547779996</c:v>
                </c:pt>
                <c:pt idx="7">
                  <c:v>1.3386799361199997</c:v>
                </c:pt>
                <c:pt idx="8">
                  <c:v>1.8802669402300003</c:v>
                </c:pt>
                <c:pt idx="9">
                  <c:v>0.70157305753199994</c:v>
                </c:pt>
                <c:pt idx="10">
                  <c:v>5.3439570388500011</c:v>
                </c:pt>
                <c:pt idx="11">
                  <c:v>2.0296263641199999</c:v>
                </c:pt>
                <c:pt idx="12">
                  <c:v>3.0837775675499994</c:v>
                </c:pt>
                <c:pt idx="13">
                  <c:v>6.4909501026100003</c:v>
                </c:pt>
                <c:pt idx="14">
                  <c:v>2.8910258692251998</c:v>
                </c:pt>
                <c:pt idx="15">
                  <c:v>3.7392094711889987</c:v>
                </c:pt>
                <c:pt idx="16">
                  <c:v>2.0633724940789997</c:v>
                </c:pt>
                <c:pt idx="17">
                  <c:v>6.7341313071499984</c:v>
                </c:pt>
                <c:pt idx="18">
                  <c:v>3.27052397814</c:v>
                </c:pt>
                <c:pt idx="19">
                  <c:v>1.4264020713000003</c:v>
                </c:pt>
                <c:pt idx="20">
                  <c:v>9.3948768753699969</c:v>
                </c:pt>
                <c:pt idx="21">
                  <c:v>72.666789452038969</c:v>
                </c:pt>
                <c:pt idx="22">
                  <c:v>9.850614134684001</c:v>
                </c:pt>
                <c:pt idx="23">
                  <c:v>2.2967596658099998</c:v>
                </c:pt>
                <c:pt idx="24">
                  <c:v>2.166263348812</c:v>
                </c:pt>
                <c:pt idx="25">
                  <c:v>2.8412340232199993</c:v>
                </c:pt>
                <c:pt idx="26">
                  <c:v>2.6605793728950005</c:v>
                </c:pt>
                <c:pt idx="27">
                  <c:v>55.03430855240201</c:v>
                </c:pt>
                <c:pt idx="28">
                  <c:v>14.406858626335001</c:v>
                </c:pt>
                <c:pt idx="29">
                  <c:v>7.1085567301299992</c:v>
                </c:pt>
                <c:pt idx="30">
                  <c:v>7.6786999984440012</c:v>
                </c:pt>
                <c:pt idx="31">
                  <c:v>13.097915278635002</c:v>
                </c:pt>
                <c:pt idx="32">
                  <c:v>5.8565964314539984</c:v>
                </c:pt>
                <c:pt idx="33">
                  <c:v>1.9854022541910006</c:v>
                </c:pt>
                <c:pt idx="34">
                  <c:v>0.61224344648899987</c:v>
                </c:pt>
                <c:pt idx="35">
                  <c:v>2.4588064187220007</c:v>
                </c:pt>
                <c:pt idx="36">
                  <c:v>1.6456924619595101</c:v>
                </c:pt>
                <c:pt idx="37">
                  <c:v>3.6350352695265093</c:v>
                </c:pt>
                <c:pt idx="38">
                  <c:v>9.4493128507739996</c:v>
                </c:pt>
                <c:pt idx="39">
                  <c:v>0.99177166644051007</c:v>
                </c:pt>
                <c:pt idx="40">
                  <c:v>2.5120206690680003</c:v>
                </c:pt>
                <c:pt idx="41">
                  <c:v>1.8339192885319999</c:v>
                </c:pt>
                <c:pt idx="42">
                  <c:v>1.6862852831899999</c:v>
                </c:pt>
                <c:pt idx="43">
                  <c:v>3.0229321474899988</c:v>
                </c:pt>
              </c:numCache>
            </c:numRef>
          </c:val>
          <c:extLst>
            <c:ext xmlns:c16="http://schemas.microsoft.com/office/drawing/2014/chart" uri="{C3380CC4-5D6E-409C-BE32-E72D297353CC}">
              <c16:uniqueId val="{00000008-963A-4C42-9A02-DA0D24D72B09}"/>
            </c:ext>
          </c:extLst>
        </c:ser>
        <c:ser>
          <c:idx val="9"/>
          <c:order val="9"/>
          <c:tx>
            <c:strRef>
              <c:f>'Exits x Sector'!$O$60</c:f>
              <c:strCache>
                <c:ptCount val="1"/>
                <c:pt idx="0">
                  <c:v>Commercial Products &amp; Services</c:v>
                </c:pt>
              </c:strCache>
            </c:strRef>
          </c:tx>
          <c:spPr>
            <a:solidFill>
              <a:srgbClr val="C0BCB2"/>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Sector'!$P$60:$BG$60</c:f>
              <c:numCache>
                <c:formatCode>"$"#,##0.0</c:formatCode>
                <c:ptCount val="44"/>
                <c:pt idx="0">
                  <c:v>4.5127766177479964</c:v>
                </c:pt>
                <c:pt idx="1">
                  <c:v>5.6144918409089977</c:v>
                </c:pt>
                <c:pt idx="2">
                  <c:v>4.5408472972969998</c:v>
                </c:pt>
                <c:pt idx="3">
                  <c:v>3.687230541191</c:v>
                </c:pt>
                <c:pt idx="4">
                  <c:v>6.4511096993999999</c:v>
                </c:pt>
                <c:pt idx="5">
                  <c:v>2.5675673710270002</c:v>
                </c:pt>
                <c:pt idx="6">
                  <c:v>3.8513832060819992</c:v>
                </c:pt>
                <c:pt idx="7">
                  <c:v>2.569460402627</c:v>
                </c:pt>
                <c:pt idx="8">
                  <c:v>4.8674186266329995</c:v>
                </c:pt>
                <c:pt idx="9">
                  <c:v>2.0239172900820002</c:v>
                </c:pt>
                <c:pt idx="10">
                  <c:v>2.8043568176</c:v>
                </c:pt>
                <c:pt idx="11">
                  <c:v>2.6576022966620005</c:v>
                </c:pt>
                <c:pt idx="12">
                  <c:v>6.0029953310829978</c:v>
                </c:pt>
                <c:pt idx="13">
                  <c:v>3.1455832635509995</c:v>
                </c:pt>
                <c:pt idx="14">
                  <c:v>2.4364508345909996</c:v>
                </c:pt>
                <c:pt idx="15">
                  <c:v>7.5790294891239984</c:v>
                </c:pt>
                <c:pt idx="16">
                  <c:v>5.522416020540998</c:v>
                </c:pt>
                <c:pt idx="17">
                  <c:v>2.4269497643599998</c:v>
                </c:pt>
                <c:pt idx="18">
                  <c:v>3.6295194907509996</c:v>
                </c:pt>
                <c:pt idx="19">
                  <c:v>2.97627915694</c:v>
                </c:pt>
                <c:pt idx="20">
                  <c:v>3.2246106878030001</c:v>
                </c:pt>
                <c:pt idx="21">
                  <c:v>4.621427691579</c:v>
                </c:pt>
                <c:pt idx="22">
                  <c:v>3.8478161850519994</c:v>
                </c:pt>
                <c:pt idx="23">
                  <c:v>1.8742071801860005</c:v>
                </c:pt>
                <c:pt idx="24">
                  <c:v>2.2220938286309999</c:v>
                </c:pt>
                <c:pt idx="25">
                  <c:v>1.6537198123279997</c:v>
                </c:pt>
                <c:pt idx="26">
                  <c:v>3.0938875261999996</c:v>
                </c:pt>
                <c:pt idx="27">
                  <c:v>11.902210784058195</c:v>
                </c:pt>
                <c:pt idx="28">
                  <c:v>14.276034628041002</c:v>
                </c:pt>
                <c:pt idx="29">
                  <c:v>14.430451976781992</c:v>
                </c:pt>
                <c:pt idx="30">
                  <c:v>19.718962647390001</c:v>
                </c:pt>
                <c:pt idx="31">
                  <c:v>21.382989573860005</c:v>
                </c:pt>
                <c:pt idx="32">
                  <c:v>6.5183039336489985</c:v>
                </c:pt>
                <c:pt idx="33">
                  <c:v>5.0755089606100006</c:v>
                </c:pt>
                <c:pt idx="34">
                  <c:v>5.8278043863242299</c:v>
                </c:pt>
                <c:pt idx="35">
                  <c:v>1.8840488900300001</c:v>
                </c:pt>
                <c:pt idx="36">
                  <c:v>3.5463383321799995</c:v>
                </c:pt>
                <c:pt idx="37">
                  <c:v>1.592850343454</c:v>
                </c:pt>
                <c:pt idx="38">
                  <c:v>1.4943663705199997</c:v>
                </c:pt>
                <c:pt idx="39">
                  <c:v>2.5760568863639999</c:v>
                </c:pt>
                <c:pt idx="40">
                  <c:v>4.2352003683999992</c:v>
                </c:pt>
                <c:pt idx="41">
                  <c:v>1.9203835718900004</c:v>
                </c:pt>
                <c:pt idx="42">
                  <c:v>3.0177080482299998</c:v>
                </c:pt>
                <c:pt idx="43">
                  <c:v>2.2118767910012997</c:v>
                </c:pt>
              </c:numCache>
            </c:numRef>
          </c:val>
          <c:extLst>
            <c:ext xmlns:c16="http://schemas.microsoft.com/office/drawing/2014/chart" uri="{C3380CC4-5D6E-409C-BE32-E72D297353CC}">
              <c16:uniqueId val="{00000009-963A-4C42-9A02-DA0D24D72B09}"/>
            </c:ext>
          </c:extLst>
        </c:ser>
        <c:ser>
          <c:idx val="10"/>
          <c:order val="10"/>
          <c:tx>
            <c:strRef>
              <c:f>'Exits x Sector'!$O$61</c:f>
              <c:strCache>
                <c:ptCount val="1"/>
                <c:pt idx="0">
                  <c:v>Transportation</c:v>
                </c:pt>
              </c:strCache>
            </c:strRef>
          </c:tx>
          <c:spPr>
            <a:solidFill>
              <a:srgbClr val="78766F"/>
            </a:solidFill>
            <a:ln>
              <a:noFill/>
            </a:ln>
            <a:effectLst/>
          </c:spPr>
          <c:invertIfNegative val="0"/>
          <c:cat>
            <c:multiLvlStrRef>
              <c:f>'Exits x Sector'!$P$49:$BG$50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Sector'!$P$61:$BG$61</c:f>
              <c:numCache>
                <c:formatCode>"$"#,##0.0</c:formatCode>
                <c:ptCount val="44"/>
                <c:pt idx="0">
                  <c:v>3.9159749530000003E-2</c:v>
                </c:pt>
                <c:pt idx="1">
                  <c:v>5.8958879829999998E-2</c:v>
                </c:pt>
                <c:pt idx="2">
                  <c:v>4.4616739799999999E-2</c:v>
                </c:pt>
                <c:pt idx="3">
                  <c:v>0</c:v>
                </c:pt>
                <c:pt idx="4">
                  <c:v>3.7355268339999997E-2</c:v>
                </c:pt>
                <c:pt idx="5">
                  <c:v>0</c:v>
                </c:pt>
                <c:pt idx="6">
                  <c:v>0.14980818661</c:v>
                </c:pt>
                <c:pt idx="7">
                  <c:v>0.14682275284000001</c:v>
                </c:pt>
                <c:pt idx="8">
                  <c:v>2.755824229E-2</c:v>
                </c:pt>
                <c:pt idx="9">
                  <c:v>0.62360877809999993</c:v>
                </c:pt>
                <c:pt idx="10">
                  <c:v>0.12926037729000001</c:v>
                </c:pt>
                <c:pt idx="11">
                  <c:v>0</c:v>
                </c:pt>
                <c:pt idx="12">
                  <c:v>0.24131443196000002</c:v>
                </c:pt>
                <c:pt idx="13">
                  <c:v>0.28171931679000001</c:v>
                </c:pt>
                <c:pt idx="14">
                  <c:v>0.21673722766</c:v>
                </c:pt>
                <c:pt idx="15">
                  <c:v>1.85874684221</c:v>
                </c:pt>
                <c:pt idx="16">
                  <c:v>0.28252713782</c:v>
                </c:pt>
                <c:pt idx="17">
                  <c:v>6.5944175270000002E-2</c:v>
                </c:pt>
                <c:pt idx="18">
                  <c:v>1.48534723359</c:v>
                </c:pt>
                <c:pt idx="19">
                  <c:v>0.20318917038000001</c:v>
                </c:pt>
                <c:pt idx="20">
                  <c:v>18.349223296990001</c:v>
                </c:pt>
                <c:pt idx="21">
                  <c:v>0.20116469447000002</c:v>
                </c:pt>
                <c:pt idx="22">
                  <c:v>6.3036493080000006E-2</c:v>
                </c:pt>
                <c:pt idx="23">
                  <c:v>4.1854331440000003E-2</c:v>
                </c:pt>
                <c:pt idx="24">
                  <c:v>5.8797658490000002E-2</c:v>
                </c:pt>
                <c:pt idx="25">
                  <c:v>4.3643806496300002</c:v>
                </c:pt>
                <c:pt idx="26">
                  <c:v>3.7738649630000003E-2</c:v>
                </c:pt>
                <c:pt idx="27">
                  <c:v>12.866281390339999</c:v>
                </c:pt>
                <c:pt idx="28">
                  <c:v>2.3539721560700002</c:v>
                </c:pt>
                <c:pt idx="29">
                  <c:v>0.64568074771600004</c:v>
                </c:pt>
                <c:pt idx="30">
                  <c:v>7.1534527961800007</c:v>
                </c:pt>
                <c:pt idx="31">
                  <c:v>66.823216142139998</c:v>
                </c:pt>
                <c:pt idx="32">
                  <c:v>0.20357617321999999</c:v>
                </c:pt>
                <c:pt idx="33">
                  <c:v>2.5778558907</c:v>
                </c:pt>
                <c:pt idx="34">
                  <c:v>0.63427717990999999</c:v>
                </c:pt>
                <c:pt idx="35">
                  <c:v>0.83339016001999999</c:v>
                </c:pt>
                <c:pt idx="36">
                  <c:v>0.88463369514000001</c:v>
                </c:pt>
                <c:pt idx="37">
                  <c:v>9.3405687409999993E-2</c:v>
                </c:pt>
                <c:pt idx="38">
                  <c:v>0.51182806806000003</c:v>
                </c:pt>
                <c:pt idx="39">
                  <c:v>0.33222645559999997</c:v>
                </c:pt>
                <c:pt idx="40">
                  <c:v>2.1453821563000002E-2</c:v>
                </c:pt>
                <c:pt idx="41">
                  <c:v>0.32168036830000002</c:v>
                </c:pt>
                <c:pt idx="42">
                  <c:v>0.11013542294000001</c:v>
                </c:pt>
                <c:pt idx="43">
                  <c:v>0.08</c:v>
                </c:pt>
              </c:numCache>
            </c:numRef>
          </c:val>
          <c:extLst>
            <c:ext xmlns:c16="http://schemas.microsoft.com/office/drawing/2014/chart" uri="{C3380CC4-5D6E-409C-BE32-E72D297353CC}">
              <c16:uniqueId val="{0000000A-963A-4C42-9A02-DA0D24D72B0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Type'!$C$8:$M$8</c:f>
              <c:numCache>
                <c:formatCode>General</c:formatCode>
                <c:ptCount val="11"/>
                <c:pt idx="0">
                  <c:v>843</c:v>
                </c:pt>
                <c:pt idx="1">
                  <c:v>889</c:v>
                </c:pt>
                <c:pt idx="2">
                  <c:v>881</c:v>
                </c:pt>
                <c:pt idx="3">
                  <c:v>825</c:v>
                </c:pt>
                <c:pt idx="4">
                  <c:v>947</c:v>
                </c:pt>
                <c:pt idx="5">
                  <c:v>969</c:v>
                </c:pt>
                <c:pt idx="6">
                  <c:v>875</c:v>
                </c:pt>
                <c:pt idx="7">
                  <c:v>1323</c:v>
                </c:pt>
                <c:pt idx="8">
                  <c:v>1036</c:v>
                </c:pt>
                <c:pt idx="9">
                  <c:v>812</c:v>
                </c:pt>
                <c:pt idx="10">
                  <c:v>799</c:v>
                </c:pt>
              </c:numCache>
            </c:numRef>
          </c:val>
          <c:extLst>
            <c:ext xmlns:c16="http://schemas.microsoft.com/office/drawing/2014/chart" uri="{C3380CC4-5D6E-409C-BE32-E72D297353CC}">
              <c16:uniqueId val="{00000000-609B-4FE1-9122-4AC4311CB16A}"/>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Type'!$C$9:$M$9</c:f>
              <c:numCache>
                <c:formatCode>General</c:formatCode>
                <c:ptCount val="11"/>
                <c:pt idx="0">
                  <c:v>151</c:v>
                </c:pt>
                <c:pt idx="1">
                  <c:v>96</c:v>
                </c:pt>
                <c:pt idx="2">
                  <c:v>58</c:v>
                </c:pt>
                <c:pt idx="3">
                  <c:v>85</c:v>
                </c:pt>
                <c:pt idx="4">
                  <c:v>108</c:v>
                </c:pt>
                <c:pt idx="5">
                  <c:v>113</c:v>
                </c:pt>
                <c:pt idx="6">
                  <c:v>145</c:v>
                </c:pt>
                <c:pt idx="7">
                  <c:v>311</c:v>
                </c:pt>
                <c:pt idx="8">
                  <c:v>83</c:v>
                </c:pt>
                <c:pt idx="9">
                  <c:v>85</c:v>
                </c:pt>
                <c:pt idx="10">
                  <c:v>64</c:v>
                </c:pt>
              </c:numCache>
            </c:numRef>
          </c:val>
          <c:extLst>
            <c:ext xmlns:c16="http://schemas.microsoft.com/office/drawing/2014/chart" uri="{C3380CC4-5D6E-409C-BE32-E72D297353CC}">
              <c16:uniqueId val="{00000001-609B-4FE1-9122-4AC4311CB16A}"/>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Type'!$C$10:$M$10</c:f>
              <c:numCache>
                <c:formatCode>General</c:formatCode>
                <c:ptCount val="11"/>
                <c:pt idx="0">
                  <c:v>143</c:v>
                </c:pt>
                <c:pt idx="1">
                  <c:v>149</c:v>
                </c:pt>
                <c:pt idx="2">
                  <c:v>130</c:v>
                </c:pt>
                <c:pt idx="3">
                  <c:v>207</c:v>
                </c:pt>
                <c:pt idx="4">
                  <c:v>242</c:v>
                </c:pt>
                <c:pt idx="5">
                  <c:v>264</c:v>
                </c:pt>
                <c:pt idx="6">
                  <c:v>265</c:v>
                </c:pt>
                <c:pt idx="7">
                  <c:v>406</c:v>
                </c:pt>
                <c:pt idx="8">
                  <c:v>321</c:v>
                </c:pt>
                <c:pt idx="9">
                  <c:v>246</c:v>
                </c:pt>
                <c:pt idx="10">
                  <c:v>239</c:v>
                </c:pt>
              </c:numCache>
            </c:numRef>
          </c:val>
          <c:extLst>
            <c:ext xmlns:c16="http://schemas.microsoft.com/office/drawing/2014/chart" uri="{C3380CC4-5D6E-409C-BE32-E72D297353CC}">
              <c16:uniqueId val="{00000002-609B-4FE1-9122-4AC4311CB16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Type'!$P$9:$BG$9</c:f>
              <c:numCache>
                <c:formatCode>General</c:formatCode>
                <c:ptCount val="44"/>
                <c:pt idx="0">
                  <c:v>204</c:v>
                </c:pt>
                <c:pt idx="1">
                  <c:v>230</c:v>
                </c:pt>
                <c:pt idx="2">
                  <c:v>216</c:v>
                </c:pt>
                <c:pt idx="3">
                  <c:v>193</c:v>
                </c:pt>
                <c:pt idx="4">
                  <c:v>246</c:v>
                </c:pt>
                <c:pt idx="5">
                  <c:v>210</c:v>
                </c:pt>
                <c:pt idx="6">
                  <c:v>228</c:v>
                </c:pt>
                <c:pt idx="7">
                  <c:v>205</c:v>
                </c:pt>
                <c:pt idx="8">
                  <c:v>251</c:v>
                </c:pt>
                <c:pt idx="9">
                  <c:v>211</c:v>
                </c:pt>
                <c:pt idx="10">
                  <c:v>212</c:v>
                </c:pt>
                <c:pt idx="11">
                  <c:v>207</c:v>
                </c:pt>
                <c:pt idx="12">
                  <c:v>245</c:v>
                </c:pt>
                <c:pt idx="13">
                  <c:v>184</c:v>
                </c:pt>
                <c:pt idx="14">
                  <c:v>200</c:v>
                </c:pt>
                <c:pt idx="15">
                  <c:v>196</c:v>
                </c:pt>
                <c:pt idx="16">
                  <c:v>294</c:v>
                </c:pt>
                <c:pt idx="17">
                  <c:v>218</c:v>
                </c:pt>
                <c:pt idx="18">
                  <c:v>219</c:v>
                </c:pt>
                <c:pt idx="19">
                  <c:v>216</c:v>
                </c:pt>
                <c:pt idx="20">
                  <c:v>257</c:v>
                </c:pt>
                <c:pt idx="21">
                  <c:v>265</c:v>
                </c:pt>
                <c:pt idx="22">
                  <c:v>224</c:v>
                </c:pt>
                <c:pt idx="23">
                  <c:v>223</c:v>
                </c:pt>
                <c:pt idx="24">
                  <c:v>257</c:v>
                </c:pt>
                <c:pt idx="25">
                  <c:v>166</c:v>
                </c:pt>
                <c:pt idx="26">
                  <c:v>188</c:v>
                </c:pt>
                <c:pt idx="27">
                  <c:v>264</c:v>
                </c:pt>
                <c:pt idx="28">
                  <c:v>313</c:v>
                </c:pt>
                <c:pt idx="29">
                  <c:v>314</c:v>
                </c:pt>
                <c:pt idx="30">
                  <c:v>321</c:v>
                </c:pt>
                <c:pt idx="31">
                  <c:v>375</c:v>
                </c:pt>
                <c:pt idx="32">
                  <c:v>326</c:v>
                </c:pt>
                <c:pt idx="33">
                  <c:v>294</c:v>
                </c:pt>
                <c:pt idx="34">
                  <c:v>217</c:v>
                </c:pt>
                <c:pt idx="35">
                  <c:v>199</c:v>
                </c:pt>
                <c:pt idx="36">
                  <c:v>243</c:v>
                </c:pt>
                <c:pt idx="37">
                  <c:v>205</c:v>
                </c:pt>
                <c:pt idx="38">
                  <c:v>191</c:v>
                </c:pt>
                <c:pt idx="39">
                  <c:v>173</c:v>
                </c:pt>
                <c:pt idx="40">
                  <c:v>194</c:v>
                </c:pt>
                <c:pt idx="41">
                  <c:v>212</c:v>
                </c:pt>
                <c:pt idx="42">
                  <c:v>201</c:v>
                </c:pt>
                <c:pt idx="43">
                  <c:v>192</c:v>
                </c:pt>
              </c:numCache>
            </c:numRef>
          </c:val>
          <c:extLst>
            <c:ext xmlns:c16="http://schemas.microsoft.com/office/drawing/2014/chart" uri="{C3380CC4-5D6E-409C-BE32-E72D297353CC}">
              <c16:uniqueId val="{00000000-051D-45AD-B87A-1DFF85F48423}"/>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Type'!$P$10:$BG$10</c:f>
              <c:numCache>
                <c:formatCode>General</c:formatCode>
                <c:ptCount val="44"/>
                <c:pt idx="0">
                  <c:v>48</c:v>
                </c:pt>
                <c:pt idx="1">
                  <c:v>32</c:v>
                </c:pt>
                <c:pt idx="2">
                  <c:v>36</c:v>
                </c:pt>
                <c:pt idx="3">
                  <c:v>35</c:v>
                </c:pt>
                <c:pt idx="4">
                  <c:v>19</c:v>
                </c:pt>
                <c:pt idx="5">
                  <c:v>31</c:v>
                </c:pt>
                <c:pt idx="6">
                  <c:v>22</c:v>
                </c:pt>
                <c:pt idx="7">
                  <c:v>24</c:v>
                </c:pt>
                <c:pt idx="8">
                  <c:v>14</c:v>
                </c:pt>
                <c:pt idx="9">
                  <c:v>15</c:v>
                </c:pt>
                <c:pt idx="10">
                  <c:v>18</c:v>
                </c:pt>
                <c:pt idx="11">
                  <c:v>11</c:v>
                </c:pt>
                <c:pt idx="12">
                  <c:v>10</c:v>
                </c:pt>
                <c:pt idx="13">
                  <c:v>30</c:v>
                </c:pt>
                <c:pt idx="14">
                  <c:v>19</c:v>
                </c:pt>
                <c:pt idx="15">
                  <c:v>26</c:v>
                </c:pt>
                <c:pt idx="16">
                  <c:v>23</c:v>
                </c:pt>
                <c:pt idx="17">
                  <c:v>32</c:v>
                </c:pt>
                <c:pt idx="18">
                  <c:v>32</c:v>
                </c:pt>
                <c:pt idx="19">
                  <c:v>21</c:v>
                </c:pt>
                <c:pt idx="20">
                  <c:v>22</c:v>
                </c:pt>
                <c:pt idx="21">
                  <c:v>44</c:v>
                </c:pt>
                <c:pt idx="22">
                  <c:v>26</c:v>
                </c:pt>
                <c:pt idx="23">
                  <c:v>21</c:v>
                </c:pt>
                <c:pt idx="24">
                  <c:v>13</c:v>
                </c:pt>
                <c:pt idx="25">
                  <c:v>29</c:v>
                </c:pt>
                <c:pt idx="26">
                  <c:v>43</c:v>
                </c:pt>
                <c:pt idx="27">
                  <c:v>60</c:v>
                </c:pt>
                <c:pt idx="28">
                  <c:v>55</c:v>
                </c:pt>
                <c:pt idx="29">
                  <c:v>76</c:v>
                </c:pt>
                <c:pt idx="30">
                  <c:v>96</c:v>
                </c:pt>
                <c:pt idx="31">
                  <c:v>84</c:v>
                </c:pt>
                <c:pt idx="32">
                  <c:v>30</c:v>
                </c:pt>
                <c:pt idx="33">
                  <c:v>19</c:v>
                </c:pt>
                <c:pt idx="34">
                  <c:v>17</c:v>
                </c:pt>
                <c:pt idx="35">
                  <c:v>17</c:v>
                </c:pt>
                <c:pt idx="36">
                  <c:v>25</c:v>
                </c:pt>
                <c:pt idx="37">
                  <c:v>10</c:v>
                </c:pt>
                <c:pt idx="38">
                  <c:v>30</c:v>
                </c:pt>
                <c:pt idx="39">
                  <c:v>20</c:v>
                </c:pt>
                <c:pt idx="40">
                  <c:v>23</c:v>
                </c:pt>
                <c:pt idx="41">
                  <c:v>13</c:v>
                </c:pt>
                <c:pt idx="42">
                  <c:v>14</c:v>
                </c:pt>
                <c:pt idx="43">
                  <c:v>14</c:v>
                </c:pt>
              </c:numCache>
            </c:numRef>
          </c:val>
          <c:extLst>
            <c:ext xmlns:c16="http://schemas.microsoft.com/office/drawing/2014/chart" uri="{C3380CC4-5D6E-409C-BE32-E72D297353CC}">
              <c16:uniqueId val="{00000001-051D-45AD-B87A-1DFF85F48423}"/>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'Exits x Type'!$P$11:$BG$11</c:f>
              <c:numCache>
                <c:formatCode>General</c:formatCode>
                <c:ptCount val="44"/>
                <c:pt idx="0">
                  <c:v>30</c:v>
                </c:pt>
                <c:pt idx="1">
                  <c:v>27</c:v>
                </c:pt>
                <c:pt idx="2">
                  <c:v>35</c:v>
                </c:pt>
                <c:pt idx="3">
                  <c:v>51</c:v>
                </c:pt>
                <c:pt idx="4">
                  <c:v>38</c:v>
                </c:pt>
                <c:pt idx="5">
                  <c:v>36</c:v>
                </c:pt>
                <c:pt idx="6">
                  <c:v>33</c:v>
                </c:pt>
                <c:pt idx="7">
                  <c:v>42</c:v>
                </c:pt>
                <c:pt idx="8">
                  <c:v>48</c:v>
                </c:pt>
                <c:pt idx="9">
                  <c:v>23</c:v>
                </c:pt>
                <c:pt idx="10">
                  <c:v>34</c:v>
                </c:pt>
                <c:pt idx="11">
                  <c:v>25</c:v>
                </c:pt>
                <c:pt idx="12">
                  <c:v>55</c:v>
                </c:pt>
                <c:pt idx="13">
                  <c:v>50</c:v>
                </c:pt>
                <c:pt idx="14">
                  <c:v>43</c:v>
                </c:pt>
                <c:pt idx="15">
                  <c:v>59</c:v>
                </c:pt>
                <c:pt idx="16">
                  <c:v>63</c:v>
                </c:pt>
                <c:pt idx="17">
                  <c:v>59</c:v>
                </c:pt>
                <c:pt idx="18">
                  <c:v>54</c:v>
                </c:pt>
                <c:pt idx="19">
                  <c:v>66</c:v>
                </c:pt>
                <c:pt idx="20">
                  <c:v>59</c:v>
                </c:pt>
                <c:pt idx="21">
                  <c:v>74</c:v>
                </c:pt>
                <c:pt idx="22">
                  <c:v>69</c:v>
                </c:pt>
                <c:pt idx="23">
                  <c:v>62</c:v>
                </c:pt>
                <c:pt idx="24">
                  <c:v>58</c:v>
                </c:pt>
                <c:pt idx="25">
                  <c:v>38</c:v>
                </c:pt>
                <c:pt idx="26">
                  <c:v>65</c:v>
                </c:pt>
                <c:pt idx="27">
                  <c:v>104</c:v>
                </c:pt>
                <c:pt idx="28">
                  <c:v>102</c:v>
                </c:pt>
                <c:pt idx="29">
                  <c:v>111</c:v>
                </c:pt>
                <c:pt idx="30">
                  <c:v>91</c:v>
                </c:pt>
                <c:pt idx="31">
                  <c:v>102</c:v>
                </c:pt>
                <c:pt idx="32">
                  <c:v>90</c:v>
                </c:pt>
                <c:pt idx="33">
                  <c:v>74</c:v>
                </c:pt>
                <c:pt idx="34">
                  <c:v>87</c:v>
                </c:pt>
                <c:pt idx="35">
                  <c:v>70</c:v>
                </c:pt>
                <c:pt idx="36">
                  <c:v>60</c:v>
                </c:pt>
                <c:pt idx="37">
                  <c:v>70</c:v>
                </c:pt>
                <c:pt idx="38">
                  <c:v>53</c:v>
                </c:pt>
                <c:pt idx="39">
                  <c:v>63</c:v>
                </c:pt>
                <c:pt idx="40">
                  <c:v>59</c:v>
                </c:pt>
                <c:pt idx="41">
                  <c:v>62</c:v>
                </c:pt>
                <c:pt idx="42">
                  <c:v>58</c:v>
                </c:pt>
                <c:pt idx="43">
                  <c:v>60</c:v>
                </c:pt>
              </c:numCache>
            </c:numRef>
          </c:val>
          <c:extLst>
            <c:ext xmlns:c16="http://schemas.microsoft.com/office/drawing/2014/chart" uri="{C3380CC4-5D6E-409C-BE32-E72D297353CC}">
              <c16:uniqueId val="{00000002-051D-45AD-B87A-1DFF85F4842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4222368037328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Type'!$C$44:$M$44</c:f>
              <c:numCache>
                <c:formatCode>"$"#,##0.0</c:formatCode>
                <c:ptCount val="11"/>
                <c:pt idx="0">
                  <c:v>87.686955821978771</c:v>
                </c:pt>
                <c:pt idx="1">
                  <c:v>67.245884718645385</c:v>
                </c:pt>
                <c:pt idx="2">
                  <c:v>73.741809532095999</c:v>
                </c:pt>
                <c:pt idx="3">
                  <c:v>64.9761420799218</c:v>
                </c:pt>
                <c:pt idx="4">
                  <c:v>89.251345876853478</c:v>
                </c:pt>
                <c:pt idx="5">
                  <c:v>95.837573064801632</c:v>
                </c:pt>
                <c:pt idx="6">
                  <c:v>101.83759187387817</c:v>
                </c:pt>
                <c:pt idx="7">
                  <c:v>145.86462576472528</c:v>
                </c:pt>
                <c:pt idx="8">
                  <c:v>76.936302435326269</c:v>
                </c:pt>
                <c:pt idx="9">
                  <c:v>65.206562211859108</c:v>
                </c:pt>
                <c:pt idx="10">
                  <c:v>82.639039749290276</c:v>
                </c:pt>
              </c:numCache>
            </c:numRef>
          </c:val>
          <c:extLst>
            <c:ext xmlns:c16="http://schemas.microsoft.com/office/drawing/2014/chart" uri="{C3380CC4-5D6E-409C-BE32-E72D297353CC}">
              <c16:uniqueId val="{00000000-9EEC-44EF-91E5-163049A07933}"/>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Type'!$C$45:$M$45</c:f>
              <c:numCache>
                <c:formatCode>"$"#,##0.0</c:formatCode>
                <c:ptCount val="11"/>
                <c:pt idx="0">
                  <c:v>44.670832534459983</c:v>
                </c:pt>
                <c:pt idx="1">
                  <c:v>27.878325413909998</c:v>
                </c:pt>
                <c:pt idx="2">
                  <c:v>13.343941514880003</c:v>
                </c:pt>
                <c:pt idx="3">
                  <c:v>52.682019106120016</c:v>
                </c:pt>
                <c:pt idx="4">
                  <c:v>62.583602187139</c:v>
                </c:pt>
                <c:pt idx="5">
                  <c:v>192.96556502225008</c:v>
                </c:pt>
                <c:pt idx="6">
                  <c:v>210.65508851700008</c:v>
                </c:pt>
                <c:pt idx="7">
                  <c:v>644.66478645616417</c:v>
                </c:pt>
                <c:pt idx="8">
                  <c:v>43.179239440430003</c:v>
                </c:pt>
                <c:pt idx="9">
                  <c:v>30.192658914380001</c:v>
                </c:pt>
                <c:pt idx="10">
                  <c:v>43.411337168909007</c:v>
                </c:pt>
              </c:numCache>
            </c:numRef>
          </c:val>
          <c:extLst>
            <c:ext xmlns:c16="http://schemas.microsoft.com/office/drawing/2014/chart" uri="{C3380CC4-5D6E-409C-BE32-E72D297353CC}">
              <c16:uniqueId val="{00000001-9EEC-44EF-91E5-163049A07933}"/>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Type'!$C$43:$M$43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x Type'!$C$46:$M$46</c:f>
              <c:numCache>
                <c:formatCode>"$"#,##0.0</c:formatCode>
                <c:ptCount val="11"/>
                <c:pt idx="0">
                  <c:v>13.35416065814001</c:v>
                </c:pt>
                <c:pt idx="1">
                  <c:v>15.540326949440002</c:v>
                </c:pt>
                <c:pt idx="2">
                  <c:v>11.637161405253007</c:v>
                </c:pt>
                <c:pt idx="3">
                  <c:v>26.10067264461102</c:v>
                </c:pt>
                <c:pt idx="4">
                  <c:v>25.208133813949996</c:v>
                </c:pt>
                <c:pt idx="5">
                  <c:v>23.359707928319978</c:v>
                </c:pt>
                <c:pt idx="6">
                  <c:v>26.179709873750003</c:v>
                </c:pt>
                <c:pt idx="7">
                  <c:v>51.010687782790001</c:v>
                </c:pt>
                <c:pt idx="8">
                  <c:v>27.884667203023998</c:v>
                </c:pt>
                <c:pt idx="9">
                  <c:v>24.553903016899984</c:v>
                </c:pt>
                <c:pt idx="10">
                  <c:v>23.139999819930001</c:v>
                </c:pt>
              </c:numCache>
            </c:numRef>
          </c:val>
          <c:extLst>
            <c:ext xmlns:c16="http://schemas.microsoft.com/office/drawing/2014/chart" uri="{C3380CC4-5D6E-409C-BE32-E72D297353CC}">
              <c16:uniqueId val="{00000002-9EEC-44EF-91E5-163049A0793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0" spcFirstLastPara="1" vertOverflow="ellipsis" wrap="square" anchor="ctr" anchorCtr="1"/>
          <a:lstStyle/>
          <a:p>
            <a:pPr>
              <a:defRPr sz="50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6441659375911339"/>
          <c:y val="0"/>
          <c:w val="0.13558340624088658"/>
          <c:h val="0.31370559930008751"/>
        </c:manualLayout>
      </c:layout>
      <c:overlay val="0"/>
      <c:spPr>
        <a:noFill/>
        <a:ln>
          <a:noFill/>
        </a:ln>
        <a:effectLst/>
      </c:spPr>
      <c:txPr>
        <a:bodyPr rot="0" spcFirstLastPara="1" vertOverflow="ellipsis" vert="horz" wrap="square" anchor="ctr" anchorCtr="1"/>
        <a:lstStyle/>
        <a:p>
          <a:pPr>
            <a:defRPr sz="50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50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Type'!$O$45</c:f>
              <c:strCache>
                <c:ptCount val="1"/>
                <c:pt idx="0">
                  <c:v>Acquisition</c:v>
                </c:pt>
              </c:strCache>
            </c:strRef>
          </c:tx>
          <c:spPr>
            <a:solidFill>
              <a:schemeClr val="accent1"/>
            </a:solidFill>
            <a:ln>
              <a:noFill/>
            </a:ln>
            <a:effectLst/>
          </c:spPr>
          <c:invertIfNegative val="0"/>
          <c:cat>
            <c:multiLvlStrRef>
              <c:f>'Exits x Type'!$AJ$43:$BG$44</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'Exits x Type'!$AJ$45:$BG$45</c:f>
              <c:numCache>
                <c:formatCode>"$"#,##0.0</c:formatCode>
                <c:ptCount val="24"/>
                <c:pt idx="0">
                  <c:v>28.354001964017979</c:v>
                </c:pt>
                <c:pt idx="1">
                  <c:v>25.658704775242914</c:v>
                </c:pt>
                <c:pt idx="2">
                  <c:v>19.441073226296293</c:v>
                </c:pt>
                <c:pt idx="3">
                  <c:v>22.383793099243992</c:v>
                </c:pt>
                <c:pt idx="4">
                  <c:v>18.28661554736501</c:v>
                </c:pt>
                <c:pt idx="5">
                  <c:v>17.044853260948017</c:v>
                </c:pt>
                <c:pt idx="6">
                  <c:v>16.290122698804996</c:v>
                </c:pt>
                <c:pt idx="7">
                  <c:v>50.216000366760156</c:v>
                </c:pt>
                <c:pt idx="8">
                  <c:v>26.064913932116003</c:v>
                </c:pt>
                <c:pt idx="9">
                  <c:v>33.731837288324201</c:v>
                </c:pt>
                <c:pt idx="10">
                  <c:v>44.136621870286007</c:v>
                </c:pt>
                <c:pt idx="11">
                  <c:v>41.931252673998948</c:v>
                </c:pt>
                <c:pt idx="12">
                  <c:v>23.14619595840702</c:v>
                </c:pt>
                <c:pt idx="13">
                  <c:v>23.268509367087493</c:v>
                </c:pt>
                <c:pt idx="14">
                  <c:v>18.525235071086747</c:v>
                </c:pt>
                <c:pt idx="15">
                  <c:v>11.996362038744991</c:v>
                </c:pt>
                <c:pt idx="16">
                  <c:v>17.697111940089517</c:v>
                </c:pt>
                <c:pt idx="17">
                  <c:v>10.39678520749251</c:v>
                </c:pt>
                <c:pt idx="18">
                  <c:v>18.025001720429003</c:v>
                </c:pt>
                <c:pt idx="19">
                  <c:v>19.087663343848021</c:v>
                </c:pt>
                <c:pt idx="20">
                  <c:v>18.133927467203989</c:v>
                </c:pt>
                <c:pt idx="21">
                  <c:v>27.288716803084</c:v>
                </c:pt>
                <c:pt idx="22">
                  <c:v>18.035020629011001</c:v>
                </c:pt>
                <c:pt idx="23">
                  <c:v>19.18137484999129</c:v>
                </c:pt>
              </c:numCache>
            </c:numRef>
          </c:val>
          <c:extLst>
            <c:ext xmlns:c16="http://schemas.microsoft.com/office/drawing/2014/chart" uri="{C3380CC4-5D6E-409C-BE32-E72D297353CC}">
              <c16:uniqueId val="{00000000-1B12-49AE-839E-EBEA01613870}"/>
            </c:ext>
          </c:extLst>
        </c:ser>
        <c:ser>
          <c:idx val="1"/>
          <c:order val="1"/>
          <c:tx>
            <c:strRef>
              <c:f>'Exits x Type'!$O$46</c:f>
              <c:strCache>
                <c:ptCount val="1"/>
                <c:pt idx="0">
                  <c:v>Public Listing</c:v>
                </c:pt>
              </c:strCache>
            </c:strRef>
          </c:tx>
          <c:spPr>
            <a:solidFill>
              <a:srgbClr val="6185A6"/>
            </a:solidFill>
            <a:ln>
              <a:noFill/>
            </a:ln>
            <a:effectLst/>
          </c:spPr>
          <c:invertIfNegative val="0"/>
          <c:cat>
            <c:multiLvlStrRef>
              <c:f>'Exits x Type'!$AJ$43:$BG$44</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'Exits x Type'!$AJ$46:$BG$46</c:f>
              <c:numCache>
                <c:formatCode>"$"#,##0.0</c:formatCode>
                <c:ptCount val="24"/>
                <c:pt idx="0">
                  <c:v>29.183090564859995</c:v>
                </c:pt>
                <c:pt idx="1">
                  <c:v>124.1420006362</c:v>
                </c:pt>
                <c:pt idx="2">
                  <c:v>31.230753824389989</c:v>
                </c:pt>
                <c:pt idx="3">
                  <c:v>8.4097199967999998</c:v>
                </c:pt>
                <c:pt idx="4">
                  <c:v>5.787691497</c:v>
                </c:pt>
                <c:pt idx="5">
                  <c:v>23.054492106000005</c:v>
                </c:pt>
                <c:pt idx="6">
                  <c:v>90.780650589000004</c:v>
                </c:pt>
                <c:pt idx="7">
                  <c:v>91.032254324999982</c:v>
                </c:pt>
                <c:pt idx="8">
                  <c:v>92.398741727479987</c:v>
                </c:pt>
                <c:pt idx="9">
                  <c:v>203.88576615546</c:v>
                </c:pt>
                <c:pt idx="10">
                  <c:v>181.86966662722401</c:v>
                </c:pt>
                <c:pt idx="11">
                  <c:v>166.51061194599995</c:v>
                </c:pt>
                <c:pt idx="12">
                  <c:v>21.830516686679999</c:v>
                </c:pt>
                <c:pt idx="13">
                  <c:v>13.693246093000001</c:v>
                </c:pt>
                <c:pt idx="14">
                  <c:v>4.4269257379999996</c:v>
                </c:pt>
                <c:pt idx="15">
                  <c:v>3.2285509227500002</c:v>
                </c:pt>
                <c:pt idx="16">
                  <c:v>1.9780908289999999</c:v>
                </c:pt>
                <c:pt idx="17">
                  <c:v>3.5013958343799998</c:v>
                </c:pt>
                <c:pt idx="18">
                  <c:v>23.649706303000002</c:v>
                </c:pt>
                <c:pt idx="19">
                  <c:v>1.0634659479999999</c:v>
                </c:pt>
                <c:pt idx="20">
                  <c:v>14.527535308999997</c:v>
                </c:pt>
                <c:pt idx="21">
                  <c:v>14.537463201909</c:v>
                </c:pt>
                <c:pt idx="22">
                  <c:v>1.4774757239999998</c:v>
                </c:pt>
                <c:pt idx="23">
                  <c:v>12.868862933999999</c:v>
                </c:pt>
              </c:numCache>
            </c:numRef>
          </c:val>
          <c:extLst>
            <c:ext xmlns:c16="http://schemas.microsoft.com/office/drawing/2014/chart" uri="{C3380CC4-5D6E-409C-BE32-E72D297353CC}">
              <c16:uniqueId val="{00000001-1B12-49AE-839E-EBEA01613870}"/>
            </c:ext>
          </c:extLst>
        </c:ser>
        <c:ser>
          <c:idx val="2"/>
          <c:order val="2"/>
          <c:tx>
            <c:strRef>
              <c:f>'Exits x Type'!$O$47</c:f>
              <c:strCache>
                <c:ptCount val="1"/>
                <c:pt idx="0">
                  <c:v>Buyout</c:v>
                </c:pt>
              </c:strCache>
            </c:strRef>
          </c:tx>
          <c:spPr>
            <a:solidFill>
              <a:schemeClr val="accent3"/>
            </a:solidFill>
            <a:ln>
              <a:noFill/>
            </a:ln>
            <a:effectLst/>
          </c:spPr>
          <c:invertIfNegative val="0"/>
          <c:cat>
            <c:multiLvlStrRef>
              <c:f>'Exits x Type'!$AJ$43:$BG$44</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'Exits x Type'!$AJ$47:$BG$47</c:f>
              <c:numCache>
                <c:formatCode>"$"#,##0.0</c:formatCode>
                <c:ptCount val="24"/>
                <c:pt idx="0">
                  <c:v>6.7431333332999985</c:v>
                </c:pt>
                <c:pt idx="1">
                  <c:v>6.1448131273999991</c:v>
                </c:pt>
                <c:pt idx="2">
                  <c:v>4.6999786828300003</c:v>
                </c:pt>
                <c:pt idx="3">
                  <c:v>5.7717827847899983</c:v>
                </c:pt>
                <c:pt idx="4">
                  <c:v>3.4751986964199992</c:v>
                </c:pt>
                <c:pt idx="5">
                  <c:v>4.4250912487600012</c:v>
                </c:pt>
                <c:pt idx="6">
                  <c:v>4.6870776067399991</c:v>
                </c:pt>
                <c:pt idx="7">
                  <c:v>13.592342321829992</c:v>
                </c:pt>
                <c:pt idx="8">
                  <c:v>13.745271236240008</c:v>
                </c:pt>
                <c:pt idx="9">
                  <c:v>18.036990597090004</c:v>
                </c:pt>
                <c:pt idx="10">
                  <c:v>9.6372520970100002</c:v>
                </c:pt>
                <c:pt idx="11">
                  <c:v>9.5911738524499963</c:v>
                </c:pt>
                <c:pt idx="12">
                  <c:v>8.1707417789299974</c:v>
                </c:pt>
                <c:pt idx="13">
                  <c:v>5.5211972531439999</c:v>
                </c:pt>
                <c:pt idx="14">
                  <c:v>8.159921812350003</c:v>
                </c:pt>
                <c:pt idx="15">
                  <c:v>6.0328063586000003</c:v>
                </c:pt>
                <c:pt idx="16">
                  <c:v>4.3114526517600007</c:v>
                </c:pt>
                <c:pt idx="17">
                  <c:v>5.0151321527399988</c:v>
                </c:pt>
                <c:pt idx="18">
                  <c:v>9.0910450134400005</c:v>
                </c:pt>
                <c:pt idx="19">
                  <c:v>6.1362731989599997</c:v>
                </c:pt>
                <c:pt idx="20">
                  <c:v>4.8266134521999993</c:v>
                </c:pt>
                <c:pt idx="21">
                  <c:v>5.0631808606800037</c:v>
                </c:pt>
                <c:pt idx="22">
                  <c:v>8.284882853960001</c:v>
                </c:pt>
                <c:pt idx="23">
                  <c:v>4.9653226530900003</c:v>
                </c:pt>
              </c:numCache>
            </c:numRef>
          </c:val>
          <c:extLst>
            <c:ext xmlns:c16="http://schemas.microsoft.com/office/drawing/2014/chart" uri="{C3380CC4-5D6E-409C-BE32-E72D297353CC}">
              <c16:uniqueId val="{00000002-1B12-49AE-839E-EBEA0161387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70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Sector'!$C$50:$M$50</c:f>
              <c:numCache>
                <c:formatCode>"$"#,##0.0</c:formatCode>
                <c:ptCount val="11"/>
                <c:pt idx="0">
                  <c:v>27.701094841191995</c:v>
                </c:pt>
                <c:pt idx="1">
                  <c:v>28.228647328229009</c:v>
                </c:pt>
                <c:pt idx="2">
                  <c:v>28.327565434607042</c:v>
                </c:pt>
                <c:pt idx="3">
                  <c:v>29.824729441355984</c:v>
                </c:pt>
                <c:pt idx="4">
                  <c:v>44.14202700313902</c:v>
                </c:pt>
                <c:pt idx="5">
                  <c:v>51.359643392909106</c:v>
                </c:pt>
                <c:pt idx="6">
                  <c:v>57.713130986472841</c:v>
                </c:pt>
                <c:pt idx="7">
                  <c:v>141.86806553470635</c:v>
                </c:pt>
                <c:pt idx="8">
                  <c:v>90.125505787789862</c:v>
                </c:pt>
                <c:pt idx="9">
                  <c:v>64.10483232176685</c:v>
                </c:pt>
                <c:pt idx="10">
                  <c:v>89.233566639488998</c:v>
                </c:pt>
              </c:numCache>
            </c:numRef>
          </c:val>
          <c:extLst>
            <c:ext xmlns:c16="http://schemas.microsoft.com/office/drawing/2014/chart" uri="{C3380CC4-5D6E-409C-BE32-E72D297353CC}">
              <c16:uniqueId val="{00000000-0D8E-4E17-851C-8AECD4D07430}"/>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Sector'!$C$51:$M$51</c:f>
              <c:numCache>
                <c:formatCode>"$"#,##0.0</c:formatCode>
                <c:ptCount val="11"/>
                <c:pt idx="0">
                  <c:v>8.5242641112629975</c:v>
                </c:pt>
                <c:pt idx="1">
                  <c:v>11.162665906052986</c:v>
                </c:pt>
                <c:pt idx="2">
                  <c:v>10.631841576557004</c:v>
                </c:pt>
                <c:pt idx="3">
                  <c:v>14.010384069227005</c:v>
                </c:pt>
                <c:pt idx="4">
                  <c:v>21.08799258369999</c:v>
                </c:pt>
                <c:pt idx="5">
                  <c:v>19.317029209120022</c:v>
                </c:pt>
                <c:pt idx="6">
                  <c:v>29.650504160131952</c:v>
                </c:pt>
                <c:pt idx="7">
                  <c:v>39.743257766459962</c:v>
                </c:pt>
                <c:pt idx="8">
                  <c:v>29.919357086521998</c:v>
                </c:pt>
                <c:pt idx="9">
                  <c:v>21.03548384659199</c:v>
                </c:pt>
                <c:pt idx="10">
                  <c:v>25.325988462961007</c:v>
                </c:pt>
              </c:numCache>
            </c:numRef>
          </c:val>
          <c:extLst>
            <c:ext xmlns:c16="http://schemas.microsoft.com/office/drawing/2014/chart" uri="{C3380CC4-5D6E-409C-BE32-E72D297353CC}">
              <c16:uniqueId val="{00000001-0D8E-4E17-851C-8AECD4D07430}"/>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Sector'!$C$52:$M$52</c:f>
              <c:numCache>
                <c:formatCode>"$"#,##0.0</c:formatCode>
                <c:ptCount val="11"/>
                <c:pt idx="0">
                  <c:v>4.0802659097300005</c:v>
                </c:pt>
                <c:pt idx="1">
                  <c:v>5.9733997391680029</c:v>
                </c:pt>
                <c:pt idx="2">
                  <c:v>4.6469627565650011</c:v>
                </c:pt>
                <c:pt idx="3">
                  <c:v>4.8755815203619992</c:v>
                </c:pt>
                <c:pt idx="4">
                  <c:v>6.9060607388930011</c:v>
                </c:pt>
                <c:pt idx="5">
                  <c:v>8.6996510401129967</c:v>
                </c:pt>
                <c:pt idx="6">
                  <c:v>13.102404745444993</c:v>
                </c:pt>
                <c:pt idx="7">
                  <c:v>29.180326050466022</c:v>
                </c:pt>
                <c:pt idx="8">
                  <c:v>17.558421308929006</c:v>
                </c:pt>
                <c:pt idx="9">
                  <c:v>8.749933586580001</c:v>
                </c:pt>
                <c:pt idx="10">
                  <c:v>9.2535763146989982</c:v>
                </c:pt>
              </c:numCache>
            </c:numRef>
          </c:val>
          <c:extLst>
            <c:ext xmlns:c16="http://schemas.microsoft.com/office/drawing/2014/chart" uri="{C3380CC4-5D6E-409C-BE32-E72D297353CC}">
              <c16:uniqueId val="{00000002-0D8E-4E17-851C-8AECD4D07430}"/>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Sector'!$C$53:$M$53</c:f>
              <c:numCache>
                <c:formatCode>"$"#,##0.0</c:formatCode>
                <c:ptCount val="11"/>
                <c:pt idx="0">
                  <c:v>2.2301190222849998</c:v>
                </c:pt>
                <c:pt idx="1">
                  <c:v>2.367374422201999</c:v>
                </c:pt>
                <c:pt idx="2">
                  <c:v>1.7425376213779991</c:v>
                </c:pt>
                <c:pt idx="3">
                  <c:v>1.5824663895509996</c:v>
                </c:pt>
                <c:pt idx="4">
                  <c:v>1.4479130072450006</c:v>
                </c:pt>
                <c:pt idx="5">
                  <c:v>2.513468806634001</c:v>
                </c:pt>
                <c:pt idx="6">
                  <c:v>1.717805764952999</c:v>
                </c:pt>
                <c:pt idx="7">
                  <c:v>4.091675608659</c:v>
                </c:pt>
                <c:pt idx="8">
                  <c:v>3.5504612994339988</c:v>
                </c:pt>
                <c:pt idx="9">
                  <c:v>1.4165477769360009</c:v>
                </c:pt>
                <c:pt idx="10">
                  <c:v>1.2481554271230002</c:v>
                </c:pt>
              </c:numCache>
            </c:numRef>
          </c:val>
          <c:extLst>
            <c:ext xmlns:c16="http://schemas.microsoft.com/office/drawing/2014/chart" uri="{C3380CC4-5D6E-409C-BE32-E72D297353CC}">
              <c16:uniqueId val="{00000003-0D8E-4E17-851C-8AECD4D07430}"/>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Sector'!$C$54:$M$54</c:f>
              <c:numCache>
                <c:formatCode>"$"#,##0.0</c:formatCode>
                <c:ptCount val="11"/>
                <c:pt idx="0">
                  <c:v>2.6386004554079978</c:v>
                </c:pt>
                <c:pt idx="1">
                  <c:v>2.8737543913100003</c:v>
                </c:pt>
                <c:pt idx="2">
                  <c:v>3.2217025349349981</c:v>
                </c:pt>
                <c:pt idx="3">
                  <c:v>4.2736267272199999</c:v>
                </c:pt>
                <c:pt idx="4">
                  <c:v>4.8948137115600057</c:v>
                </c:pt>
                <c:pt idx="5">
                  <c:v>5.6011365621410008</c:v>
                </c:pt>
                <c:pt idx="6">
                  <c:v>7.5799832583560001</c:v>
                </c:pt>
                <c:pt idx="7">
                  <c:v>10.490630691575014</c:v>
                </c:pt>
                <c:pt idx="8">
                  <c:v>9.5556669845810109</c:v>
                </c:pt>
                <c:pt idx="9">
                  <c:v>6.7510944369510018</c:v>
                </c:pt>
                <c:pt idx="10">
                  <c:v>8.2420506063040015</c:v>
                </c:pt>
              </c:numCache>
            </c:numRef>
          </c:val>
          <c:extLst>
            <c:ext xmlns:c16="http://schemas.microsoft.com/office/drawing/2014/chart" uri="{C3380CC4-5D6E-409C-BE32-E72D297353CC}">
              <c16:uniqueId val="{00000004-0D8E-4E17-851C-8AECD4D07430}"/>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Sector'!$C$55:$M$55</c:f>
              <c:numCache>
                <c:formatCode>"$"#,##0.0</c:formatCode>
                <c:ptCount val="11"/>
                <c:pt idx="0">
                  <c:v>3.7830435696570008</c:v>
                </c:pt>
                <c:pt idx="1">
                  <c:v>4.8978958096020024</c:v>
                </c:pt>
                <c:pt idx="2">
                  <c:v>5.2008300795370035</c:v>
                </c:pt>
                <c:pt idx="3">
                  <c:v>5.4886291216959959</c:v>
                </c:pt>
                <c:pt idx="4">
                  <c:v>8.4386762513009952</c:v>
                </c:pt>
                <c:pt idx="5">
                  <c:v>9.6512501573779979</c:v>
                </c:pt>
                <c:pt idx="6">
                  <c:v>13.141247733679009</c:v>
                </c:pt>
                <c:pt idx="7">
                  <c:v>30.616941092706952</c:v>
                </c:pt>
                <c:pt idx="8">
                  <c:v>21.547328064809978</c:v>
                </c:pt>
                <c:pt idx="9">
                  <c:v>12.686806740774006</c:v>
                </c:pt>
                <c:pt idx="10">
                  <c:v>13.948379274262004</c:v>
                </c:pt>
              </c:numCache>
            </c:numRef>
          </c:val>
          <c:extLst>
            <c:ext xmlns:c16="http://schemas.microsoft.com/office/drawing/2014/chart" uri="{C3380CC4-5D6E-409C-BE32-E72D297353CC}">
              <c16:uniqueId val="{00000005-0D8E-4E17-851C-8AECD4D07430}"/>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Sector'!$C$56:$M$56</c:f>
              <c:numCache>
                <c:formatCode>"$"#,##0.0</c:formatCode>
                <c:ptCount val="11"/>
                <c:pt idx="0">
                  <c:v>4.8800389188650009</c:v>
                </c:pt>
                <c:pt idx="1">
                  <c:v>4.3763868666690025</c:v>
                </c:pt>
                <c:pt idx="2">
                  <c:v>3.7972728671590006</c:v>
                </c:pt>
                <c:pt idx="3">
                  <c:v>5.3621863940570096</c:v>
                </c:pt>
                <c:pt idx="4">
                  <c:v>6.0198608983200028</c:v>
                </c:pt>
                <c:pt idx="5">
                  <c:v>5.7875139875940045</c:v>
                </c:pt>
                <c:pt idx="6">
                  <c:v>8.2280250368620003</c:v>
                </c:pt>
                <c:pt idx="7">
                  <c:v>9.7812671261299968</c:v>
                </c:pt>
                <c:pt idx="8">
                  <c:v>7.6066223430130009</c:v>
                </c:pt>
                <c:pt idx="9">
                  <c:v>6.8876123501250062</c:v>
                </c:pt>
                <c:pt idx="10">
                  <c:v>7.4410633120660066</c:v>
                </c:pt>
              </c:numCache>
            </c:numRef>
          </c:val>
          <c:extLst>
            <c:ext xmlns:c16="http://schemas.microsoft.com/office/drawing/2014/chart" uri="{C3380CC4-5D6E-409C-BE32-E72D297353CC}">
              <c16:uniqueId val="{00000006-0D8E-4E17-851C-8AECD4D07430}"/>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Sector'!$C$57:$M$57</c:f>
              <c:numCache>
                <c:formatCode>"$"#,##0.0</c:formatCode>
                <c:ptCount val="11"/>
                <c:pt idx="0">
                  <c:v>1.4319613558900002</c:v>
                </c:pt>
                <c:pt idx="1">
                  <c:v>1.4156677411009999</c:v>
                </c:pt>
                <c:pt idx="2">
                  <c:v>0.87921411452999987</c:v>
                </c:pt>
                <c:pt idx="3">
                  <c:v>0.64577879276500028</c:v>
                </c:pt>
                <c:pt idx="4">
                  <c:v>0.93711338871800021</c:v>
                </c:pt>
                <c:pt idx="5">
                  <c:v>1.1879084853699999</c:v>
                </c:pt>
                <c:pt idx="6">
                  <c:v>1.7226897147690008</c:v>
                </c:pt>
                <c:pt idx="7">
                  <c:v>5.674372208732998</c:v>
                </c:pt>
                <c:pt idx="8">
                  <c:v>7.0241032882039995</c:v>
                </c:pt>
                <c:pt idx="9">
                  <c:v>3.7902768684160004</c:v>
                </c:pt>
                <c:pt idx="10">
                  <c:v>6.0569251341640014</c:v>
                </c:pt>
              </c:numCache>
            </c:numRef>
          </c:val>
          <c:extLst>
            <c:ext xmlns:c16="http://schemas.microsoft.com/office/drawing/2014/chart" uri="{C3380CC4-5D6E-409C-BE32-E72D297353CC}">
              <c16:uniqueId val="{00000007-0D8E-4E17-851C-8AECD4D07430}"/>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Sector'!$C$58:$M$58</c:f>
              <c:numCache>
                <c:formatCode>"$"#,##0.0</c:formatCode>
                <c:ptCount val="11"/>
                <c:pt idx="0">
                  <c:v>9.2455407071830109</c:v>
                </c:pt>
                <c:pt idx="1">
                  <c:v>12.910294079426023</c:v>
                </c:pt>
                <c:pt idx="2">
                  <c:v>13.84498645953698</c:v>
                </c:pt>
                <c:pt idx="3">
                  <c:v>11.419502980032009</c:v>
                </c:pt>
                <c:pt idx="4">
                  <c:v>30.610054503329959</c:v>
                </c:pt>
                <c:pt idx="5">
                  <c:v>19.459157467565991</c:v>
                </c:pt>
                <c:pt idx="6">
                  <c:v>15.945328013469995</c:v>
                </c:pt>
                <c:pt idx="7">
                  <c:v>28.084207728245943</c:v>
                </c:pt>
                <c:pt idx="8">
                  <c:v>19.477142555367958</c:v>
                </c:pt>
                <c:pt idx="9">
                  <c:v>8.8397120293300109</c:v>
                </c:pt>
                <c:pt idx="10">
                  <c:v>11.489110872459998</c:v>
                </c:pt>
              </c:numCache>
            </c:numRef>
          </c:val>
          <c:extLst>
            <c:ext xmlns:c16="http://schemas.microsoft.com/office/drawing/2014/chart" uri="{C3380CC4-5D6E-409C-BE32-E72D297353CC}">
              <c16:uniqueId val="{00000008-0D8E-4E17-851C-8AECD4D07430}"/>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Sector'!$C$59:$M$59</c:f>
              <c:numCache>
                <c:formatCode>"$"#,##0.0</c:formatCode>
                <c:ptCount val="11"/>
                <c:pt idx="0">
                  <c:v>8.834880272074999</c:v>
                </c:pt>
                <c:pt idx="1">
                  <c:v>10.964814158887002</c:v>
                </c:pt>
                <c:pt idx="2">
                  <c:v>8.1158426580729959</c:v>
                </c:pt>
                <c:pt idx="3">
                  <c:v>10.600447985546001</c:v>
                </c:pt>
                <c:pt idx="4">
                  <c:v>13.249347780811</c:v>
                </c:pt>
                <c:pt idx="5">
                  <c:v>21.057524790523058</c:v>
                </c:pt>
                <c:pt idx="6">
                  <c:v>16.904657355424991</c:v>
                </c:pt>
                <c:pt idx="7">
                  <c:v>41.854385215724932</c:v>
                </c:pt>
                <c:pt idx="8">
                  <c:v>27.609708115866997</c:v>
                </c:pt>
                <c:pt idx="9">
                  <c:v>25.387211303636942</c:v>
                </c:pt>
                <c:pt idx="10">
                  <c:v>29.346274182882013</c:v>
                </c:pt>
              </c:numCache>
            </c:numRef>
          </c:val>
          <c:extLst>
            <c:ext xmlns:c16="http://schemas.microsoft.com/office/drawing/2014/chart" uri="{C3380CC4-5D6E-409C-BE32-E72D297353CC}">
              <c16:uniqueId val="{00000009-0D8E-4E17-851C-8AECD4D07430}"/>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Sector'!$C$49:$M$49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Sector'!$C$60:$M$60</c:f>
              <c:numCache>
                <c:formatCode>"$"#,##0.0</c:formatCode>
                <c:ptCount val="11"/>
                <c:pt idx="0">
                  <c:v>1.1823281739999998</c:v>
                </c:pt>
                <c:pt idx="1">
                  <c:v>1.7795510850000007</c:v>
                </c:pt>
                <c:pt idx="2">
                  <c:v>3.2315938356199996</c:v>
                </c:pt>
                <c:pt idx="3">
                  <c:v>2.8080541359999986</c:v>
                </c:pt>
                <c:pt idx="4">
                  <c:v>8.9701164620000018</c:v>
                </c:pt>
                <c:pt idx="5">
                  <c:v>9.2524128107899966</c:v>
                </c:pt>
                <c:pt idx="6">
                  <c:v>8.9906459272889983</c:v>
                </c:pt>
                <c:pt idx="7">
                  <c:v>13.216089853000007</c:v>
                </c:pt>
                <c:pt idx="8">
                  <c:v>4.2732837156299981</c:v>
                </c:pt>
                <c:pt idx="9">
                  <c:v>2.5181952413999995</c:v>
                </c:pt>
                <c:pt idx="10">
                  <c:v>7.4528175280000042</c:v>
                </c:pt>
              </c:numCache>
            </c:numRef>
          </c:val>
          <c:extLst>
            <c:ext xmlns:c16="http://schemas.microsoft.com/office/drawing/2014/chart" uri="{C3380CC4-5D6E-409C-BE32-E72D297353CC}">
              <c16:uniqueId val="{0000000A-0D8E-4E17-851C-8AECD4D0743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Exits'!$C$8:$M$8</c:f>
              <c:numCache>
                <c:formatCode>"$"#,##0.0</c:formatCode>
                <c:ptCount val="11"/>
                <c:pt idx="0">
                  <c:v>12.023256049680004</c:v>
                </c:pt>
                <c:pt idx="1">
                  <c:v>15.927551810664006</c:v>
                </c:pt>
                <c:pt idx="2">
                  <c:v>10.565249088617</c:v>
                </c:pt>
                <c:pt idx="3">
                  <c:v>12.752139312603999</c:v>
                </c:pt>
                <c:pt idx="4">
                  <c:v>31.124004749676491</c:v>
                </c:pt>
                <c:pt idx="5">
                  <c:v>28.913176924503983</c:v>
                </c:pt>
                <c:pt idx="6">
                  <c:v>35.296899171673019</c:v>
                </c:pt>
                <c:pt idx="7">
                  <c:v>104.58829101150391</c:v>
                </c:pt>
                <c:pt idx="8">
                  <c:v>23.541646208325492</c:v>
                </c:pt>
                <c:pt idx="9">
                  <c:v>25.245618417327506</c:v>
                </c:pt>
                <c:pt idx="10">
                  <c:v>20.131466757860004</c:v>
                </c:pt>
              </c:numCache>
            </c:numRef>
          </c:val>
          <c:extLst>
            <c:ext xmlns:c16="http://schemas.microsoft.com/office/drawing/2014/chart" uri="{C3380CC4-5D6E-409C-BE32-E72D297353CC}">
              <c16:uniqueId val="{00000000-B2F9-4673-AB2B-4713516E26F0}"/>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B2F9-4673-AB2B-4713516E26F0}"/>
              </c:ext>
            </c:extLst>
          </c:dPt>
          <c:dPt>
            <c:idx val="6"/>
            <c:bubble3D val="0"/>
            <c:extLst>
              <c:ext xmlns:c16="http://schemas.microsoft.com/office/drawing/2014/chart" uri="{C3380CC4-5D6E-409C-BE32-E72D297353CC}">
                <c16:uniqueId val="{00000002-B2F9-4673-AB2B-4713516E26F0}"/>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B2F9-4673-AB2B-4713516E26F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B2F9-4673-AB2B-4713516E26F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B2F9-4673-AB2B-4713516E26F0}"/>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B2F9-4673-AB2B-4713516E26F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Exits'!$C$9:$M$9</c:f>
              <c:numCache>
                <c:formatCode>General</c:formatCode>
                <c:ptCount val="11"/>
                <c:pt idx="0">
                  <c:v>119</c:v>
                </c:pt>
                <c:pt idx="1">
                  <c:v>152</c:v>
                </c:pt>
                <c:pt idx="2">
                  <c:v>135</c:v>
                </c:pt>
                <c:pt idx="3">
                  <c:v>171</c:v>
                </c:pt>
                <c:pt idx="4">
                  <c:v>209</c:v>
                </c:pt>
                <c:pt idx="5">
                  <c:v>248</c:v>
                </c:pt>
                <c:pt idx="6">
                  <c:v>216</c:v>
                </c:pt>
                <c:pt idx="7">
                  <c:v>389</c:v>
                </c:pt>
                <c:pt idx="8">
                  <c:v>286</c:v>
                </c:pt>
                <c:pt idx="9">
                  <c:v>258</c:v>
                </c:pt>
                <c:pt idx="10">
                  <c:v>263</c:v>
                </c:pt>
              </c:numCache>
            </c:numRef>
          </c:val>
          <c:smooth val="0"/>
          <c:extLst>
            <c:ext xmlns:c16="http://schemas.microsoft.com/office/drawing/2014/chart" uri="{C3380CC4-5D6E-409C-BE32-E72D297353CC}">
              <c16:uniqueId val="{0000000B-B2F9-4673-AB2B-4713516E26F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Exits'!$P$8:$Z$8</c:f>
              <c:numCache>
                <c:formatCode>"$"#,##0.0</c:formatCode>
                <c:ptCount val="11"/>
                <c:pt idx="0">
                  <c:v>1.5177877853199997</c:v>
                </c:pt>
                <c:pt idx="1">
                  <c:v>2.5916571597299995</c:v>
                </c:pt>
                <c:pt idx="2">
                  <c:v>1.7053457956419997</c:v>
                </c:pt>
                <c:pt idx="3">
                  <c:v>3.9703396441599996</c:v>
                </c:pt>
                <c:pt idx="4">
                  <c:v>2.7587269306799995</c:v>
                </c:pt>
                <c:pt idx="5">
                  <c:v>5.9652671516589999</c:v>
                </c:pt>
                <c:pt idx="6">
                  <c:v>1.57824803638</c:v>
                </c:pt>
                <c:pt idx="7">
                  <c:v>10.065206209055999</c:v>
                </c:pt>
                <c:pt idx="8">
                  <c:v>2.9484611142900006</c:v>
                </c:pt>
                <c:pt idx="9">
                  <c:v>2.4375193418185099</c:v>
                </c:pt>
                <c:pt idx="10">
                  <c:v>4.9333302090600002</c:v>
                </c:pt>
              </c:numCache>
            </c:numRef>
          </c:val>
          <c:extLst>
            <c:ext xmlns:c16="http://schemas.microsoft.com/office/drawing/2014/chart" uri="{C3380CC4-5D6E-409C-BE32-E72D297353CC}">
              <c16:uniqueId val="{00000000-0C00-48EC-8B79-F86197B25AF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0C00-48EC-8B79-F86197B25AF7}"/>
              </c:ext>
            </c:extLst>
          </c:dPt>
          <c:dPt>
            <c:idx val="6"/>
            <c:bubble3D val="0"/>
            <c:extLst>
              <c:ext xmlns:c16="http://schemas.microsoft.com/office/drawing/2014/chart" uri="{C3380CC4-5D6E-409C-BE32-E72D297353CC}">
                <c16:uniqueId val="{00000002-0C00-48EC-8B79-F86197B25AF7}"/>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0C00-48EC-8B79-F86197B25AF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0C00-48EC-8B79-F86197B25AF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0C00-48EC-8B79-F86197B25AF7}"/>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0C00-48EC-8B79-F86197B25AF7}"/>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Exits'!$P$9:$Z$9</c:f>
              <c:numCache>
                <c:formatCode>General</c:formatCode>
                <c:ptCount val="11"/>
                <c:pt idx="0">
                  <c:v>28</c:v>
                </c:pt>
                <c:pt idx="1">
                  <c:v>33</c:v>
                </c:pt>
                <c:pt idx="2">
                  <c:v>32</c:v>
                </c:pt>
                <c:pt idx="3">
                  <c:v>37</c:v>
                </c:pt>
                <c:pt idx="4">
                  <c:v>35</c:v>
                </c:pt>
                <c:pt idx="5">
                  <c:v>56</c:v>
                </c:pt>
                <c:pt idx="6">
                  <c:v>33</c:v>
                </c:pt>
                <c:pt idx="7">
                  <c:v>68</c:v>
                </c:pt>
                <c:pt idx="8">
                  <c:v>64</c:v>
                </c:pt>
                <c:pt idx="9">
                  <c:v>59</c:v>
                </c:pt>
                <c:pt idx="10">
                  <c:v>62</c:v>
                </c:pt>
              </c:numCache>
            </c:numRef>
          </c:val>
          <c:smooth val="0"/>
          <c:extLst>
            <c:ext xmlns:c16="http://schemas.microsoft.com/office/drawing/2014/chart" uri="{C3380CC4-5D6E-409C-BE32-E72D297353CC}">
              <c16:uniqueId val="{0000000B-0C00-48EC-8B79-F86197B25AF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Exits'!$O$38</c:f>
              <c:strCache>
                <c:ptCount val="1"/>
                <c:pt idx="0">
                  <c:v>All-female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7C5-4B4F-9BE2-15CC41CC6F18}"/>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C5-4B4F-9BE2-15CC41CC6F18}"/>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C5-4B4F-9BE2-15CC41CC6F18}"/>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'Female Founder Exits'!$Q$38:$Z$38</c:f>
              <c:numCache>
                <c:formatCode>0.0%</c:formatCode>
                <c:ptCount val="10"/>
                <c:pt idx="0">
                  <c:v>2.7024880897419137E-2</c:v>
                </c:pt>
                <c:pt idx="1">
                  <c:v>1.9146164224787116E-2</c:v>
                </c:pt>
                <c:pt idx="2">
                  <c:v>3.079701773461288E-2</c:v>
                </c:pt>
                <c:pt idx="3">
                  <c:v>1.6431032535707477E-2</c:v>
                </c:pt>
                <c:pt idx="4">
                  <c:v>2.0430481830474263E-2</c:v>
                </c:pt>
                <c:pt idx="5">
                  <c:v>4.8742163285587252E-3</c:v>
                </c:pt>
                <c:pt idx="6">
                  <c:v>1.2143210894333624E-2</c:v>
                </c:pt>
                <c:pt idx="7">
                  <c:v>2.1004448456434888E-2</c:v>
                </c:pt>
                <c:pt idx="8">
                  <c:v>2.1991880670238773E-2</c:v>
                </c:pt>
                <c:pt idx="9">
                  <c:v>3.5747705336242254E-2</c:v>
                </c:pt>
              </c:numCache>
            </c:numRef>
          </c:val>
          <c:smooth val="0"/>
          <c:extLst>
            <c:ext xmlns:c16="http://schemas.microsoft.com/office/drawing/2014/chart" uri="{C3380CC4-5D6E-409C-BE32-E72D297353CC}">
              <c16:uniqueId val="{00000003-37C5-4B4F-9BE2-15CC41CC6F18}"/>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7C5-4B4F-9BE2-15CC41CC6F18}"/>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C5-4B4F-9BE2-15CC41CC6F18}"/>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C5-4B4F-9BE2-15CC41CC6F18}"/>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'Female Founder Exits'!$Q$39:$Z$39</c:f>
              <c:numCache>
                <c:formatCode>0.0%</c:formatCode>
                <c:ptCount val="10"/>
                <c:pt idx="0">
                  <c:v>0.16608685645577859</c:v>
                </c:pt>
                <c:pt idx="1">
                  <c:v>0.1186175816326395</c:v>
                </c:pt>
                <c:pt idx="2">
                  <c:v>9.8915431867947531E-2</c:v>
                </c:pt>
                <c:pt idx="3">
                  <c:v>0.18537519208448566</c:v>
                </c:pt>
                <c:pt idx="4">
                  <c:v>9.902492558997697E-2</c:v>
                </c:pt>
                <c:pt idx="5">
                  <c:v>0.10900993907439008</c:v>
                </c:pt>
                <c:pt idx="6">
                  <c:v>0.12618098908772826</c:v>
                </c:pt>
                <c:pt idx="7">
                  <c:v>0.16770758548106915</c:v>
                </c:pt>
                <c:pt idx="8">
                  <c:v>0.22777198857673192</c:v>
                </c:pt>
                <c:pt idx="9">
                  <c:v>0.14587585082480398</c:v>
                </c:pt>
              </c:numCache>
            </c:numRef>
          </c:val>
          <c:smooth val="0"/>
          <c:extLst>
            <c:ext xmlns:c16="http://schemas.microsoft.com/office/drawing/2014/chart" uri="{C3380CC4-5D6E-409C-BE32-E72D297353CC}">
              <c16:uniqueId val="{00000007-37C5-4B4F-9BE2-15CC41CC6F18}"/>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Exits'!$B$38</c:f>
              <c:strCache>
                <c:ptCount val="1"/>
                <c:pt idx="0">
                  <c:v>All-female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E120-4157-BF0D-1E151F5691E9}"/>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20-4157-BF0D-1E151F5691E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20-4157-BF0D-1E151F5691E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'Female Founder Exits'!$D$38:$M$38</c:f>
              <c:numCache>
                <c:formatCode>0.0%</c:formatCode>
                <c:ptCount val="10"/>
                <c:pt idx="0">
                  <c:v>3.391572456320658E-2</c:v>
                </c:pt>
                <c:pt idx="1">
                  <c:v>3.3684210526315789E-2</c:v>
                </c:pt>
                <c:pt idx="2">
                  <c:v>3.6815920398009953E-2</c:v>
                </c:pt>
                <c:pt idx="3">
                  <c:v>2.9585798816568046E-2</c:v>
                </c:pt>
                <c:pt idx="4">
                  <c:v>4.5528455284552849E-2</c:v>
                </c:pt>
                <c:pt idx="5">
                  <c:v>2.7385892116182572E-2</c:v>
                </c:pt>
                <c:pt idx="6">
                  <c:v>3.487179487179487E-2</c:v>
                </c:pt>
                <c:pt idx="7">
                  <c:v>4.6749452154857561E-2</c:v>
                </c:pt>
                <c:pt idx="8">
                  <c:v>5.4377880184331796E-2</c:v>
                </c:pt>
                <c:pt idx="9">
                  <c:v>5.8380414312617701E-2</c:v>
                </c:pt>
              </c:numCache>
            </c:numRef>
          </c:val>
          <c:smooth val="0"/>
          <c:extLst>
            <c:ext xmlns:c16="http://schemas.microsoft.com/office/drawing/2014/chart" uri="{C3380CC4-5D6E-409C-BE32-E72D297353CC}">
              <c16:uniqueId val="{00000003-E120-4157-BF0D-1E151F5691E9}"/>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E120-4157-BF0D-1E151F5691E9}"/>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0-4157-BF0D-1E151F5691E9}"/>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20-4157-BF0D-1E151F5691E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'Female Founder Exits'!$D$39:$M$39</c:f>
              <c:numCache>
                <c:formatCode>0.0%</c:formatCode>
                <c:ptCount val="10"/>
                <c:pt idx="0">
                  <c:v>0.15621788283658788</c:v>
                </c:pt>
                <c:pt idx="1">
                  <c:v>0.14210526315789473</c:v>
                </c:pt>
                <c:pt idx="2">
                  <c:v>0.17014925373134329</c:v>
                </c:pt>
                <c:pt idx="3">
                  <c:v>0.17666948436179206</c:v>
                </c:pt>
                <c:pt idx="4">
                  <c:v>0.2016260162601626</c:v>
                </c:pt>
                <c:pt idx="5">
                  <c:v>0.17925311203319502</c:v>
                </c:pt>
                <c:pt idx="6">
                  <c:v>0.19948717948717948</c:v>
                </c:pt>
                <c:pt idx="7">
                  <c:v>0.20891161431701971</c:v>
                </c:pt>
                <c:pt idx="8">
                  <c:v>0.23778801843317973</c:v>
                </c:pt>
                <c:pt idx="9">
                  <c:v>0.24764595103578155</c:v>
                </c:pt>
              </c:numCache>
            </c:numRef>
          </c:val>
          <c:smooth val="0"/>
          <c:extLst>
            <c:ext xmlns:c16="http://schemas.microsoft.com/office/drawing/2014/chart" uri="{C3380CC4-5D6E-409C-BE32-E72D297353CC}">
              <c16:uniqueId val="{00000007-E120-4157-BF0D-1E151F5691E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Exits'!$B$67</c:f>
              <c:strCache>
                <c:ptCount val="1"/>
                <c:pt idx="0">
                  <c:v>All-Male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A79B-4EAD-B956-59500D55FC6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A79B-4EAD-B956-59500D55FC6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A79B-4EAD-B956-59500D55FC6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A79B-4EAD-B956-59500D55FC6E}"/>
              </c:ext>
            </c:extLst>
          </c:dPt>
          <c:dLbls>
            <c:dLbl>
              <c:idx val="0"/>
              <c:delete val="1"/>
              <c:extLst>
                <c:ext xmlns:c15="http://schemas.microsoft.com/office/drawing/2012/chart" uri="{CE6537A1-D6FC-4f65-9D91-7224C49458BB}"/>
                <c:ext xmlns:c16="http://schemas.microsoft.com/office/drawing/2014/chart" uri="{C3380CC4-5D6E-409C-BE32-E72D297353CC}">
                  <c16:uniqueId val="{00000007-A79B-4EAD-B956-59500D55FC6E}"/>
                </c:ext>
              </c:extLst>
            </c:dLbl>
            <c:dLbl>
              <c:idx val="1"/>
              <c:delete val="1"/>
              <c:extLst>
                <c:ext xmlns:c15="http://schemas.microsoft.com/office/drawing/2012/chart" uri="{CE6537A1-D6FC-4f65-9D91-7224C49458BB}"/>
                <c:ext xmlns:c16="http://schemas.microsoft.com/office/drawing/2014/chart" uri="{C3380CC4-5D6E-409C-BE32-E72D297353CC}">
                  <c16:uniqueId val="{00000008-A79B-4EAD-B956-59500D55FC6E}"/>
                </c:ext>
              </c:extLst>
            </c:dLbl>
            <c:dLbl>
              <c:idx val="2"/>
              <c:delete val="1"/>
              <c:extLst>
                <c:ext xmlns:c15="http://schemas.microsoft.com/office/drawing/2012/chart" uri="{CE6537A1-D6FC-4f65-9D91-7224C49458BB}"/>
                <c:ext xmlns:c16="http://schemas.microsoft.com/office/drawing/2014/chart" uri="{C3380CC4-5D6E-409C-BE32-E72D297353CC}">
                  <c16:uniqueId val="{00000009-A79B-4EAD-B956-59500D55FC6E}"/>
                </c:ext>
              </c:extLst>
            </c:dLbl>
            <c:dLbl>
              <c:idx val="3"/>
              <c:delete val="1"/>
              <c:extLst>
                <c:ext xmlns:c15="http://schemas.microsoft.com/office/drawing/2012/chart" uri="{CE6537A1-D6FC-4f65-9D91-7224C49458BB}"/>
                <c:ext xmlns:c16="http://schemas.microsoft.com/office/drawing/2014/chart" uri="{C3380CC4-5D6E-409C-BE32-E72D297353CC}">
                  <c16:uniqueId val="{0000000A-A79B-4EAD-B956-59500D55FC6E}"/>
                </c:ext>
              </c:extLst>
            </c:dLbl>
            <c:dLbl>
              <c:idx val="4"/>
              <c:delete val="1"/>
              <c:extLst>
                <c:ext xmlns:c15="http://schemas.microsoft.com/office/drawing/2012/chart" uri="{CE6537A1-D6FC-4f65-9D91-7224C49458BB}"/>
                <c:ext xmlns:c16="http://schemas.microsoft.com/office/drawing/2014/chart" uri="{C3380CC4-5D6E-409C-BE32-E72D297353CC}">
                  <c16:uniqueId val="{0000000B-A79B-4EAD-B956-59500D55FC6E}"/>
                </c:ext>
              </c:extLst>
            </c:dLbl>
            <c:dLbl>
              <c:idx val="5"/>
              <c:delete val="1"/>
              <c:extLst>
                <c:ext xmlns:c15="http://schemas.microsoft.com/office/drawing/2012/chart" uri="{CE6537A1-D6FC-4f65-9D91-7224C49458BB}"/>
                <c:ext xmlns:c16="http://schemas.microsoft.com/office/drawing/2014/chart" uri="{C3380CC4-5D6E-409C-BE32-E72D297353CC}">
                  <c16:uniqueId val="{00000000-A79B-4EAD-B956-59500D55FC6E}"/>
                </c:ext>
              </c:extLst>
            </c:dLbl>
            <c:dLbl>
              <c:idx val="6"/>
              <c:delete val="1"/>
              <c:extLst>
                <c:ext xmlns:c15="http://schemas.microsoft.com/office/drawing/2012/chart" uri="{CE6537A1-D6FC-4f65-9D91-7224C49458BB}"/>
                <c:ext xmlns:c16="http://schemas.microsoft.com/office/drawing/2014/chart" uri="{C3380CC4-5D6E-409C-BE32-E72D297353CC}">
                  <c16:uniqueId val="{0000000C-A79B-4EAD-B956-59500D55FC6E}"/>
                </c:ext>
              </c:extLst>
            </c:dLbl>
            <c:dLbl>
              <c:idx val="7"/>
              <c:delete val="1"/>
              <c:extLst>
                <c:ext xmlns:c15="http://schemas.microsoft.com/office/drawing/2012/chart" uri="{CE6537A1-D6FC-4f65-9D91-7224C49458BB}"/>
                <c:ext xmlns:c16="http://schemas.microsoft.com/office/drawing/2014/chart" uri="{C3380CC4-5D6E-409C-BE32-E72D297353CC}">
                  <c16:uniqueId val="{0000000D-A79B-4EAD-B956-59500D55FC6E}"/>
                </c:ext>
              </c:extLst>
            </c:dLbl>
            <c:dLbl>
              <c:idx val="8"/>
              <c:delete val="1"/>
              <c:extLst>
                <c:ext xmlns:c15="http://schemas.microsoft.com/office/drawing/2012/chart" uri="{CE6537A1-D6FC-4f65-9D91-7224C49458BB}"/>
                <c:ext xmlns:c16="http://schemas.microsoft.com/office/drawing/2014/chart" uri="{C3380CC4-5D6E-409C-BE32-E72D297353CC}">
                  <c16:uniqueId val="{00000002-A79B-4EAD-B956-59500D55FC6E}"/>
                </c:ext>
              </c:extLst>
            </c:dLbl>
            <c:dLbl>
              <c:idx val="9"/>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9B-4EAD-B956-59500D55F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Exits'!$C$67:$M$67</c:f>
              <c:numCache>
                <c:formatCode>"$"#,##0.0</c:formatCode>
                <c:ptCount val="11"/>
                <c:pt idx="0">
                  <c:v>86.45526000000001</c:v>
                </c:pt>
                <c:pt idx="1">
                  <c:v>57.06</c:v>
                </c:pt>
                <c:pt idx="2">
                  <c:v>78.749160000000003</c:v>
                </c:pt>
                <c:pt idx="3">
                  <c:v>87</c:v>
                </c:pt>
                <c:pt idx="4">
                  <c:v>106</c:v>
                </c:pt>
                <c:pt idx="5">
                  <c:v>101.8</c:v>
                </c:pt>
                <c:pt idx="6">
                  <c:v>176.5</c:v>
                </c:pt>
                <c:pt idx="7">
                  <c:v>159.535</c:v>
                </c:pt>
                <c:pt idx="8">
                  <c:v>58</c:v>
                </c:pt>
                <c:pt idx="9">
                  <c:v>59</c:v>
                </c:pt>
                <c:pt idx="10">
                  <c:v>150</c:v>
                </c:pt>
              </c:numCache>
            </c:numRef>
          </c:val>
          <c:smooth val="0"/>
          <c:extLst>
            <c:ext xmlns:c16="http://schemas.microsoft.com/office/drawing/2014/chart" uri="{C3380CC4-5D6E-409C-BE32-E72D297353CC}">
              <c16:uniqueId val="{0000000E-A79B-4EAD-B956-59500D55FC6E}"/>
            </c:ext>
          </c:extLst>
        </c:ser>
        <c:ser>
          <c:idx val="1"/>
          <c:order val="1"/>
          <c:tx>
            <c:strRef>
              <c:f>'Female Founder Exits'!$B$68</c:f>
              <c:strCache>
                <c:ptCount val="1"/>
                <c:pt idx="0">
                  <c:v>All-Female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A79B-4EAD-B956-59500D55FC6E}"/>
              </c:ext>
            </c:extLst>
          </c:dPt>
          <c:dPt>
            <c:idx val="8"/>
            <c:bubble3D val="0"/>
            <c:extLst>
              <c:ext xmlns:c16="http://schemas.microsoft.com/office/drawing/2014/chart" uri="{C3380CC4-5D6E-409C-BE32-E72D297353CC}">
                <c16:uniqueId val="{00000010-A79B-4EAD-B956-59500D55FC6E}"/>
              </c:ext>
            </c:extLst>
          </c:dPt>
          <c:dPt>
            <c:idx val="9"/>
            <c:bubble3D val="0"/>
            <c:extLst>
              <c:ext xmlns:c16="http://schemas.microsoft.com/office/drawing/2014/chart" uri="{C3380CC4-5D6E-409C-BE32-E72D297353CC}">
                <c16:uniqueId val="{00000011-A79B-4EAD-B956-59500D55FC6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A79B-4EAD-B956-59500D55FC6E}"/>
              </c:ext>
            </c:extLst>
          </c:dPt>
          <c:dLbls>
            <c:dLbl>
              <c:idx val="0"/>
              <c:delete val="1"/>
              <c:extLst>
                <c:ext xmlns:c15="http://schemas.microsoft.com/office/drawing/2012/chart" uri="{CE6537A1-D6FC-4f65-9D91-7224C49458BB}"/>
                <c:ext xmlns:c16="http://schemas.microsoft.com/office/drawing/2014/chart" uri="{C3380CC4-5D6E-409C-BE32-E72D297353CC}">
                  <c16:uniqueId val="{00000014-A79B-4EAD-B956-59500D55FC6E}"/>
                </c:ext>
              </c:extLst>
            </c:dLbl>
            <c:dLbl>
              <c:idx val="1"/>
              <c:delete val="1"/>
              <c:extLst>
                <c:ext xmlns:c15="http://schemas.microsoft.com/office/drawing/2012/chart" uri="{CE6537A1-D6FC-4f65-9D91-7224C49458BB}"/>
                <c:ext xmlns:c16="http://schemas.microsoft.com/office/drawing/2014/chart" uri="{C3380CC4-5D6E-409C-BE32-E72D297353CC}">
                  <c16:uniqueId val="{00000015-A79B-4EAD-B956-59500D55FC6E}"/>
                </c:ext>
              </c:extLst>
            </c:dLbl>
            <c:dLbl>
              <c:idx val="2"/>
              <c:delete val="1"/>
              <c:extLst>
                <c:ext xmlns:c15="http://schemas.microsoft.com/office/drawing/2012/chart" uri="{CE6537A1-D6FC-4f65-9D91-7224C49458BB}"/>
                <c:ext xmlns:c16="http://schemas.microsoft.com/office/drawing/2014/chart" uri="{C3380CC4-5D6E-409C-BE32-E72D297353CC}">
                  <c16:uniqueId val="{00000016-A79B-4EAD-B956-59500D55FC6E}"/>
                </c:ext>
              </c:extLst>
            </c:dLbl>
            <c:dLbl>
              <c:idx val="3"/>
              <c:delete val="1"/>
              <c:extLst>
                <c:ext xmlns:c15="http://schemas.microsoft.com/office/drawing/2012/chart" uri="{CE6537A1-D6FC-4f65-9D91-7224C49458BB}"/>
                <c:ext xmlns:c16="http://schemas.microsoft.com/office/drawing/2014/chart" uri="{C3380CC4-5D6E-409C-BE32-E72D297353CC}">
                  <c16:uniqueId val="{00000017-A79B-4EAD-B956-59500D55FC6E}"/>
                </c:ext>
              </c:extLst>
            </c:dLbl>
            <c:dLbl>
              <c:idx val="4"/>
              <c:delete val="1"/>
              <c:extLst>
                <c:ext xmlns:c15="http://schemas.microsoft.com/office/drawing/2012/chart" uri="{CE6537A1-D6FC-4f65-9D91-7224C49458BB}"/>
                <c:ext xmlns:c16="http://schemas.microsoft.com/office/drawing/2014/chart" uri="{C3380CC4-5D6E-409C-BE32-E72D297353CC}">
                  <c16:uniqueId val="{00000018-A79B-4EAD-B956-59500D55FC6E}"/>
                </c:ext>
              </c:extLst>
            </c:dLbl>
            <c:dLbl>
              <c:idx val="5"/>
              <c:delete val="1"/>
              <c:extLst>
                <c:ext xmlns:c15="http://schemas.microsoft.com/office/drawing/2012/chart" uri="{CE6537A1-D6FC-4f65-9D91-7224C49458BB}"/>
                <c:ext xmlns:c16="http://schemas.microsoft.com/office/drawing/2014/chart" uri="{C3380CC4-5D6E-409C-BE32-E72D297353CC}">
                  <c16:uniqueId val="{0000000F-A79B-4EAD-B956-59500D55FC6E}"/>
                </c:ext>
              </c:extLst>
            </c:dLbl>
            <c:dLbl>
              <c:idx val="6"/>
              <c:delete val="1"/>
              <c:extLst>
                <c:ext xmlns:c15="http://schemas.microsoft.com/office/drawing/2012/chart" uri="{CE6537A1-D6FC-4f65-9D91-7224C49458BB}"/>
                <c:ext xmlns:c16="http://schemas.microsoft.com/office/drawing/2014/chart" uri="{C3380CC4-5D6E-409C-BE32-E72D297353CC}">
                  <c16:uniqueId val="{00000019-A79B-4EAD-B956-59500D55FC6E}"/>
                </c:ext>
              </c:extLst>
            </c:dLbl>
            <c:dLbl>
              <c:idx val="7"/>
              <c:delete val="1"/>
              <c:extLst>
                <c:ext xmlns:c15="http://schemas.microsoft.com/office/drawing/2012/chart" uri="{CE6537A1-D6FC-4f65-9D91-7224C49458BB}"/>
                <c:ext xmlns:c16="http://schemas.microsoft.com/office/drawing/2014/chart" uri="{C3380CC4-5D6E-409C-BE32-E72D297353CC}">
                  <c16:uniqueId val="{0000001A-A79B-4EAD-B956-59500D55FC6E}"/>
                </c:ext>
              </c:extLst>
            </c:dLbl>
            <c:dLbl>
              <c:idx val="8"/>
              <c:delete val="1"/>
              <c:extLst>
                <c:ext xmlns:c15="http://schemas.microsoft.com/office/drawing/2012/chart" uri="{CE6537A1-D6FC-4f65-9D91-7224C49458BB}"/>
                <c:ext xmlns:c16="http://schemas.microsoft.com/office/drawing/2014/chart" uri="{C3380CC4-5D6E-409C-BE32-E72D297353CC}">
                  <c16:uniqueId val="{00000010-A79B-4EAD-B956-59500D55F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Exits'!$C$68:$M$68</c:f>
              <c:numCache>
                <c:formatCode>"$"#,##0.0</c:formatCode>
                <c:ptCount val="11"/>
                <c:pt idx="0">
                  <c:v>28.580399999999997</c:v>
                </c:pt>
                <c:pt idx="1">
                  <c:v>143.66914399999999</c:v>
                </c:pt>
                <c:pt idx="2">
                  <c:v>54.5</c:v>
                </c:pt>
                <c:pt idx="3">
                  <c:v>39.054500000000004</c:v>
                </c:pt>
                <c:pt idx="4">
                  <c:v>129.78613350000001</c:v>
                </c:pt>
                <c:pt idx="5">
                  <c:v>123.51101</c:v>
                </c:pt>
                <c:pt idx="6">
                  <c:v>18</c:v>
                </c:pt>
                <c:pt idx="7">
                  <c:v>69.75</c:v>
                </c:pt>
                <c:pt idx="8">
                  <c:v>18.906112428</c:v>
                </c:pt>
                <c:pt idx="9">
                  <c:v>10</c:v>
                </c:pt>
                <c:pt idx="10">
                  <c:v>413.5</c:v>
                </c:pt>
              </c:numCache>
            </c:numRef>
          </c:val>
          <c:smooth val="0"/>
          <c:extLst>
            <c:ext xmlns:c16="http://schemas.microsoft.com/office/drawing/2014/chart" uri="{C3380CC4-5D6E-409C-BE32-E72D297353CC}">
              <c16:uniqueId val="{0000001B-A79B-4EAD-B956-59500D55FC6E}"/>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A79B-4EAD-B956-59500D55FC6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A79B-4EAD-B956-59500D55FC6E}"/>
              </c:ext>
            </c:extLst>
          </c:dPt>
          <c:dLbls>
            <c:dLbl>
              <c:idx val="0"/>
              <c:delete val="1"/>
              <c:extLst>
                <c:ext xmlns:c15="http://schemas.microsoft.com/office/drawing/2012/chart" uri="{CE6537A1-D6FC-4f65-9D91-7224C49458BB}"/>
                <c:ext xmlns:c16="http://schemas.microsoft.com/office/drawing/2014/chart" uri="{C3380CC4-5D6E-409C-BE32-E72D297353CC}">
                  <c16:uniqueId val="{0000001F-A79B-4EAD-B956-59500D55FC6E}"/>
                </c:ext>
              </c:extLst>
            </c:dLbl>
            <c:dLbl>
              <c:idx val="1"/>
              <c:delete val="1"/>
              <c:extLst>
                <c:ext xmlns:c15="http://schemas.microsoft.com/office/drawing/2012/chart" uri="{CE6537A1-D6FC-4f65-9D91-7224C49458BB}"/>
                <c:ext xmlns:c16="http://schemas.microsoft.com/office/drawing/2014/chart" uri="{C3380CC4-5D6E-409C-BE32-E72D297353CC}">
                  <c16:uniqueId val="{00000020-A79B-4EAD-B956-59500D55FC6E}"/>
                </c:ext>
              </c:extLst>
            </c:dLbl>
            <c:dLbl>
              <c:idx val="2"/>
              <c:delete val="1"/>
              <c:extLst>
                <c:ext xmlns:c15="http://schemas.microsoft.com/office/drawing/2012/chart" uri="{CE6537A1-D6FC-4f65-9D91-7224C49458BB}"/>
                <c:ext xmlns:c16="http://schemas.microsoft.com/office/drawing/2014/chart" uri="{C3380CC4-5D6E-409C-BE32-E72D297353CC}">
                  <c16:uniqueId val="{00000021-A79B-4EAD-B956-59500D55FC6E}"/>
                </c:ext>
              </c:extLst>
            </c:dLbl>
            <c:dLbl>
              <c:idx val="3"/>
              <c:delete val="1"/>
              <c:extLst>
                <c:ext xmlns:c15="http://schemas.microsoft.com/office/drawing/2012/chart" uri="{CE6537A1-D6FC-4f65-9D91-7224C49458BB}"/>
                <c:ext xmlns:c16="http://schemas.microsoft.com/office/drawing/2014/chart" uri="{C3380CC4-5D6E-409C-BE32-E72D297353CC}">
                  <c16:uniqueId val="{00000022-A79B-4EAD-B956-59500D55FC6E}"/>
                </c:ext>
              </c:extLst>
            </c:dLbl>
            <c:dLbl>
              <c:idx val="4"/>
              <c:delete val="1"/>
              <c:extLst>
                <c:ext xmlns:c15="http://schemas.microsoft.com/office/drawing/2012/chart" uri="{CE6537A1-D6FC-4f65-9D91-7224C49458BB}"/>
                <c:ext xmlns:c16="http://schemas.microsoft.com/office/drawing/2014/chart" uri="{C3380CC4-5D6E-409C-BE32-E72D297353CC}">
                  <c16:uniqueId val="{00000023-A79B-4EAD-B956-59500D55FC6E}"/>
                </c:ext>
              </c:extLst>
            </c:dLbl>
            <c:dLbl>
              <c:idx val="5"/>
              <c:delete val="1"/>
              <c:extLst>
                <c:ext xmlns:c15="http://schemas.microsoft.com/office/drawing/2012/chart" uri="{CE6537A1-D6FC-4f65-9D91-7224C49458BB}"/>
                <c:ext xmlns:c16="http://schemas.microsoft.com/office/drawing/2014/chart" uri="{C3380CC4-5D6E-409C-BE32-E72D297353CC}">
                  <c16:uniqueId val="{00000024-A79B-4EAD-B956-59500D55FC6E}"/>
                </c:ext>
              </c:extLst>
            </c:dLbl>
            <c:dLbl>
              <c:idx val="6"/>
              <c:delete val="1"/>
              <c:extLst>
                <c:ext xmlns:c15="http://schemas.microsoft.com/office/drawing/2012/chart" uri="{CE6537A1-D6FC-4f65-9D91-7224C49458BB}"/>
                <c:ext xmlns:c16="http://schemas.microsoft.com/office/drawing/2014/chart" uri="{C3380CC4-5D6E-409C-BE32-E72D297353CC}">
                  <c16:uniqueId val="{00000025-A79B-4EAD-B956-59500D55FC6E}"/>
                </c:ext>
              </c:extLst>
            </c:dLbl>
            <c:dLbl>
              <c:idx val="7"/>
              <c:delete val="1"/>
              <c:extLst>
                <c:ext xmlns:c15="http://schemas.microsoft.com/office/drawing/2012/chart" uri="{CE6537A1-D6FC-4f65-9D91-7224C49458BB}"/>
                <c:ext xmlns:c16="http://schemas.microsoft.com/office/drawing/2014/chart" uri="{C3380CC4-5D6E-409C-BE32-E72D297353CC}">
                  <c16:uniqueId val="{00000026-A79B-4EAD-B956-59500D55FC6E}"/>
                </c:ext>
              </c:extLst>
            </c:dLbl>
            <c:dLbl>
              <c:idx val="8"/>
              <c:delete val="1"/>
              <c:extLst>
                <c:ext xmlns:c15="http://schemas.microsoft.com/office/drawing/2012/chart" uri="{CE6537A1-D6FC-4f65-9D91-7224C49458BB}"/>
                <c:ext xmlns:c16="http://schemas.microsoft.com/office/drawing/2014/chart" uri="{C3380CC4-5D6E-409C-BE32-E72D297353CC}">
                  <c16:uniqueId val="{00000027-A79B-4EAD-B956-59500D55FC6E}"/>
                </c:ext>
              </c:extLst>
            </c:dLbl>
            <c:dLbl>
              <c:idx val="9"/>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79B-4EAD-B956-59500D55F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Exits'!$C$69:$M$69</c:f>
              <c:numCache>
                <c:formatCode>"$"#,##0.0</c:formatCode>
                <c:ptCount val="11"/>
                <c:pt idx="0">
                  <c:v>95.157865000000001</c:v>
                </c:pt>
                <c:pt idx="1">
                  <c:v>158.48253299999999</c:v>
                </c:pt>
                <c:pt idx="2">
                  <c:v>89.446890839000005</c:v>
                </c:pt>
                <c:pt idx="3">
                  <c:v>37.25</c:v>
                </c:pt>
                <c:pt idx="4">
                  <c:v>96.727233061999996</c:v>
                </c:pt>
                <c:pt idx="5">
                  <c:v>80</c:v>
                </c:pt>
                <c:pt idx="6">
                  <c:v>100</c:v>
                </c:pt>
                <c:pt idx="7">
                  <c:v>151.86500000000001</c:v>
                </c:pt>
                <c:pt idx="8">
                  <c:v>43.8</c:v>
                </c:pt>
                <c:pt idx="9">
                  <c:v>46</c:v>
                </c:pt>
                <c:pt idx="10">
                  <c:v>124.17150000000001</c:v>
                </c:pt>
              </c:numCache>
            </c:numRef>
          </c:val>
          <c:smooth val="0"/>
          <c:extLst>
            <c:ext xmlns:c16="http://schemas.microsoft.com/office/drawing/2014/chart" uri="{C3380CC4-5D6E-409C-BE32-E72D297353CC}">
              <c16:uniqueId val="{00000028-A79B-4EAD-B956-59500D55FC6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vs Investments'!$C$8:$M$8</c:f>
              <c:numCache>
                <c:formatCode>0.0\x</c:formatCode>
                <c:ptCount val="11"/>
                <c:pt idx="0">
                  <c:v>10.004397537379068</c:v>
                </c:pt>
                <c:pt idx="1">
                  <c:v>10.647266313932981</c:v>
                </c:pt>
                <c:pt idx="2">
                  <c:v>10.479887745556596</c:v>
                </c:pt>
                <c:pt idx="3">
                  <c:v>10.75649059982095</c:v>
                </c:pt>
                <c:pt idx="4">
                  <c:v>9.8296067848882043</c:v>
                </c:pt>
                <c:pt idx="5">
                  <c:v>10.267459138187222</c:v>
                </c:pt>
                <c:pt idx="6">
                  <c:v>10.884046692607004</c:v>
                </c:pt>
                <c:pt idx="7">
                  <c:v>9.49656862745098</c:v>
                </c:pt>
                <c:pt idx="8">
                  <c:v>12.518750000000001</c:v>
                </c:pt>
                <c:pt idx="9">
                  <c:v>12.871391076115486</c:v>
                </c:pt>
                <c:pt idx="10">
                  <c:v>10.942017474185862</c:v>
                </c:pt>
              </c:numCache>
            </c:numRef>
          </c:val>
          <c:extLst>
            <c:ext xmlns:c16="http://schemas.microsoft.com/office/drawing/2014/chart" uri="{C3380CC4-5D6E-409C-BE32-E72D297353CC}">
              <c16:uniqueId val="{00000000-6D4C-48C6-9084-6DB11BE5E5BE}"/>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6D4C-48C6-9084-6DB11BE5E5BE}"/>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6D4C-48C6-9084-6DB11BE5E5BE}"/>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6D4C-48C6-9084-6DB11BE5E5BE}"/>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6D4C-48C6-9084-6DB11BE5E5BE}"/>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6D4C-48C6-9084-6DB11BE5E5BE}"/>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6D4C-48C6-9084-6DB11BE5E5BE}"/>
              </c:ext>
            </c:extLst>
          </c:dPt>
          <c:dLbls>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6D4C-48C6-9084-6DB11BE5E5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vs Investments'!$C$9:$M$9</c:f>
              <c:numCache>
                <c:formatCode>General</c:formatCode>
                <c:ptCount val="11"/>
                <c:pt idx="0">
                  <c:v>11375</c:v>
                </c:pt>
                <c:pt idx="1">
                  <c:v>12074</c:v>
                </c:pt>
                <c:pt idx="2">
                  <c:v>11203</c:v>
                </c:pt>
                <c:pt idx="3">
                  <c:v>12015</c:v>
                </c:pt>
                <c:pt idx="4">
                  <c:v>12749</c:v>
                </c:pt>
                <c:pt idx="5">
                  <c:v>13820</c:v>
                </c:pt>
                <c:pt idx="6">
                  <c:v>13986</c:v>
                </c:pt>
                <c:pt idx="7">
                  <c:v>19373</c:v>
                </c:pt>
                <c:pt idx="8">
                  <c:v>18027</c:v>
                </c:pt>
                <c:pt idx="9">
                  <c:v>14712</c:v>
                </c:pt>
                <c:pt idx="10">
                  <c:v>15260</c:v>
                </c:pt>
              </c:numCache>
            </c:numRef>
          </c:val>
          <c:smooth val="0"/>
          <c:extLst>
            <c:ext xmlns:c16="http://schemas.microsoft.com/office/drawing/2014/chart" uri="{C3380CC4-5D6E-409C-BE32-E72D297353CC}">
              <c16:uniqueId val="{0000000C-6D4C-48C6-9084-6DB11BE5E5BE}"/>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6D4C-48C6-9084-6DB11BE5E5BE}"/>
              </c:ext>
            </c:extLst>
          </c:dPt>
          <c:dPt>
            <c:idx val="7"/>
            <c:marker>
              <c:symbol val="none"/>
            </c:marker>
            <c:bubble3D val="0"/>
            <c:extLst>
              <c:ext xmlns:c16="http://schemas.microsoft.com/office/drawing/2014/chart" uri="{C3380CC4-5D6E-409C-BE32-E72D297353CC}">
                <c16:uniqueId val="{0000000E-6D4C-48C6-9084-6DB11BE5E5BE}"/>
              </c:ext>
            </c:extLst>
          </c:dPt>
          <c:dPt>
            <c:idx val="8"/>
            <c:marker>
              <c:symbol val="none"/>
            </c:marker>
            <c:bubble3D val="0"/>
            <c:extLst>
              <c:ext xmlns:c16="http://schemas.microsoft.com/office/drawing/2014/chart" uri="{C3380CC4-5D6E-409C-BE32-E72D297353CC}">
                <c16:uniqueId val="{0000000F-6D4C-48C6-9084-6DB11BE5E5BE}"/>
              </c:ext>
            </c:extLst>
          </c:dPt>
          <c:dPt>
            <c:idx val="9"/>
            <c:marker>
              <c:symbol val="none"/>
            </c:marker>
            <c:bubble3D val="0"/>
            <c:extLst>
              <c:ext xmlns:c16="http://schemas.microsoft.com/office/drawing/2014/chart" uri="{C3380CC4-5D6E-409C-BE32-E72D297353CC}">
                <c16:uniqueId val="{00000010-6D4C-48C6-9084-6DB11BE5E5BE}"/>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6D4C-48C6-9084-6DB11BE5E5BE}"/>
              </c:ext>
            </c:extLst>
          </c:dPt>
          <c:cat>
            <c:numRef>
              <c:f>'Exits vs Investments'!$C$7:$M$7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'Exits vs Investments'!$C$10:$M$10</c:f>
              <c:numCache>
                <c:formatCode>#,##0</c:formatCode>
                <c:ptCount val="11"/>
                <c:pt idx="0">
                  <c:v>1137</c:v>
                </c:pt>
                <c:pt idx="1">
                  <c:v>1134</c:v>
                </c:pt>
                <c:pt idx="2">
                  <c:v>1069</c:v>
                </c:pt>
                <c:pt idx="3">
                  <c:v>1117</c:v>
                </c:pt>
                <c:pt idx="4">
                  <c:v>1297</c:v>
                </c:pt>
                <c:pt idx="5">
                  <c:v>1346</c:v>
                </c:pt>
                <c:pt idx="6">
                  <c:v>1285</c:v>
                </c:pt>
                <c:pt idx="7">
                  <c:v>2040</c:v>
                </c:pt>
                <c:pt idx="8">
                  <c:v>1440</c:v>
                </c:pt>
                <c:pt idx="9">
                  <c:v>1143</c:v>
                </c:pt>
                <c:pt idx="10">
                  <c:v>1259</c:v>
                </c:pt>
              </c:numCache>
            </c:numRef>
          </c:val>
          <c:smooth val="0"/>
          <c:extLst>
            <c:ext xmlns:c16="http://schemas.microsoft.com/office/drawing/2014/chart" uri="{C3380CC4-5D6E-409C-BE32-E72D297353CC}">
              <c16:uniqueId val="{00000013-6D4C-48C6-9084-6DB11BE5E5B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EE5-457E-BD56-55EFAC8A812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EE5-457E-BD56-55EFAC8A812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EE5-457E-BD56-55EFAC8A812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EE5-457E-BD56-55EFAC8A812E}"/>
              </c:ext>
            </c:extLst>
          </c:dPt>
          <c:dPt>
            <c:idx val="16"/>
            <c:bubble3D val="0"/>
            <c:extLst>
              <c:ext xmlns:c16="http://schemas.microsoft.com/office/drawing/2014/chart" uri="{C3380CC4-5D6E-409C-BE32-E72D297353CC}">
                <c16:uniqueId val="{00000007-4EE5-457E-BD56-55EFAC8A812E}"/>
              </c:ext>
            </c:extLst>
          </c:dPt>
          <c:dLbls>
            <c:dLbl>
              <c:idx val="0"/>
              <c:delete val="1"/>
              <c:extLst>
                <c:ext xmlns:c15="http://schemas.microsoft.com/office/drawing/2012/chart" uri="{CE6537A1-D6FC-4f65-9D91-7224C49458BB}"/>
                <c:ext xmlns:c16="http://schemas.microsoft.com/office/drawing/2014/chart" uri="{C3380CC4-5D6E-409C-BE32-E72D297353CC}">
                  <c16:uniqueId val="{00000008-4EE5-457E-BD56-55EFAC8A812E}"/>
                </c:ext>
              </c:extLst>
            </c:dLbl>
            <c:dLbl>
              <c:idx val="1"/>
              <c:delete val="1"/>
              <c:extLst>
                <c:ext xmlns:c15="http://schemas.microsoft.com/office/drawing/2012/chart" uri="{CE6537A1-D6FC-4f65-9D91-7224C49458BB}"/>
                <c:ext xmlns:c16="http://schemas.microsoft.com/office/drawing/2014/chart" uri="{C3380CC4-5D6E-409C-BE32-E72D297353CC}">
                  <c16:uniqueId val="{00000009-4EE5-457E-BD56-55EFAC8A812E}"/>
                </c:ext>
              </c:extLst>
            </c:dLbl>
            <c:dLbl>
              <c:idx val="2"/>
              <c:delete val="1"/>
              <c:extLst>
                <c:ext xmlns:c15="http://schemas.microsoft.com/office/drawing/2012/chart" uri="{CE6537A1-D6FC-4f65-9D91-7224C49458BB}"/>
                <c:ext xmlns:c16="http://schemas.microsoft.com/office/drawing/2014/chart" uri="{C3380CC4-5D6E-409C-BE32-E72D297353CC}">
                  <c16:uniqueId val="{0000000A-4EE5-457E-BD56-55EFAC8A812E}"/>
                </c:ext>
              </c:extLst>
            </c:dLbl>
            <c:dLbl>
              <c:idx val="3"/>
              <c:delete val="1"/>
              <c:extLst>
                <c:ext xmlns:c15="http://schemas.microsoft.com/office/drawing/2012/chart" uri="{CE6537A1-D6FC-4f65-9D91-7224C49458BB}"/>
                <c:ext xmlns:c16="http://schemas.microsoft.com/office/drawing/2014/chart" uri="{C3380CC4-5D6E-409C-BE32-E72D297353CC}">
                  <c16:uniqueId val="{0000000B-4EE5-457E-BD56-55EFAC8A812E}"/>
                </c:ext>
              </c:extLst>
            </c:dLbl>
            <c:dLbl>
              <c:idx val="4"/>
              <c:delete val="1"/>
              <c:extLst>
                <c:ext xmlns:c15="http://schemas.microsoft.com/office/drawing/2012/chart" uri="{CE6537A1-D6FC-4f65-9D91-7224C49458BB}"/>
                <c:ext xmlns:c16="http://schemas.microsoft.com/office/drawing/2014/chart" uri="{C3380CC4-5D6E-409C-BE32-E72D297353CC}">
                  <c16:uniqueId val="{0000000C-4EE5-457E-BD56-55EFAC8A812E}"/>
                </c:ext>
              </c:extLst>
            </c:dLbl>
            <c:dLbl>
              <c:idx val="5"/>
              <c:delete val="1"/>
              <c:extLst>
                <c:ext xmlns:c15="http://schemas.microsoft.com/office/drawing/2012/chart" uri="{CE6537A1-D6FC-4f65-9D91-7224C49458BB}"/>
                <c:ext xmlns:c16="http://schemas.microsoft.com/office/drawing/2014/chart" uri="{C3380CC4-5D6E-409C-BE32-E72D297353CC}">
                  <c16:uniqueId val="{00000000-4EE5-457E-BD56-55EFAC8A812E}"/>
                </c:ext>
              </c:extLst>
            </c:dLbl>
            <c:dLbl>
              <c:idx val="6"/>
              <c:delete val="1"/>
              <c:extLst>
                <c:ext xmlns:c15="http://schemas.microsoft.com/office/drawing/2012/chart" uri="{CE6537A1-D6FC-4f65-9D91-7224C49458BB}"/>
                <c:ext xmlns:c16="http://schemas.microsoft.com/office/drawing/2014/chart" uri="{C3380CC4-5D6E-409C-BE32-E72D297353CC}">
                  <c16:uniqueId val="{0000000D-4EE5-457E-BD56-55EFAC8A812E}"/>
                </c:ext>
              </c:extLst>
            </c:dLbl>
            <c:dLbl>
              <c:idx val="7"/>
              <c:delete val="1"/>
              <c:extLst>
                <c:ext xmlns:c15="http://schemas.microsoft.com/office/drawing/2012/chart" uri="{CE6537A1-D6FC-4f65-9D91-7224C49458BB}"/>
                <c:ext xmlns:c16="http://schemas.microsoft.com/office/drawing/2014/chart" uri="{C3380CC4-5D6E-409C-BE32-E72D297353CC}">
                  <c16:uniqueId val="{0000000E-4EE5-457E-BD56-55EFAC8A812E}"/>
                </c:ext>
              </c:extLst>
            </c:dLbl>
            <c:dLbl>
              <c:idx val="8"/>
              <c:delete val="1"/>
              <c:extLst>
                <c:ext xmlns:c15="http://schemas.microsoft.com/office/drawing/2012/chart" uri="{CE6537A1-D6FC-4f65-9D91-7224C49458BB}"/>
                <c:ext xmlns:c16="http://schemas.microsoft.com/office/drawing/2014/chart" uri="{C3380CC4-5D6E-409C-BE32-E72D297353CC}">
                  <c16:uniqueId val="{00000002-4EE5-457E-BD56-55EFAC8A81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Avg'!$C$63:$M$63</c:f>
              <c:numCache>
                <c:formatCode>0.0</c:formatCode>
                <c:ptCount val="11"/>
                <c:pt idx="0">
                  <c:v>4.0780824999999998</c:v>
                </c:pt>
                <c:pt idx="1">
                  <c:v>3.7506849999999998</c:v>
                </c:pt>
                <c:pt idx="2">
                  <c:v>4.032877</c:v>
                </c:pt>
                <c:pt idx="3">
                  <c:v>4.5534245000000002</c:v>
                </c:pt>
                <c:pt idx="4">
                  <c:v>4.6931510000000003</c:v>
                </c:pt>
                <c:pt idx="5">
                  <c:v>4.8630139999999997</c:v>
                </c:pt>
                <c:pt idx="6">
                  <c:v>5.0452054999999998</c:v>
                </c:pt>
                <c:pt idx="7">
                  <c:v>5</c:v>
                </c:pt>
                <c:pt idx="8">
                  <c:v>4.9164379999999994</c:v>
                </c:pt>
                <c:pt idx="9">
                  <c:v>4.5082195</c:v>
                </c:pt>
                <c:pt idx="10">
                  <c:v>4.6328769999999997</c:v>
                </c:pt>
              </c:numCache>
            </c:numRef>
          </c:val>
          <c:smooth val="0"/>
          <c:extLst>
            <c:ext xmlns:c16="http://schemas.microsoft.com/office/drawing/2014/chart" uri="{C3380CC4-5D6E-409C-BE32-E72D297353CC}">
              <c16:uniqueId val="{0000000F-4EE5-457E-BD56-55EFAC8A812E}"/>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EE5-457E-BD56-55EFAC8A812E}"/>
              </c:ext>
            </c:extLst>
          </c:dPt>
          <c:dPt>
            <c:idx val="8"/>
            <c:bubble3D val="0"/>
            <c:extLst>
              <c:ext xmlns:c16="http://schemas.microsoft.com/office/drawing/2014/chart" uri="{C3380CC4-5D6E-409C-BE32-E72D297353CC}">
                <c16:uniqueId val="{00000011-4EE5-457E-BD56-55EFAC8A812E}"/>
              </c:ext>
            </c:extLst>
          </c:dPt>
          <c:dPt>
            <c:idx val="9"/>
            <c:bubble3D val="0"/>
            <c:extLst>
              <c:ext xmlns:c16="http://schemas.microsoft.com/office/drawing/2014/chart" uri="{C3380CC4-5D6E-409C-BE32-E72D297353CC}">
                <c16:uniqueId val="{00000012-4EE5-457E-BD56-55EFAC8A812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EE5-457E-BD56-55EFAC8A812E}"/>
              </c:ext>
            </c:extLst>
          </c:dPt>
          <c:dLbls>
            <c:dLbl>
              <c:idx val="0"/>
              <c:delete val="1"/>
              <c:extLst>
                <c:ext xmlns:c15="http://schemas.microsoft.com/office/drawing/2012/chart" uri="{CE6537A1-D6FC-4f65-9D91-7224C49458BB}"/>
                <c:ext xmlns:c16="http://schemas.microsoft.com/office/drawing/2014/chart" uri="{C3380CC4-5D6E-409C-BE32-E72D297353CC}">
                  <c16:uniqueId val="{00000015-4EE5-457E-BD56-55EFAC8A812E}"/>
                </c:ext>
              </c:extLst>
            </c:dLbl>
            <c:dLbl>
              <c:idx val="1"/>
              <c:delete val="1"/>
              <c:extLst>
                <c:ext xmlns:c15="http://schemas.microsoft.com/office/drawing/2012/chart" uri="{CE6537A1-D6FC-4f65-9D91-7224C49458BB}"/>
                <c:ext xmlns:c16="http://schemas.microsoft.com/office/drawing/2014/chart" uri="{C3380CC4-5D6E-409C-BE32-E72D297353CC}">
                  <c16:uniqueId val="{00000016-4EE5-457E-BD56-55EFAC8A812E}"/>
                </c:ext>
              </c:extLst>
            </c:dLbl>
            <c:dLbl>
              <c:idx val="2"/>
              <c:delete val="1"/>
              <c:extLst>
                <c:ext xmlns:c15="http://schemas.microsoft.com/office/drawing/2012/chart" uri="{CE6537A1-D6FC-4f65-9D91-7224C49458BB}"/>
                <c:ext xmlns:c16="http://schemas.microsoft.com/office/drawing/2014/chart" uri="{C3380CC4-5D6E-409C-BE32-E72D297353CC}">
                  <c16:uniqueId val="{00000017-4EE5-457E-BD56-55EFAC8A812E}"/>
                </c:ext>
              </c:extLst>
            </c:dLbl>
            <c:dLbl>
              <c:idx val="3"/>
              <c:delete val="1"/>
              <c:extLst>
                <c:ext xmlns:c15="http://schemas.microsoft.com/office/drawing/2012/chart" uri="{CE6537A1-D6FC-4f65-9D91-7224C49458BB}"/>
                <c:ext xmlns:c16="http://schemas.microsoft.com/office/drawing/2014/chart" uri="{C3380CC4-5D6E-409C-BE32-E72D297353CC}">
                  <c16:uniqueId val="{00000018-4EE5-457E-BD56-55EFAC8A812E}"/>
                </c:ext>
              </c:extLst>
            </c:dLbl>
            <c:dLbl>
              <c:idx val="4"/>
              <c:delete val="1"/>
              <c:extLst>
                <c:ext xmlns:c15="http://schemas.microsoft.com/office/drawing/2012/chart" uri="{CE6537A1-D6FC-4f65-9D91-7224C49458BB}"/>
                <c:ext xmlns:c16="http://schemas.microsoft.com/office/drawing/2014/chart" uri="{C3380CC4-5D6E-409C-BE32-E72D297353CC}">
                  <c16:uniqueId val="{00000019-4EE5-457E-BD56-55EFAC8A812E}"/>
                </c:ext>
              </c:extLst>
            </c:dLbl>
            <c:dLbl>
              <c:idx val="5"/>
              <c:delete val="1"/>
              <c:extLst>
                <c:ext xmlns:c15="http://schemas.microsoft.com/office/drawing/2012/chart" uri="{CE6537A1-D6FC-4f65-9D91-7224C49458BB}"/>
                <c:ext xmlns:c16="http://schemas.microsoft.com/office/drawing/2014/chart" uri="{C3380CC4-5D6E-409C-BE32-E72D297353CC}">
                  <c16:uniqueId val="{00000010-4EE5-457E-BD56-55EFAC8A812E}"/>
                </c:ext>
              </c:extLst>
            </c:dLbl>
            <c:dLbl>
              <c:idx val="6"/>
              <c:delete val="1"/>
              <c:extLst>
                <c:ext xmlns:c15="http://schemas.microsoft.com/office/drawing/2012/chart" uri="{CE6537A1-D6FC-4f65-9D91-7224C49458BB}"/>
                <c:ext xmlns:c16="http://schemas.microsoft.com/office/drawing/2014/chart" uri="{C3380CC4-5D6E-409C-BE32-E72D297353CC}">
                  <c16:uniqueId val="{0000001A-4EE5-457E-BD56-55EFAC8A812E}"/>
                </c:ext>
              </c:extLst>
            </c:dLbl>
            <c:dLbl>
              <c:idx val="7"/>
              <c:delete val="1"/>
              <c:extLst>
                <c:ext xmlns:c15="http://schemas.microsoft.com/office/drawing/2012/chart" uri="{CE6537A1-D6FC-4f65-9D91-7224C49458BB}"/>
                <c:ext xmlns:c16="http://schemas.microsoft.com/office/drawing/2014/chart" uri="{C3380CC4-5D6E-409C-BE32-E72D297353CC}">
                  <c16:uniqueId val="{0000001B-4EE5-457E-BD56-55EFAC8A812E}"/>
                </c:ext>
              </c:extLst>
            </c:dLbl>
            <c:dLbl>
              <c:idx val="8"/>
              <c:delete val="1"/>
              <c:extLst>
                <c:ext xmlns:c15="http://schemas.microsoft.com/office/drawing/2012/chart" uri="{CE6537A1-D6FC-4f65-9D91-7224C49458BB}"/>
                <c:ext xmlns:c16="http://schemas.microsoft.com/office/drawing/2014/chart" uri="{C3380CC4-5D6E-409C-BE32-E72D297353CC}">
                  <c16:uniqueId val="{00000011-4EE5-457E-BD56-55EFAC8A81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Avg'!$C$64:$M$64</c:f>
              <c:numCache>
                <c:formatCode>0.0</c:formatCode>
                <c:ptCount val="11"/>
                <c:pt idx="0">
                  <c:v>6.3972600000000002</c:v>
                </c:pt>
                <c:pt idx="1">
                  <c:v>7.2684930000000003</c:v>
                </c:pt>
                <c:pt idx="2">
                  <c:v>7.7095894999999999</c:v>
                </c:pt>
                <c:pt idx="3">
                  <c:v>6.8082189999999994</c:v>
                </c:pt>
                <c:pt idx="4">
                  <c:v>6.0424655000000005</c:v>
                </c:pt>
                <c:pt idx="5">
                  <c:v>6.1726029999999996</c:v>
                </c:pt>
                <c:pt idx="6">
                  <c:v>6.2356160000000003</c:v>
                </c:pt>
                <c:pt idx="7">
                  <c:v>6.2767119999999998</c:v>
                </c:pt>
                <c:pt idx="8">
                  <c:v>6.8082190000000002</c:v>
                </c:pt>
                <c:pt idx="9">
                  <c:v>5.8315070000000002</c:v>
                </c:pt>
                <c:pt idx="10">
                  <c:v>6.3904110000000003</c:v>
                </c:pt>
              </c:numCache>
            </c:numRef>
          </c:val>
          <c:smooth val="0"/>
          <c:extLst>
            <c:ext xmlns:c16="http://schemas.microsoft.com/office/drawing/2014/chart" uri="{C3380CC4-5D6E-409C-BE32-E72D297353CC}">
              <c16:uniqueId val="{0000001C-4EE5-457E-BD56-55EFAC8A812E}"/>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EE5-457E-BD56-55EFAC8A812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EE5-457E-BD56-55EFAC8A812E}"/>
              </c:ext>
            </c:extLst>
          </c:dPt>
          <c:dLbls>
            <c:dLbl>
              <c:idx val="0"/>
              <c:delete val="1"/>
              <c:extLst>
                <c:ext xmlns:c15="http://schemas.microsoft.com/office/drawing/2012/chart" uri="{CE6537A1-D6FC-4f65-9D91-7224C49458BB}"/>
                <c:ext xmlns:c16="http://schemas.microsoft.com/office/drawing/2014/chart" uri="{C3380CC4-5D6E-409C-BE32-E72D297353CC}">
                  <c16:uniqueId val="{00000020-4EE5-457E-BD56-55EFAC8A812E}"/>
                </c:ext>
              </c:extLst>
            </c:dLbl>
            <c:dLbl>
              <c:idx val="1"/>
              <c:delete val="1"/>
              <c:extLst>
                <c:ext xmlns:c15="http://schemas.microsoft.com/office/drawing/2012/chart" uri="{CE6537A1-D6FC-4f65-9D91-7224C49458BB}"/>
                <c:ext xmlns:c16="http://schemas.microsoft.com/office/drawing/2014/chart" uri="{C3380CC4-5D6E-409C-BE32-E72D297353CC}">
                  <c16:uniqueId val="{00000021-4EE5-457E-BD56-55EFAC8A812E}"/>
                </c:ext>
              </c:extLst>
            </c:dLbl>
            <c:dLbl>
              <c:idx val="2"/>
              <c:delete val="1"/>
              <c:extLst>
                <c:ext xmlns:c15="http://schemas.microsoft.com/office/drawing/2012/chart" uri="{CE6537A1-D6FC-4f65-9D91-7224C49458BB}"/>
                <c:ext xmlns:c16="http://schemas.microsoft.com/office/drawing/2014/chart" uri="{C3380CC4-5D6E-409C-BE32-E72D297353CC}">
                  <c16:uniqueId val="{00000022-4EE5-457E-BD56-55EFAC8A812E}"/>
                </c:ext>
              </c:extLst>
            </c:dLbl>
            <c:dLbl>
              <c:idx val="3"/>
              <c:delete val="1"/>
              <c:extLst>
                <c:ext xmlns:c15="http://schemas.microsoft.com/office/drawing/2012/chart" uri="{CE6537A1-D6FC-4f65-9D91-7224C49458BB}"/>
                <c:ext xmlns:c16="http://schemas.microsoft.com/office/drawing/2014/chart" uri="{C3380CC4-5D6E-409C-BE32-E72D297353CC}">
                  <c16:uniqueId val="{00000023-4EE5-457E-BD56-55EFAC8A812E}"/>
                </c:ext>
              </c:extLst>
            </c:dLbl>
            <c:dLbl>
              <c:idx val="4"/>
              <c:delete val="1"/>
              <c:extLst>
                <c:ext xmlns:c15="http://schemas.microsoft.com/office/drawing/2012/chart" uri="{CE6537A1-D6FC-4f65-9D91-7224C49458BB}"/>
                <c:ext xmlns:c16="http://schemas.microsoft.com/office/drawing/2014/chart" uri="{C3380CC4-5D6E-409C-BE32-E72D297353CC}">
                  <c16:uniqueId val="{00000024-4EE5-457E-BD56-55EFAC8A812E}"/>
                </c:ext>
              </c:extLst>
            </c:dLbl>
            <c:dLbl>
              <c:idx val="5"/>
              <c:delete val="1"/>
              <c:extLst>
                <c:ext xmlns:c15="http://schemas.microsoft.com/office/drawing/2012/chart" uri="{CE6537A1-D6FC-4f65-9D91-7224C49458BB}"/>
                <c:ext xmlns:c16="http://schemas.microsoft.com/office/drawing/2014/chart" uri="{C3380CC4-5D6E-409C-BE32-E72D297353CC}">
                  <c16:uniqueId val="{00000025-4EE5-457E-BD56-55EFAC8A812E}"/>
                </c:ext>
              </c:extLst>
            </c:dLbl>
            <c:dLbl>
              <c:idx val="6"/>
              <c:delete val="1"/>
              <c:extLst>
                <c:ext xmlns:c15="http://schemas.microsoft.com/office/drawing/2012/chart" uri="{CE6537A1-D6FC-4f65-9D91-7224C49458BB}"/>
                <c:ext xmlns:c16="http://schemas.microsoft.com/office/drawing/2014/chart" uri="{C3380CC4-5D6E-409C-BE32-E72D297353CC}">
                  <c16:uniqueId val="{00000026-4EE5-457E-BD56-55EFAC8A812E}"/>
                </c:ext>
              </c:extLst>
            </c:dLbl>
            <c:dLbl>
              <c:idx val="7"/>
              <c:delete val="1"/>
              <c:extLst>
                <c:ext xmlns:c15="http://schemas.microsoft.com/office/drawing/2012/chart" uri="{CE6537A1-D6FC-4f65-9D91-7224C49458BB}"/>
                <c:ext xmlns:c16="http://schemas.microsoft.com/office/drawing/2014/chart" uri="{C3380CC4-5D6E-409C-BE32-E72D297353CC}">
                  <c16:uniqueId val="{00000027-4EE5-457E-BD56-55EFAC8A812E}"/>
                </c:ext>
              </c:extLst>
            </c:dLbl>
            <c:dLbl>
              <c:idx val="8"/>
              <c:delete val="1"/>
              <c:extLst>
                <c:ext xmlns:c15="http://schemas.microsoft.com/office/drawing/2012/chart" uri="{CE6537A1-D6FC-4f65-9D91-7224C49458BB}"/>
                <c:ext xmlns:c16="http://schemas.microsoft.com/office/drawing/2014/chart" uri="{C3380CC4-5D6E-409C-BE32-E72D297353CC}">
                  <c16:uniqueId val="{00000028-4EE5-457E-BD56-55EFAC8A81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Avg'!$C$65:$M$65</c:f>
              <c:numCache>
                <c:formatCode>0.0</c:formatCode>
                <c:ptCount val="11"/>
                <c:pt idx="0">
                  <c:v>6.9150679999999998</c:v>
                </c:pt>
                <c:pt idx="1">
                  <c:v>6.0452054999999998</c:v>
                </c:pt>
                <c:pt idx="2">
                  <c:v>6.9534250000000002</c:v>
                </c:pt>
                <c:pt idx="3">
                  <c:v>5.5506849999999996</c:v>
                </c:pt>
                <c:pt idx="4">
                  <c:v>4.5</c:v>
                </c:pt>
                <c:pt idx="5">
                  <c:v>5.5479450000000003</c:v>
                </c:pt>
                <c:pt idx="6">
                  <c:v>5.4</c:v>
                </c:pt>
                <c:pt idx="7">
                  <c:v>5.7821914999999997</c:v>
                </c:pt>
                <c:pt idx="8">
                  <c:v>5.2493150000000002</c:v>
                </c:pt>
                <c:pt idx="9">
                  <c:v>3.7972600000000001</c:v>
                </c:pt>
                <c:pt idx="10">
                  <c:v>6.2643835000000001</c:v>
                </c:pt>
              </c:numCache>
            </c:numRef>
          </c:val>
          <c:smooth val="0"/>
          <c:extLst>
            <c:ext xmlns:c16="http://schemas.microsoft.com/office/drawing/2014/chart" uri="{C3380CC4-5D6E-409C-BE32-E72D297353CC}">
              <c16:uniqueId val="{00000029-4EE5-457E-BD56-55EFAC8A812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666A-4598-97F4-D78EAAB9AF80}"/>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A-4598-97F4-D78EAAB9AF80}"/>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6A-4598-97F4-D78EAAB9AF8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'Exit Medians and Avg'!$Q$63:$Z$63</c:f>
              <c:numCache>
                <c:formatCode>0.0</c:formatCode>
                <c:ptCount val="10"/>
                <c:pt idx="0">
                  <c:v>4.2506850000000007</c:v>
                </c:pt>
                <c:pt idx="1">
                  <c:v>4.4109590000000001</c:v>
                </c:pt>
                <c:pt idx="2">
                  <c:v>4.8671234999999999</c:v>
                </c:pt>
                <c:pt idx="3">
                  <c:v>4.950685</c:v>
                </c:pt>
                <c:pt idx="4">
                  <c:v>5.1397259999999996</c:v>
                </c:pt>
                <c:pt idx="5">
                  <c:v>5.3219174999999996</c:v>
                </c:pt>
                <c:pt idx="6">
                  <c:v>5.3561639999999997</c:v>
                </c:pt>
                <c:pt idx="7">
                  <c:v>5.2726024999999996</c:v>
                </c:pt>
                <c:pt idx="8">
                  <c:v>4.8493149999999998</c:v>
                </c:pt>
                <c:pt idx="9">
                  <c:v>5.049315</c:v>
                </c:pt>
              </c:numCache>
            </c:numRef>
          </c:val>
          <c:smooth val="0"/>
          <c:extLst>
            <c:ext xmlns:c16="http://schemas.microsoft.com/office/drawing/2014/chart" uri="{C3380CC4-5D6E-409C-BE32-E72D297353CC}">
              <c16:uniqueId val="{00000003-666A-4598-97F4-D78EAAB9AF80}"/>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666A-4598-97F4-D78EAAB9AF80}"/>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A-4598-97F4-D78EAAB9AF80}"/>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A-4598-97F4-D78EAAB9AF8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'Exit Medians and Avg'!$Q$64:$Z$64</c:f>
              <c:numCache>
                <c:formatCode>0.0</c:formatCode>
                <c:ptCount val="10"/>
                <c:pt idx="0">
                  <c:v>5.3071112163865584</c:v>
                </c:pt>
                <c:pt idx="1">
                  <c:v>5.5871425307017564</c:v>
                </c:pt>
                <c:pt idx="2">
                  <c:v>5.8454581290983647</c:v>
                </c:pt>
                <c:pt idx="3">
                  <c:v>5.9372199651871327</c:v>
                </c:pt>
                <c:pt idx="4">
                  <c:v>5.9778038455079869</c:v>
                </c:pt>
                <c:pt idx="5">
                  <c:v>6.176002561312611</c:v>
                </c:pt>
                <c:pt idx="6">
                  <c:v>6.0189232641717041</c:v>
                </c:pt>
                <c:pt idx="7">
                  <c:v>6.0931356606583007</c:v>
                </c:pt>
                <c:pt idx="8">
                  <c:v>5.8319689539539601</c:v>
                </c:pt>
                <c:pt idx="9">
                  <c:v>5.9596665423037667</c:v>
                </c:pt>
              </c:numCache>
            </c:numRef>
          </c:val>
          <c:smooth val="0"/>
          <c:extLst>
            <c:ext xmlns:c16="http://schemas.microsoft.com/office/drawing/2014/chart" uri="{C3380CC4-5D6E-409C-BE32-E72D297353CC}">
              <c16:uniqueId val="{00000007-666A-4598-97F4-D78EAAB9AF8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717-411D-8EF5-550D5D2C257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717-411D-8EF5-550D5D2C257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717-411D-8EF5-550D5D2C25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717-411D-8EF5-550D5D2C2570}"/>
              </c:ext>
            </c:extLst>
          </c:dPt>
          <c:dPt>
            <c:idx val="16"/>
            <c:bubble3D val="0"/>
            <c:extLst>
              <c:ext xmlns:c16="http://schemas.microsoft.com/office/drawing/2014/chart" uri="{C3380CC4-5D6E-409C-BE32-E72D297353CC}">
                <c16:uniqueId val="{00000007-0717-411D-8EF5-550D5D2C2570}"/>
              </c:ext>
            </c:extLst>
          </c:dPt>
          <c:dLbls>
            <c:dLbl>
              <c:idx val="0"/>
              <c:delete val="1"/>
              <c:extLst>
                <c:ext xmlns:c15="http://schemas.microsoft.com/office/drawing/2012/chart" uri="{CE6537A1-D6FC-4f65-9D91-7224C49458BB}"/>
                <c:ext xmlns:c16="http://schemas.microsoft.com/office/drawing/2014/chart" uri="{C3380CC4-5D6E-409C-BE32-E72D297353CC}">
                  <c16:uniqueId val="{00000008-0717-411D-8EF5-550D5D2C2570}"/>
                </c:ext>
              </c:extLst>
            </c:dLbl>
            <c:dLbl>
              <c:idx val="1"/>
              <c:delete val="1"/>
              <c:extLst>
                <c:ext xmlns:c15="http://schemas.microsoft.com/office/drawing/2012/chart" uri="{CE6537A1-D6FC-4f65-9D91-7224C49458BB}"/>
                <c:ext xmlns:c16="http://schemas.microsoft.com/office/drawing/2014/chart" uri="{C3380CC4-5D6E-409C-BE32-E72D297353CC}">
                  <c16:uniqueId val="{00000009-0717-411D-8EF5-550D5D2C2570}"/>
                </c:ext>
              </c:extLst>
            </c:dLbl>
            <c:dLbl>
              <c:idx val="2"/>
              <c:delete val="1"/>
              <c:extLst>
                <c:ext xmlns:c15="http://schemas.microsoft.com/office/drawing/2012/chart" uri="{CE6537A1-D6FC-4f65-9D91-7224C49458BB}"/>
                <c:ext xmlns:c16="http://schemas.microsoft.com/office/drawing/2014/chart" uri="{C3380CC4-5D6E-409C-BE32-E72D297353CC}">
                  <c16:uniqueId val="{0000000A-0717-411D-8EF5-550D5D2C2570}"/>
                </c:ext>
              </c:extLst>
            </c:dLbl>
            <c:dLbl>
              <c:idx val="3"/>
              <c:delete val="1"/>
              <c:extLst>
                <c:ext xmlns:c15="http://schemas.microsoft.com/office/drawing/2012/chart" uri="{CE6537A1-D6FC-4f65-9D91-7224C49458BB}"/>
                <c:ext xmlns:c16="http://schemas.microsoft.com/office/drawing/2014/chart" uri="{C3380CC4-5D6E-409C-BE32-E72D297353CC}">
                  <c16:uniqueId val="{0000000B-0717-411D-8EF5-550D5D2C2570}"/>
                </c:ext>
              </c:extLst>
            </c:dLbl>
            <c:dLbl>
              <c:idx val="4"/>
              <c:delete val="1"/>
              <c:extLst>
                <c:ext xmlns:c15="http://schemas.microsoft.com/office/drawing/2012/chart" uri="{CE6537A1-D6FC-4f65-9D91-7224C49458BB}"/>
                <c:ext xmlns:c16="http://schemas.microsoft.com/office/drawing/2014/chart" uri="{C3380CC4-5D6E-409C-BE32-E72D297353CC}">
                  <c16:uniqueId val="{0000000C-0717-411D-8EF5-550D5D2C2570}"/>
                </c:ext>
              </c:extLst>
            </c:dLbl>
            <c:dLbl>
              <c:idx val="5"/>
              <c:delete val="1"/>
              <c:extLst>
                <c:ext xmlns:c15="http://schemas.microsoft.com/office/drawing/2012/chart" uri="{CE6537A1-D6FC-4f65-9D91-7224C49458BB}"/>
                <c:ext xmlns:c16="http://schemas.microsoft.com/office/drawing/2014/chart" uri="{C3380CC4-5D6E-409C-BE32-E72D297353CC}">
                  <c16:uniqueId val="{00000000-0717-411D-8EF5-550D5D2C2570}"/>
                </c:ext>
              </c:extLst>
            </c:dLbl>
            <c:dLbl>
              <c:idx val="6"/>
              <c:delete val="1"/>
              <c:extLst>
                <c:ext xmlns:c15="http://schemas.microsoft.com/office/drawing/2012/chart" uri="{CE6537A1-D6FC-4f65-9D91-7224C49458BB}"/>
                <c:ext xmlns:c16="http://schemas.microsoft.com/office/drawing/2014/chart" uri="{C3380CC4-5D6E-409C-BE32-E72D297353CC}">
                  <c16:uniqueId val="{0000000D-0717-411D-8EF5-550D5D2C2570}"/>
                </c:ext>
              </c:extLst>
            </c:dLbl>
            <c:dLbl>
              <c:idx val="7"/>
              <c:delete val="1"/>
              <c:extLst>
                <c:ext xmlns:c15="http://schemas.microsoft.com/office/drawing/2012/chart" uri="{CE6537A1-D6FC-4f65-9D91-7224C49458BB}"/>
                <c:ext xmlns:c16="http://schemas.microsoft.com/office/drawing/2014/chart" uri="{C3380CC4-5D6E-409C-BE32-E72D297353CC}">
                  <c16:uniqueId val="{0000000E-0717-411D-8EF5-550D5D2C2570}"/>
                </c:ext>
              </c:extLst>
            </c:dLbl>
            <c:dLbl>
              <c:idx val="8"/>
              <c:delete val="1"/>
              <c:extLst>
                <c:ext xmlns:c15="http://schemas.microsoft.com/office/drawing/2012/chart" uri="{CE6537A1-D6FC-4f65-9D91-7224C49458BB}"/>
                <c:ext xmlns:c16="http://schemas.microsoft.com/office/drawing/2014/chart" uri="{C3380CC4-5D6E-409C-BE32-E72D297353CC}">
                  <c16:uniqueId val="{00000002-0717-411D-8EF5-550D5D2C25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Avg'!$C$35:$M$35</c:f>
              <c:numCache>
                <c:formatCode>"$"#,##0.0</c:formatCode>
                <c:ptCount val="11"/>
                <c:pt idx="0">
                  <c:v>48.6</c:v>
                </c:pt>
                <c:pt idx="1">
                  <c:v>40.25</c:v>
                </c:pt>
                <c:pt idx="2">
                  <c:v>60.5</c:v>
                </c:pt>
                <c:pt idx="3">
                  <c:v>49.8</c:v>
                </c:pt>
                <c:pt idx="4">
                  <c:v>59.5</c:v>
                </c:pt>
                <c:pt idx="5">
                  <c:v>66.8</c:v>
                </c:pt>
                <c:pt idx="6">
                  <c:v>64.7</c:v>
                </c:pt>
                <c:pt idx="7">
                  <c:v>62.4</c:v>
                </c:pt>
                <c:pt idx="8">
                  <c:v>44.463999999999999</c:v>
                </c:pt>
                <c:pt idx="9">
                  <c:v>43.185000000000002</c:v>
                </c:pt>
                <c:pt idx="10">
                  <c:v>105</c:v>
                </c:pt>
              </c:numCache>
            </c:numRef>
          </c:val>
          <c:smooth val="0"/>
          <c:extLst>
            <c:ext xmlns:c16="http://schemas.microsoft.com/office/drawing/2014/chart" uri="{C3380CC4-5D6E-409C-BE32-E72D297353CC}">
              <c16:uniqueId val="{0000000F-0717-411D-8EF5-550D5D2C2570}"/>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717-411D-8EF5-550D5D2C2570}"/>
              </c:ext>
            </c:extLst>
          </c:dPt>
          <c:dPt>
            <c:idx val="8"/>
            <c:bubble3D val="0"/>
            <c:extLst>
              <c:ext xmlns:c16="http://schemas.microsoft.com/office/drawing/2014/chart" uri="{C3380CC4-5D6E-409C-BE32-E72D297353CC}">
                <c16:uniqueId val="{00000011-0717-411D-8EF5-550D5D2C2570}"/>
              </c:ext>
            </c:extLst>
          </c:dPt>
          <c:dPt>
            <c:idx val="9"/>
            <c:bubble3D val="0"/>
            <c:extLst>
              <c:ext xmlns:c16="http://schemas.microsoft.com/office/drawing/2014/chart" uri="{C3380CC4-5D6E-409C-BE32-E72D297353CC}">
                <c16:uniqueId val="{00000012-0717-411D-8EF5-550D5D2C257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0717-411D-8EF5-550D5D2C2570}"/>
              </c:ext>
            </c:extLst>
          </c:dPt>
          <c:dLbls>
            <c:dLbl>
              <c:idx val="0"/>
              <c:delete val="1"/>
              <c:extLst>
                <c:ext xmlns:c15="http://schemas.microsoft.com/office/drawing/2012/chart" uri="{CE6537A1-D6FC-4f65-9D91-7224C49458BB}"/>
                <c:ext xmlns:c16="http://schemas.microsoft.com/office/drawing/2014/chart" uri="{C3380CC4-5D6E-409C-BE32-E72D297353CC}">
                  <c16:uniqueId val="{00000015-0717-411D-8EF5-550D5D2C2570}"/>
                </c:ext>
              </c:extLst>
            </c:dLbl>
            <c:dLbl>
              <c:idx val="1"/>
              <c:delete val="1"/>
              <c:extLst>
                <c:ext xmlns:c15="http://schemas.microsoft.com/office/drawing/2012/chart" uri="{CE6537A1-D6FC-4f65-9D91-7224C49458BB}"/>
                <c:ext xmlns:c16="http://schemas.microsoft.com/office/drawing/2014/chart" uri="{C3380CC4-5D6E-409C-BE32-E72D297353CC}">
                  <c16:uniqueId val="{00000016-0717-411D-8EF5-550D5D2C2570}"/>
                </c:ext>
              </c:extLst>
            </c:dLbl>
            <c:dLbl>
              <c:idx val="2"/>
              <c:delete val="1"/>
              <c:extLst>
                <c:ext xmlns:c15="http://schemas.microsoft.com/office/drawing/2012/chart" uri="{CE6537A1-D6FC-4f65-9D91-7224C49458BB}"/>
                <c:ext xmlns:c16="http://schemas.microsoft.com/office/drawing/2014/chart" uri="{C3380CC4-5D6E-409C-BE32-E72D297353CC}">
                  <c16:uniqueId val="{00000017-0717-411D-8EF5-550D5D2C2570}"/>
                </c:ext>
              </c:extLst>
            </c:dLbl>
            <c:dLbl>
              <c:idx val="3"/>
              <c:delete val="1"/>
              <c:extLst>
                <c:ext xmlns:c15="http://schemas.microsoft.com/office/drawing/2012/chart" uri="{CE6537A1-D6FC-4f65-9D91-7224C49458BB}"/>
                <c:ext xmlns:c16="http://schemas.microsoft.com/office/drawing/2014/chart" uri="{C3380CC4-5D6E-409C-BE32-E72D297353CC}">
                  <c16:uniqueId val="{00000018-0717-411D-8EF5-550D5D2C2570}"/>
                </c:ext>
              </c:extLst>
            </c:dLbl>
            <c:dLbl>
              <c:idx val="4"/>
              <c:delete val="1"/>
              <c:extLst>
                <c:ext xmlns:c15="http://schemas.microsoft.com/office/drawing/2012/chart" uri="{CE6537A1-D6FC-4f65-9D91-7224C49458BB}"/>
                <c:ext xmlns:c16="http://schemas.microsoft.com/office/drawing/2014/chart" uri="{C3380CC4-5D6E-409C-BE32-E72D297353CC}">
                  <c16:uniqueId val="{00000019-0717-411D-8EF5-550D5D2C2570}"/>
                </c:ext>
              </c:extLst>
            </c:dLbl>
            <c:dLbl>
              <c:idx val="5"/>
              <c:delete val="1"/>
              <c:extLst>
                <c:ext xmlns:c15="http://schemas.microsoft.com/office/drawing/2012/chart" uri="{CE6537A1-D6FC-4f65-9D91-7224C49458BB}"/>
                <c:ext xmlns:c16="http://schemas.microsoft.com/office/drawing/2014/chart" uri="{C3380CC4-5D6E-409C-BE32-E72D297353CC}">
                  <c16:uniqueId val="{00000010-0717-411D-8EF5-550D5D2C2570}"/>
                </c:ext>
              </c:extLst>
            </c:dLbl>
            <c:dLbl>
              <c:idx val="6"/>
              <c:delete val="1"/>
              <c:extLst>
                <c:ext xmlns:c15="http://schemas.microsoft.com/office/drawing/2012/chart" uri="{CE6537A1-D6FC-4f65-9D91-7224C49458BB}"/>
                <c:ext xmlns:c16="http://schemas.microsoft.com/office/drawing/2014/chart" uri="{C3380CC4-5D6E-409C-BE32-E72D297353CC}">
                  <c16:uniqueId val="{0000001A-0717-411D-8EF5-550D5D2C2570}"/>
                </c:ext>
              </c:extLst>
            </c:dLbl>
            <c:dLbl>
              <c:idx val="7"/>
              <c:delete val="1"/>
              <c:extLst>
                <c:ext xmlns:c15="http://schemas.microsoft.com/office/drawing/2012/chart" uri="{CE6537A1-D6FC-4f65-9D91-7224C49458BB}"/>
                <c:ext xmlns:c16="http://schemas.microsoft.com/office/drawing/2014/chart" uri="{C3380CC4-5D6E-409C-BE32-E72D297353CC}">
                  <c16:uniqueId val="{0000001B-0717-411D-8EF5-550D5D2C2570}"/>
                </c:ext>
              </c:extLst>
            </c:dLbl>
            <c:dLbl>
              <c:idx val="8"/>
              <c:delete val="1"/>
              <c:extLst>
                <c:ext xmlns:c15="http://schemas.microsoft.com/office/drawing/2012/chart" uri="{CE6537A1-D6FC-4f65-9D91-7224C49458BB}"/>
                <c:ext xmlns:c16="http://schemas.microsoft.com/office/drawing/2014/chart" uri="{C3380CC4-5D6E-409C-BE32-E72D297353CC}">
                  <c16:uniqueId val="{00000011-0717-411D-8EF5-550D5D2C25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Avg'!$C$36:$M$36</c:f>
              <c:numCache>
                <c:formatCode>"$"#,##0.0</c:formatCode>
                <c:ptCount val="11"/>
                <c:pt idx="0">
                  <c:v>66</c:v>
                </c:pt>
                <c:pt idx="1">
                  <c:v>76.75</c:v>
                </c:pt>
                <c:pt idx="2">
                  <c:v>80</c:v>
                </c:pt>
                <c:pt idx="3">
                  <c:v>87</c:v>
                </c:pt>
                <c:pt idx="4">
                  <c:v>143.69999999999999</c:v>
                </c:pt>
                <c:pt idx="5">
                  <c:v>88.5</c:v>
                </c:pt>
                <c:pt idx="6">
                  <c:v>100</c:v>
                </c:pt>
                <c:pt idx="7">
                  <c:v>113</c:v>
                </c:pt>
                <c:pt idx="8">
                  <c:v>87.6</c:v>
                </c:pt>
                <c:pt idx="9">
                  <c:v>78.430000000000007</c:v>
                </c:pt>
                <c:pt idx="10">
                  <c:v>105</c:v>
                </c:pt>
              </c:numCache>
            </c:numRef>
          </c:val>
          <c:smooth val="0"/>
          <c:extLst>
            <c:ext xmlns:c16="http://schemas.microsoft.com/office/drawing/2014/chart" uri="{C3380CC4-5D6E-409C-BE32-E72D297353CC}">
              <c16:uniqueId val="{0000001C-0717-411D-8EF5-550D5D2C2570}"/>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717-411D-8EF5-550D5D2C257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717-411D-8EF5-550D5D2C2570}"/>
              </c:ext>
            </c:extLst>
          </c:dPt>
          <c:dLbls>
            <c:dLbl>
              <c:idx val="0"/>
              <c:delete val="1"/>
              <c:extLst>
                <c:ext xmlns:c15="http://schemas.microsoft.com/office/drawing/2012/chart" uri="{CE6537A1-D6FC-4f65-9D91-7224C49458BB}"/>
                <c:ext xmlns:c16="http://schemas.microsoft.com/office/drawing/2014/chart" uri="{C3380CC4-5D6E-409C-BE32-E72D297353CC}">
                  <c16:uniqueId val="{00000020-0717-411D-8EF5-550D5D2C2570}"/>
                </c:ext>
              </c:extLst>
            </c:dLbl>
            <c:dLbl>
              <c:idx val="1"/>
              <c:delete val="1"/>
              <c:extLst>
                <c:ext xmlns:c15="http://schemas.microsoft.com/office/drawing/2012/chart" uri="{CE6537A1-D6FC-4f65-9D91-7224C49458BB}"/>
                <c:ext xmlns:c16="http://schemas.microsoft.com/office/drawing/2014/chart" uri="{C3380CC4-5D6E-409C-BE32-E72D297353CC}">
                  <c16:uniqueId val="{00000021-0717-411D-8EF5-550D5D2C2570}"/>
                </c:ext>
              </c:extLst>
            </c:dLbl>
            <c:dLbl>
              <c:idx val="2"/>
              <c:delete val="1"/>
              <c:extLst>
                <c:ext xmlns:c15="http://schemas.microsoft.com/office/drawing/2012/chart" uri="{CE6537A1-D6FC-4f65-9D91-7224C49458BB}"/>
                <c:ext xmlns:c16="http://schemas.microsoft.com/office/drawing/2014/chart" uri="{C3380CC4-5D6E-409C-BE32-E72D297353CC}">
                  <c16:uniqueId val="{00000022-0717-411D-8EF5-550D5D2C2570}"/>
                </c:ext>
              </c:extLst>
            </c:dLbl>
            <c:dLbl>
              <c:idx val="3"/>
              <c:delete val="1"/>
              <c:extLst>
                <c:ext xmlns:c15="http://schemas.microsoft.com/office/drawing/2012/chart" uri="{CE6537A1-D6FC-4f65-9D91-7224C49458BB}"/>
                <c:ext xmlns:c16="http://schemas.microsoft.com/office/drawing/2014/chart" uri="{C3380CC4-5D6E-409C-BE32-E72D297353CC}">
                  <c16:uniqueId val="{00000023-0717-411D-8EF5-550D5D2C2570}"/>
                </c:ext>
              </c:extLst>
            </c:dLbl>
            <c:dLbl>
              <c:idx val="4"/>
              <c:delete val="1"/>
              <c:extLst>
                <c:ext xmlns:c15="http://schemas.microsoft.com/office/drawing/2012/chart" uri="{CE6537A1-D6FC-4f65-9D91-7224C49458BB}"/>
                <c:ext xmlns:c16="http://schemas.microsoft.com/office/drawing/2014/chart" uri="{C3380CC4-5D6E-409C-BE32-E72D297353CC}">
                  <c16:uniqueId val="{00000024-0717-411D-8EF5-550D5D2C2570}"/>
                </c:ext>
              </c:extLst>
            </c:dLbl>
            <c:dLbl>
              <c:idx val="5"/>
              <c:delete val="1"/>
              <c:extLst>
                <c:ext xmlns:c15="http://schemas.microsoft.com/office/drawing/2012/chart" uri="{CE6537A1-D6FC-4f65-9D91-7224C49458BB}"/>
                <c:ext xmlns:c16="http://schemas.microsoft.com/office/drawing/2014/chart" uri="{C3380CC4-5D6E-409C-BE32-E72D297353CC}">
                  <c16:uniqueId val="{00000025-0717-411D-8EF5-550D5D2C2570}"/>
                </c:ext>
              </c:extLst>
            </c:dLbl>
            <c:dLbl>
              <c:idx val="6"/>
              <c:delete val="1"/>
              <c:extLst>
                <c:ext xmlns:c15="http://schemas.microsoft.com/office/drawing/2012/chart" uri="{CE6537A1-D6FC-4f65-9D91-7224C49458BB}"/>
                <c:ext xmlns:c16="http://schemas.microsoft.com/office/drawing/2014/chart" uri="{C3380CC4-5D6E-409C-BE32-E72D297353CC}">
                  <c16:uniqueId val="{00000026-0717-411D-8EF5-550D5D2C2570}"/>
                </c:ext>
              </c:extLst>
            </c:dLbl>
            <c:dLbl>
              <c:idx val="7"/>
              <c:delete val="1"/>
              <c:extLst>
                <c:ext xmlns:c15="http://schemas.microsoft.com/office/drawing/2012/chart" uri="{CE6537A1-D6FC-4f65-9D91-7224C49458BB}"/>
                <c:ext xmlns:c16="http://schemas.microsoft.com/office/drawing/2014/chart" uri="{C3380CC4-5D6E-409C-BE32-E72D297353CC}">
                  <c16:uniqueId val="{00000027-0717-411D-8EF5-550D5D2C2570}"/>
                </c:ext>
              </c:extLst>
            </c:dLbl>
            <c:dLbl>
              <c:idx val="8"/>
              <c:delete val="1"/>
              <c:extLst>
                <c:ext xmlns:c15="http://schemas.microsoft.com/office/drawing/2012/chart" uri="{CE6537A1-D6FC-4f65-9D91-7224C49458BB}"/>
                <c:ext xmlns:c16="http://schemas.microsoft.com/office/drawing/2014/chart" uri="{C3380CC4-5D6E-409C-BE32-E72D297353CC}">
                  <c16:uniqueId val="{00000028-0717-411D-8EF5-550D5D2C25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Avg'!$C$37:$M$37</c:f>
              <c:numCache>
                <c:formatCode>"$"#,##0.0</c:formatCode>
                <c:ptCount val="11"/>
                <c:pt idx="0">
                  <c:v>248.46739400000001</c:v>
                </c:pt>
                <c:pt idx="1">
                  <c:v>266.41310845500004</c:v>
                </c:pt>
                <c:pt idx="2">
                  <c:v>236.47916599999999</c:v>
                </c:pt>
                <c:pt idx="3">
                  <c:v>359.14002000000005</c:v>
                </c:pt>
                <c:pt idx="4">
                  <c:v>407.85335250000003</c:v>
                </c:pt>
                <c:pt idx="5">
                  <c:v>458.59106700000001</c:v>
                </c:pt>
                <c:pt idx="6">
                  <c:v>756.91787999999997</c:v>
                </c:pt>
                <c:pt idx="7">
                  <c:v>984</c:v>
                </c:pt>
                <c:pt idx="8">
                  <c:v>379</c:v>
                </c:pt>
                <c:pt idx="9">
                  <c:v>262.132092</c:v>
                </c:pt>
                <c:pt idx="10">
                  <c:v>569.06762550000008</c:v>
                </c:pt>
              </c:numCache>
            </c:numRef>
          </c:val>
          <c:smooth val="0"/>
          <c:extLst>
            <c:ext xmlns:c16="http://schemas.microsoft.com/office/drawing/2014/chart" uri="{C3380CC4-5D6E-409C-BE32-E72D297353CC}">
              <c16:uniqueId val="{00000029-0717-411D-8EF5-550D5D2C257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BDE-470B-B2B5-045950555AD4}"/>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BDE-470B-B2B5-045950555AD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BDE-470B-B2B5-045950555AD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BDE-470B-B2B5-045950555AD4}"/>
              </c:ext>
            </c:extLst>
          </c:dPt>
          <c:dPt>
            <c:idx val="16"/>
            <c:bubble3D val="0"/>
            <c:extLst>
              <c:ext xmlns:c16="http://schemas.microsoft.com/office/drawing/2014/chart" uri="{C3380CC4-5D6E-409C-BE32-E72D297353CC}">
                <c16:uniqueId val="{00000007-EBDE-470B-B2B5-045950555AD4}"/>
              </c:ext>
            </c:extLst>
          </c:dPt>
          <c:dLbls>
            <c:dLbl>
              <c:idx val="0"/>
              <c:delete val="1"/>
              <c:extLst>
                <c:ext xmlns:c15="http://schemas.microsoft.com/office/drawing/2012/chart" uri="{CE6537A1-D6FC-4f65-9D91-7224C49458BB}"/>
                <c:ext xmlns:c16="http://schemas.microsoft.com/office/drawing/2014/chart" uri="{C3380CC4-5D6E-409C-BE32-E72D297353CC}">
                  <c16:uniqueId val="{00000008-EBDE-470B-B2B5-045950555AD4}"/>
                </c:ext>
              </c:extLst>
            </c:dLbl>
            <c:dLbl>
              <c:idx val="1"/>
              <c:delete val="1"/>
              <c:extLst>
                <c:ext xmlns:c15="http://schemas.microsoft.com/office/drawing/2012/chart" uri="{CE6537A1-D6FC-4f65-9D91-7224C49458BB}"/>
                <c:ext xmlns:c16="http://schemas.microsoft.com/office/drawing/2014/chart" uri="{C3380CC4-5D6E-409C-BE32-E72D297353CC}">
                  <c16:uniqueId val="{00000009-EBDE-470B-B2B5-045950555AD4}"/>
                </c:ext>
              </c:extLst>
            </c:dLbl>
            <c:dLbl>
              <c:idx val="2"/>
              <c:delete val="1"/>
              <c:extLst>
                <c:ext xmlns:c15="http://schemas.microsoft.com/office/drawing/2012/chart" uri="{CE6537A1-D6FC-4f65-9D91-7224C49458BB}"/>
                <c:ext xmlns:c16="http://schemas.microsoft.com/office/drawing/2014/chart" uri="{C3380CC4-5D6E-409C-BE32-E72D297353CC}">
                  <c16:uniqueId val="{0000000A-EBDE-470B-B2B5-045950555AD4}"/>
                </c:ext>
              </c:extLst>
            </c:dLbl>
            <c:dLbl>
              <c:idx val="3"/>
              <c:delete val="1"/>
              <c:extLst>
                <c:ext xmlns:c15="http://schemas.microsoft.com/office/drawing/2012/chart" uri="{CE6537A1-D6FC-4f65-9D91-7224C49458BB}"/>
                <c:ext xmlns:c16="http://schemas.microsoft.com/office/drawing/2014/chart" uri="{C3380CC4-5D6E-409C-BE32-E72D297353CC}">
                  <c16:uniqueId val="{0000000B-EBDE-470B-B2B5-045950555AD4}"/>
                </c:ext>
              </c:extLst>
            </c:dLbl>
            <c:dLbl>
              <c:idx val="4"/>
              <c:delete val="1"/>
              <c:extLst>
                <c:ext xmlns:c15="http://schemas.microsoft.com/office/drawing/2012/chart" uri="{CE6537A1-D6FC-4f65-9D91-7224C49458BB}"/>
                <c:ext xmlns:c16="http://schemas.microsoft.com/office/drawing/2014/chart" uri="{C3380CC4-5D6E-409C-BE32-E72D297353CC}">
                  <c16:uniqueId val="{0000000C-EBDE-470B-B2B5-045950555AD4}"/>
                </c:ext>
              </c:extLst>
            </c:dLbl>
            <c:dLbl>
              <c:idx val="5"/>
              <c:delete val="1"/>
              <c:extLst>
                <c:ext xmlns:c15="http://schemas.microsoft.com/office/drawing/2012/chart" uri="{CE6537A1-D6FC-4f65-9D91-7224C49458BB}"/>
                <c:ext xmlns:c16="http://schemas.microsoft.com/office/drawing/2014/chart" uri="{C3380CC4-5D6E-409C-BE32-E72D297353CC}">
                  <c16:uniqueId val="{00000000-EBDE-470B-B2B5-045950555AD4}"/>
                </c:ext>
              </c:extLst>
            </c:dLbl>
            <c:dLbl>
              <c:idx val="6"/>
              <c:delete val="1"/>
              <c:extLst>
                <c:ext xmlns:c15="http://schemas.microsoft.com/office/drawing/2012/chart" uri="{CE6537A1-D6FC-4f65-9D91-7224C49458BB}"/>
                <c:ext xmlns:c16="http://schemas.microsoft.com/office/drawing/2014/chart" uri="{C3380CC4-5D6E-409C-BE32-E72D297353CC}">
                  <c16:uniqueId val="{0000000D-EBDE-470B-B2B5-045950555AD4}"/>
                </c:ext>
              </c:extLst>
            </c:dLbl>
            <c:dLbl>
              <c:idx val="7"/>
              <c:delete val="1"/>
              <c:extLst>
                <c:ext xmlns:c15="http://schemas.microsoft.com/office/drawing/2012/chart" uri="{CE6537A1-D6FC-4f65-9D91-7224C49458BB}"/>
                <c:ext xmlns:c16="http://schemas.microsoft.com/office/drawing/2014/chart" uri="{C3380CC4-5D6E-409C-BE32-E72D297353CC}">
                  <c16:uniqueId val="{0000000E-EBDE-470B-B2B5-045950555AD4}"/>
                </c:ext>
              </c:extLst>
            </c:dLbl>
            <c:dLbl>
              <c:idx val="8"/>
              <c:delete val="1"/>
              <c:extLst>
                <c:ext xmlns:c15="http://schemas.microsoft.com/office/drawing/2012/chart" uri="{CE6537A1-D6FC-4f65-9D91-7224C49458BB}"/>
                <c:ext xmlns:c16="http://schemas.microsoft.com/office/drawing/2014/chart" uri="{C3380CC4-5D6E-409C-BE32-E72D297353CC}">
                  <c16:uniqueId val="{00000002-EBDE-470B-B2B5-045950555A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Avg'!$P$35:$Z$35</c:f>
              <c:numCache>
                <c:formatCode>"$"#,##0.0</c:formatCode>
                <c:ptCount val="11"/>
                <c:pt idx="0">
                  <c:v>210.23683456686291</c:v>
                </c:pt>
                <c:pt idx="1">
                  <c:v>152.01538525414026</c:v>
                </c:pt>
                <c:pt idx="2">
                  <c:v>185.22871978831023</c:v>
                </c:pt>
                <c:pt idx="3">
                  <c:v>163.44916066149585</c:v>
                </c:pt>
                <c:pt idx="4">
                  <c:v>216.92687563881441</c:v>
                </c:pt>
                <c:pt idx="5">
                  <c:v>227.5819018830077</c:v>
                </c:pt>
                <c:pt idx="6">
                  <c:v>297.45088120980517</c:v>
                </c:pt>
                <c:pt idx="7">
                  <c:v>223.67634445739179</c:v>
                </c:pt>
                <c:pt idx="8">
                  <c:v>155.84519530686043</c:v>
                </c:pt>
                <c:pt idx="9">
                  <c:v>206.26010806077369</c:v>
                </c:pt>
                <c:pt idx="10">
                  <c:v>441.16329355218284</c:v>
                </c:pt>
              </c:numCache>
            </c:numRef>
          </c:val>
          <c:smooth val="0"/>
          <c:extLst>
            <c:ext xmlns:c16="http://schemas.microsoft.com/office/drawing/2014/chart" uri="{C3380CC4-5D6E-409C-BE32-E72D297353CC}">
              <c16:uniqueId val="{0000000F-EBDE-470B-B2B5-045950555AD4}"/>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BDE-470B-B2B5-045950555AD4}"/>
              </c:ext>
            </c:extLst>
          </c:dPt>
          <c:dPt>
            <c:idx val="8"/>
            <c:bubble3D val="0"/>
            <c:extLst>
              <c:ext xmlns:c16="http://schemas.microsoft.com/office/drawing/2014/chart" uri="{C3380CC4-5D6E-409C-BE32-E72D297353CC}">
                <c16:uniqueId val="{00000011-EBDE-470B-B2B5-045950555AD4}"/>
              </c:ext>
            </c:extLst>
          </c:dPt>
          <c:dPt>
            <c:idx val="9"/>
            <c:bubble3D val="0"/>
            <c:extLst>
              <c:ext xmlns:c16="http://schemas.microsoft.com/office/drawing/2014/chart" uri="{C3380CC4-5D6E-409C-BE32-E72D297353CC}">
                <c16:uniqueId val="{00000012-EBDE-470B-B2B5-045950555AD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BDE-470B-B2B5-045950555AD4}"/>
              </c:ext>
            </c:extLst>
          </c:dPt>
          <c:dLbls>
            <c:dLbl>
              <c:idx val="0"/>
              <c:delete val="1"/>
              <c:extLst>
                <c:ext xmlns:c15="http://schemas.microsoft.com/office/drawing/2012/chart" uri="{CE6537A1-D6FC-4f65-9D91-7224C49458BB}"/>
                <c:ext xmlns:c16="http://schemas.microsoft.com/office/drawing/2014/chart" uri="{C3380CC4-5D6E-409C-BE32-E72D297353CC}">
                  <c16:uniqueId val="{00000015-EBDE-470B-B2B5-045950555AD4}"/>
                </c:ext>
              </c:extLst>
            </c:dLbl>
            <c:dLbl>
              <c:idx val="1"/>
              <c:delete val="1"/>
              <c:extLst>
                <c:ext xmlns:c15="http://schemas.microsoft.com/office/drawing/2012/chart" uri="{CE6537A1-D6FC-4f65-9D91-7224C49458BB}"/>
                <c:ext xmlns:c16="http://schemas.microsoft.com/office/drawing/2014/chart" uri="{C3380CC4-5D6E-409C-BE32-E72D297353CC}">
                  <c16:uniqueId val="{00000016-EBDE-470B-B2B5-045950555AD4}"/>
                </c:ext>
              </c:extLst>
            </c:dLbl>
            <c:dLbl>
              <c:idx val="2"/>
              <c:delete val="1"/>
              <c:extLst>
                <c:ext xmlns:c15="http://schemas.microsoft.com/office/drawing/2012/chart" uri="{CE6537A1-D6FC-4f65-9D91-7224C49458BB}"/>
                <c:ext xmlns:c16="http://schemas.microsoft.com/office/drawing/2014/chart" uri="{C3380CC4-5D6E-409C-BE32-E72D297353CC}">
                  <c16:uniqueId val="{00000017-EBDE-470B-B2B5-045950555AD4}"/>
                </c:ext>
              </c:extLst>
            </c:dLbl>
            <c:dLbl>
              <c:idx val="3"/>
              <c:delete val="1"/>
              <c:extLst>
                <c:ext xmlns:c15="http://schemas.microsoft.com/office/drawing/2012/chart" uri="{CE6537A1-D6FC-4f65-9D91-7224C49458BB}"/>
                <c:ext xmlns:c16="http://schemas.microsoft.com/office/drawing/2014/chart" uri="{C3380CC4-5D6E-409C-BE32-E72D297353CC}">
                  <c16:uniqueId val="{00000018-EBDE-470B-B2B5-045950555AD4}"/>
                </c:ext>
              </c:extLst>
            </c:dLbl>
            <c:dLbl>
              <c:idx val="4"/>
              <c:delete val="1"/>
              <c:extLst>
                <c:ext xmlns:c15="http://schemas.microsoft.com/office/drawing/2012/chart" uri="{CE6537A1-D6FC-4f65-9D91-7224C49458BB}"/>
                <c:ext xmlns:c16="http://schemas.microsoft.com/office/drawing/2014/chart" uri="{C3380CC4-5D6E-409C-BE32-E72D297353CC}">
                  <c16:uniqueId val="{00000019-EBDE-470B-B2B5-045950555AD4}"/>
                </c:ext>
              </c:extLst>
            </c:dLbl>
            <c:dLbl>
              <c:idx val="5"/>
              <c:delete val="1"/>
              <c:extLst>
                <c:ext xmlns:c15="http://schemas.microsoft.com/office/drawing/2012/chart" uri="{CE6537A1-D6FC-4f65-9D91-7224C49458BB}"/>
                <c:ext xmlns:c16="http://schemas.microsoft.com/office/drawing/2014/chart" uri="{C3380CC4-5D6E-409C-BE32-E72D297353CC}">
                  <c16:uniqueId val="{00000010-EBDE-470B-B2B5-045950555AD4}"/>
                </c:ext>
              </c:extLst>
            </c:dLbl>
            <c:dLbl>
              <c:idx val="6"/>
              <c:delete val="1"/>
              <c:extLst>
                <c:ext xmlns:c15="http://schemas.microsoft.com/office/drawing/2012/chart" uri="{CE6537A1-D6FC-4f65-9D91-7224C49458BB}"/>
                <c:ext xmlns:c16="http://schemas.microsoft.com/office/drawing/2014/chart" uri="{C3380CC4-5D6E-409C-BE32-E72D297353CC}">
                  <c16:uniqueId val="{0000001A-EBDE-470B-B2B5-045950555AD4}"/>
                </c:ext>
              </c:extLst>
            </c:dLbl>
            <c:dLbl>
              <c:idx val="7"/>
              <c:delete val="1"/>
              <c:extLst>
                <c:ext xmlns:c15="http://schemas.microsoft.com/office/drawing/2012/chart" uri="{CE6537A1-D6FC-4f65-9D91-7224C49458BB}"/>
                <c:ext xmlns:c16="http://schemas.microsoft.com/office/drawing/2014/chart" uri="{C3380CC4-5D6E-409C-BE32-E72D297353CC}">
                  <c16:uniqueId val="{0000001B-EBDE-470B-B2B5-045950555AD4}"/>
                </c:ext>
              </c:extLst>
            </c:dLbl>
            <c:dLbl>
              <c:idx val="8"/>
              <c:delete val="1"/>
              <c:extLst>
                <c:ext xmlns:c15="http://schemas.microsoft.com/office/drawing/2012/chart" uri="{CE6537A1-D6FC-4f65-9D91-7224C49458BB}"/>
                <c:ext xmlns:c16="http://schemas.microsoft.com/office/drawing/2014/chart" uri="{C3380CC4-5D6E-409C-BE32-E72D297353CC}">
                  <c16:uniqueId val="{00000011-EBDE-470B-B2B5-045950555A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Avg'!$P$36:$Z$36</c:f>
              <c:numCache>
                <c:formatCode>"$"#,##0.0</c:formatCode>
                <c:ptCount val="11"/>
                <c:pt idx="0">
                  <c:v>159.52434330303032</c:v>
                </c:pt>
                <c:pt idx="1">
                  <c:v>186.63882722549999</c:v>
                </c:pt>
                <c:pt idx="2">
                  <c:v>161.30281491234615</c:v>
                </c:pt>
                <c:pt idx="3">
                  <c:v>355.17740740751276</c:v>
                </c:pt>
                <c:pt idx="4">
                  <c:v>279.6225</c:v>
                </c:pt>
                <c:pt idx="5">
                  <c:v>191.88784738271056</c:v>
                </c:pt>
                <c:pt idx="6">
                  <c:v>285.27318019042599</c:v>
                </c:pt>
                <c:pt idx="7">
                  <c:v>403.92686186758937</c:v>
                </c:pt>
                <c:pt idx="8">
                  <c:v>284.850389123475</c:v>
                </c:pt>
                <c:pt idx="9">
                  <c:v>360.84220258004353</c:v>
                </c:pt>
                <c:pt idx="10">
                  <c:v>336.08562499999999</c:v>
                </c:pt>
              </c:numCache>
            </c:numRef>
          </c:val>
          <c:smooth val="0"/>
          <c:extLst>
            <c:ext xmlns:c16="http://schemas.microsoft.com/office/drawing/2014/chart" uri="{C3380CC4-5D6E-409C-BE32-E72D297353CC}">
              <c16:uniqueId val="{0000001C-EBDE-470B-B2B5-045950555AD4}"/>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BDE-470B-B2B5-045950555AD4}"/>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BDE-470B-B2B5-045950555AD4}"/>
              </c:ext>
            </c:extLst>
          </c:dPt>
          <c:dLbls>
            <c:dLbl>
              <c:idx val="0"/>
              <c:delete val="1"/>
              <c:extLst>
                <c:ext xmlns:c15="http://schemas.microsoft.com/office/drawing/2012/chart" uri="{CE6537A1-D6FC-4f65-9D91-7224C49458BB}"/>
                <c:ext xmlns:c16="http://schemas.microsoft.com/office/drawing/2014/chart" uri="{C3380CC4-5D6E-409C-BE32-E72D297353CC}">
                  <c16:uniqueId val="{00000020-EBDE-470B-B2B5-045950555AD4}"/>
                </c:ext>
              </c:extLst>
            </c:dLbl>
            <c:dLbl>
              <c:idx val="1"/>
              <c:delete val="1"/>
              <c:extLst>
                <c:ext xmlns:c15="http://schemas.microsoft.com/office/drawing/2012/chart" uri="{CE6537A1-D6FC-4f65-9D91-7224C49458BB}"/>
                <c:ext xmlns:c16="http://schemas.microsoft.com/office/drawing/2014/chart" uri="{C3380CC4-5D6E-409C-BE32-E72D297353CC}">
                  <c16:uniqueId val="{00000021-EBDE-470B-B2B5-045950555AD4}"/>
                </c:ext>
              </c:extLst>
            </c:dLbl>
            <c:dLbl>
              <c:idx val="2"/>
              <c:delete val="1"/>
              <c:extLst>
                <c:ext xmlns:c15="http://schemas.microsoft.com/office/drawing/2012/chart" uri="{CE6537A1-D6FC-4f65-9D91-7224C49458BB}"/>
                <c:ext xmlns:c16="http://schemas.microsoft.com/office/drawing/2014/chart" uri="{C3380CC4-5D6E-409C-BE32-E72D297353CC}">
                  <c16:uniqueId val="{00000022-EBDE-470B-B2B5-045950555AD4}"/>
                </c:ext>
              </c:extLst>
            </c:dLbl>
            <c:dLbl>
              <c:idx val="3"/>
              <c:delete val="1"/>
              <c:extLst>
                <c:ext xmlns:c15="http://schemas.microsoft.com/office/drawing/2012/chart" uri="{CE6537A1-D6FC-4f65-9D91-7224C49458BB}"/>
                <c:ext xmlns:c16="http://schemas.microsoft.com/office/drawing/2014/chart" uri="{C3380CC4-5D6E-409C-BE32-E72D297353CC}">
                  <c16:uniqueId val="{00000023-EBDE-470B-B2B5-045950555AD4}"/>
                </c:ext>
              </c:extLst>
            </c:dLbl>
            <c:dLbl>
              <c:idx val="4"/>
              <c:delete val="1"/>
              <c:extLst>
                <c:ext xmlns:c15="http://schemas.microsoft.com/office/drawing/2012/chart" uri="{CE6537A1-D6FC-4f65-9D91-7224C49458BB}"/>
                <c:ext xmlns:c16="http://schemas.microsoft.com/office/drawing/2014/chart" uri="{C3380CC4-5D6E-409C-BE32-E72D297353CC}">
                  <c16:uniqueId val="{00000024-EBDE-470B-B2B5-045950555AD4}"/>
                </c:ext>
              </c:extLst>
            </c:dLbl>
            <c:dLbl>
              <c:idx val="5"/>
              <c:delete val="1"/>
              <c:extLst>
                <c:ext xmlns:c15="http://schemas.microsoft.com/office/drawing/2012/chart" uri="{CE6537A1-D6FC-4f65-9D91-7224C49458BB}"/>
                <c:ext xmlns:c16="http://schemas.microsoft.com/office/drawing/2014/chart" uri="{C3380CC4-5D6E-409C-BE32-E72D297353CC}">
                  <c16:uniqueId val="{00000025-EBDE-470B-B2B5-045950555AD4}"/>
                </c:ext>
              </c:extLst>
            </c:dLbl>
            <c:dLbl>
              <c:idx val="6"/>
              <c:delete val="1"/>
              <c:extLst>
                <c:ext xmlns:c15="http://schemas.microsoft.com/office/drawing/2012/chart" uri="{CE6537A1-D6FC-4f65-9D91-7224C49458BB}"/>
                <c:ext xmlns:c16="http://schemas.microsoft.com/office/drawing/2014/chart" uri="{C3380CC4-5D6E-409C-BE32-E72D297353CC}">
                  <c16:uniqueId val="{00000026-EBDE-470B-B2B5-045950555AD4}"/>
                </c:ext>
              </c:extLst>
            </c:dLbl>
            <c:dLbl>
              <c:idx val="7"/>
              <c:delete val="1"/>
              <c:extLst>
                <c:ext xmlns:c15="http://schemas.microsoft.com/office/drawing/2012/chart" uri="{CE6537A1-D6FC-4f65-9D91-7224C49458BB}"/>
                <c:ext xmlns:c16="http://schemas.microsoft.com/office/drawing/2014/chart" uri="{C3380CC4-5D6E-409C-BE32-E72D297353CC}">
                  <c16:uniqueId val="{00000027-EBDE-470B-B2B5-045950555AD4}"/>
                </c:ext>
              </c:extLst>
            </c:dLbl>
            <c:dLbl>
              <c:idx val="8"/>
              <c:delete val="1"/>
              <c:extLst>
                <c:ext xmlns:c15="http://schemas.microsoft.com/office/drawing/2012/chart" uri="{CE6537A1-D6FC-4f65-9D91-7224C49458BB}"/>
                <c:ext xmlns:c16="http://schemas.microsoft.com/office/drawing/2014/chart" uri="{C3380CC4-5D6E-409C-BE32-E72D297353CC}">
                  <c16:uniqueId val="{00000028-EBDE-470B-B2B5-045950555A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Avg'!$P$37:$Z$37</c:f>
              <c:numCache>
                <c:formatCode>"$"#,##0.0</c:formatCode>
                <c:ptCount val="11"/>
                <c:pt idx="0">
                  <c:v>441.74552231613711</c:v>
                </c:pt>
                <c:pt idx="1">
                  <c:v>433.83163227490024</c:v>
                </c:pt>
                <c:pt idx="2">
                  <c:v>361.04812194653334</c:v>
                </c:pt>
                <c:pt idx="3">
                  <c:v>958.75188885295302</c:v>
                </c:pt>
                <c:pt idx="4">
                  <c:v>822.78761710845572</c:v>
                </c:pt>
                <c:pt idx="5">
                  <c:v>2524.4785691212619</c:v>
                </c:pt>
                <c:pt idx="6">
                  <c:v>2076.4801762492211</c:v>
                </c:pt>
                <c:pt idx="7">
                  <c:v>2727.9420698210661</c:v>
                </c:pt>
                <c:pt idx="8">
                  <c:v>853.9889249334002</c:v>
                </c:pt>
                <c:pt idx="9">
                  <c:v>961.73901899787506</c:v>
                </c:pt>
                <c:pt idx="10">
                  <c:v>1189.2083724845909</c:v>
                </c:pt>
              </c:numCache>
            </c:numRef>
          </c:val>
          <c:smooth val="0"/>
          <c:extLst>
            <c:ext xmlns:c16="http://schemas.microsoft.com/office/drawing/2014/chart" uri="{C3380CC4-5D6E-409C-BE32-E72D297353CC}">
              <c16:uniqueId val="{00000029-EBDE-470B-B2B5-045950555AD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Sector'!$O$51</c:f>
              <c:strCache>
                <c:ptCount val="1"/>
                <c:pt idx="0">
                  <c:v>Software</c:v>
                </c:pt>
              </c:strCache>
            </c:strRef>
          </c:tx>
          <c:spPr>
            <a:solidFill>
              <a:srgbClr val="051C38"/>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Sector'!$T$51:$BG$51</c:f>
              <c:numCache>
                <c:formatCode>"$"#,##0.0</c:formatCode>
                <c:ptCount val="40"/>
                <c:pt idx="0">
                  <c:v>6.5838539281270076</c:v>
                </c:pt>
                <c:pt idx="1">
                  <c:v>7.7321278719760036</c:v>
                </c:pt>
                <c:pt idx="2">
                  <c:v>7.994746536418007</c:v>
                </c:pt>
                <c:pt idx="3">
                  <c:v>5.9179189917080057</c:v>
                </c:pt>
                <c:pt idx="4">
                  <c:v>7.5826798121490011</c:v>
                </c:pt>
                <c:pt idx="5">
                  <c:v>8.0447038961220034</c:v>
                </c:pt>
                <c:pt idx="6">
                  <c:v>6.1448698863950071</c:v>
                </c:pt>
                <c:pt idx="7">
                  <c:v>6.5553118399409991</c:v>
                </c:pt>
                <c:pt idx="8">
                  <c:v>5.5677664645640013</c:v>
                </c:pt>
                <c:pt idx="9">
                  <c:v>9.0601314197730005</c:v>
                </c:pt>
                <c:pt idx="10">
                  <c:v>7.7621325001319992</c:v>
                </c:pt>
                <c:pt idx="11">
                  <c:v>7.4346990568869966</c:v>
                </c:pt>
                <c:pt idx="12">
                  <c:v>9.1833440476979966</c:v>
                </c:pt>
                <c:pt idx="13">
                  <c:v>11.055850070054996</c:v>
                </c:pt>
                <c:pt idx="14">
                  <c:v>10.128632661183998</c:v>
                </c:pt>
                <c:pt idx="15">
                  <c:v>13.774200224202019</c:v>
                </c:pt>
                <c:pt idx="16">
                  <c:v>10.950827955571</c:v>
                </c:pt>
                <c:pt idx="17">
                  <c:v>13.435641365751001</c:v>
                </c:pt>
                <c:pt idx="18">
                  <c:v>14.193459820719985</c:v>
                </c:pt>
                <c:pt idx="19">
                  <c:v>12.779714250867</c:v>
                </c:pt>
                <c:pt idx="20">
                  <c:v>13.18939937205101</c:v>
                </c:pt>
                <c:pt idx="21">
                  <c:v>11.808981659384996</c:v>
                </c:pt>
                <c:pt idx="22">
                  <c:v>13.993602952662014</c:v>
                </c:pt>
                <c:pt idx="23">
                  <c:v>18.721147002374998</c:v>
                </c:pt>
                <c:pt idx="24">
                  <c:v>28.861359327953988</c:v>
                </c:pt>
                <c:pt idx="25">
                  <c:v>31.583322751729007</c:v>
                </c:pt>
                <c:pt idx="26">
                  <c:v>38.589967838452907</c:v>
                </c:pt>
                <c:pt idx="27">
                  <c:v>42.83341561656988</c:v>
                </c:pt>
                <c:pt idx="28">
                  <c:v>31.294848683819971</c:v>
                </c:pt>
                <c:pt idx="29">
                  <c:v>28.904337490562956</c:v>
                </c:pt>
                <c:pt idx="30">
                  <c:v>16.846480331372003</c:v>
                </c:pt>
                <c:pt idx="31">
                  <c:v>13.079839282035</c:v>
                </c:pt>
                <c:pt idx="32">
                  <c:v>28.186010824592973</c:v>
                </c:pt>
                <c:pt idx="33">
                  <c:v>13.408569489909006</c:v>
                </c:pt>
                <c:pt idx="34">
                  <c:v>10.458325892732013</c:v>
                </c:pt>
                <c:pt idx="35">
                  <c:v>12.051926114533007</c:v>
                </c:pt>
                <c:pt idx="36">
                  <c:v>11.727813385964019</c:v>
                </c:pt>
                <c:pt idx="37">
                  <c:v>22.900179200615991</c:v>
                </c:pt>
                <c:pt idx="38">
                  <c:v>17.943755099126012</c:v>
                </c:pt>
                <c:pt idx="39">
                  <c:v>36.661818953782955</c:v>
                </c:pt>
              </c:numCache>
            </c:numRef>
          </c:val>
          <c:extLst>
            <c:ext xmlns:c16="http://schemas.microsoft.com/office/drawing/2014/chart" uri="{C3380CC4-5D6E-409C-BE32-E72D297353CC}">
              <c16:uniqueId val="{00000000-0481-4E84-82E4-88F059013D38}"/>
            </c:ext>
          </c:extLst>
        </c:ser>
        <c:ser>
          <c:idx val="1"/>
          <c:order val="1"/>
          <c:tx>
            <c:strRef>
              <c:f>'Deals x Sector'!$O$52</c:f>
              <c:strCache>
                <c:ptCount val="1"/>
                <c:pt idx="0">
                  <c:v>Pharma &amp; Biotech</c:v>
                </c:pt>
              </c:strCache>
            </c:strRef>
          </c:tx>
          <c:spPr>
            <a:solidFill>
              <a:schemeClr val="accent1"/>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Sector'!$T$52:$BG$52</c:f>
              <c:numCache>
                <c:formatCode>"$"#,##0.0</c:formatCode>
                <c:ptCount val="40"/>
                <c:pt idx="0">
                  <c:v>3.1457758930839983</c:v>
                </c:pt>
                <c:pt idx="1">
                  <c:v>2.8640088287200007</c:v>
                </c:pt>
                <c:pt idx="2">
                  <c:v>2.73718591572</c:v>
                </c:pt>
                <c:pt idx="3">
                  <c:v>2.4156952685290003</c:v>
                </c:pt>
                <c:pt idx="4">
                  <c:v>3.4352595053489985</c:v>
                </c:pt>
                <c:pt idx="5">
                  <c:v>2.8142917124250002</c:v>
                </c:pt>
                <c:pt idx="6">
                  <c:v>2.2921723440939998</c:v>
                </c:pt>
                <c:pt idx="7">
                  <c:v>2.0901180146890002</c:v>
                </c:pt>
                <c:pt idx="8">
                  <c:v>3.0109161842109984</c:v>
                </c:pt>
                <c:pt idx="9">
                  <c:v>2.5015029265790001</c:v>
                </c:pt>
                <c:pt idx="10">
                  <c:v>3.6504347846159995</c:v>
                </c:pt>
                <c:pt idx="11">
                  <c:v>4.8475301738210019</c:v>
                </c:pt>
                <c:pt idx="12">
                  <c:v>5.4596554212159978</c:v>
                </c:pt>
                <c:pt idx="13">
                  <c:v>6.036506205088001</c:v>
                </c:pt>
                <c:pt idx="14">
                  <c:v>4.5891674719920008</c:v>
                </c:pt>
                <c:pt idx="15">
                  <c:v>5.0026634854040006</c:v>
                </c:pt>
                <c:pt idx="16">
                  <c:v>5.9295484308979987</c:v>
                </c:pt>
                <c:pt idx="17">
                  <c:v>4.6294613350840006</c:v>
                </c:pt>
                <c:pt idx="18">
                  <c:v>4.4681073567379999</c:v>
                </c:pt>
                <c:pt idx="19">
                  <c:v>4.2899120864000011</c:v>
                </c:pt>
                <c:pt idx="20">
                  <c:v>6.1462567767769984</c:v>
                </c:pt>
                <c:pt idx="21">
                  <c:v>6.8501015318609992</c:v>
                </c:pt>
                <c:pt idx="22">
                  <c:v>8.7204890217369986</c:v>
                </c:pt>
                <c:pt idx="23">
                  <c:v>7.9336568297570018</c:v>
                </c:pt>
                <c:pt idx="24">
                  <c:v>12.165645654676004</c:v>
                </c:pt>
                <c:pt idx="25">
                  <c:v>9.9985967027629954</c:v>
                </c:pt>
                <c:pt idx="26">
                  <c:v>8.6502355099999981</c:v>
                </c:pt>
                <c:pt idx="27">
                  <c:v>8.9287798990210021</c:v>
                </c:pt>
                <c:pt idx="28">
                  <c:v>11.020065398017996</c:v>
                </c:pt>
                <c:pt idx="29">
                  <c:v>7.7011276345960029</c:v>
                </c:pt>
                <c:pt idx="30">
                  <c:v>4.5822084440000008</c:v>
                </c:pt>
                <c:pt idx="31">
                  <c:v>6.6159556099080001</c:v>
                </c:pt>
                <c:pt idx="32">
                  <c:v>5.120873339220001</c:v>
                </c:pt>
                <c:pt idx="33">
                  <c:v>5.1300781674920009</c:v>
                </c:pt>
                <c:pt idx="34">
                  <c:v>6.5239213639999987</c:v>
                </c:pt>
                <c:pt idx="35">
                  <c:v>4.2606109758799997</c:v>
                </c:pt>
                <c:pt idx="36">
                  <c:v>6.1038347255190022</c:v>
                </c:pt>
                <c:pt idx="37">
                  <c:v>7.8062679487360009</c:v>
                </c:pt>
                <c:pt idx="38">
                  <c:v>6.6517513937060002</c:v>
                </c:pt>
                <c:pt idx="39">
                  <c:v>4.7641343950000001</c:v>
                </c:pt>
              </c:numCache>
            </c:numRef>
          </c:val>
          <c:extLst>
            <c:ext xmlns:c16="http://schemas.microsoft.com/office/drawing/2014/chart" uri="{C3380CC4-5D6E-409C-BE32-E72D297353CC}">
              <c16:uniqueId val="{00000001-0481-4E84-82E4-88F059013D38}"/>
            </c:ext>
          </c:extLst>
        </c:ser>
        <c:ser>
          <c:idx val="2"/>
          <c:order val="2"/>
          <c:tx>
            <c:strRef>
              <c:f>'Deals x Sector'!$O$53</c:f>
              <c:strCache>
                <c:ptCount val="1"/>
                <c:pt idx="0">
                  <c:v>Other</c:v>
                </c:pt>
              </c:strCache>
            </c:strRef>
          </c:tx>
          <c:spPr>
            <a:solidFill>
              <a:schemeClr val="accent2"/>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Sector'!$T$53:$BG$53</c:f>
              <c:numCache>
                <c:formatCode>"$"#,##0.0</c:formatCode>
                <c:ptCount val="40"/>
                <c:pt idx="0">
                  <c:v>1.2369872559999999</c:v>
                </c:pt>
                <c:pt idx="1">
                  <c:v>1.8837571870800005</c:v>
                </c:pt>
                <c:pt idx="2">
                  <c:v>1.5406723740000006</c:v>
                </c:pt>
                <c:pt idx="3">
                  <c:v>1.3119829220879999</c:v>
                </c:pt>
                <c:pt idx="4">
                  <c:v>1.432614169</c:v>
                </c:pt>
                <c:pt idx="5">
                  <c:v>1.063435305631</c:v>
                </c:pt>
                <c:pt idx="6">
                  <c:v>1.2505179572759997</c:v>
                </c:pt>
                <c:pt idx="7">
                  <c:v>0.90039532465799998</c:v>
                </c:pt>
                <c:pt idx="8">
                  <c:v>1.1735217520000001</c:v>
                </c:pt>
                <c:pt idx="9">
                  <c:v>0.67857105733000012</c:v>
                </c:pt>
                <c:pt idx="10">
                  <c:v>1.2782500940319999</c:v>
                </c:pt>
                <c:pt idx="11">
                  <c:v>1.745238617</c:v>
                </c:pt>
                <c:pt idx="12">
                  <c:v>1.82409387809</c:v>
                </c:pt>
                <c:pt idx="13">
                  <c:v>1.6868274752069998</c:v>
                </c:pt>
                <c:pt idx="14">
                  <c:v>2.3680376495959998</c:v>
                </c:pt>
                <c:pt idx="15">
                  <c:v>1.0271017359999999</c:v>
                </c:pt>
                <c:pt idx="16">
                  <c:v>1.258402345555</c:v>
                </c:pt>
                <c:pt idx="17">
                  <c:v>2.4826850279999984</c:v>
                </c:pt>
                <c:pt idx="18">
                  <c:v>2.9046827735579988</c:v>
                </c:pt>
                <c:pt idx="19">
                  <c:v>2.0538808929999997</c:v>
                </c:pt>
                <c:pt idx="20">
                  <c:v>2.7332253644449991</c:v>
                </c:pt>
                <c:pt idx="21">
                  <c:v>3.5704059709999996</c:v>
                </c:pt>
                <c:pt idx="22">
                  <c:v>4.2718021219999995</c:v>
                </c:pt>
                <c:pt idx="23">
                  <c:v>2.5269712879999999</c:v>
                </c:pt>
                <c:pt idx="24">
                  <c:v>8.8870833649999987</c:v>
                </c:pt>
                <c:pt idx="25">
                  <c:v>5.3460349129999987</c:v>
                </c:pt>
                <c:pt idx="26">
                  <c:v>8.4818460864429959</c:v>
                </c:pt>
                <c:pt idx="27">
                  <c:v>6.465361686022999</c:v>
                </c:pt>
                <c:pt idx="28">
                  <c:v>7.2157644610000036</c:v>
                </c:pt>
                <c:pt idx="29">
                  <c:v>4.7735576566950018</c:v>
                </c:pt>
                <c:pt idx="30">
                  <c:v>3.0497516890239997</c:v>
                </c:pt>
                <c:pt idx="31">
                  <c:v>2.5193475022099983</c:v>
                </c:pt>
                <c:pt idx="32">
                  <c:v>1.6762794855800003</c:v>
                </c:pt>
                <c:pt idx="33">
                  <c:v>1.8150004359999996</c:v>
                </c:pt>
                <c:pt idx="34">
                  <c:v>2.456193032999999</c:v>
                </c:pt>
                <c:pt idx="35">
                  <c:v>2.8024606320000003</c:v>
                </c:pt>
                <c:pt idx="36">
                  <c:v>2.1619074670099994</c:v>
                </c:pt>
                <c:pt idx="37">
                  <c:v>1.7325320552459993</c:v>
                </c:pt>
                <c:pt idx="38">
                  <c:v>2.4635576688850005</c:v>
                </c:pt>
                <c:pt idx="39">
                  <c:v>2.895579123558</c:v>
                </c:pt>
              </c:numCache>
            </c:numRef>
          </c:val>
          <c:extLst>
            <c:ext xmlns:c16="http://schemas.microsoft.com/office/drawing/2014/chart" uri="{C3380CC4-5D6E-409C-BE32-E72D297353CC}">
              <c16:uniqueId val="{00000002-0481-4E84-82E4-88F059013D38}"/>
            </c:ext>
          </c:extLst>
        </c:ser>
        <c:ser>
          <c:idx val="3"/>
          <c:order val="3"/>
          <c:tx>
            <c:strRef>
              <c:f>'Deals x Sector'!$O$54</c:f>
              <c:strCache>
                <c:ptCount val="1"/>
                <c:pt idx="0">
                  <c:v>Media</c:v>
                </c:pt>
              </c:strCache>
            </c:strRef>
          </c:tx>
          <c:spPr>
            <a:solidFill>
              <a:srgbClr val="267479"/>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Sector'!$T$54:$BG$54</c:f>
              <c:numCache>
                <c:formatCode>"$"#,##0.0</c:formatCode>
                <c:ptCount val="40"/>
                <c:pt idx="0">
                  <c:v>0.41535902599999991</c:v>
                </c:pt>
                <c:pt idx="1">
                  <c:v>0.42590867675000005</c:v>
                </c:pt>
                <c:pt idx="2">
                  <c:v>0.71843502110800006</c:v>
                </c:pt>
                <c:pt idx="3">
                  <c:v>0.80767169834399988</c:v>
                </c:pt>
                <c:pt idx="4">
                  <c:v>0.35403598967599997</c:v>
                </c:pt>
                <c:pt idx="5">
                  <c:v>0.36605596762799997</c:v>
                </c:pt>
                <c:pt idx="6">
                  <c:v>0.52741799565000003</c:v>
                </c:pt>
                <c:pt idx="7">
                  <c:v>0.49502766842399998</c:v>
                </c:pt>
                <c:pt idx="8">
                  <c:v>0.33168199039699997</c:v>
                </c:pt>
                <c:pt idx="9">
                  <c:v>0.317894809</c:v>
                </c:pt>
                <c:pt idx="10">
                  <c:v>0.43339024243400004</c:v>
                </c:pt>
                <c:pt idx="11">
                  <c:v>0.49949934772000015</c:v>
                </c:pt>
                <c:pt idx="12">
                  <c:v>0.38163195034900005</c:v>
                </c:pt>
                <c:pt idx="13">
                  <c:v>0.336419994597</c:v>
                </c:pt>
                <c:pt idx="14">
                  <c:v>0.48292074699999982</c:v>
                </c:pt>
                <c:pt idx="15">
                  <c:v>0.24694031529899996</c:v>
                </c:pt>
                <c:pt idx="16">
                  <c:v>0.79773369400000005</c:v>
                </c:pt>
                <c:pt idx="17">
                  <c:v>0.74395058706999972</c:v>
                </c:pt>
                <c:pt idx="18">
                  <c:v>0.3003524372050001</c:v>
                </c:pt>
                <c:pt idx="19">
                  <c:v>0.67143208835900026</c:v>
                </c:pt>
                <c:pt idx="20">
                  <c:v>0.5680460224599998</c:v>
                </c:pt>
                <c:pt idx="21">
                  <c:v>0.34542876170300008</c:v>
                </c:pt>
                <c:pt idx="22">
                  <c:v>0.26076300699999999</c:v>
                </c:pt>
                <c:pt idx="23">
                  <c:v>0.54356797378999999</c:v>
                </c:pt>
                <c:pt idx="24">
                  <c:v>1.0565564512950001</c:v>
                </c:pt>
                <c:pt idx="25">
                  <c:v>1.010298704</c:v>
                </c:pt>
                <c:pt idx="26">
                  <c:v>0.82799590897699982</c:v>
                </c:pt>
                <c:pt idx="27">
                  <c:v>1.196824544387</c:v>
                </c:pt>
                <c:pt idx="28">
                  <c:v>1.3137430215379993</c:v>
                </c:pt>
                <c:pt idx="29">
                  <c:v>1.0917280628960002</c:v>
                </c:pt>
                <c:pt idx="30">
                  <c:v>0.76105138799999994</c:v>
                </c:pt>
                <c:pt idx="31">
                  <c:v>0.3839388270000002</c:v>
                </c:pt>
                <c:pt idx="32">
                  <c:v>0.38774036892000002</c:v>
                </c:pt>
                <c:pt idx="33">
                  <c:v>0.39046503856500003</c:v>
                </c:pt>
                <c:pt idx="34">
                  <c:v>0.28837281945099996</c:v>
                </c:pt>
                <c:pt idx="35">
                  <c:v>0.34996955000000002</c:v>
                </c:pt>
                <c:pt idx="36">
                  <c:v>0.233443027</c:v>
                </c:pt>
                <c:pt idx="37">
                  <c:v>0.44198554112300004</c:v>
                </c:pt>
                <c:pt idx="38">
                  <c:v>0.29713907199999995</c:v>
                </c:pt>
                <c:pt idx="39">
                  <c:v>0.27558778700000003</c:v>
                </c:pt>
              </c:numCache>
            </c:numRef>
          </c:val>
          <c:extLst>
            <c:ext xmlns:c16="http://schemas.microsoft.com/office/drawing/2014/chart" uri="{C3380CC4-5D6E-409C-BE32-E72D297353CC}">
              <c16:uniqueId val="{00000003-0481-4E84-82E4-88F059013D38}"/>
            </c:ext>
          </c:extLst>
        </c:ser>
        <c:ser>
          <c:idx val="4"/>
          <c:order val="4"/>
          <c:tx>
            <c:strRef>
              <c:f>'Deals x Sector'!$O$55</c:f>
              <c:strCache>
                <c:ptCount val="1"/>
                <c:pt idx="0">
                  <c:v>IT Hardware</c:v>
                </c:pt>
              </c:strCache>
            </c:strRef>
          </c:tx>
          <c:spPr>
            <a:solidFill>
              <a:srgbClr val="40C2C9"/>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Sector'!$T$55:$BG$55</c:f>
              <c:numCache>
                <c:formatCode>"$"#,##0.0</c:formatCode>
                <c:ptCount val="40"/>
                <c:pt idx="0">
                  <c:v>0.70359202610999982</c:v>
                </c:pt>
                <c:pt idx="1">
                  <c:v>0.62578593042799979</c:v>
                </c:pt>
                <c:pt idx="2">
                  <c:v>0.60271415900999992</c:v>
                </c:pt>
                <c:pt idx="3">
                  <c:v>0.94166227576200023</c:v>
                </c:pt>
                <c:pt idx="4">
                  <c:v>1.002988108572</c:v>
                </c:pt>
                <c:pt idx="5">
                  <c:v>0.68836610797000009</c:v>
                </c:pt>
                <c:pt idx="6">
                  <c:v>0.77788123838700018</c:v>
                </c:pt>
                <c:pt idx="7">
                  <c:v>0.75246708000600004</c:v>
                </c:pt>
                <c:pt idx="8">
                  <c:v>1.0704722929509998</c:v>
                </c:pt>
                <c:pt idx="9">
                  <c:v>0.93765320036499988</c:v>
                </c:pt>
                <c:pt idx="10">
                  <c:v>1.303335307</c:v>
                </c:pt>
                <c:pt idx="11">
                  <c:v>0.96216592690400027</c:v>
                </c:pt>
                <c:pt idx="12">
                  <c:v>1.4532739609930003</c:v>
                </c:pt>
                <c:pt idx="13">
                  <c:v>0.93026303229099971</c:v>
                </c:pt>
                <c:pt idx="14">
                  <c:v>1.2716402118199999</c:v>
                </c:pt>
                <c:pt idx="15">
                  <c:v>1.2396365064559995</c:v>
                </c:pt>
                <c:pt idx="16">
                  <c:v>1.0989522782700003</c:v>
                </c:pt>
                <c:pt idx="17">
                  <c:v>1.6309528958139994</c:v>
                </c:pt>
                <c:pt idx="18">
                  <c:v>1.2454200225859997</c:v>
                </c:pt>
                <c:pt idx="19">
                  <c:v>1.6258113654709998</c:v>
                </c:pt>
                <c:pt idx="20">
                  <c:v>3.1625139477350008</c:v>
                </c:pt>
                <c:pt idx="21">
                  <c:v>0.98116006573799985</c:v>
                </c:pt>
                <c:pt idx="22">
                  <c:v>1.8436159522940001</c:v>
                </c:pt>
                <c:pt idx="23">
                  <c:v>1.5926932925890001</c:v>
                </c:pt>
                <c:pt idx="24">
                  <c:v>2.2780055401220012</c:v>
                </c:pt>
                <c:pt idx="25">
                  <c:v>2.6895746144630004</c:v>
                </c:pt>
                <c:pt idx="26">
                  <c:v>3.1183743139900009</c:v>
                </c:pt>
                <c:pt idx="27">
                  <c:v>2.4046762230000009</c:v>
                </c:pt>
                <c:pt idx="28">
                  <c:v>2.9009018085130007</c:v>
                </c:pt>
                <c:pt idx="29">
                  <c:v>2.8865372414080004</c:v>
                </c:pt>
                <c:pt idx="30">
                  <c:v>2.3230798164499986</c:v>
                </c:pt>
                <c:pt idx="31">
                  <c:v>1.4451481182100001</c:v>
                </c:pt>
                <c:pt idx="32">
                  <c:v>1.4253334653029999</c:v>
                </c:pt>
                <c:pt idx="33">
                  <c:v>0.99928598249099987</c:v>
                </c:pt>
                <c:pt idx="34">
                  <c:v>2.0277696000000001</c:v>
                </c:pt>
                <c:pt idx="35">
                  <c:v>2.298705389157</c:v>
                </c:pt>
                <c:pt idx="36">
                  <c:v>2.4064371299399996</c:v>
                </c:pt>
                <c:pt idx="37">
                  <c:v>2.3111956683639998</c:v>
                </c:pt>
                <c:pt idx="38">
                  <c:v>1.1266125699999998</c:v>
                </c:pt>
                <c:pt idx="39">
                  <c:v>2.3978052379999997</c:v>
                </c:pt>
              </c:numCache>
            </c:numRef>
          </c:val>
          <c:extLst>
            <c:ext xmlns:c16="http://schemas.microsoft.com/office/drawing/2014/chart" uri="{C3380CC4-5D6E-409C-BE32-E72D297353CC}">
              <c16:uniqueId val="{00000004-0481-4E84-82E4-88F059013D38}"/>
            </c:ext>
          </c:extLst>
        </c:ser>
        <c:ser>
          <c:idx val="5"/>
          <c:order val="5"/>
          <c:tx>
            <c:strRef>
              <c:f>'Deals x Sector'!$O$56</c:f>
              <c:strCache>
                <c:ptCount val="1"/>
                <c:pt idx="0">
                  <c:v>HC Services &amp; Systems</c:v>
                </c:pt>
              </c:strCache>
            </c:strRef>
          </c:tx>
          <c:spPr>
            <a:solidFill>
              <a:srgbClr val="C4EDEB"/>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Sector'!$T$56:$BG$56</c:f>
              <c:numCache>
                <c:formatCode>"$"#,##0.0</c:formatCode>
                <c:ptCount val="40"/>
                <c:pt idx="0">
                  <c:v>0.94417374692599954</c:v>
                </c:pt>
                <c:pt idx="1">
                  <c:v>1.2287344494329997</c:v>
                </c:pt>
                <c:pt idx="2">
                  <c:v>1.5264549572429988</c:v>
                </c:pt>
                <c:pt idx="3">
                  <c:v>1.1985326559999989</c:v>
                </c:pt>
                <c:pt idx="4">
                  <c:v>1.2617000162119998</c:v>
                </c:pt>
                <c:pt idx="5">
                  <c:v>1.2925161330000003</c:v>
                </c:pt>
                <c:pt idx="6">
                  <c:v>1.1603769395900003</c:v>
                </c:pt>
                <c:pt idx="7">
                  <c:v>1.4862369907350004</c:v>
                </c:pt>
                <c:pt idx="8">
                  <c:v>0.98454027986600012</c:v>
                </c:pt>
                <c:pt idx="9">
                  <c:v>2.1094063600839994</c:v>
                </c:pt>
                <c:pt idx="10">
                  <c:v>1.4537337916790001</c:v>
                </c:pt>
                <c:pt idx="11">
                  <c:v>0.94094869006699999</c:v>
                </c:pt>
                <c:pt idx="12">
                  <c:v>2.0268213540850004</c:v>
                </c:pt>
                <c:pt idx="13">
                  <c:v>1.8703161405089994</c:v>
                </c:pt>
                <c:pt idx="14">
                  <c:v>2.5820235056339995</c:v>
                </c:pt>
                <c:pt idx="15">
                  <c:v>1.9595152510730001</c:v>
                </c:pt>
                <c:pt idx="16">
                  <c:v>2.2715449630420008</c:v>
                </c:pt>
                <c:pt idx="17">
                  <c:v>2.7114666228369995</c:v>
                </c:pt>
                <c:pt idx="18">
                  <c:v>2.3769529634989977</c:v>
                </c:pt>
                <c:pt idx="19">
                  <c:v>2.2912856079999986</c:v>
                </c:pt>
                <c:pt idx="20">
                  <c:v>2.3493772607099994</c:v>
                </c:pt>
                <c:pt idx="21">
                  <c:v>2.9952996966419989</c:v>
                </c:pt>
                <c:pt idx="22">
                  <c:v>3.8463027037099984</c:v>
                </c:pt>
                <c:pt idx="23">
                  <c:v>3.9502680726169994</c:v>
                </c:pt>
                <c:pt idx="24">
                  <c:v>7.9605008070789971</c:v>
                </c:pt>
                <c:pt idx="25">
                  <c:v>7.8049037161920012</c:v>
                </c:pt>
                <c:pt idx="26">
                  <c:v>7.393530641807005</c:v>
                </c:pt>
                <c:pt idx="27">
                  <c:v>7.4580059276290065</c:v>
                </c:pt>
                <c:pt idx="28">
                  <c:v>6.395904162092001</c:v>
                </c:pt>
                <c:pt idx="29">
                  <c:v>9.2863047837450008</c:v>
                </c:pt>
                <c:pt idx="30">
                  <c:v>2.9031937989969987</c:v>
                </c:pt>
                <c:pt idx="31">
                  <c:v>2.9619253199760021</c:v>
                </c:pt>
                <c:pt idx="32">
                  <c:v>3.4054415048479991</c:v>
                </c:pt>
                <c:pt idx="33">
                  <c:v>3.5020343</c:v>
                </c:pt>
                <c:pt idx="34">
                  <c:v>2.0031943277549997</c:v>
                </c:pt>
                <c:pt idx="35">
                  <c:v>3.7761366081709991</c:v>
                </c:pt>
                <c:pt idx="36">
                  <c:v>3.8540770679799996</c:v>
                </c:pt>
                <c:pt idx="37">
                  <c:v>3.1332578029279978</c:v>
                </c:pt>
                <c:pt idx="38">
                  <c:v>4.0576995039999986</c:v>
                </c:pt>
                <c:pt idx="39">
                  <c:v>2.9033448993539999</c:v>
                </c:pt>
              </c:numCache>
            </c:numRef>
          </c:val>
          <c:extLst>
            <c:ext xmlns:c16="http://schemas.microsoft.com/office/drawing/2014/chart" uri="{C3380CC4-5D6E-409C-BE32-E72D297353CC}">
              <c16:uniqueId val="{00000005-0481-4E84-82E4-88F059013D38}"/>
            </c:ext>
          </c:extLst>
        </c:ser>
        <c:ser>
          <c:idx val="6"/>
          <c:order val="6"/>
          <c:tx>
            <c:strRef>
              <c:f>'Deals x Sector'!$O$57</c:f>
              <c:strCache>
                <c:ptCount val="1"/>
                <c:pt idx="0">
                  <c:v>HC Devices &amp; Supplies</c:v>
                </c:pt>
              </c:strCache>
            </c:strRef>
          </c:tx>
          <c:spPr>
            <a:solidFill>
              <a:srgbClr val="F5C914"/>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Sector'!$T$57:$BG$57</c:f>
              <c:numCache>
                <c:formatCode>"$"#,##0.0</c:formatCode>
                <c:ptCount val="40"/>
                <c:pt idx="0">
                  <c:v>1.0113567172810003</c:v>
                </c:pt>
                <c:pt idx="1">
                  <c:v>1.1345107539700003</c:v>
                </c:pt>
                <c:pt idx="2">
                  <c:v>1.0926679001529995</c:v>
                </c:pt>
                <c:pt idx="3">
                  <c:v>1.1378514952649998</c:v>
                </c:pt>
                <c:pt idx="4">
                  <c:v>0.96915361338900008</c:v>
                </c:pt>
                <c:pt idx="5">
                  <c:v>0.89741962853199964</c:v>
                </c:pt>
                <c:pt idx="6">
                  <c:v>1.2364187020930004</c:v>
                </c:pt>
                <c:pt idx="7">
                  <c:v>0.69428092314500023</c:v>
                </c:pt>
                <c:pt idx="8">
                  <c:v>1.4235938935900008</c:v>
                </c:pt>
                <c:pt idx="9">
                  <c:v>1.5563885965269992</c:v>
                </c:pt>
                <c:pt idx="10">
                  <c:v>1.2838589300000005</c:v>
                </c:pt>
                <c:pt idx="11">
                  <c:v>1.09834497394</c:v>
                </c:pt>
                <c:pt idx="12">
                  <c:v>1.4657700256979993</c:v>
                </c:pt>
                <c:pt idx="13">
                  <c:v>1.1813617787870001</c:v>
                </c:pt>
                <c:pt idx="14">
                  <c:v>1.8277378758349994</c:v>
                </c:pt>
                <c:pt idx="15">
                  <c:v>1.5449912180000001</c:v>
                </c:pt>
                <c:pt idx="16">
                  <c:v>1.6068067898659999</c:v>
                </c:pt>
                <c:pt idx="17">
                  <c:v>1.5897136957009999</c:v>
                </c:pt>
                <c:pt idx="18">
                  <c:v>1.2227072166639983</c:v>
                </c:pt>
                <c:pt idx="19">
                  <c:v>1.3682862853629993</c:v>
                </c:pt>
                <c:pt idx="20">
                  <c:v>2.0797047393509995</c:v>
                </c:pt>
                <c:pt idx="21">
                  <c:v>1.7458543451939994</c:v>
                </c:pt>
                <c:pt idx="22">
                  <c:v>2.0634131000629994</c:v>
                </c:pt>
                <c:pt idx="23">
                  <c:v>2.3390528522539977</c:v>
                </c:pt>
                <c:pt idx="24">
                  <c:v>1.9375761212039995</c:v>
                </c:pt>
                <c:pt idx="25">
                  <c:v>2.6560393570499987</c:v>
                </c:pt>
                <c:pt idx="26">
                  <c:v>3.0514539315799993</c:v>
                </c:pt>
                <c:pt idx="27">
                  <c:v>2.1361977162960013</c:v>
                </c:pt>
                <c:pt idx="28">
                  <c:v>1.9595366386699995</c:v>
                </c:pt>
                <c:pt idx="29">
                  <c:v>1.8317400143160005</c:v>
                </c:pt>
                <c:pt idx="30">
                  <c:v>1.8358561283730004</c:v>
                </c:pt>
                <c:pt idx="31">
                  <c:v>1.9794895616539991</c:v>
                </c:pt>
                <c:pt idx="32">
                  <c:v>1.3943255929999998</c:v>
                </c:pt>
                <c:pt idx="33">
                  <c:v>1.9328994271729998</c:v>
                </c:pt>
                <c:pt idx="34">
                  <c:v>1.8752733678199989</c:v>
                </c:pt>
                <c:pt idx="35">
                  <c:v>1.6851139621320008</c:v>
                </c:pt>
                <c:pt idx="36">
                  <c:v>1.9190938132000004</c:v>
                </c:pt>
                <c:pt idx="37">
                  <c:v>2.1160382397059996</c:v>
                </c:pt>
                <c:pt idx="38">
                  <c:v>1.8478933599999994</c:v>
                </c:pt>
                <c:pt idx="39">
                  <c:v>1.558037899159999</c:v>
                </c:pt>
              </c:numCache>
            </c:numRef>
          </c:val>
          <c:extLst>
            <c:ext xmlns:c16="http://schemas.microsoft.com/office/drawing/2014/chart" uri="{C3380CC4-5D6E-409C-BE32-E72D297353CC}">
              <c16:uniqueId val="{00000006-0481-4E84-82E4-88F059013D38}"/>
            </c:ext>
          </c:extLst>
        </c:ser>
        <c:ser>
          <c:idx val="7"/>
          <c:order val="7"/>
          <c:tx>
            <c:strRef>
              <c:f>'Deals x Sector'!$O$58</c:f>
              <c:strCache>
                <c:ptCount val="1"/>
                <c:pt idx="0">
                  <c:v>Energy</c:v>
                </c:pt>
              </c:strCache>
            </c:strRef>
          </c:tx>
          <c:spPr>
            <a:solidFill>
              <a:schemeClr val="accent6"/>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Sector'!$T$58:$BG$58</c:f>
              <c:numCache>
                <c:formatCode>"$"#,##0.0</c:formatCode>
                <c:ptCount val="40"/>
                <c:pt idx="0">
                  <c:v>0.54713679392799996</c:v>
                </c:pt>
                <c:pt idx="1">
                  <c:v>0.38454769599999999</c:v>
                </c:pt>
                <c:pt idx="2">
                  <c:v>0.23619486200000001</c:v>
                </c:pt>
                <c:pt idx="3">
                  <c:v>0.247788389173</c:v>
                </c:pt>
                <c:pt idx="4">
                  <c:v>0.3107386740000001</c:v>
                </c:pt>
                <c:pt idx="5">
                  <c:v>0.25431863153000001</c:v>
                </c:pt>
                <c:pt idx="6">
                  <c:v>0.220223266</c:v>
                </c:pt>
                <c:pt idx="7">
                  <c:v>9.3933542999999994E-2</c:v>
                </c:pt>
                <c:pt idx="8">
                  <c:v>0.242795040765</c:v>
                </c:pt>
                <c:pt idx="9">
                  <c:v>0.11840365300000004</c:v>
                </c:pt>
                <c:pt idx="10">
                  <c:v>0.12420991499999998</c:v>
                </c:pt>
                <c:pt idx="11">
                  <c:v>0.16037018399999997</c:v>
                </c:pt>
                <c:pt idx="12">
                  <c:v>0.32084304499999999</c:v>
                </c:pt>
                <c:pt idx="13">
                  <c:v>0.28981609871800001</c:v>
                </c:pt>
                <c:pt idx="14">
                  <c:v>0.14551323099999999</c:v>
                </c:pt>
                <c:pt idx="15">
                  <c:v>0.18094101399999996</c:v>
                </c:pt>
                <c:pt idx="16">
                  <c:v>0.15356325500000004</c:v>
                </c:pt>
                <c:pt idx="17">
                  <c:v>0.2312796809999999</c:v>
                </c:pt>
                <c:pt idx="18">
                  <c:v>0.40244451836999995</c:v>
                </c:pt>
                <c:pt idx="19">
                  <c:v>0.40062103099999996</c:v>
                </c:pt>
                <c:pt idx="20">
                  <c:v>0.36950406205099995</c:v>
                </c:pt>
                <c:pt idx="21">
                  <c:v>0.17508731378299999</c:v>
                </c:pt>
                <c:pt idx="22">
                  <c:v>0.30155516900000001</c:v>
                </c:pt>
                <c:pt idx="23">
                  <c:v>0.87654316993499992</c:v>
                </c:pt>
                <c:pt idx="24">
                  <c:v>0.36827202170299989</c:v>
                </c:pt>
                <c:pt idx="25">
                  <c:v>1.0860370399999999</c:v>
                </c:pt>
                <c:pt idx="26">
                  <c:v>1.1091258640000001</c:v>
                </c:pt>
                <c:pt idx="27">
                  <c:v>3.1109372830300002</c:v>
                </c:pt>
                <c:pt idx="28">
                  <c:v>1.8848824097430006</c:v>
                </c:pt>
                <c:pt idx="29">
                  <c:v>1.4726020579999999</c:v>
                </c:pt>
                <c:pt idx="30">
                  <c:v>2.0701625704610005</c:v>
                </c:pt>
                <c:pt idx="31">
                  <c:v>1.5964562500000001</c:v>
                </c:pt>
                <c:pt idx="32">
                  <c:v>0.81155792799999971</c:v>
                </c:pt>
                <c:pt idx="33">
                  <c:v>1.1426967849999998</c:v>
                </c:pt>
                <c:pt idx="34">
                  <c:v>1.0519720396960002</c:v>
                </c:pt>
                <c:pt idx="35">
                  <c:v>0.78405011571999994</c:v>
                </c:pt>
                <c:pt idx="36">
                  <c:v>0.476435367</c:v>
                </c:pt>
                <c:pt idx="37">
                  <c:v>1.173939295</c:v>
                </c:pt>
                <c:pt idx="38">
                  <c:v>0.85076283100000016</c:v>
                </c:pt>
                <c:pt idx="39">
                  <c:v>3.5557876411639997</c:v>
                </c:pt>
              </c:numCache>
            </c:numRef>
          </c:val>
          <c:extLst>
            <c:ext xmlns:c16="http://schemas.microsoft.com/office/drawing/2014/chart" uri="{C3380CC4-5D6E-409C-BE32-E72D297353CC}">
              <c16:uniqueId val="{00000007-0481-4E84-82E4-88F059013D38}"/>
            </c:ext>
          </c:extLst>
        </c:ser>
        <c:ser>
          <c:idx val="8"/>
          <c:order val="8"/>
          <c:tx>
            <c:strRef>
              <c:f>'Deals x Sector'!$O$59</c:f>
              <c:strCache>
                <c:ptCount val="1"/>
                <c:pt idx="0">
                  <c:v>Consumer Goods &amp; Services</c:v>
                </c:pt>
              </c:strCache>
            </c:strRef>
          </c:tx>
          <c:spPr>
            <a:solidFill>
              <a:srgbClr val="FAF56B"/>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Sector'!$T$59:$BG$59</c:f>
              <c:numCache>
                <c:formatCode>"$"#,##0.0</c:formatCode>
                <c:ptCount val="40"/>
                <c:pt idx="0">
                  <c:v>3.8160097287620012</c:v>
                </c:pt>
                <c:pt idx="1">
                  <c:v>2.300005987581998</c:v>
                </c:pt>
                <c:pt idx="2">
                  <c:v>2.9890599773169986</c:v>
                </c:pt>
                <c:pt idx="3">
                  <c:v>3.8052183857649977</c:v>
                </c:pt>
                <c:pt idx="4">
                  <c:v>1.9252090255079992</c:v>
                </c:pt>
                <c:pt idx="5">
                  <c:v>7.363051902381005</c:v>
                </c:pt>
                <c:pt idx="6">
                  <c:v>2.7961972877319998</c:v>
                </c:pt>
                <c:pt idx="7">
                  <c:v>1.7605282439160006</c:v>
                </c:pt>
                <c:pt idx="8">
                  <c:v>2.4601566663840018</c:v>
                </c:pt>
                <c:pt idx="9">
                  <c:v>3.2309208429999994</c:v>
                </c:pt>
                <c:pt idx="10">
                  <c:v>2.9971801143249994</c:v>
                </c:pt>
                <c:pt idx="11">
                  <c:v>2.7312453563229995</c:v>
                </c:pt>
                <c:pt idx="12">
                  <c:v>3.265254336318999</c:v>
                </c:pt>
                <c:pt idx="13">
                  <c:v>3.3681961968879999</c:v>
                </c:pt>
                <c:pt idx="14">
                  <c:v>6.227643519551</c:v>
                </c:pt>
                <c:pt idx="15">
                  <c:v>17.748960450572003</c:v>
                </c:pt>
                <c:pt idx="16">
                  <c:v>5.6586070844659986</c:v>
                </c:pt>
                <c:pt idx="17">
                  <c:v>4.7846587422390012</c:v>
                </c:pt>
                <c:pt idx="18">
                  <c:v>5.6858996336339986</c:v>
                </c:pt>
                <c:pt idx="19">
                  <c:v>3.3299920072270006</c:v>
                </c:pt>
                <c:pt idx="20">
                  <c:v>4.0393763053760052</c:v>
                </c:pt>
                <c:pt idx="21">
                  <c:v>3.7693075427060001</c:v>
                </c:pt>
                <c:pt idx="22">
                  <c:v>4.4552629427460024</c:v>
                </c:pt>
                <c:pt idx="23">
                  <c:v>3.6813812226420013</c:v>
                </c:pt>
                <c:pt idx="24">
                  <c:v>5.8001056557250061</c:v>
                </c:pt>
                <c:pt idx="25">
                  <c:v>6.8576734641250034</c:v>
                </c:pt>
                <c:pt idx="26">
                  <c:v>7.8987238904439963</c:v>
                </c:pt>
                <c:pt idx="27">
                  <c:v>7.5277047179520036</c:v>
                </c:pt>
                <c:pt idx="28">
                  <c:v>7.5925945223020044</c:v>
                </c:pt>
                <c:pt idx="29">
                  <c:v>5.6903028962849982</c:v>
                </c:pt>
                <c:pt idx="30">
                  <c:v>3.7854705606640011</c:v>
                </c:pt>
                <c:pt idx="31">
                  <c:v>2.408774576117001</c:v>
                </c:pt>
                <c:pt idx="32">
                  <c:v>3.0446810613069992</c:v>
                </c:pt>
                <c:pt idx="33">
                  <c:v>1.9553278104969996</c:v>
                </c:pt>
                <c:pt idx="34">
                  <c:v>1.8231419221029994</c:v>
                </c:pt>
                <c:pt idx="35">
                  <c:v>2.016561235423</c:v>
                </c:pt>
                <c:pt idx="36">
                  <c:v>2.1880518422959998</c:v>
                </c:pt>
                <c:pt idx="37">
                  <c:v>1.9863257743529994</c:v>
                </c:pt>
                <c:pt idx="38">
                  <c:v>2.1449212488199998</c:v>
                </c:pt>
                <c:pt idx="39">
                  <c:v>5.1698120069910036</c:v>
                </c:pt>
              </c:numCache>
            </c:numRef>
          </c:val>
          <c:extLst>
            <c:ext xmlns:c16="http://schemas.microsoft.com/office/drawing/2014/chart" uri="{C3380CC4-5D6E-409C-BE32-E72D297353CC}">
              <c16:uniqueId val="{00000008-0481-4E84-82E4-88F059013D38}"/>
            </c:ext>
          </c:extLst>
        </c:ser>
        <c:ser>
          <c:idx val="9"/>
          <c:order val="9"/>
          <c:tx>
            <c:strRef>
              <c:f>'Deals x Sector'!$O$60</c:f>
              <c:strCache>
                <c:ptCount val="1"/>
                <c:pt idx="0">
                  <c:v>Commercial Products &amp; Services</c:v>
                </c:pt>
              </c:strCache>
            </c:strRef>
          </c:tx>
          <c:spPr>
            <a:solidFill>
              <a:srgbClr val="C0BCB2"/>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Sector'!$T$60:$BG$60</c:f>
              <c:numCache>
                <c:formatCode>"$"#,##0.0</c:formatCode>
                <c:ptCount val="40"/>
                <c:pt idx="0">
                  <c:v>2.2936045848360003</c:v>
                </c:pt>
                <c:pt idx="1">
                  <c:v>2.7504815220369991</c:v>
                </c:pt>
                <c:pt idx="2">
                  <c:v>3.2408607628439992</c:v>
                </c:pt>
                <c:pt idx="3">
                  <c:v>2.6798672891699988</c:v>
                </c:pt>
                <c:pt idx="4">
                  <c:v>2.3936555460640005</c:v>
                </c:pt>
                <c:pt idx="5">
                  <c:v>2.1981402974099997</c:v>
                </c:pt>
                <c:pt idx="6">
                  <c:v>1.6089318478260002</c:v>
                </c:pt>
                <c:pt idx="7">
                  <c:v>1.9151149667730003</c:v>
                </c:pt>
                <c:pt idx="8">
                  <c:v>2.2508501736749991</c:v>
                </c:pt>
                <c:pt idx="9">
                  <c:v>2.0751130245940006</c:v>
                </c:pt>
                <c:pt idx="10">
                  <c:v>3.8857159362429998</c:v>
                </c:pt>
                <c:pt idx="11">
                  <c:v>2.3887688510339999</c:v>
                </c:pt>
                <c:pt idx="12">
                  <c:v>3.0469540452280008</c:v>
                </c:pt>
                <c:pt idx="13">
                  <c:v>2.3847133872629982</c:v>
                </c:pt>
                <c:pt idx="14">
                  <c:v>3.7211303308249972</c:v>
                </c:pt>
                <c:pt idx="15">
                  <c:v>4.0965500174949989</c:v>
                </c:pt>
                <c:pt idx="16">
                  <c:v>9.2026739458739968</c:v>
                </c:pt>
                <c:pt idx="17">
                  <c:v>3.8078008267709982</c:v>
                </c:pt>
                <c:pt idx="18">
                  <c:v>3.6350048765620002</c:v>
                </c:pt>
                <c:pt idx="19">
                  <c:v>4.4120451413159998</c:v>
                </c:pt>
                <c:pt idx="20">
                  <c:v>3.8382791100370004</c:v>
                </c:pt>
                <c:pt idx="21">
                  <c:v>2.9516087964560001</c:v>
                </c:pt>
                <c:pt idx="22">
                  <c:v>5.1954339604809974</c:v>
                </c:pt>
                <c:pt idx="23">
                  <c:v>4.9193354884510043</c:v>
                </c:pt>
                <c:pt idx="24">
                  <c:v>5.9097446117959977</c:v>
                </c:pt>
                <c:pt idx="25">
                  <c:v>12.063195913684</c:v>
                </c:pt>
                <c:pt idx="26">
                  <c:v>8.2776488269430057</c:v>
                </c:pt>
                <c:pt idx="27">
                  <c:v>15.603795863302009</c:v>
                </c:pt>
                <c:pt idx="28">
                  <c:v>7.478697364009002</c:v>
                </c:pt>
                <c:pt idx="29">
                  <c:v>9.6424759230979973</c:v>
                </c:pt>
                <c:pt idx="30">
                  <c:v>5.971913907269002</c:v>
                </c:pt>
                <c:pt idx="31">
                  <c:v>4.5166209214909978</c:v>
                </c:pt>
                <c:pt idx="32">
                  <c:v>7.0242822450219986</c:v>
                </c:pt>
                <c:pt idx="33">
                  <c:v>4.8702913609820007</c:v>
                </c:pt>
                <c:pt idx="34">
                  <c:v>6.0787454421190006</c:v>
                </c:pt>
                <c:pt idx="35">
                  <c:v>7.4138922555140043</c:v>
                </c:pt>
                <c:pt idx="36">
                  <c:v>9.596196112611997</c:v>
                </c:pt>
                <c:pt idx="37">
                  <c:v>5.1734625864770019</c:v>
                </c:pt>
                <c:pt idx="38">
                  <c:v>6.0395862887929965</c:v>
                </c:pt>
                <c:pt idx="39">
                  <c:v>8.5370291949999899</c:v>
                </c:pt>
              </c:numCache>
            </c:numRef>
          </c:val>
          <c:extLst>
            <c:ext xmlns:c16="http://schemas.microsoft.com/office/drawing/2014/chart" uri="{C3380CC4-5D6E-409C-BE32-E72D297353CC}">
              <c16:uniqueId val="{00000009-0481-4E84-82E4-88F059013D38}"/>
            </c:ext>
          </c:extLst>
        </c:ser>
        <c:ser>
          <c:idx val="10"/>
          <c:order val="10"/>
          <c:tx>
            <c:strRef>
              <c:f>'Deals x Sector'!$O$61</c:f>
              <c:strCache>
                <c:ptCount val="1"/>
                <c:pt idx="0">
                  <c:v>Transportation</c:v>
                </c:pt>
              </c:strCache>
            </c:strRef>
          </c:tx>
          <c:spPr>
            <a:solidFill>
              <a:srgbClr val="78766F"/>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Sector'!$T$61:$BG$61</c:f>
              <c:numCache>
                <c:formatCode>"$"#,##0.0</c:formatCode>
                <c:ptCount val="40"/>
                <c:pt idx="0">
                  <c:v>0.85689943400000002</c:v>
                </c:pt>
                <c:pt idx="1">
                  <c:v>0.16823055599999998</c:v>
                </c:pt>
                <c:pt idx="2">
                  <c:v>0.55208032000000007</c:v>
                </c:pt>
                <c:pt idx="3">
                  <c:v>0.20234077499999997</c:v>
                </c:pt>
                <c:pt idx="4">
                  <c:v>1.1997674730000001</c:v>
                </c:pt>
                <c:pt idx="5">
                  <c:v>1.3044160490000003</c:v>
                </c:pt>
                <c:pt idx="6">
                  <c:v>0.55070185100000002</c:v>
                </c:pt>
                <c:pt idx="7">
                  <c:v>0.17670846261999992</c:v>
                </c:pt>
                <c:pt idx="8">
                  <c:v>0.55831946500000007</c:v>
                </c:pt>
                <c:pt idx="9">
                  <c:v>0.60376100900000007</c:v>
                </c:pt>
                <c:pt idx="10">
                  <c:v>0.96560570999999995</c:v>
                </c:pt>
                <c:pt idx="11">
                  <c:v>0.68036795200000011</c:v>
                </c:pt>
                <c:pt idx="12">
                  <c:v>3.3687914849999996</c:v>
                </c:pt>
                <c:pt idx="13">
                  <c:v>2.786209814999999</c:v>
                </c:pt>
                <c:pt idx="14">
                  <c:v>1.835118453</c:v>
                </c:pt>
                <c:pt idx="15">
                  <c:v>0.97999670900000013</c:v>
                </c:pt>
                <c:pt idx="16">
                  <c:v>2.7733252279999991</c:v>
                </c:pt>
                <c:pt idx="17">
                  <c:v>2.5670999818670004</c:v>
                </c:pt>
                <c:pt idx="18">
                  <c:v>1.649481457</c:v>
                </c:pt>
                <c:pt idx="19">
                  <c:v>2.2625061439230003</c:v>
                </c:pt>
                <c:pt idx="20">
                  <c:v>0.94172737500000014</c:v>
                </c:pt>
                <c:pt idx="21">
                  <c:v>3.7051813739999999</c:v>
                </c:pt>
                <c:pt idx="22">
                  <c:v>3.5707912062889999</c:v>
                </c:pt>
                <c:pt idx="23">
                  <c:v>0.77294597200000004</c:v>
                </c:pt>
                <c:pt idx="24">
                  <c:v>4.2637003609999997</c:v>
                </c:pt>
                <c:pt idx="25">
                  <c:v>3.1383411539999995</c:v>
                </c:pt>
                <c:pt idx="26">
                  <c:v>3.5079876789999997</c:v>
                </c:pt>
                <c:pt idx="27">
                  <c:v>2.3060606590000003</c:v>
                </c:pt>
                <c:pt idx="28">
                  <c:v>0.86933545462999995</c:v>
                </c:pt>
                <c:pt idx="29">
                  <c:v>2.0668784640000002</c:v>
                </c:pt>
                <c:pt idx="30">
                  <c:v>0.76411813199999989</c:v>
                </c:pt>
                <c:pt idx="31">
                  <c:v>0.57295166499999994</c:v>
                </c:pt>
                <c:pt idx="32">
                  <c:v>1.0425785920000001</c:v>
                </c:pt>
                <c:pt idx="33">
                  <c:v>0.5836974749999998</c:v>
                </c:pt>
                <c:pt idx="34">
                  <c:v>0.43851530740000005</c:v>
                </c:pt>
                <c:pt idx="35">
                  <c:v>0.45340386699999996</c:v>
                </c:pt>
                <c:pt idx="36">
                  <c:v>0.39007737000000009</c:v>
                </c:pt>
                <c:pt idx="37">
                  <c:v>0.75470724</c:v>
                </c:pt>
                <c:pt idx="38">
                  <c:v>0.41734525900000008</c:v>
                </c:pt>
                <c:pt idx="39">
                  <c:v>5.8906876590000028</c:v>
                </c:pt>
              </c:numCache>
            </c:numRef>
          </c:val>
          <c:extLst>
            <c:ext xmlns:c16="http://schemas.microsoft.com/office/drawing/2014/chart" uri="{C3380CC4-5D6E-409C-BE32-E72D297353CC}">
              <c16:uniqueId val="{0000000A-0481-4E84-82E4-88F059013D3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FE6-4750-BFF6-A4CDB0BD914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FE6-4750-BFF6-A4CDB0BD914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FE6-4750-BFF6-A4CDB0BD91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FE6-4750-BFF6-A4CDB0BD914B}"/>
              </c:ext>
            </c:extLst>
          </c:dPt>
          <c:dPt>
            <c:idx val="16"/>
            <c:bubble3D val="0"/>
            <c:extLst>
              <c:ext xmlns:c16="http://schemas.microsoft.com/office/drawing/2014/chart" uri="{C3380CC4-5D6E-409C-BE32-E72D297353CC}">
                <c16:uniqueId val="{00000007-3FE6-4750-BFF6-A4CDB0BD914B}"/>
              </c:ext>
            </c:extLst>
          </c:dPt>
          <c:dLbls>
            <c:dLbl>
              <c:idx val="0"/>
              <c:delete val="1"/>
              <c:extLst>
                <c:ext xmlns:c15="http://schemas.microsoft.com/office/drawing/2012/chart" uri="{CE6537A1-D6FC-4f65-9D91-7224C49458BB}"/>
                <c:ext xmlns:c16="http://schemas.microsoft.com/office/drawing/2014/chart" uri="{C3380CC4-5D6E-409C-BE32-E72D297353CC}">
                  <c16:uniqueId val="{00000008-3FE6-4750-BFF6-A4CDB0BD914B}"/>
                </c:ext>
              </c:extLst>
            </c:dLbl>
            <c:dLbl>
              <c:idx val="1"/>
              <c:delete val="1"/>
              <c:extLst>
                <c:ext xmlns:c15="http://schemas.microsoft.com/office/drawing/2012/chart" uri="{CE6537A1-D6FC-4f65-9D91-7224C49458BB}"/>
                <c:ext xmlns:c16="http://schemas.microsoft.com/office/drawing/2014/chart" uri="{C3380CC4-5D6E-409C-BE32-E72D297353CC}">
                  <c16:uniqueId val="{00000009-3FE6-4750-BFF6-A4CDB0BD914B}"/>
                </c:ext>
              </c:extLst>
            </c:dLbl>
            <c:dLbl>
              <c:idx val="2"/>
              <c:delete val="1"/>
              <c:extLst>
                <c:ext xmlns:c15="http://schemas.microsoft.com/office/drawing/2012/chart" uri="{CE6537A1-D6FC-4f65-9D91-7224C49458BB}"/>
                <c:ext xmlns:c16="http://schemas.microsoft.com/office/drawing/2014/chart" uri="{C3380CC4-5D6E-409C-BE32-E72D297353CC}">
                  <c16:uniqueId val="{0000000A-3FE6-4750-BFF6-A4CDB0BD914B}"/>
                </c:ext>
              </c:extLst>
            </c:dLbl>
            <c:dLbl>
              <c:idx val="3"/>
              <c:delete val="1"/>
              <c:extLst>
                <c:ext xmlns:c15="http://schemas.microsoft.com/office/drawing/2012/chart" uri="{CE6537A1-D6FC-4f65-9D91-7224C49458BB}"/>
                <c:ext xmlns:c16="http://schemas.microsoft.com/office/drawing/2014/chart" uri="{C3380CC4-5D6E-409C-BE32-E72D297353CC}">
                  <c16:uniqueId val="{0000000B-3FE6-4750-BFF6-A4CDB0BD914B}"/>
                </c:ext>
              </c:extLst>
            </c:dLbl>
            <c:dLbl>
              <c:idx val="4"/>
              <c:delete val="1"/>
              <c:extLst>
                <c:ext xmlns:c15="http://schemas.microsoft.com/office/drawing/2012/chart" uri="{CE6537A1-D6FC-4f65-9D91-7224C49458BB}"/>
                <c:ext xmlns:c16="http://schemas.microsoft.com/office/drawing/2014/chart" uri="{C3380CC4-5D6E-409C-BE32-E72D297353CC}">
                  <c16:uniqueId val="{0000000C-3FE6-4750-BFF6-A4CDB0BD914B}"/>
                </c:ext>
              </c:extLst>
            </c:dLbl>
            <c:dLbl>
              <c:idx val="5"/>
              <c:delete val="1"/>
              <c:extLst>
                <c:ext xmlns:c15="http://schemas.microsoft.com/office/drawing/2012/chart" uri="{CE6537A1-D6FC-4f65-9D91-7224C49458BB}"/>
                <c:ext xmlns:c16="http://schemas.microsoft.com/office/drawing/2014/chart" uri="{C3380CC4-5D6E-409C-BE32-E72D297353CC}">
                  <c16:uniqueId val="{00000000-3FE6-4750-BFF6-A4CDB0BD914B}"/>
                </c:ext>
              </c:extLst>
            </c:dLbl>
            <c:dLbl>
              <c:idx val="6"/>
              <c:delete val="1"/>
              <c:extLst>
                <c:ext xmlns:c15="http://schemas.microsoft.com/office/drawing/2012/chart" uri="{CE6537A1-D6FC-4f65-9D91-7224C49458BB}"/>
                <c:ext xmlns:c16="http://schemas.microsoft.com/office/drawing/2014/chart" uri="{C3380CC4-5D6E-409C-BE32-E72D297353CC}">
                  <c16:uniqueId val="{0000000D-3FE6-4750-BFF6-A4CDB0BD914B}"/>
                </c:ext>
              </c:extLst>
            </c:dLbl>
            <c:dLbl>
              <c:idx val="7"/>
              <c:delete val="1"/>
              <c:extLst>
                <c:ext xmlns:c15="http://schemas.microsoft.com/office/drawing/2012/chart" uri="{CE6537A1-D6FC-4f65-9D91-7224C49458BB}"/>
                <c:ext xmlns:c16="http://schemas.microsoft.com/office/drawing/2014/chart" uri="{C3380CC4-5D6E-409C-BE32-E72D297353CC}">
                  <c16:uniqueId val="{0000000E-3FE6-4750-BFF6-A4CDB0BD914B}"/>
                </c:ext>
              </c:extLst>
            </c:dLbl>
            <c:dLbl>
              <c:idx val="8"/>
              <c:delete val="1"/>
              <c:extLst>
                <c:ext xmlns:c15="http://schemas.microsoft.com/office/drawing/2012/chart" uri="{CE6537A1-D6FC-4f65-9D91-7224C49458BB}"/>
                <c:ext xmlns:c16="http://schemas.microsoft.com/office/drawing/2014/chart" uri="{C3380CC4-5D6E-409C-BE32-E72D297353CC}">
                  <c16:uniqueId val="{00000002-3FE6-4750-BFF6-A4CDB0BD91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Avg'!$P$8:$Z$8</c:f>
              <c:numCache>
                <c:formatCode>"$"#,##0.0</c:formatCode>
                <c:ptCount val="11"/>
                <c:pt idx="0">
                  <c:v>207.6514633618564</c:v>
                </c:pt>
                <c:pt idx="1">
                  <c:v>151.06113490186746</c:v>
                </c:pt>
                <c:pt idx="2">
                  <c:v>183.78764409981713</c:v>
                </c:pt>
                <c:pt idx="3">
                  <c:v>160.15271794582847</c:v>
                </c:pt>
                <c:pt idx="4">
                  <c:v>212.98254200612539</c:v>
                </c:pt>
                <c:pt idx="5">
                  <c:v>224.93058318551283</c:v>
                </c:pt>
                <c:pt idx="6">
                  <c:v>294.86061477755067</c:v>
                </c:pt>
                <c:pt idx="7">
                  <c:v>215.72866205607133</c:v>
                </c:pt>
                <c:pt idx="8">
                  <c:v>155.33100558142263</c:v>
                </c:pt>
                <c:pt idx="9">
                  <c:v>206.90081618089872</c:v>
                </c:pt>
                <c:pt idx="10">
                  <c:v>366.25619625324663</c:v>
                </c:pt>
              </c:numCache>
            </c:numRef>
          </c:val>
          <c:smooth val="0"/>
          <c:extLst>
            <c:ext xmlns:c16="http://schemas.microsoft.com/office/drawing/2014/chart" uri="{C3380CC4-5D6E-409C-BE32-E72D297353CC}">
              <c16:uniqueId val="{0000000F-3FE6-4750-BFF6-A4CDB0BD914B}"/>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FE6-4750-BFF6-A4CDB0BD914B}"/>
              </c:ext>
            </c:extLst>
          </c:dPt>
          <c:dPt>
            <c:idx val="8"/>
            <c:bubble3D val="0"/>
            <c:extLst>
              <c:ext xmlns:c16="http://schemas.microsoft.com/office/drawing/2014/chart" uri="{C3380CC4-5D6E-409C-BE32-E72D297353CC}">
                <c16:uniqueId val="{00000011-3FE6-4750-BFF6-A4CDB0BD914B}"/>
              </c:ext>
            </c:extLst>
          </c:dPt>
          <c:dPt>
            <c:idx val="9"/>
            <c:bubble3D val="0"/>
            <c:extLst>
              <c:ext xmlns:c16="http://schemas.microsoft.com/office/drawing/2014/chart" uri="{C3380CC4-5D6E-409C-BE32-E72D297353CC}">
                <c16:uniqueId val="{00000012-3FE6-4750-BFF6-A4CDB0BD914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FE6-4750-BFF6-A4CDB0BD914B}"/>
              </c:ext>
            </c:extLst>
          </c:dPt>
          <c:dLbls>
            <c:dLbl>
              <c:idx val="0"/>
              <c:delete val="1"/>
              <c:extLst>
                <c:ext xmlns:c15="http://schemas.microsoft.com/office/drawing/2012/chart" uri="{CE6537A1-D6FC-4f65-9D91-7224C49458BB}"/>
                <c:ext xmlns:c16="http://schemas.microsoft.com/office/drawing/2014/chart" uri="{C3380CC4-5D6E-409C-BE32-E72D297353CC}">
                  <c16:uniqueId val="{00000015-3FE6-4750-BFF6-A4CDB0BD914B}"/>
                </c:ext>
              </c:extLst>
            </c:dLbl>
            <c:dLbl>
              <c:idx val="1"/>
              <c:delete val="1"/>
              <c:extLst>
                <c:ext xmlns:c15="http://schemas.microsoft.com/office/drawing/2012/chart" uri="{CE6537A1-D6FC-4f65-9D91-7224C49458BB}"/>
                <c:ext xmlns:c16="http://schemas.microsoft.com/office/drawing/2014/chart" uri="{C3380CC4-5D6E-409C-BE32-E72D297353CC}">
                  <c16:uniqueId val="{00000016-3FE6-4750-BFF6-A4CDB0BD914B}"/>
                </c:ext>
              </c:extLst>
            </c:dLbl>
            <c:dLbl>
              <c:idx val="2"/>
              <c:delete val="1"/>
              <c:extLst>
                <c:ext xmlns:c15="http://schemas.microsoft.com/office/drawing/2012/chart" uri="{CE6537A1-D6FC-4f65-9D91-7224C49458BB}"/>
                <c:ext xmlns:c16="http://schemas.microsoft.com/office/drawing/2014/chart" uri="{C3380CC4-5D6E-409C-BE32-E72D297353CC}">
                  <c16:uniqueId val="{00000017-3FE6-4750-BFF6-A4CDB0BD914B}"/>
                </c:ext>
              </c:extLst>
            </c:dLbl>
            <c:dLbl>
              <c:idx val="3"/>
              <c:delete val="1"/>
              <c:extLst>
                <c:ext xmlns:c15="http://schemas.microsoft.com/office/drawing/2012/chart" uri="{CE6537A1-D6FC-4f65-9D91-7224C49458BB}"/>
                <c:ext xmlns:c16="http://schemas.microsoft.com/office/drawing/2014/chart" uri="{C3380CC4-5D6E-409C-BE32-E72D297353CC}">
                  <c16:uniqueId val="{00000018-3FE6-4750-BFF6-A4CDB0BD914B}"/>
                </c:ext>
              </c:extLst>
            </c:dLbl>
            <c:dLbl>
              <c:idx val="4"/>
              <c:delete val="1"/>
              <c:extLst>
                <c:ext xmlns:c15="http://schemas.microsoft.com/office/drawing/2012/chart" uri="{CE6537A1-D6FC-4f65-9D91-7224C49458BB}"/>
                <c:ext xmlns:c16="http://schemas.microsoft.com/office/drawing/2014/chart" uri="{C3380CC4-5D6E-409C-BE32-E72D297353CC}">
                  <c16:uniqueId val="{00000019-3FE6-4750-BFF6-A4CDB0BD914B}"/>
                </c:ext>
              </c:extLst>
            </c:dLbl>
            <c:dLbl>
              <c:idx val="5"/>
              <c:delete val="1"/>
              <c:extLst>
                <c:ext xmlns:c15="http://schemas.microsoft.com/office/drawing/2012/chart" uri="{CE6537A1-D6FC-4f65-9D91-7224C49458BB}"/>
                <c:ext xmlns:c16="http://schemas.microsoft.com/office/drawing/2014/chart" uri="{C3380CC4-5D6E-409C-BE32-E72D297353CC}">
                  <c16:uniqueId val="{00000010-3FE6-4750-BFF6-A4CDB0BD914B}"/>
                </c:ext>
              </c:extLst>
            </c:dLbl>
            <c:dLbl>
              <c:idx val="6"/>
              <c:delete val="1"/>
              <c:extLst>
                <c:ext xmlns:c15="http://schemas.microsoft.com/office/drawing/2012/chart" uri="{CE6537A1-D6FC-4f65-9D91-7224C49458BB}"/>
                <c:ext xmlns:c16="http://schemas.microsoft.com/office/drawing/2014/chart" uri="{C3380CC4-5D6E-409C-BE32-E72D297353CC}">
                  <c16:uniqueId val="{0000001A-3FE6-4750-BFF6-A4CDB0BD914B}"/>
                </c:ext>
              </c:extLst>
            </c:dLbl>
            <c:dLbl>
              <c:idx val="7"/>
              <c:delete val="1"/>
              <c:extLst>
                <c:ext xmlns:c15="http://schemas.microsoft.com/office/drawing/2012/chart" uri="{CE6537A1-D6FC-4f65-9D91-7224C49458BB}"/>
                <c:ext xmlns:c16="http://schemas.microsoft.com/office/drawing/2014/chart" uri="{C3380CC4-5D6E-409C-BE32-E72D297353CC}">
                  <c16:uniqueId val="{0000001B-3FE6-4750-BFF6-A4CDB0BD914B}"/>
                </c:ext>
              </c:extLst>
            </c:dLbl>
            <c:dLbl>
              <c:idx val="8"/>
              <c:delete val="1"/>
              <c:extLst>
                <c:ext xmlns:c15="http://schemas.microsoft.com/office/drawing/2012/chart" uri="{CE6537A1-D6FC-4f65-9D91-7224C49458BB}"/>
                <c:ext xmlns:c16="http://schemas.microsoft.com/office/drawing/2014/chart" uri="{C3380CC4-5D6E-409C-BE32-E72D297353CC}">
                  <c16:uniqueId val="{00000011-3FE6-4750-BFF6-A4CDB0BD91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Avg'!$P$9:$Z$9</c:f>
              <c:numCache>
                <c:formatCode>"$"#,##0.0</c:formatCode>
                <c:ptCount val="11"/>
                <c:pt idx="0">
                  <c:v>155.22822903125001</c:v>
                </c:pt>
                <c:pt idx="1">
                  <c:v>178.1398344876923</c:v>
                </c:pt>
                <c:pt idx="2">
                  <c:v>154.32983131392308</c:v>
                </c:pt>
                <c:pt idx="3">
                  <c:v>335.40945868956402</c:v>
                </c:pt>
                <c:pt idx="4">
                  <c:v>255.08214285714288</c:v>
                </c:pt>
                <c:pt idx="5">
                  <c:v>188.17348958128952</c:v>
                </c:pt>
                <c:pt idx="6">
                  <c:v>228.46499075510204</c:v>
                </c:pt>
                <c:pt idx="7">
                  <c:v>393.72454043901791</c:v>
                </c:pt>
                <c:pt idx="8">
                  <c:v>193.75717743078377</c:v>
                </c:pt>
                <c:pt idx="9">
                  <c:v>353.04545454545456</c:v>
                </c:pt>
                <c:pt idx="10">
                  <c:v>325.45</c:v>
                </c:pt>
              </c:numCache>
            </c:numRef>
          </c:val>
          <c:smooth val="0"/>
          <c:extLst>
            <c:ext xmlns:c16="http://schemas.microsoft.com/office/drawing/2014/chart" uri="{C3380CC4-5D6E-409C-BE32-E72D297353CC}">
              <c16:uniqueId val="{0000001C-3FE6-4750-BFF6-A4CDB0BD914B}"/>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FE6-4750-BFF6-A4CDB0BD914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FE6-4750-BFF6-A4CDB0BD914B}"/>
              </c:ext>
            </c:extLst>
          </c:dPt>
          <c:dLbls>
            <c:dLbl>
              <c:idx val="0"/>
              <c:delete val="1"/>
              <c:extLst>
                <c:ext xmlns:c15="http://schemas.microsoft.com/office/drawing/2012/chart" uri="{CE6537A1-D6FC-4f65-9D91-7224C49458BB}"/>
                <c:ext xmlns:c16="http://schemas.microsoft.com/office/drawing/2014/chart" uri="{C3380CC4-5D6E-409C-BE32-E72D297353CC}">
                  <c16:uniqueId val="{00000020-3FE6-4750-BFF6-A4CDB0BD914B}"/>
                </c:ext>
              </c:extLst>
            </c:dLbl>
            <c:dLbl>
              <c:idx val="1"/>
              <c:delete val="1"/>
              <c:extLst>
                <c:ext xmlns:c15="http://schemas.microsoft.com/office/drawing/2012/chart" uri="{CE6537A1-D6FC-4f65-9D91-7224C49458BB}"/>
                <c:ext xmlns:c16="http://schemas.microsoft.com/office/drawing/2014/chart" uri="{C3380CC4-5D6E-409C-BE32-E72D297353CC}">
                  <c16:uniqueId val="{00000021-3FE6-4750-BFF6-A4CDB0BD914B}"/>
                </c:ext>
              </c:extLst>
            </c:dLbl>
            <c:dLbl>
              <c:idx val="2"/>
              <c:delete val="1"/>
              <c:extLst>
                <c:ext xmlns:c15="http://schemas.microsoft.com/office/drawing/2012/chart" uri="{CE6537A1-D6FC-4f65-9D91-7224C49458BB}"/>
                <c:ext xmlns:c16="http://schemas.microsoft.com/office/drawing/2014/chart" uri="{C3380CC4-5D6E-409C-BE32-E72D297353CC}">
                  <c16:uniqueId val="{00000022-3FE6-4750-BFF6-A4CDB0BD914B}"/>
                </c:ext>
              </c:extLst>
            </c:dLbl>
            <c:dLbl>
              <c:idx val="3"/>
              <c:delete val="1"/>
              <c:extLst>
                <c:ext xmlns:c15="http://schemas.microsoft.com/office/drawing/2012/chart" uri="{CE6537A1-D6FC-4f65-9D91-7224C49458BB}"/>
                <c:ext xmlns:c16="http://schemas.microsoft.com/office/drawing/2014/chart" uri="{C3380CC4-5D6E-409C-BE32-E72D297353CC}">
                  <c16:uniqueId val="{00000023-3FE6-4750-BFF6-A4CDB0BD914B}"/>
                </c:ext>
              </c:extLst>
            </c:dLbl>
            <c:dLbl>
              <c:idx val="4"/>
              <c:delete val="1"/>
              <c:extLst>
                <c:ext xmlns:c15="http://schemas.microsoft.com/office/drawing/2012/chart" uri="{CE6537A1-D6FC-4f65-9D91-7224C49458BB}"/>
                <c:ext xmlns:c16="http://schemas.microsoft.com/office/drawing/2014/chart" uri="{C3380CC4-5D6E-409C-BE32-E72D297353CC}">
                  <c16:uniqueId val="{00000024-3FE6-4750-BFF6-A4CDB0BD914B}"/>
                </c:ext>
              </c:extLst>
            </c:dLbl>
            <c:dLbl>
              <c:idx val="5"/>
              <c:delete val="1"/>
              <c:extLst>
                <c:ext xmlns:c15="http://schemas.microsoft.com/office/drawing/2012/chart" uri="{CE6537A1-D6FC-4f65-9D91-7224C49458BB}"/>
                <c:ext xmlns:c16="http://schemas.microsoft.com/office/drawing/2014/chart" uri="{C3380CC4-5D6E-409C-BE32-E72D297353CC}">
                  <c16:uniqueId val="{00000025-3FE6-4750-BFF6-A4CDB0BD914B}"/>
                </c:ext>
              </c:extLst>
            </c:dLbl>
            <c:dLbl>
              <c:idx val="6"/>
              <c:delete val="1"/>
              <c:extLst>
                <c:ext xmlns:c15="http://schemas.microsoft.com/office/drawing/2012/chart" uri="{CE6537A1-D6FC-4f65-9D91-7224C49458BB}"/>
                <c:ext xmlns:c16="http://schemas.microsoft.com/office/drawing/2014/chart" uri="{C3380CC4-5D6E-409C-BE32-E72D297353CC}">
                  <c16:uniqueId val="{00000026-3FE6-4750-BFF6-A4CDB0BD914B}"/>
                </c:ext>
              </c:extLst>
            </c:dLbl>
            <c:dLbl>
              <c:idx val="7"/>
              <c:delete val="1"/>
              <c:extLst>
                <c:ext xmlns:c15="http://schemas.microsoft.com/office/drawing/2012/chart" uri="{CE6537A1-D6FC-4f65-9D91-7224C49458BB}"/>
                <c:ext xmlns:c16="http://schemas.microsoft.com/office/drawing/2014/chart" uri="{C3380CC4-5D6E-409C-BE32-E72D297353CC}">
                  <c16:uniqueId val="{00000027-3FE6-4750-BFF6-A4CDB0BD914B}"/>
                </c:ext>
              </c:extLst>
            </c:dLbl>
            <c:dLbl>
              <c:idx val="8"/>
              <c:delete val="1"/>
              <c:extLst>
                <c:ext xmlns:c15="http://schemas.microsoft.com/office/drawing/2012/chart" uri="{CE6537A1-D6FC-4f65-9D91-7224C49458BB}"/>
                <c:ext xmlns:c16="http://schemas.microsoft.com/office/drawing/2014/chart" uri="{C3380CC4-5D6E-409C-BE32-E72D297353CC}">
                  <c16:uniqueId val="{00000028-3FE6-4750-BFF6-A4CDB0BD91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Avg'!$P$10:$Z$10</c:f>
              <c:numCache>
                <c:formatCode>"$"#,##0.0</c:formatCode>
                <c:ptCount val="11"/>
                <c:pt idx="0">
                  <c:v>363.177500280179</c:v>
                </c:pt>
                <c:pt idx="1">
                  <c:v>348.47906767366254</c:v>
                </c:pt>
                <c:pt idx="2">
                  <c:v>303.2713980655455</c:v>
                </c:pt>
                <c:pt idx="3">
                  <c:v>823.15654853390618</c:v>
                </c:pt>
                <c:pt idx="4">
                  <c:v>695.37335763648912</c:v>
                </c:pt>
                <c:pt idx="5">
                  <c:v>2192.7905116174202</c:v>
                </c:pt>
                <c:pt idx="6">
                  <c:v>1755.4590709745833</c:v>
                </c:pt>
                <c:pt idx="7">
                  <c:v>2277.9674433091059</c:v>
                </c:pt>
                <c:pt idx="8">
                  <c:v>654.23090061253038</c:v>
                </c:pt>
                <c:pt idx="9">
                  <c:v>629.01372738291673</c:v>
                </c:pt>
                <c:pt idx="10">
                  <c:v>986.62129929338619</c:v>
                </c:pt>
              </c:numCache>
            </c:numRef>
          </c:val>
          <c:smooth val="0"/>
          <c:extLst>
            <c:ext xmlns:c16="http://schemas.microsoft.com/office/drawing/2014/chart" uri="{C3380CC4-5D6E-409C-BE32-E72D297353CC}">
              <c16:uniqueId val="{00000029-3FE6-4750-BFF6-A4CDB0BD914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602-4256-B24E-B63FE83C817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602-4256-B24E-B63FE83C817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602-4256-B24E-B63FE83C81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602-4256-B24E-B63FE83C817C}"/>
              </c:ext>
            </c:extLst>
          </c:dPt>
          <c:dPt>
            <c:idx val="16"/>
            <c:bubble3D val="0"/>
            <c:extLst>
              <c:ext xmlns:c16="http://schemas.microsoft.com/office/drawing/2014/chart" uri="{C3380CC4-5D6E-409C-BE32-E72D297353CC}">
                <c16:uniqueId val="{00000007-C602-4256-B24E-B63FE83C817C}"/>
              </c:ext>
            </c:extLst>
          </c:dPt>
          <c:dLbls>
            <c:dLbl>
              <c:idx val="0"/>
              <c:delete val="1"/>
              <c:extLst>
                <c:ext xmlns:c15="http://schemas.microsoft.com/office/drawing/2012/chart" uri="{CE6537A1-D6FC-4f65-9D91-7224C49458BB}"/>
                <c:ext xmlns:c16="http://schemas.microsoft.com/office/drawing/2014/chart" uri="{C3380CC4-5D6E-409C-BE32-E72D297353CC}">
                  <c16:uniqueId val="{00000008-C602-4256-B24E-B63FE83C817C}"/>
                </c:ext>
              </c:extLst>
            </c:dLbl>
            <c:dLbl>
              <c:idx val="1"/>
              <c:delete val="1"/>
              <c:extLst>
                <c:ext xmlns:c15="http://schemas.microsoft.com/office/drawing/2012/chart" uri="{CE6537A1-D6FC-4f65-9D91-7224C49458BB}"/>
                <c:ext xmlns:c16="http://schemas.microsoft.com/office/drawing/2014/chart" uri="{C3380CC4-5D6E-409C-BE32-E72D297353CC}">
                  <c16:uniqueId val="{00000009-C602-4256-B24E-B63FE83C817C}"/>
                </c:ext>
              </c:extLst>
            </c:dLbl>
            <c:dLbl>
              <c:idx val="2"/>
              <c:delete val="1"/>
              <c:extLst>
                <c:ext xmlns:c15="http://schemas.microsoft.com/office/drawing/2012/chart" uri="{CE6537A1-D6FC-4f65-9D91-7224C49458BB}"/>
                <c:ext xmlns:c16="http://schemas.microsoft.com/office/drawing/2014/chart" uri="{C3380CC4-5D6E-409C-BE32-E72D297353CC}">
                  <c16:uniqueId val="{0000000A-C602-4256-B24E-B63FE83C817C}"/>
                </c:ext>
              </c:extLst>
            </c:dLbl>
            <c:dLbl>
              <c:idx val="3"/>
              <c:delete val="1"/>
              <c:extLst>
                <c:ext xmlns:c15="http://schemas.microsoft.com/office/drawing/2012/chart" uri="{CE6537A1-D6FC-4f65-9D91-7224C49458BB}"/>
                <c:ext xmlns:c16="http://schemas.microsoft.com/office/drawing/2014/chart" uri="{C3380CC4-5D6E-409C-BE32-E72D297353CC}">
                  <c16:uniqueId val="{0000000B-C602-4256-B24E-B63FE83C817C}"/>
                </c:ext>
              </c:extLst>
            </c:dLbl>
            <c:dLbl>
              <c:idx val="4"/>
              <c:delete val="1"/>
              <c:extLst>
                <c:ext xmlns:c15="http://schemas.microsoft.com/office/drawing/2012/chart" uri="{CE6537A1-D6FC-4f65-9D91-7224C49458BB}"/>
                <c:ext xmlns:c16="http://schemas.microsoft.com/office/drawing/2014/chart" uri="{C3380CC4-5D6E-409C-BE32-E72D297353CC}">
                  <c16:uniqueId val="{0000000C-C602-4256-B24E-B63FE83C817C}"/>
                </c:ext>
              </c:extLst>
            </c:dLbl>
            <c:dLbl>
              <c:idx val="5"/>
              <c:delete val="1"/>
              <c:extLst>
                <c:ext xmlns:c15="http://schemas.microsoft.com/office/drawing/2012/chart" uri="{CE6537A1-D6FC-4f65-9D91-7224C49458BB}"/>
                <c:ext xmlns:c16="http://schemas.microsoft.com/office/drawing/2014/chart" uri="{C3380CC4-5D6E-409C-BE32-E72D297353CC}">
                  <c16:uniqueId val="{00000000-C602-4256-B24E-B63FE83C817C}"/>
                </c:ext>
              </c:extLst>
            </c:dLbl>
            <c:dLbl>
              <c:idx val="6"/>
              <c:delete val="1"/>
              <c:extLst>
                <c:ext xmlns:c15="http://schemas.microsoft.com/office/drawing/2012/chart" uri="{CE6537A1-D6FC-4f65-9D91-7224C49458BB}"/>
                <c:ext xmlns:c16="http://schemas.microsoft.com/office/drawing/2014/chart" uri="{C3380CC4-5D6E-409C-BE32-E72D297353CC}">
                  <c16:uniqueId val="{0000000D-C602-4256-B24E-B63FE83C817C}"/>
                </c:ext>
              </c:extLst>
            </c:dLbl>
            <c:dLbl>
              <c:idx val="7"/>
              <c:delete val="1"/>
              <c:extLst>
                <c:ext xmlns:c15="http://schemas.microsoft.com/office/drawing/2012/chart" uri="{CE6537A1-D6FC-4f65-9D91-7224C49458BB}"/>
                <c:ext xmlns:c16="http://schemas.microsoft.com/office/drawing/2014/chart" uri="{C3380CC4-5D6E-409C-BE32-E72D297353CC}">
                  <c16:uniqueId val="{0000000E-C602-4256-B24E-B63FE83C817C}"/>
                </c:ext>
              </c:extLst>
            </c:dLbl>
            <c:dLbl>
              <c:idx val="8"/>
              <c:delete val="1"/>
              <c:extLst>
                <c:ext xmlns:c15="http://schemas.microsoft.com/office/drawing/2012/chart" uri="{CE6537A1-D6FC-4f65-9D91-7224C49458BB}"/>
                <c:ext xmlns:c16="http://schemas.microsoft.com/office/drawing/2014/chart" uri="{C3380CC4-5D6E-409C-BE32-E72D297353CC}">
                  <c16:uniqueId val="{00000002-C602-4256-B24E-B63FE83C81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Avg'!$C$8:$M$8</c:f>
              <c:numCache>
                <c:formatCode>"$"#,##0.0</c:formatCode>
                <c:ptCount val="11"/>
                <c:pt idx="0">
                  <c:v>48.5</c:v>
                </c:pt>
                <c:pt idx="1">
                  <c:v>40.25</c:v>
                </c:pt>
                <c:pt idx="2">
                  <c:v>61</c:v>
                </c:pt>
                <c:pt idx="3">
                  <c:v>49.04</c:v>
                </c:pt>
                <c:pt idx="4">
                  <c:v>59.5</c:v>
                </c:pt>
                <c:pt idx="5">
                  <c:v>65.900000000000006</c:v>
                </c:pt>
                <c:pt idx="6">
                  <c:v>64.23</c:v>
                </c:pt>
                <c:pt idx="7">
                  <c:v>59.92</c:v>
                </c:pt>
                <c:pt idx="8">
                  <c:v>44.4</c:v>
                </c:pt>
                <c:pt idx="9">
                  <c:v>43.185000000000002</c:v>
                </c:pt>
                <c:pt idx="10">
                  <c:v>105</c:v>
                </c:pt>
              </c:numCache>
            </c:numRef>
          </c:val>
          <c:smooth val="0"/>
          <c:extLst>
            <c:ext xmlns:c16="http://schemas.microsoft.com/office/drawing/2014/chart" uri="{C3380CC4-5D6E-409C-BE32-E72D297353CC}">
              <c16:uniqueId val="{0000000F-C602-4256-B24E-B63FE83C817C}"/>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602-4256-B24E-B63FE83C817C}"/>
              </c:ext>
            </c:extLst>
          </c:dPt>
          <c:dPt>
            <c:idx val="8"/>
            <c:bubble3D val="0"/>
            <c:extLst>
              <c:ext xmlns:c16="http://schemas.microsoft.com/office/drawing/2014/chart" uri="{C3380CC4-5D6E-409C-BE32-E72D297353CC}">
                <c16:uniqueId val="{00000011-C602-4256-B24E-B63FE83C817C}"/>
              </c:ext>
            </c:extLst>
          </c:dPt>
          <c:dPt>
            <c:idx val="9"/>
            <c:bubble3D val="0"/>
            <c:extLst>
              <c:ext xmlns:c16="http://schemas.microsoft.com/office/drawing/2014/chart" uri="{C3380CC4-5D6E-409C-BE32-E72D297353CC}">
                <c16:uniqueId val="{00000012-C602-4256-B24E-B63FE83C817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C602-4256-B24E-B63FE83C817C}"/>
              </c:ext>
            </c:extLst>
          </c:dPt>
          <c:dLbls>
            <c:dLbl>
              <c:idx val="0"/>
              <c:delete val="1"/>
              <c:extLst>
                <c:ext xmlns:c15="http://schemas.microsoft.com/office/drawing/2012/chart" uri="{CE6537A1-D6FC-4f65-9D91-7224C49458BB}"/>
                <c:ext xmlns:c16="http://schemas.microsoft.com/office/drawing/2014/chart" uri="{C3380CC4-5D6E-409C-BE32-E72D297353CC}">
                  <c16:uniqueId val="{00000015-C602-4256-B24E-B63FE83C817C}"/>
                </c:ext>
              </c:extLst>
            </c:dLbl>
            <c:dLbl>
              <c:idx val="1"/>
              <c:delete val="1"/>
              <c:extLst>
                <c:ext xmlns:c15="http://schemas.microsoft.com/office/drawing/2012/chart" uri="{CE6537A1-D6FC-4f65-9D91-7224C49458BB}"/>
                <c:ext xmlns:c16="http://schemas.microsoft.com/office/drawing/2014/chart" uri="{C3380CC4-5D6E-409C-BE32-E72D297353CC}">
                  <c16:uniqueId val="{00000016-C602-4256-B24E-B63FE83C817C}"/>
                </c:ext>
              </c:extLst>
            </c:dLbl>
            <c:dLbl>
              <c:idx val="2"/>
              <c:delete val="1"/>
              <c:extLst>
                <c:ext xmlns:c15="http://schemas.microsoft.com/office/drawing/2012/chart" uri="{CE6537A1-D6FC-4f65-9D91-7224C49458BB}"/>
                <c:ext xmlns:c16="http://schemas.microsoft.com/office/drawing/2014/chart" uri="{C3380CC4-5D6E-409C-BE32-E72D297353CC}">
                  <c16:uniqueId val="{00000017-C602-4256-B24E-B63FE83C817C}"/>
                </c:ext>
              </c:extLst>
            </c:dLbl>
            <c:dLbl>
              <c:idx val="3"/>
              <c:delete val="1"/>
              <c:extLst>
                <c:ext xmlns:c15="http://schemas.microsoft.com/office/drawing/2012/chart" uri="{CE6537A1-D6FC-4f65-9D91-7224C49458BB}"/>
                <c:ext xmlns:c16="http://schemas.microsoft.com/office/drawing/2014/chart" uri="{C3380CC4-5D6E-409C-BE32-E72D297353CC}">
                  <c16:uniqueId val="{00000018-C602-4256-B24E-B63FE83C817C}"/>
                </c:ext>
              </c:extLst>
            </c:dLbl>
            <c:dLbl>
              <c:idx val="4"/>
              <c:delete val="1"/>
              <c:extLst>
                <c:ext xmlns:c15="http://schemas.microsoft.com/office/drawing/2012/chart" uri="{CE6537A1-D6FC-4f65-9D91-7224C49458BB}"/>
                <c:ext xmlns:c16="http://schemas.microsoft.com/office/drawing/2014/chart" uri="{C3380CC4-5D6E-409C-BE32-E72D297353CC}">
                  <c16:uniqueId val="{00000019-C602-4256-B24E-B63FE83C817C}"/>
                </c:ext>
              </c:extLst>
            </c:dLbl>
            <c:dLbl>
              <c:idx val="5"/>
              <c:delete val="1"/>
              <c:extLst>
                <c:ext xmlns:c15="http://schemas.microsoft.com/office/drawing/2012/chart" uri="{CE6537A1-D6FC-4f65-9D91-7224C49458BB}"/>
                <c:ext xmlns:c16="http://schemas.microsoft.com/office/drawing/2014/chart" uri="{C3380CC4-5D6E-409C-BE32-E72D297353CC}">
                  <c16:uniqueId val="{00000010-C602-4256-B24E-B63FE83C817C}"/>
                </c:ext>
              </c:extLst>
            </c:dLbl>
            <c:dLbl>
              <c:idx val="6"/>
              <c:delete val="1"/>
              <c:extLst>
                <c:ext xmlns:c15="http://schemas.microsoft.com/office/drawing/2012/chart" uri="{CE6537A1-D6FC-4f65-9D91-7224C49458BB}"/>
                <c:ext xmlns:c16="http://schemas.microsoft.com/office/drawing/2014/chart" uri="{C3380CC4-5D6E-409C-BE32-E72D297353CC}">
                  <c16:uniqueId val="{0000001A-C602-4256-B24E-B63FE83C817C}"/>
                </c:ext>
              </c:extLst>
            </c:dLbl>
            <c:dLbl>
              <c:idx val="7"/>
              <c:delete val="1"/>
              <c:extLst>
                <c:ext xmlns:c15="http://schemas.microsoft.com/office/drawing/2012/chart" uri="{CE6537A1-D6FC-4f65-9D91-7224C49458BB}"/>
                <c:ext xmlns:c16="http://schemas.microsoft.com/office/drawing/2014/chart" uri="{C3380CC4-5D6E-409C-BE32-E72D297353CC}">
                  <c16:uniqueId val="{0000001B-C602-4256-B24E-B63FE83C817C}"/>
                </c:ext>
              </c:extLst>
            </c:dLbl>
            <c:dLbl>
              <c:idx val="8"/>
              <c:delete val="1"/>
              <c:extLst>
                <c:ext xmlns:c15="http://schemas.microsoft.com/office/drawing/2012/chart" uri="{CE6537A1-D6FC-4f65-9D91-7224C49458BB}"/>
                <c:ext xmlns:c16="http://schemas.microsoft.com/office/drawing/2014/chart" uri="{C3380CC4-5D6E-409C-BE32-E72D297353CC}">
                  <c16:uniqueId val="{00000011-C602-4256-B24E-B63FE83C81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Avg'!$C$9:$M$9</c:f>
              <c:numCache>
                <c:formatCode>"$"#,##0.0</c:formatCode>
                <c:ptCount val="11"/>
                <c:pt idx="0">
                  <c:v>66</c:v>
                </c:pt>
                <c:pt idx="1">
                  <c:v>70.046094999999994</c:v>
                </c:pt>
                <c:pt idx="2">
                  <c:v>77.223445419499996</c:v>
                </c:pt>
                <c:pt idx="3">
                  <c:v>87</c:v>
                </c:pt>
                <c:pt idx="4">
                  <c:v>128.19999999999999</c:v>
                </c:pt>
                <c:pt idx="5">
                  <c:v>76.5</c:v>
                </c:pt>
                <c:pt idx="6">
                  <c:v>85</c:v>
                </c:pt>
                <c:pt idx="7">
                  <c:v>113</c:v>
                </c:pt>
                <c:pt idx="8">
                  <c:v>81.866771202999999</c:v>
                </c:pt>
                <c:pt idx="9">
                  <c:v>70.5</c:v>
                </c:pt>
                <c:pt idx="10">
                  <c:v>105</c:v>
                </c:pt>
              </c:numCache>
            </c:numRef>
          </c:val>
          <c:smooth val="0"/>
          <c:extLst>
            <c:ext xmlns:c16="http://schemas.microsoft.com/office/drawing/2014/chart" uri="{C3380CC4-5D6E-409C-BE32-E72D297353CC}">
              <c16:uniqueId val="{0000001C-C602-4256-B24E-B63FE83C817C}"/>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602-4256-B24E-B63FE83C817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602-4256-B24E-B63FE83C817C}"/>
              </c:ext>
            </c:extLst>
          </c:dPt>
          <c:dLbls>
            <c:dLbl>
              <c:idx val="0"/>
              <c:delete val="1"/>
              <c:extLst>
                <c:ext xmlns:c15="http://schemas.microsoft.com/office/drawing/2012/chart" uri="{CE6537A1-D6FC-4f65-9D91-7224C49458BB}"/>
                <c:ext xmlns:c16="http://schemas.microsoft.com/office/drawing/2014/chart" uri="{C3380CC4-5D6E-409C-BE32-E72D297353CC}">
                  <c16:uniqueId val="{00000020-C602-4256-B24E-B63FE83C817C}"/>
                </c:ext>
              </c:extLst>
            </c:dLbl>
            <c:dLbl>
              <c:idx val="1"/>
              <c:delete val="1"/>
              <c:extLst>
                <c:ext xmlns:c15="http://schemas.microsoft.com/office/drawing/2012/chart" uri="{CE6537A1-D6FC-4f65-9D91-7224C49458BB}"/>
                <c:ext xmlns:c16="http://schemas.microsoft.com/office/drawing/2014/chart" uri="{C3380CC4-5D6E-409C-BE32-E72D297353CC}">
                  <c16:uniqueId val="{00000021-C602-4256-B24E-B63FE83C817C}"/>
                </c:ext>
              </c:extLst>
            </c:dLbl>
            <c:dLbl>
              <c:idx val="2"/>
              <c:delete val="1"/>
              <c:extLst>
                <c:ext xmlns:c15="http://schemas.microsoft.com/office/drawing/2012/chart" uri="{CE6537A1-D6FC-4f65-9D91-7224C49458BB}"/>
                <c:ext xmlns:c16="http://schemas.microsoft.com/office/drawing/2014/chart" uri="{C3380CC4-5D6E-409C-BE32-E72D297353CC}">
                  <c16:uniqueId val="{00000022-C602-4256-B24E-B63FE83C817C}"/>
                </c:ext>
              </c:extLst>
            </c:dLbl>
            <c:dLbl>
              <c:idx val="3"/>
              <c:delete val="1"/>
              <c:extLst>
                <c:ext xmlns:c15="http://schemas.microsoft.com/office/drawing/2012/chart" uri="{CE6537A1-D6FC-4f65-9D91-7224C49458BB}"/>
                <c:ext xmlns:c16="http://schemas.microsoft.com/office/drawing/2014/chart" uri="{C3380CC4-5D6E-409C-BE32-E72D297353CC}">
                  <c16:uniqueId val="{00000023-C602-4256-B24E-B63FE83C817C}"/>
                </c:ext>
              </c:extLst>
            </c:dLbl>
            <c:dLbl>
              <c:idx val="4"/>
              <c:delete val="1"/>
              <c:extLst>
                <c:ext xmlns:c15="http://schemas.microsoft.com/office/drawing/2012/chart" uri="{CE6537A1-D6FC-4f65-9D91-7224C49458BB}"/>
                <c:ext xmlns:c16="http://schemas.microsoft.com/office/drawing/2014/chart" uri="{C3380CC4-5D6E-409C-BE32-E72D297353CC}">
                  <c16:uniqueId val="{00000024-C602-4256-B24E-B63FE83C817C}"/>
                </c:ext>
              </c:extLst>
            </c:dLbl>
            <c:dLbl>
              <c:idx val="5"/>
              <c:delete val="1"/>
              <c:extLst>
                <c:ext xmlns:c15="http://schemas.microsoft.com/office/drawing/2012/chart" uri="{CE6537A1-D6FC-4f65-9D91-7224C49458BB}"/>
                <c:ext xmlns:c16="http://schemas.microsoft.com/office/drawing/2014/chart" uri="{C3380CC4-5D6E-409C-BE32-E72D297353CC}">
                  <c16:uniqueId val="{00000025-C602-4256-B24E-B63FE83C817C}"/>
                </c:ext>
              </c:extLst>
            </c:dLbl>
            <c:dLbl>
              <c:idx val="6"/>
              <c:delete val="1"/>
              <c:extLst>
                <c:ext xmlns:c15="http://schemas.microsoft.com/office/drawing/2012/chart" uri="{CE6537A1-D6FC-4f65-9D91-7224C49458BB}"/>
                <c:ext xmlns:c16="http://schemas.microsoft.com/office/drawing/2014/chart" uri="{C3380CC4-5D6E-409C-BE32-E72D297353CC}">
                  <c16:uniqueId val="{00000026-C602-4256-B24E-B63FE83C817C}"/>
                </c:ext>
              </c:extLst>
            </c:dLbl>
            <c:dLbl>
              <c:idx val="7"/>
              <c:delete val="1"/>
              <c:extLst>
                <c:ext xmlns:c15="http://schemas.microsoft.com/office/drawing/2012/chart" uri="{CE6537A1-D6FC-4f65-9D91-7224C49458BB}"/>
                <c:ext xmlns:c16="http://schemas.microsoft.com/office/drawing/2014/chart" uri="{C3380CC4-5D6E-409C-BE32-E72D297353CC}">
                  <c16:uniqueId val="{00000027-C602-4256-B24E-B63FE83C817C}"/>
                </c:ext>
              </c:extLst>
            </c:dLbl>
            <c:dLbl>
              <c:idx val="8"/>
              <c:delete val="1"/>
              <c:extLst>
                <c:ext xmlns:c15="http://schemas.microsoft.com/office/drawing/2012/chart" uri="{CE6537A1-D6FC-4f65-9D91-7224C49458BB}"/>
                <c:ext xmlns:c16="http://schemas.microsoft.com/office/drawing/2014/chart" uri="{C3380CC4-5D6E-409C-BE32-E72D297353CC}">
                  <c16:uniqueId val="{00000028-C602-4256-B24E-B63FE83C81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Medians and Avg'!$C$10:$M$10</c:f>
              <c:numCache>
                <c:formatCode>"$"#,##0.0</c:formatCode>
                <c:ptCount val="11"/>
                <c:pt idx="0">
                  <c:v>185.266741</c:v>
                </c:pt>
                <c:pt idx="1">
                  <c:v>200.641954591</c:v>
                </c:pt>
                <c:pt idx="2">
                  <c:v>170.140613</c:v>
                </c:pt>
                <c:pt idx="3">
                  <c:v>279.35668500000003</c:v>
                </c:pt>
                <c:pt idx="4">
                  <c:v>324.21801749999997</c:v>
                </c:pt>
                <c:pt idx="5">
                  <c:v>357.23034949999999</c:v>
                </c:pt>
                <c:pt idx="6">
                  <c:v>541.51025800000002</c:v>
                </c:pt>
                <c:pt idx="7">
                  <c:v>657</c:v>
                </c:pt>
                <c:pt idx="8">
                  <c:v>227.4</c:v>
                </c:pt>
                <c:pt idx="9">
                  <c:v>110.58792099999999</c:v>
                </c:pt>
                <c:pt idx="10">
                  <c:v>328.13407000000001</c:v>
                </c:pt>
              </c:numCache>
            </c:numRef>
          </c:val>
          <c:smooth val="0"/>
          <c:extLst>
            <c:ext xmlns:c16="http://schemas.microsoft.com/office/drawing/2014/chart" uri="{C3380CC4-5D6E-409C-BE32-E72D297353CC}">
              <c16:uniqueId val="{00000029-C602-4256-B24E-B63FE83C817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28579760863219E-2"/>
          <c:y val="2.8252405949256341E-2"/>
          <c:w val="0.88847433654126573"/>
          <c:h val="0.81939195100612428"/>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Activity'!$C$8:$M$8</c:f>
              <c:numCache>
                <c:formatCode>"$"#,##0.0</c:formatCode>
                <c:ptCount val="11"/>
                <c:pt idx="0">
                  <c:v>40.240019293703007</c:v>
                </c:pt>
                <c:pt idx="1">
                  <c:v>41.399844881880988</c:v>
                </c:pt>
                <c:pt idx="2">
                  <c:v>52.273069823709974</c:v>
                </c:pt>
                <c:pt idx="3">
                  <c:v>46.397817815778033</c:v>
                </c:pt>
                <c:pt idx="4">
                  <c:v>70.025786770200028</c:v>
                </c:pt>
                <c:pt idx="5">
                  <c:v>73.003426822694976</c:v>
                </c:pt>
                <c:pt idx="6">
                  <c:v>96.228928167808988</c:v>
                </c:pt>
                <c:pt idx="7">
                  <c:v>176.15096754687988</c:v>
                </c:pt>
                <c:pt idx="8">
                  <c:v>188.50043888913007</c:v>
                </c:pt>
                <c:pt idx="9">
                  <c:v>97.547024117947046</c:v>
                </c:pt>
                <c:pt idx="10">
                  <c:v>76.066509919600051</c:v>
                </c:pt>
              </c:numCache>
            </c:numRef>
          </c:val>
          <c:extLst>
            <c:ext xmlns:c16="http://schemas.microsoft.com/office/drawing/2014/chart" uri="{C3380CC4-5D6E-409C-BE32-E72D297353CC}">
              <c16:uniqueId val="{00000000-EEE6-4ABA-AA22-F70163C17682}"/>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EEE6-4ABA-AA22-F70163C17682}"/>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EEE6-4ABA-AA22-F70163C1768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EEE6-4ABA-AA22-F70163C1768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EEE6-4ABA-AA22-F70163C17682}"/>
              </c:ext>
            </c:extLst>
          </c:dPt>
          <c:dPt>
            <c:idx val="11"/>
            <c:bubble3D val="0"/>
            <c:extLst>
              <c:ext xmlns:c16="http://schemas.microsoft.com/office/drawing/2014/chart" uri="{C3380CC4-5D6E-409C-BE32-E72D297353CC}">
                <c16:uniqueId val="{00000009-EEE6-4ABA-AA22-F70163C17682}"/>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E6-4ABA-AA22-F70163C17682}"/>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E6-4ABA-AA22-F70163C17682}"/>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Activity'!$C$9:$M$9</c:f>
              <c:numCache>
                <c:formatCode>#,##0</c:formatCode>
                <c:ptCount val="11"/>
                <c:pt idx="0">
                  <c:v>498</c:v>
                </c:pt>
                <c:pt idx="1">
                  <c:v>568</c:v>
                </c:pt>
                <c:pt idx="2">
                  <c:v>626</c:v>
                </c:pt>
                <c:pt idx="3">
                  <c:v>676</c:v>
                </c:pt>
                <c:pt idx="4">
                  <c:v>796</c:v>
                </c:pt>
                <c:pt idx="5">
                  <c:v>797</c:v>
                </c:pt>
                <c:pt idx="6">
                  <c:v>941</c:v>
                </c:pt>
                <c:pt idx="7">
                  <c:v>1614</c:v>
                </c:pt>
                <c:pt idx="8">
                  <c:v>1625</c:v>
                </c:pt>
                <c:pt idx="9">
                  <c:v>937</c:v>
                </c:pt>
                <c:pt idx="10">
                  <c:v>508</c:v>
                </c:pt>
              </c:numCache>
            </c:numRef>
          </c:val>
          <c:smooth val="0"/>
          <c:extLst>
            <c:ext xmlns:c16="http://schemas.microsoft.com/office/drawing/2014/chart" uri="{C3380CC4-5D6E-409C-BE32-E72D297353CC}">
              <c16:uniqueId val="{0000000C-EEE6-4ABA-AA22-F70163C17682}"/>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21172353455821E-2"/>
          <c:y val="2.8252405949256341E-2"/>
          <c:w val="0.91231700204141153"/>
          <c:h val="0.81939195100612428"/>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'First-Time Fundraising'!$C$8:$M$8</c:f>
              <c:numCache>
                <c:formatCode>"$"#,##0.0</c:formatCode>
                <c:ptCount val="11"/>
                <c:pt idx="0">
                  <c:v>5.8917443740000044</c:v>
                </c:pt>
                <c:pt idx="1">
                  <c:v>5.7478585070000019</c:v>
                </c:pt>
                <c:pt idx="2">
                  <c:v>6.8265612555999997</c:v>
                </c:pt>
                <c:pt idx="3">
                  <c:v>11.751824884044998</c:v>
                </c:pt>
                <c:pt idx="4">
                  <c:v>11.181886321100002</c:v>
                </c:pt>
                <c:pt idx="5">
                  <c:v>9.8611374121899971</c:v>
                </c:pt>
                <c:pt idx="6">
                  <c:v>9.7090793085100007</c:v>
                </c:pt>
                <c:pt idx="7">
                  <c:v>24.187118025814986</c:v>
                </c:pt>
                <c:pt idx="8">
                  <c:v>16.398037367490002</c:v>
                </c:pt>
                <c:pt idx="9">
                  <c:v>15.748223110697003</c:v>
                </c:pt>
                <c:pt idx="10">
                  <c:v>5.2079514093900006</c:v>
                </c:pt>
              </c:numCache>
            </c:numRef>
          </c:val>
          <c:extLst>
            <c:ext xmlns:c16="http://schemas.microsoft.com/office/drawing/2014/chart" uri="{C3380CC4-5D6E-409C-BE32-E72D297353CC}">
              <c16:uniqueId val="{00000000-869C-47B9-B3FE-1A2C973DEDA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869C-47B9-B3FE-1A2C973DEDA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869C-47B9-B3FE-1A2C973DEDA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869C-47B9-B3FE-1A2C973DEDA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869C-47B9-B3FE-1A2C973DEDA7}"/>
              </c:ext>
            </c:extLst>
          </c:dPt>
          <c:dPt>
            <c:idx val="11"/>
            <c:bubble3D val="0"/>
            <c:extLst>
              <c:ext xmlns:c16="http://schemas.microsoft.com/office/drawing/2014/chart" uri="{C3380CC4-5D6E-409C-BE32-E72D297353CC}">
                <c16:uniqueId val="{00000009-869C-47B9-B3FE-1A2C973DEDA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9C-47B9-B3FE-1A2C973DEDA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9C-47B9-B3FE-1A2C973DEDA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'First-Time Fundraising'!$C$9:$M$9</c:f>
              <c:numCache>
                <c:formatCode>General</c:formatCode>
                <c:ptCount val="11"/>
                <c:pt idx="0">
                  <c:v>194</c:v>
                </c:pt>
                <c:pt idx="1">
                  <c:v>217</c:v>
                </c:pt>
                <c:pt idx="2">
                  <c:v>211</c:v>
                </c:pt>
                <c:pt idx="3">
                  <c:v>259</c:v>
                </c:pt>
                <c:pt idx="4">
                  <c:v>279</c:v>
                </c:pt>
                <c:pt idx="5">
                  <c:v>224</c:v>
                </c:pt>
                <c:pt idx="6">
                  <c:v>260</c:v>
                </c:pt>
                <c:pt idx="7">
                  <c:v>441</c:v>
                </c:pt>
                <c:pt idx="8">
                  <c:v>411</c:v>
                </c:pt>
                <c:pt idx="9">
                  <c:v>242</c:v>
                </c:pt>
                <c:pt idx="10">
                  <c:v>103</c:v>
                </c:pt>
              </c:numCache>
            </c:numRef>
          </c:val>
          <c:smooth val="0"/>
          <c:extLst>
            <c:ext xmlns:c16="http://schemas.microsoft.com/office/drawing/2014/chart" uri="{C3380CC4-5D6E-409C-BE32-E72D297353CC}">
              <c16:uniqueId val="{0000000C-869C-47B9-B3FE-1A2C973DEDA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837957755280592"/>
          <c:h val="0.92367988723631766"/>
        </c:manualLayout>
      </c:layout>
      <c:barChart>
        <c:barDir val="col"/>
        <c:grouping val="percentStacked"/>
        <c:varyColors val="0"/>
        <c:ser>
          <c:idx val="0"/>
          <c:order val="0"/>
          <c:tx>
            <c:strRef>
              <c:f>'Fundraising x Size'!$C$8</c:f>
              <c:strCache>
                <c:ptCount val="1"/>
                <c:pt idx="0">
                  <c:v>&lt;$50M</c:v>
                </c:pt>
              </c:strCache>
            </c:strRef>
          </c:tx>
          <c:spPr>
            <a:solidFill>
              <a:schemeClr val="accent1"/>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Size'!$D$8:$N$8</c:f>
              <c:numCache>
                <c:formatCode>General</c:formatCode>
                <c:ptCount val="11"/>
                <c:pt idx="0">
                  <c:v>228</c:v>
                </c:pt>
                <c:pt idx="1">
                  <c:v>290</c:v>
                </c:pt>
                <c:pt idx="2">
                  <c:v>285</c:v>
                </c:pt>
                <c:pt idx="3">
                  <c:v>310</c:v>
                </c:pt>
                <c:pt idx="4">
                  <c:v>352</c:v>
                </c:pt>
                <c:pt idx="5">
                  <c:v>357</c:v>
                </c:pt>
                <c:pt idx="6">
                  <c:v>425</c:v>
                </c:pt>
                <c:pt idx="7">
                  <c:v>712</c:v>
                </c:pt>
                <c:pt idx="8">
                  <c:v>705</c:v>
                </c:pt>
                <c:pt idx="9">
                  <c:v>452</c:v>
                </c:pt>
                <c:pt idx="10">
                  <c:v>266</c:v>
                </c:pt>
              </c:numCache>
            </c:numRef>
          </c:val>
          <c:extLst>
            <c:ext xmlns:c16="http://schemas.microsoft.com/office/drawing/2014/chart" uri="{C3380CC4-5D6E-409C-BE32-E72D297353CC}">
              <c16:uniqueId val="{00000000-8D86-4634-8DE6-C39EE1EB1456}"/>
            </c:ext>
          </c:extLst>
        </c:ser>
        <c:ser>
          <c:idx val="1"/>
          <c:order val="1"/>
          <c:tx>
            <c:strRef>
              <c:f>'Fundraising x Size'!$C$9</c:f>
              <c:strCache>
                <c:ptCount val="1"/>
                <c:pt idx="0">
                  <c:v>$50M-$100M</c:v>
                </c:pt>
              </c:strCache>
            </c:strRef>
          </c:tx>
          <c:spPr>
            <a:solidFill>
              <a:schemeClr val="accent2"/>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Size'!$D$9:$N$9</c:f>
              <c:numCache>
                <c:formatCode>General</c:formatCode>
                <c:ptCount val="11"/>
                <c:pt idx="0">
                  <c:v>47</c:v>
                </c:pt>
                <c:pt idx="1">
                  <c:v>48</c:v>
                </c:pt>
                <c:pt idx="2">
                  <c:v>65</c:v>
                </c:pt>
                <c:pt idx="3">
                  <c:v>71</c:v>
                </c:pt>
                <c:pt idx="4">
                  <c:v>69</c:v>
                </c:pt>
                <c:pt idx="5">
                  <c:v>109</c:v>
                </c:pt>
                <c:pt idx="6">
                  <c:v>87</c:v>
                </c:pt>
                <c:pt idx="7">
                  <c:v>167</c:v>
                </c:pt>
                <c:pt idx="8">
                  <c:v>164</c:v>
                </c:pt>
                <c:pt idx="9">
                  <c:v>80</c:v>
                </c:pt>
                <c:pt idx="10">
                  <c:v>50</c:v>
                </c:pt>
              </c:numCache>
            </c:numRef>
          </c:val>
          <c:extLst>
            <c:ext xmlns:c16="http://schemas.microsoft.com/office/drawing/2014/chart" uri="{C3380CC4-5D6E-409C-BE32-E72D297353CC}">
              <c16:uniqueId val="{00000001-8D86-4634-8DE6-C39EE1EB1456}"/>
            </c:ext>
          </c:extLst>
        </c:ser>
        <c:ser>
          <c:idx val="2"/>
          <c:order val="2"/>
          <c:tx>
            <c:strRef>
              <c:f>'Fundraising x Size'!$C$10</c:f>
              <c:strCache>
                <c:ptCount val="1"/>
                <c:pt idx="0">
                  <c:v>$100M-$250M</c:v>
                </c:pt>
              </c:strCache>
            </c:strRef>
          </c:tx>
          <c:spPr>
            <a:solidFill>
              <a:schemeClr val="accent3"/>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Size'!$D$10:$N$10</c:f>
              <c:numCache>
                <c:formatCode>General</c:formatCode>
                <c:ptCount val="11"/>
                <c:pt idx="0">
                  <c:v>44</c:v>
                </c:pt>
                <c:pt idx="1">
                  <c:v>68</c:v>
                </c:pt>
                <c:pt idx="2">
                  <c:v>73</c:v>
                </c:pt>
                <c:pt idx="3">
                  <c:v>84</c:v>
                </c:pt>
                <c:pt idx="4">
                  <c:v>89</c:v>
                </c:pt>
                <c:pt idx="5">
                  <c:v>105</c:v>
                </c:pt>
                <c:pt idx="6">
                  <c:v>109</c:v>
                </c:pt>
                <c:pt idx="7">
                  <c:v>193</c:v>
                </c:pt>
                <c:pt idx="8">
                  <c:v>164</c:v>
                </c:pt>
                <c:pt idx="9">
                  <c:v>112</c:v>
                </c:pt>
                <c:pt idx="10">
                  <c:v>63</c:v>
                </c:pt>
              </c:numCache>
            </c:numRef>
          </c:val>
          <c:extLst>
            <c:ext xmlns:c16="http://schemas.microsoft.com/office/drawing/2014/chart" uri="{C3380CC4-5D6E-409C-BE32-E72D297353CC}">
              <c16:uniqueId val="{00000002-8D86-4634-8DE6-C39EE1EB1456}"/>
            </c:ext>
          </c:extLst>
        </c:ser>
        <c:ser>
          <c:idx val="3"/>
          <c:order val="3"/>
          <c:tx>
            <c:strRef>
              <c:f>'Fundraising x Size'!$C$11</c:f>
              <c:strCache>
                <c:ptCount val="1"/>
                <c:pt idx="0">
                  <c:v>$250M-$500M</c:v>
                </c:pt>
              </c:strCache>
            </c:strRef>
          </c:tx>
          <c:spPr>
            <a:solidFill>
              <a:schemeClr val="accent4"/>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Size'!$D$11:$N$11</c:f>
              <c:numCache>
                <c:formatCode>General</c:formatCode>
                <c:ptCount val="11"/>
                <c:pt idx="0">
                  <c:v>29</c:v>
                </c:pt>
                <c:pt idx="1">
                  <c:v>30</c:v>
                </c:pt>
                <c:pt idx="2">
                  <c:v>35</c:v>
                </c:pt>
                <c:pt idx="3">
                  <c:v>25</c:v>
                </c:pt>
                <c:pt idx="4">
                  <c:v>42</c:v>
                </c:pt>
                <c:pt idx="5">
                  <c:v>35</c:v>
                </c:pt>
                <c:pt idx="6">
                  <c:v>44</c:v>
                </c:pt>
                <c:pt idx="7">
                  <c:v>97</c:v>
                </c:pt>
                <c:pt idx="8">
                  <c:v>74</c:v>
                </c:pt>
                <c:pt idx="9">
                  <c:v>50</c:v>
                </c:pt>
                <c:pt idx="10">
                  <c:v>32</c:v>
                </c:pt>
              </c:numCache>
            </c:numRef>
          </c:val>
          <c:extLst>
            <c:ext xmlns:c16="http://schemas.microsoft.com/office/drawing/2014/chart" uri="{C3380CC4-5D6E-409C-BE32-E72D297353CC}">
              <c16:uniqueId val="{00000003-8D86-4634-8DE6-C39EE1EB1456}"/>
            </c:ext>
          </c:extLst>
        </c:ser>
        <c:ser>
          <c:idx val="4"/>
          <c:order val="4"/>
          <c:tx>
            <c:strRef>
              <c:f>'Fundraising x Size'!$C$12</c:f>
              <c:strCache>
                <c:ptCount val="1"/>
                <c:pt idx="0">
                  <c:v>$500M-$1B</c:v>
                </c:pt>
              </c:strCache>
            </c:strRef>
          </c:tx>
          <c:spPr>
            <a:solidFill>
              <a:schemeClr val="accent5"/>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Size'!$D$12:$N$12</c:f>
              <c:numCache>
                <c:formatCode>General</c:formatCode>
                <c:ptCount val="11"/>
                <c:pt idx="0">
                  <c:v>13</c:v>
                </c:pt>
                <c:pt idx="1">
                  <c:v>9</c:v>
                </c:pt>
                <c:pt idx="2">
                  <c:v>20</c:v>
                </c:pt>
                <c:pt idx="3">
                  <c:v>14</c:v>
                </c:pt>
                <c:pt idx="4">
                  <c:v>14</c:v>
                </c:pt>
                <c:pt idx="5">
                  <c:v>21</c:v>
                </c:pt>
                <c:pt idx="6">
                  <c:v>33</c:v>
                </c:pt>
                <c:pt idx="7">
                  <c:v>56</c:v>
                </c:pt>
                <c:pt idx="8">
                  <c:v>45</c:v>
                </c:pt>
                <c:pt idx="9">
                  <c:v>34</c:v>
                </c:pt>
                <c:pt idx="10">
                  <c:v>20</c:v>
                </c:pt>
              </c:numCache>
            </c:numRef>
          </c:val>
          <c:extLst>
            <c:ext xmlns:c16="http://schemas.microsoft.com/office/drawing/2014/chart" uri="{C3380CC4-5D6E-409C-BE32-E72D297353CC}">
              <c16:uniqueId val="{00000004-8D86-4634-8DE6-C39EE1EB1456}"/>
            </c:ext>
          </c:extLst>
        </c:ser>
        <c:ser>
          <c:idx val="5"/>
          <c:order val="5"/>
          <c:tx>
            <c:strRef>
              <c:f>'Fundraising x Size'!$C$13</c:f>
              <c:strCache>
                <c:ptCount val="1"/>
                <c:pt idx="0">
                  <c:v>$1B+</c:v>
                </c:pt>
              </c:strCache>
            </c:strRef>
          </c:tx>
          <c:spPr>
            <a:solidFill>
              <a:schemeClr val="accent6"/>
            </a:solidFill>
            <a:ln>
              <a:noFill/>
            </a:ln>
            <a:effectLst/>
          </c:spPr>
          <c:invertIfNegative val="0"/>
          <c:cat>
            <c:numRef>
              <c:f>'Fundraising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Size'!$D$13:$N$13</c:f>
              <c:numCache>
                <c:formatCode>General</c:formatCode>
                <c:ptCount val="11"/>
                <c:pt idx="0">
                  <c:v>6</c:v>
                </c:pt>
                <c:pt idx="1">
                  <c:v>4</c:v>
                </c:pt>
                <c:pt idx="2">
                  <c:v>8</c:v>
                </c:pt>
                <c:pt idx="3">
                  <c:v>4</c:v>
                </c:pt>
                <c:pt idx="4">
                  <c:v>11</c:v>
                </c:pt>
                <c:pt idx="5">
                  <c:v>9</c:v>
                </c:pt>
                <c:pt idx="6">
                  <c:v>17</c:v>
                </c:pt>
                <c:pt idx="7">
                  <c:v>27</c:v>
                </c:pt>
                <c:pt idx="8">
                  <c:v>34</c:v>
                </c:pt>
                <c:pt idx="9">
                  <c:v>18</c:v>
                </c:pt>
                <c:pt idx="10">
                  <c:v>18</c:v>
                </c:pt>
              </c:numCache>
            </c:numRef>
          </c:val>
          <c:extLst>
            <c:ext xmlns:c16="http://schemas.microsoft.com/office/drawing/2014/chart" uri="{C3380CC4-5D6E-409C-BE32-E72D297353CC}">
              <c16:uniqueId val="{00000005-8D86-4634-8DE6-C39EE1EB145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Size'!$Q$8</c:f>
              <c:strCache>
                <c:ptCount val="1"/>
                <c:pt idx="0">
                  <c:v>&lt;$50M</c:v>
                </c:pt>
              </c:strCache>
            </c:strRef>
          </c:tx>
          <c:spPr>
            <a:solidFill>
              <a:schemeClr val="accent1"/>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Size'!$R$8:$AB$8</c:f>
              <c:numCache>
                <c:formatCode>"$"#,##0.0</c:formatCode>
                <c:ptCount val="10"/>
                <c:pt idx="0">
                  <c:v>2.6532046995429996</c:v>
                </c:pt>
                <c:pt idx="1">
                  <c:v>3.4700280625809987</c:v>
                </c:pt>
                <c:pt idx="2">
                  <c:v>3.1991199834999988</c:v>
                </c:pt>
                <c:pt idx="3">
                  <c:v>4.1417934473780003</c:v>
                </c:pt>
                <c:pt idx="4">
                  <c:v>5.3020285781950021</c:v>
                </c:pt>
                <c:pt idx="5">
                  <c:v>5.2654843523089996</c:v>
                </c:pt>
                <c:pt idx="6">
                  <c:v>9.5095457441399986</c:v>
                </c:pt>
                <c:pt idx="7">
                  <c:v>8.7517746194300035</c:v>
                </c:pt>
                <c:pt idx="8">
                  <c:v>5.8486285224569965</c:v>
                </c:pt>
                <c:pt idx="9">
                  <c:v>2.9614343213899992</c:v>
                </c:pt>
              </c:numCache>
            </c:numRef>
          </c:val>
          <c:extLst>
            <c:ext xmlns:c16="http://schemas.microsoft.com/office/drawing/2014/chart" uri="{C3380CC4-5D6E-409C-BE32-E72D297353CC}">
              <c16:uniqueId val="{00000000-B5C1-45D2-9C4C-D25D92B3A2A8}"/>
            </c:ext>
          </c:extLst>
        </c:ser>
        <c:ser>
          <c:idx val="1"/>
          <c:order val="1"/>
          <c:tx>
            <c:strRef>
              <c:f>'Fundraising x Size'!$Q$9</c:f>
              <c:strCache>
                <c:ptCount val="1"/>
                <c:pt idx="0">
                  <c:v>$50M-$100M</c:v>
                </c:pt>
              </c:strCache>
            </c:strRef>
          </c:tx>
          <c:spPr>
            <a:solidFill>
              <a:schemeClr val="accent2"/>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Size'!$R$9:$AB$9</c:f>
              <c:numCache>
                <c:formatCode>"$"#,##0.0</c:formatCode>
                <c:ptCount val="10"/>
                <c:pt idx="0">
                  <c:v>3.1434895031600005</c:v>
                </c:pt>
                <c:pt idx="1">
                  <c:v>3.1950542739999994</c:v>
                </c:pt>
                <c:pt idx="2">
                  <c:v>4.2186034225100002</c:v>
                </c:pt>
                <c:pt idx="3">
                  <c:v>4.650752368</c:v>
                </c:pt>
                <c:pt idx="4">
                  <c:v>7.284214242</c:v>
                </c:pt>
                <c:pt idx="5">
                  <c:v>5.654576904999999</c:v>
                </c:pt>
                <c:pt idx="6">
                  <c:v>10.876944962339998</c:v>
                </c:pt>
                <c:pt idx="7">
                  <c:v>10.856096107199999</c:v>
                </c:pt>
                <c:pt idx="8">
                  <c:v>5.3166440200900009</c:v>
                </c:pt>
                <c:pt idx="9">
                  <c:v>3.32034846121</c:v>
                </c:pt>
              </c:numCache>
            </c:numRef>
          </c:val>
          <c:extLst>
            <c:ext xmlns:c16="http://schemas.microsoft.com/office/drawing/2014/chart" uri="{C3380CC4-5D6E-409C-BE32-E72D297353CC}">
              <c16:uniqueId val="{00000001-B5C1-45D2-9C4C-D25D92B3A2A8}"/>
            </c:ext>
          </c:extLst>
        </c:ser>
        <c:ser>
          <c:idx val="2"/>
          <c:order val="2"/>
          <c:tx>
            <c:strRef>
              <c:f>'Fundraising x Size'!$Q$10</c:f>
              <c:strCache>
                <c:ptCount val="1"/>
                <c:pt idx="0">
                  <c:v>$100M-$250M</c:v>
                </c:pt>
              </c:strCache>
            </c:strRef>
          </c:tx>
          <c:spPr>
            <a:solidFill>
              <a:schemeClr val="accent3"/>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Size'!$R$10:$AB$10</c:f>
              <c:numCache>
                <c:formatCode>"$"#,##0.0</c:formatCode>
                <c:ptCount val="10"/>
                <c:pt idx="0">
                  <c:v>6.1185147779999998</c:v>
                </c:pt>
                <c:pt idx="1">
                  <c:v>10.0899272643</c:v>
                </c:pt>
                <c:pt idx="2">
                  <c:v>10.887337489</c:v>
                </c:pt>
                <c:pt idx="3">
                  <c:v>12.033195085600001</c:v>
                </c:pt>
                <c:pt idx="4">
                  <c:v>16.094578334800001</c:v>
                </c:pt>
                <c:pt idx="5">
                  <c:v>15.7517336935</c:v>
                </c:pt>
                <c:pt idx="6">
                  <c:v>28.721015902699996</c:v>
                </c:pt>
                <c:pt idx="7">
                  <c:v>24.032386351900008</c:v>
                </c:pt>
                <c:pt idx="8">
                  <c:v>17.603665121400002</c:v>
                </c:pt>
                <c:pt idx="9">
                  <c:v>8.4752612159999998</c:v>
                </c:pt>
              </c:numCache>
            </c:numRef>
          </c:val>
          <c:extLst>
            <c:ext xmlns:c16="http://schemas.microsoft.com/office/drawing/2014/chart" uri="{C3380CC4-5D6E-409C-BE32-E72D297353CC}">
              <c16:uniqueId val="{00000002-B5C1-45D2-9C4C-D25D92B3A2A8}"/>
            </c:ext>
          </c:extLst>
        </c:ser>
        <c:ser>
          <c:idx val="3"/>
          <c:order val="3"/>
          <c:tx>
            <c:strRef>
              <c:f>'Fundraising x Size'!$Q$11</c:f>
              <c:strCache>
                <c:ptCount val="1"/>
                <c:pt idx="0">
                  <c:v>$250M-$500M</c:v>
                </c:pt>
              </c:strCache>
            </c:strRef>
          </c:tx>
          <c:spPr>
            <a:solidFill>
              <a:schemeClr val="accent4"/>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Size'!$R$11:$AB$11</c:f>
              <c:numCache>
                <c:formatCode>"$"#,##0.0</c:formatCode>
                <c:ptCount val="10"/>
                <c:pt idx="0">
                  <c:v>9.7555931329999996</c:v>
                </c:pt>
                <c:pt idx="1">
                  <c:v>10.572037680999999</c:v>
                </c:pt>
                <c:pt idx="2">
                  <c:v>10.967706584</c:v>
                </c:pt>
                <c:pt idx="3">
                  <c:v>8.7537126147999995</c:v>
                </c:pt>
                <c:pt idx="4">
                  <c:v>11.365236155699998</c:v>
                </c:pt>
                <c:pt idx="5">
                  <c:v>15.319801800999999</c:v>
                </c:pt>
                <c:pt idx="6">
                  <c:v>31.555397399499999</c:v>
                </c:pt>
                <c:pt idx="7">
                  <c:v>25.006906842399999</c:v>
                </c:pt>
                <c:pt idx="8">
                  <c:v>17.231506361000001</c:v>
                </c:pt>
                <c:pt idx="9">
                  <c:v>10.548015000000001</c:v>
                </c:pt>
              </c:numCache>
            </c:numRef>
          </c:val>
          <c:extLst>
            <c:ext xmlns:c16="http://schemas.microsoft.com/office/drawing/2014/chart" uri="{C3380CC4-5D6E-409C-BE32-E72D297353CC}">
              <c16:uniqueId val="{00000003-B5C1-45D2-9C4C-D25D92B3A2A8}"/>
            </c:ext>
          </c:extLst>
        </c:ser>
        <c:ser>
          <c:idx val="4"/>
          <c:order val="4"/>
          <c:tx>
            <c:strRef>
              <c:f>'Fundraising x Size'!$Q$12</c:f>
              <c:strCache>
                <c:ptCount val="1"/>
                <c:pt idx="0">
                  <c:v>$500M-$1B</c:v>
                </c:pt>
              </c:strCache>
            </c:strRef>
          </c:tx>
          <c:spPr>
            <a:solidFill>
              <a:schemeClr val="accent5"/>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Size'!$R$12:$AB$12</c:f>
              <c:numCache>
                <c:formatCode>"$"#,##0.0</c:formatCode>
                <c:ptCount val="10"/>
                <c:pt idx="0">
                  <c:v>8.5859199999999998</c:v>
                </c:pt>
                <c:pt idx="1">
                  <c:v>5.7809175999999995</c:v>
                </c:pt>
                <c:pt idx="2">
                  <c:v>12.368513478700001</c:v>
                </c:pt>
                <c:pt idx="3">
                  <c:v>8.9681143000000016</c:v>
                </c:pt>
                <c:pt idx="4">
                  <c:v>13.976695329</c:v>
                </c:pt>
                <c:pt idx="5">
                  <c:v>21.338706629000004</c:v>
                </c:pt>
                <c:pt idx="6">
                  <c:v>36.307560206199994</c:v>
                </c:pt>
                <c:pt idx="7">
                  <c:v>29.869937226199998</c:v>
                </c:pt>
                <c:pt idx="8">
                  <c:v>20.933321093000004</c:v>
                </c:pt>
                <c:pt idx="9">
                  <c:v>13.061450921</c:v>
                </c:pt>
              </c:numCache>
            </c:numRef>
          </c:val>
          <c:extLst>
            <c:ext xmlns:c16="http://schemas.microsoft.com/office/drawing/2014/chart" uri="{C3380CC4-5D6E-409C-BE32-E72D297353CC}">
              <c16:uniqueId val="{00000004-B5C1-45D2-9C4C-D25D92B3A2A8}"/>
            </c:ext>
          </c:extLst>
        </c:ser>
        <c:ser>
          <c:idx val="5"/>
          <c:order val="5"/>
          <c:tx>
            <c:strRef>
              <c:f>'Fundraising x Size'!$Q$13</c:f>
              <c:strCache>
                <c:ptCount val="1"/>
                <c:pt idx="0">
                  <c:v>$1B+</c:v>
                </c:pt>
              </c:strCache>
            </c:strRef>
          </c:tx>
          <c:spPr>
            <a:solidFill>
              <a:schemeClr val="accent6"/>
            </a:solidFill>
            <a:ln>
              <a:noFill/>
            </a:ln>
            <a:effectLst/>
          </c:spPr>
          <c:invertIfNegative val="0"/>
          <c:cat>
            <c:numRef>
              <c:f>'Fundraising x Size'!$R$7:$AB$7</c:f>
              <c:numCache>
                <c:formatCode>General</c:formatCode>
                <c:ptCount val="10"/>
                <c:pt idx="0">
                  <c:v>2014</c:v>
                </c:pt>
                <c:pt idx="1">
                  <c:v>2015</c:v>
                </c:pt>
                <c:pt idx="2">
                  <c:v>2016</c:v>
                </c:pt>
                <c:pt idx="3">
                  <c:v>2017</c:v>
                </c:pt>
                <c:pt idx="4">
                  <c:v>2019</c:v>
                </c:pt>
                <c:pt idx="5">
                  <c:v>2020</c:v>
                </c:pt>
                <c:pt idx="6">
                  <c:v>2021</c:v>
                </c:pt>
                <c:pt idx="7">
                  <c:v>2022</c:v>
                </c:pt>
                <c:pt idx="8">
                  <c:v>2023</c:v>
                </c:pt>
                <c:pt idx="9">
                  <c:v>2024</c:v>
                </c:pt>
              </c:numCache>
            </c:numRef>
          </c:cat>
          <c:val>
            <c:numRef>
              <c:f>'Fundraising x Size'!$R$13:$AB$13</c:f>
              <c:numCache>
                <c:formatCode>"$"#,##0.0</c:formatCode>
                <c:ptCount val="10"/>
                <c:pt idx="0">
                  <c:v>9.9832971799999992</c:v>
                </c:pt>
                <c:pt idx="1">
                  <c:v>8.2918800000000008</c:v>
                </c:pt>
                <c:pt idx="2">
                  <c:v>10.631788866000001</c:v>
                </c:pt>
                <c:pt idx="3">
                  <c:v>7.85025</c:v>
                </c:pt>
                <c:pt idx="4">
                  <c:v>18.980674182999998</c:v>
                </c:pt>
                <c:pt idx="5">
                  <c:v>32.89862478700001</c:v>
                </c:pt>
                <c:pt idx="6">
                  <c:v>59.180503332000001</c:v>
                </c:pt>
                <c:pt idx="7">
                  <c:v>89.983337742000003</c:v>
                </c:pt>
                <c:pt idx="8">
                  <c:v>30.613258999999999</c:v>
                </c:pt>
                <c:pt idx="9">
                  <c:v>37.700000000000003</c:v>
                </c:pt>
              </c:numCache>
            </c:numRef>
          </c:val>
          <c:extLst>
            <c:ext xmlns:c16="http://schemas.microsoft.com/office/drawing/2014/chart" uri="{C3380CC4-5D6E-409C-BE32-E72D297353CC}">
              <c16:uniqueId val="{00000005-B5C1-45D2-9C4C-D25D92B3A2A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'Emerging vs Experienced Funds'!$B$7</c:f>
              <c:strCache>
                <c:ptCount val="1"/>
                <c:pt idx="0">
                  <c:v>Emerging Firm capital raised ($B)**</c:v>
                </c:pt>
              </c:strCache>
            </c:strRef>
          </c:tx>
          <c:spPr>
            <a:solidFill>
              <a:schemeClr val="accent1"/>
            </a:solidFill>
            <a:ln>
              <a:noFill/>
            </a:ln>
            <a:effectLst/>
          </c:spPr>
          <c:invertIfNegative val="0"/>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'Emerging vs Experienced Funds'!$C$7:$M$7</c:f>
              <c:numCache>
                <c:formatCode>"$"#,##0.00</c:formatCode>
                <c:ptCount val="11"/>
                <c:pt idx="0">
                  <c:v>11.222925930160001</c:v>
                </c:pt>
                <c:pt idx="1">
                  <c:v>15.966062272491001</c:v>
                </c:pt>
                <c:pt idx="2">
                  <c:v>18.874654190610002</c:v>
                </c:pt>
                <c:pt idx="3">
                  <c:v>23.364117029543991</c:v>
                </c:pt>
                <c:pt idx="4">
                  <c:v>22.025088221410002</c:v>
                </c:pt>
                <c:pt idx="5">
                  <c:v>28.100560555489999</c:v>
                </c:pt>
                <c:pt idx="6">
                  <c:v>28.958686145853999</c:v>
                </c:pt>
                <c:pt idx="7">
                  <c:v>63.75739403255001</c:v>
                </c:pt>
                <c:pt idx="8">
                  <c:v>49.881113569589999</c:v>
                </c:pt>
                <c:pt idx="9">
                  <c:v>30.464653626616997</c:v>
                </c:pt>
                <c:pt idx="10">
                  <c:v>15.665754918389991</c:v>
                </c:pt>
              </c:numCache>
            </c:numRef>
          </c:val>
          <c:extLst>
            <c:ext xmlns:c16="http://schemas.microsoft.com/office/drawing/2014/chart" uri="{C3380CC4-5D6E-409C-BE32-E72D297353CC}">
              <c16:uniqueId val="{00000000-E0D9-452C-9031-6E2D1DA3FC9B}"/>
            </c:ext>
          </c:extLst>
        </c:ser>
        <c:ser>
          <c:idx val="2"/>
          <c:order val="1"/>
          <c:tx>
            <c:strRef>
              <c:f>'Emerging vs Experienced Funds'!$B$8</c:f>
              <c:strCache>
                <c:ptCount val="1"/>
                <c:pt idx="0">
                  <c:v>Experienced Firm capital raised ($B)***</c:v>
                </c:pt>
              </c:strCache>
            </c:strRef>
          </c:tx>
          <c:spPr>
            <a:solidFill>
              <a:schemeClr val="accent3"/>
            </a:solidFill>
            <a:ln>
              <a:noFill/>
            </a:ln>
            <a:effectLst/>
          </c:spPr>
          <c:invertIfNegative val="0"/>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'Emerging vs Experienced Funds'!$C$8:$M$8</c:f>
              <c:numCache>
                <c:formatCode>"$"#,##0.00</c:formatCode>
                <c:ptCount val="11"/>
                <c:pt idx="0">
                  <c:v>29.017093363542994</c:v>
                </c:pt>
                <c:pt idx="1">
                  <c:v>25.433782609390001</c:v>
                </c:pt>
                <c:pt idx="2">
                  <c:v>33.398415633100001</c:v>
                </c:pt>
                <c:pt idx="3">
                  <c:v>23.033700786233997</c:v>
                </c:pt>
                <c:pt idx="4">
                  <c:v>48.000698548789977</c:v>
                </c:pt>
                <c:pt idx="5">
                  <c:v>44.90286626720502</c:v>
                </c:pt>
                <c:pt idx="6">
                  <c:v>67.270242021955013</c:v>
                </c:pt>
                <c:pt idx="7">
                  <c:v>112.39357351433003</c:v>
                </c:pt>
                <c:pt idx="8">
                  <c:v>138.61932531953997</c:v>
                </c:pt>
                <c:pt idx="9">
                  <c:v>67.082370491330025</c:v>
                </c:pt>
                <c:pt idx="10">
                  <c:v>60.40075500120998</c:v>
                </c:pt>
              </c:numCache>
            </c:numRef>
          </c:val>
          <c:extLst>
            <c:ext xmlns:c16="http://schemas.microsoft.com/office/drawing/2014/chart" uri="{C3380CC4-5D6E-409C-BE32-E72D297353CC}">
              <c16:uniqueId val="{00000001-E0D9-452C-9031-6E2D1DA3FC9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5477311697299267"/>
          <c:y val="3.7037037037037035E-2"/>
          <c:w val="0.34522688302700733"/>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'Emerging vs Experienced Funds'!$B$9</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7EE3-48F5-A94C-5B08FCC2E8B2}"/>
              </c:ext>
            </c:extLst>
          </c:dPt>
          <c:dLbls>
            <c:dLbl>
              <c:idx val="0"/>
              <c:delete val="1"/>
              <c:extLst>
                <c:ext xmlns:c15="http://schemas.microsoft.com/office/drawing/2012/chart" uri="{CE6537A1-D6FC-4f65-9D91-7224C49458BB}"/>
                <c:ext xmlns:c16="http://schemas.microsoft.com/office/drawing/2014/chart" uri="{C3380CC4-5D6E-409C-BE32-E72D297353CC}">
                  <c16:uniqueId val="{00000002-7EE3-48F5-A94C-5B08FCC2E8B2}"/>
                </c:ext>
              </c:extLst>
            </c:dLbl>
            <c:dLbl>
              <c:idx val="1"/>
              <c:delete val="1"/>
              <c:extLst>
                <c:ext xmlns:c15="http://schemas.microsoft.com/office/drawing/2012/chart" uri="{CE6537A1-D6FC-4f65-9D91-7224C49458BB}"/>
                <c:ext xmlns:c16="http://schemas.microsoft.com/office/drawing/2014/chart" uri="{C3380CC4-5D6E-409C-BE32-E72D297353CC}">
                  <c16:uniqueId val="{00000003-7EE3-48F5-A94C-5B08FCC2E8B2}"/>
                </c:ext>
              </c:extLst>
            </c:dLbl>
            <c:dLbl>
              <c:idx val="2"/>
              <c:delete val="1"/>
              <c:extLst>
                <c:ext xmlns:c15="http://schemas.microsoft.com/office/drawing/2012/chart" uri="{CE6537A1-D6FC-4f65-9D91-7224C49458BB}"/>
                <c:ext xmlns:c16="http://schemas.microsoft.com/office/drawing/2014/chart" uri="{C3380CC4-5D6E-409C-BE32-E72D297353CC}">
                  <c16:uniqueId val="{00000004-7EE3-48F5-A94C-5B08FCC2E8B2}"/>
                </c:ext>
              </c:extLst>
            </c:dLbl>
            <c:dLbl>
              <c:idx val="3"/>
              <c:delete val="1"/>
              <c:extLst>
                <c:ext xmlns:c15="http://schemas.microsoft.com/office/drawing/2012/chart" uri="{CE6537A1-D6FC-4f65-9D91-7224C49458BB}"/>
                <c:ext xmlns:c16="http://schemas.microsoft.com/office/drawing/2014/chart" uri="{C3380CC4-5D6E-409C-BE32-E72D297353CC}">
                  <c16:uniqueId val="{00000005-7EE3-48F5-A94C-5B08FCC2E8B2}"/>
                </c:ext>
              </c:extLst>
            </c:dLbl>
            <c:dLbl>
              <c:idx val="4"/>
              <c:delete val="1"/>
              <c:extLst>
                <c:ext xmlns:c15="http://schemas.microsoft.com/office/drawing/2012/chart" uri="{CE6537A1-D6FC-4f65-9D91-7224C49458BB}"/>
                <c:ext xmlns:c16="http://schemas.microsoft.com/office/drawing/2014/chart" uri="{C3380CC4-5D6E-409C-BE32-E72D297353CC}">
                  <c16:uniqueId val="{00000006-7EE3-48F5-A94C-5B08FCC2E8B2}"/>
                </c:ext>
              </c:extLst>
            </c:dLbl>
            <c:dLbl>
              <c:idx val="5"/>
              <c:delete val="1"/>
              <c:extLst>
                <c:ext xmlns:c15="http://schemas.microsoft.com/office/drawing/2012/chart" uri="{CE6537A1-D6FC-4f65-9D91-7224C49458BB}"/>
                <c:ext xmlns:c16="http://schemas.microsoft.com/office/drawing/2014/chart" uri="{C3380CC4-5D6E-409C-BE32-E72D297353CC}">
                  <c16:uniqueId val="{00000007-7EE3-48F5-A94C-5B08FCC2E8B2}"/>
                </c:ext>
              </c:extLst>
            </c:dLbl>
            <c:dLbl>
              <c:idx val="6"/>
              <c:delete val="1"/>
              <c:extLst>
                <c:ext xmlns:c15="http://schemas.microsoft.com/office/drawing/2012/chart" uri="{CE6537A1-D6FC-4f65-9D91-7224C49458BB}"/>
                <c:ext xmlns:c16="http://schemas.microsoft.com/office/drawing/2014/chart" uri="{C3380CC4-5D6E-409C-BE32-E72D297353CC}">
                  <c16:uniqueId val="{00000008-7EE3-48F5-A94C-5B08FCC2E8B2}"/>
                </c:ext>
              </c:extLst>
            </c:dLbl>
            <c:dLbl>
              <c:idx val="7"/>
              <c:delete val="1"/>
              <c:extLst>
                <c:ext xmlns:c15="http://schemas.microsoft.com/office/drawing/2012/chart" uri="{CE6537A1-D6FC-4f65-9D91-7224C49458BB}"/>
                <c:ext xmlns:c16="http://schemas.microsoft.com/office/drawing/2014/chart" uri="{C3380CC4-5D6E-409C-BE32-E72D297353CC}">
                  <c16:uniqueId val="{00000009-7EE3-48F5-A94C-5B08FCC2E8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'Emerging vs Experienced Funds'!$C$9:$M$9</c:f>
              <c:numCache>
                <c:formatCode>General</c:formatCode>
                <c:ptCount val="11"/>
                <c:pt idx="0">
                  <c:v>348</c:v>
                </c:pt>
                <c:pt idx="1">
                  <c:v>405</c:v>
                </c:pt>
                <c:pt idx="2">
                  <c:v>439</c:v>
                </c:pt>
                <c:pt idx="3">
                  <c:v>492</c:v>
                </c:pt>
                <c:pt idx="4">
                  <c:v>525</c:v>
                </c:pt>
                <c:pt idx="5">
                  <c:v>537</c:v>
                </c:pt>
                <c:pt idx="6">
                  <c:v>571</c:v>
                </c:pt>
                <c:pt idx="7">
                  <c:v>933</c:v>
                </c:pt>
                <c:pt idx="8">
                  <c:v>868</c:v>
                </c:pt>
                <c:pt idx="9">
                  <c:v>514</c:v>
                </c:pt>
                <c:pt idx="10">
                  <c:v>245</c:v>
                </c:pt>
              </c:numCache>
            </c:numRef>
          </c:val>
          <c:smooth val="0"/>
          <c:extLst>
            <c:ext xmlns:c16="http://schemas.microsoft.com/office/drawing/2014/chart" uri="{C3380CC4-5D6E-409C-BE32-E72D297353CC}">
              <c16:uniqueId val="{0000000A-7EE3-48F5-A94C-5B08FCC2E8B2}"/>
            </c:ext>
          </c:extLst>
        </c:ser>
        <c:ser>
          <c:idx val="0"/>
          <c:order val="1"/>
          <c:tx>
            <c:strRef>
              <c:f>'Emerging vs Experienced Funds'!$B$10</c:f>
              <c:strCache>
                <c:ptCount val="1"/>
                <c:pt idx="0">
                  <c:v>Experienced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C-7EE3-48F5-A94C-5B08FCC2E8B2}"/>
              </c:ext>
            </c:extLst>
          </c:dPt>
          <c:dLbls>
            <c:dLbl>
              <c:idx val="0"/>
              <c:delete val="1"/>
              <c:extLst>
                <c:ext xmlns:c15="http://schemas.microsoft.com/office/drawing/2012/chart" uri="{CE6537A1-D6FC-4f65-9D91-7224C49458BB}"/>
                <c:ext xmlns:c16="http://schemas.microsoft.com/office/drawing/2014/chart" uri="{C3380CC4-5D6E-409C-BE32-E72D297353CC}">
                  <c16:uniqueId val="{0000000D-7EE3-48F5-A94C-5B08FCC2E8B2}"/>
                </c:ext>
              </c:extLst>
            </c:dLbl>
            <c:dLbl>
              <c:idx val="1"/>
              <c:delete val="1"/>
              <c:extLst>
                <c:ext xmlns:c15="http://schemas.microsoft.com/office/drawing/2012/chart" uri="{CE6537A1-D6FC-4f65-9D91-7224C49458BB}"/>
                <c:ext xmlns:c16="http://schemas.microsoft.com/office/drawing/2014/chart" uri="{C3380CC4-5D6E-409C-BE32-E72D297353CC}">
                  <c16:uniqueId val="{0000000E-7EE3-48F5-A94C-5B08FCC2E8B2}"/>
                </c:ext>
              </c:extLst>
            </c:dLbl>
            <c:dLbl>
              <c:idx val="2"/>
              <c:delete val="1"/>
              <c:extLst>
                <c:ext xmlns:c15="http://schemas.microsoft.com/office/drawing/2012/chart" uri="{CE6537A1-D6FC-4f65-9D91-7224C49458BB}"/>
                <c:ext xmlns:c16="http://schemas.microsoft.com/office/drawing/2014/chart" uri="{C3380CC4-5D6E-409C-BE32-E72D297353CC}">
                  <c16:uniqueId val="{0000000F-7EE3-48F5-A94C-5B08FCC2E8B2}"/>
                </c:ext>
              </c:extLst>
            </c:dLbl>
            <c:dLbl>
              <c:idx val="3"/>
              <c:delete val="1"/>
              <c:extLst>
                <c:ext xmlns:c15="http://schemas.microsoft.com/office/drawing/2012/chart" uri="{CE6537A1-D6FC-4f65-9D91-7224C49458BB}"/>
                <c:ext xmlns:c16="http://schemas.microsoft.com/office/drawing/2014/chart" uri="{C3380CC4-5D6E-409C-BE32-E72D297353CC}">
                  <c16:uniqueId val="{00000010-7EE3-48F5-A94C-5B08FCC2E8B2}"/>
                </c:ext>
              </c:extLst>
            </c:dLbl>
            <c:dLbl>
              <c:idx val="4"/>
              <c:delete val="1"/>
              <c:extLst>
                <c:ext xmlns:c15="http://schemas.microsoft.com/office/drawing/2012/chart" uri="{CE6537A1-D6FC-4f65-9D91-7224C49458BB}"/>
                <c:ext xmlns:c16="http://schemas.microsoft.com/office/drawing/2014/chart" uri="{C3380CC4-5D6E-409C-BE32-E72D297353CC}">
                  <c16:uniqueId val="{00000011-7EE3-48F5-A94C-5B08FCC2E8B2}"/>
                </c:ext>
              </c:extLst>
            </c:dLbl>
            <c:dLbl>
              <c:idx val="5"/>
              <c:delete val="1"/>
              <c:extLst>
                <c:ext xmlns:c15="http://schemas.microsoft.com/office/drawing/2012/chart" uri="{CE6537A1-D6FC-4f65-9D91-7224C49458BB}"/>
                <c:ext xmlns:c16="http://schemas.microsoft.com/office/drawing/2014/chart" uri="{C3380CC4-5D6E-409C-BE32-E72D297353CC}">
                  <c16:uniqueId val="{00000012-7EE3-48F5-A94C-5B08FCC2E8B2}"/>
                </c:ext>
              </c:extLst>
            </c:dLbl>
            <c:dLbl>
              <c:idx val="6"/>
              <c:delete val="1"/>
              <c:extLst>
                <c:ext xmlns:c15="http://schemas.microsoft.com/office/drawing/2012/chart" uri="{CE6537A1-D6FC-4f65-9D91-7224C49458BB}"/>
                <c:ext xmlns:c16="http://schemas.microsoft.com/office/drawing/2014/chart" uri="{C3380CC4-5D6E-409C-BE32-E72D297353CC}">
                  <c16:uniqueId val="{00000013-7EE3-48F5-A94C-5B08FCC2E8B2}"/>
                </c:ext>
              </c:extLst>
            </c:dLbl>
            <c:dLbl>
              <c:idx val="7"/>
              <c:delete val="1"/>
              <c:extLst>
                <c:ext xmlns:c15="http://schemas.microsoft.com/office/drawing/2012/chart" uri="{CE6537A1-D6FC-4f65-9D91-7224C49458BB}"/>
                <c:ext xmlns:c16="http://schemas.microsoft.com/office/drawing/2014/chart" uri="{C3380CC4-5D6E-409C-BE32-E72D297353CC}">
                  <c16:uniqueId val="{00000014-7EE3-48F5-A94C-5B08FCC2E8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'Emerging vs Experienced Funds'!$C$6:$M$6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'Emerging vs Experienced Funds'!$C$10:$M$10</c:f>
              <c:numCache>
                <c:formatCode>General</c:formatCode>
                <c:ptCount val="11"/>
                <c:pt idx="0">
                  <c:v>150</c:v>
                </c:pt>
                <c:pt idx="1">
                  <c:v>163</c:v>
                </c:pt>
                <c:pt idx="2">
                  <c:v>187</c:v>
                </c:pt>
                <c:pt idx="3">
                  <c:v>184</c:v>
                </c:pt>
                <c:pt idx="4">
                  <c:v>271</c:v>
                </c:pt>
                <c:pt idx="5">
                  <c:v>260</c:v>
                </c:pt>
                <c:pt idx="6">
                  <c:v>370</c:v>
                </c:pt>
                <c:pt idx="7">
                  <c:v>681</c:v>
                </c:pt>
                <c:pt idx="8">
                  <c:v>757</c:v>
                </c:pt>
                <c:pt idx="9">
                  <c:v>423</c:v>
                </c:pt>
                <c:pt idx="10">
                  <c:v>263</c:v>
                </c:pt>
              </c:numCache>
            </c:numRef>
          </c:val>
          <c:smooth val="0"/>
          <c:extLst>
            <c:ext xmlns:c16="http://schemas.microsoft.com/office/drawing/2014/chart" uri="{C3380CC4-5D6E-409C-BE32-E72D297353CC}">
              <c16:uniqueId val="{00000015-7EE3-48F5-A94C-5B08FCC2E8B2}"/>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EBFE-4B73-AD05-14FF712AFA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Avg'!$P$66:$Z$66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Avg'!$P$67:$Z$67</c:f>
              <c:numCache>
                <c:formatCode>0.0%</c:formatCode>
                <c:ptCount val="11"/>
                <c:pt idx="0">
                  <c:v>0.12853773599999996</c:v>
                </c:pt>
                <c:pt idx="1">
                  <c:v>0.326530612</c:v>
                </c:pt>
                <c:pt idx="2">
                  <c:v>0.29850746299999997</c:v>
                </c:pt>
                <c:pt idx="3">
                  <c:v>0.54716981100000006</c:v>
                </c:pt>
                <c:pt idx="4">
                  <c:v>0.5</c:v>
                </c:pt>
                <c:pt idx="5">
                  <c:v>0.45292845250000013</c:v>
                </c:pt>
                <c:pt idx="6">
                  <c:v>0.34427322050000009</c:v>
                </c:pt>
                <c:pt idx="7">
                  <c:v>0.5</c:v>
                </c:pt>
                <c:pt idx="8">
                  <c:v>0.51599493100000005</c:v>
                </c:pt>
                <c:pt idx="9">
                  <c:v>0.21540708900000016</c:v>
                </c:pt>
                <c:pt idx="10">
                  <c:v>0.10790212599999993</c:v>
                </c:pt>
              </c:numCache>
            </c:numRef>
          </c:val>
          <c:extLst>
            <c:ext xmlns:c16="http://schemas.microsoft.com/office/drawing/2014/chart" uri="{C3380CC4-5D6E-409C-BE32-E72D297353CC}">
              <c16:uniqueId val="{00000002-EBFE-4B73-AD05-14FF712AFA71}"/>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3A1E-4190-B7A3-0795F7382032}"/>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Avg'!$C$36:$M$36</c:f>
              <c:numCache>
                <c:formatCode>"$"#,##0.0</c:formatCode>
                <c:ptCount val="11"/>
                <c:pt idx="0">
                  <c:v>95.625</c:v>
                </c:pt>
                <c:pt idx="1">
                  <c:v>97</c:v>
                </c:pt>
                <c:pt idx="2">
                  <c:v>105</c:v>
                </c:pt>
                <c:pt idx="3">
                  <c:v>98.5</c:v>
                </c:pt>
                <c:pt idx="4">
                  <c:v>100</c:v>
                </c:pt>
                <c:pt idx="5">
                  <c:v>100</c:v>
                </c:pt>
                <c:pt idx="6">
                  <c:v>100</c:v>
                </c:pt>
                <c:pt idx="7">
                  <c:v>115.55</c:v>
                </c:pt>
                <c:pt idx="8">
                  <c:v>100</c:v>
                </c:pt>
                <c:pt idx="9">
                  <c:v>112</c:v>
                </c:pt>
                <c:pt idx="10">
                  <c:v>104.6</c:v>
                </c:pt>
              </c:numCache>
            </c:numRef>
          </c:val>
          <c:extLst>
            <c:ext xmlns:c16="http://schemas.microsoft.com/office/drawing/2014/chart" uri="{C3380CC4-5D6E-409C-BE32-E72D297353CC}">
              <c16:uniqueId val="{00000002-3A1E-4190-B7A3-0795F7382032}"/>
            </c:ext>
          </c:extLst>
        </c:ser>
        <c:ser>
          <c:idx val="1"/>
          <c:order val="1"/>
          <c:tx>
            <c:strRef>
              <c:f>'Fundraising Medians and Avg'!$B$37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3A1E-4190-B7A3-0795F7382032}"/>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Avg'!$C$37:$M$37</c:f>
              <c:numCache>
                <c:formatCode>"$"#,##0.0</c:formatCode>
                <c:ptCount val="11"/>
                <c:pt idx="0">
                  <c:v>24.777777</c:v>
                </c:pt>
                <c:pt idx="1">
                  <c:v>20</c:v>
                </c:pt>
                <c:pt idx="2">
                  <c:v>25</c:v>
                </c:pt>
                <c:pt idx="3">
                  <c:v>25.58</c:v>
                </c:pt>
                <c:pt idx="4">
                  <c:v>26.5</c:v>
                </c:pt>
                <c:pt idx="5">
                  <c:v>33.431632500000006</c:v>
                </c:pt>
                <c:pt idx="6">
                  <c:v>25</c:v>
                </c:pt>
                <c:pt idx="7">
                  <c:v>30</c:v>
                </c:pt>
                <c:pt idx="8">
                  <c:v>25.15</c:v>
                </c:pt>
                <c:pt idx="9">
                  <c:v>27.5</c:v>
                </c:pt>
                <c:pt idx="10">
                  <c:v>23.605</c:v>
                </c:pt>
              </c:numCache>
            </c:numRef>
          </c:val>
          <c:extLst>
            <c:ext xmlns:c16="http://schemas.microsoft.com/office/drawing/2014/chart" uri="{C3380CC4-5D6E-409C-BE32-E72D297353CC}">
              <c16:uniqueId val="{00000004-3A1E-4190-B7A3-0795F7382032}"/>
            </c:ext>
          </c:extLst>
        </c:ser>
        <c:ser>
          <c:idx val="4"/>
          <c:order val="3"/>
          <c:tx>
            <c:strRef>
              <c:f>'Fundraising Medians and Avg'!$B$39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3A1E-4190-B7A3-0795F7382032}"/>
              </c:ext>
            </c:extLst>
          </c:dPt>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Avg'!$C$39:$M$39</c:f>
              <c:numCache>
                <c:formatCode>"$"#,##0.0</c:formatCode>
                <c:ptCount val="11"/>
                <c:pt idx="0">
                  <c:v>4.5</c:v>
                </c:pt>
                <c:pt idx="1">
                  <c:v>4.1100000000000003</c:v>
                </c:pt>
                <c:pt idx="2">
                  <c:v>5</c:v>
                </c:pt>
                <c:pt idx="3">
                  <c:v>6.3249999999999993</c:v>
                </c:pt>
                <c:pt idx="4">
                  <c:v>8.9500600000000006</c:v>
                </c:pt>
                <c:pt idx="5">
                  <c:v>8.5784278987500002</c:v>
                </c:pt>
                <c:pt idx="6">
                  <c:v>5.5837035000000004</c:v>
                </c:pt>
                <c:pt idx="7">
                  <c:v>7.7461722499999999</c:v>
                </c:pt>
                <c:pt idx="8">
                  <c:v>5.5937837500000001</c:v>
                </c:pt>
                <c:pt idx="9">
                  <c:v>5.2696255000000001</c:v>
                </c:pt>
                <c:pt idx="10">
                  <c:v>5</c:v>
                </c:pt>
              </c:numCache>
            </c:numRef>
          </c:val>
          <c:extLst>
            <c:ext xmlns:c16="http://schemas.microsoft.com/office/drawing/2014/chart" uri="{C3380CC4-5D6E-409C-BE32-E72D297353CC}">
              <c16:uniqueId val="{00000006-3A1E-4190-B7A3-0795F7382032}"/>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Avg'!$C$38:$M$38</c:f>
              <c:numCache>
                <c:formatCode>"$"#,##0.0</c:formatCode>
                <c:ptCount val="11"/>
                <c:pt idx="0">
                  <c:v>109.64582913815535</c:v>
                </c:pt>
                <c:pt idx="1">
                  <c:v>92.204554302630314</c:v>
                </c:pt>
                <c:pt idx="2">
                  <c:v>107.55775683890943</c:v>
                </c:pt>
                <c:pt idx="3">
                  <c:v>91.334287038933141</c:v>
                </c:pt>
                <c:pt idx="4">
                  <c:v>121.36184882183716</c:v>
                </c:pt>
                <c:pt idx="5">
                  <c:v>114.78526229983491</c:v>
                </c:pt>
                <c:pt idx="6">
                  <c:v>134.58591352141116</c:v>
                </c:pt>
                <c:pt idx="7">
                  <c:v>140.69566097993624</c:v>
                </c:pt>
                <c:pt idx="8">
                  <c:v>158.93797545457841</c:v>
                </c:pt>
                <c:pt idx="9">
                  <c:v>130.76008594899059</c:v>
                </c:pt>
                <c:pt idx="10">
                  <c:v>169.41316240445428</c:v>
                </c:pt>
              </c:numCache>
            </c:numRef>
          </c:val>
          <c:smooth val="0"/>
          <c:extLst>
            <c:ext xmlns:c16="http://schemas.microsoft.com/office/drawing/2014/chart" uri="{C3380CC4-5D6E-409C-BE32-E72D297353CC}">
              <c16:uniqueId val="{00000007-3A1E-4190-B7A3-0795F7382032}"/>
            </c:ext>
          </c:extLst>
        </c:ser>
        <c:ser>
          <c:idx val="5"/>
          <c:order val="4"/>
          <c:tx>
            <c:strRef>
              <c:f>'Fundraising Medians and Avg'!$B$36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Avg'!$C$36:$M$36</c:f>
              <c:numCache>
                <c:formatCode>"$"#,##0.0</c:formatCode>
                <c:ptCount val="11"/>
                <c:pt idx="0">
                  <c:v>95.625</c:v>
                </c:pt>
                <c:pt idx="1">
                  <c:v>97</c:v>
                </c:pt>
                <c:pt idx="2">
                  <c:v>105</c:v>
                </c:pt>
                <c:pt idx="3">
                  <c:v>98.5</c:v>
                </c:pt>
                <c:pt idx="4">
                  <c:v>100</c:v>
                </c:pt>
                <c:pt idx="5">
                  <c:v>100</c:v>
                </c:pt>
                <c:pt idx="6">
                  <c:v>100</c:v>
                </c:pt>
                <c:pt idx="7">
                  <c:v>115.55</c:v>
                </c:pt>
                <c:pt idx="8">
                  <c:v>100</c:v>
                </c:pt>
                <c:pt idx="9">
                  <c:v>112</c:v>
                </c:pt>
                <c:pt idx="10">
                  <c:v>104.6</c:v>
                </c:pt>
              </c:numCache>
            </c:numRef>
          </c:val>
          <c:smooth val="0"/>
          <c:extLst>
            <c:ext xmlns:c16="http://schemas.microsoft.com/office/drawing/2014/chart" uri="{C3380CC4-5D6E-409C-BE32-E72D297353CC}">
              <c16:uniqueId val="{00000008-3A1E-4190-B7A3-0795F7382032}"/>
            </c:ext>
          </c:extLst>
        </c:ser>
        <c:ser>
          <c:idx val="6"/>
          <c:order val="5"/>
          <c:tx>
            <c:strRef>
              <c:f>'Fundraising Medians and Avg'!$B$37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Avg'!$C$37:$M$37</c:f>
              <c:numCache>
                <c:formatCode>"$"#,##0.0</c:formatCode>
                <c:ptCount val="11"/>
                <c:pt idx="0">
                  <c:v>24.777777</c:v>
                </c:pt>
                <c:pt idx="1">
                  <c:v>20</c:v>
                </c:pt>
                <c:pt idx="2">
                  <c:v>25</c:v>
                </c:pt>
                <c:pt idx="3">
                  <c:v>25.58</c:v>
                </c:pt>
                <c:pt idx="4">
                  <c:v>26.5</c:v>
                </c:pt>
                <c:pt idx="5">
                  <c:v>33.431632500000006</c:v>
                </c:pt>
                <c:pt idx="6">
                  <c:v>25</c:v>
                </c:pt>
                <c:pt idx="7">
                  <c:v>30</c:v>
                </c:pt>
                <c:pt idx="8">
                  <c:v>25.15</c:v>
                </c:pt>
                <c:pt idx="9">
                  <c:v>27.5</c:v>
                </c:pt>
                <c:pt idx="10">
                  <c:v>23.605</c:v>
                </c:pt>
              </c:numCache>
            </c:numRef>
          </c:val>
          <c:smooth val="0"/>
          <c:extLst>
            <c:ext xmlns:c16="http://schemas.microsoft.com/office/drawing/2014/chart" uri="{C3380CC4-5D6E-409C-BE32-E72D297353CC}">
              <c16:uniqueId val="{00000009-3A1E-4190-B7A3-0795F7382032}"/>
            </c:ext>
          </c:extLst>
        </c:ser>
        <c:ser>
          <c:idx val="7"/>
          <c:order val="6"/>
          <c:tx>
            <c:strRef>
              <c:f>'Fundraising Medians and Avg'!$B$39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Avg'!$C$35:$M$35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Medians and Avg'!$C$39:$M$39</c:f>
              <c:numCache>
                <c:formatCode>"$"#,##0.0</c:formatCode>
                <c:ptCount val="11"/>
                <c:pt idx="0">
                  <c:v>4.5</c:v>
                </c:pt>
                <c:pt idx="1">
                  <c:v>4.1100000000000003</c:v>
                </c:pt>
                <c:pt idx="2">
                  <c:v>5</c:v>
                </c:pt>
                <c:pt idx="3">
                  <c:v>6.3249999999999993</c:v>
                </c:pt>
                <c:pt idx="4">
                  <c:v>8.9500600000000006</c:v>
                </c:pt>
                <c:pt idx="5">
                  <c:v>8.5784278987500002</c:v>
                </c:pt>
                <c:pt idx="6">
                  <c:v>5.5837035000000004</c:v>
                </c:pt>
                <c:pt idx="7">
                  <c:v>7.7461722499999999</c:v>
                </c:pt>
                <c:pt idx="8">
                  <c:v>5.5937837500000001</c:v>
                </c:pt>
                <c:pt idx="9">
                  <c:v>5.2696255000000001</c:v>
                </c:pt>
                <c:pt idx="10">
                  <c:v>5</c:v>
                </c:pt>
              </c:numCache>
            </c:numRef>
          </c:val>
          <c:smooth val="0"/>
          <c:extLst>
            <c:ext xmlns:c16="http://schemas.microsoft.com/office/drawing/2014/chart" uri="{C3380CC4-5D6E-409C-BE32-E72D297353CC}">
              <c16:uniqueId val="{0000000A-3A1E-4190-B7A3-0795F7382032}"/>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'Crossover Investor Rnds'!$C$9:$AT$9</c:f>
              <c:numCache>
                <c:formatCode>"$"#,##0.0</c:formatCode>
                <c:ptCount val="44"/>
                <c:pt idx="0">
                  <c:v>3.0191813411609996</c:v>
                </c:pt>
                <c:pt idx="1">
                  <c:v>5.8735452491830014</c:v>
                </c:pt>
                <c:pt idx="2">
                  <c:v>2.6301918779999998</c:v>
                </c:pt>
                <c:pt idx="3">
                  <c:v>6.6548434465450015</c:v>
                </c:pt>
                <c:pt idx="4">
                  <c:v>6.5215596707769983</c:v>
                </c:pt>
                <c:pt idx="5">
                  <c:v>4.6699505904370007</c:v>
                </c:pt>
                <c:pt idx="6">
                  <c:v>8.0757901467459998</c:v>
                </c:pt>
                <c:pt idx="7">
                  <c:v>6.0070176985250017</c:v>
                </c:pt>
                <c:pt idx="8">
                  <c:v>4.5716878219260009</c:v>
                </c:pt>
                <c:pt idx="9">
                  <c:v>10.619896141482</c:v>
                </c:pt>
                <c:pt idx="10">
                  <c:v>2.6255602319999993</c:v>
                </c:pt>
                <c:pt idx="11">
                  <c:v>3.0128794079999999</c:v>
                </c:pt>
                <c:pt idx="12">
                  <c:v>2.895905203679999</c:v>
                </c:pt>
                <c:pt idx="13">
                  <c:v>5.5166072905400023</c:v>
                </c:pt>
                <c:pt idx="14">
                  <c:v>8.4458055420000004</c:v>
                </c:pt>
                <c:pt idx="15">
                  <c:v>5.2452978493919993</c:v>
                </c:pt>
                <c:pt idx="16">
                  <c:v>10.302397218583998</c:v>
                </c:pt>
                <c:pt idx="17">
                  <c:v>6.9408223573299992</c:v>
                </c:pt>
                <c:pt idx="18">
                  <c:v>11.802798098272001</c:v>
                </c:pt>
                <c:pt idx="19">
                  <c:v>10.490700404878002</c:v>
                </c:pt>
                <c:pt idx="20">
                  <c:v>16.041798703425002</c:v>
                </c:pt>
                <c:pt idx="21">
                  <c:v>12.228519601483999</c:v>
                </c:pt>
                <c:pt idx="22">
                  <c:v>11.385777410935997</c:v>
                </c:pt>
                <c:pt idx="23">
                  <c:v>9.7586605322429989</c:v>
                </c:pt>
                <c:pt idx="24">
                  <c:v>12.021814977999998</c:v>
                </c:pt>
                <c:pt idx="25">
                  <c:v>15.486781723105999</c:v>
                </c:pt>
                <c:pt idx="26">
                  <c:v>18.73703037896901</c:v>
                </c:pt>
                <c:pt idx="27">
                  <c:v>17.736934375912</c:v>
                </c:pt>
                <c:pt idx="28">
                  <c:v>38.16444457977201</c:v>
                </c:pt>
                <c:pt idx="29">
                  <c:v>39.507192867520018</c:v>
                </c:pt>
                <c:pt idx="30">
                  <c:v>42.502539932829997</c:v>
                </c:pt>
                <c:pt idx="31">
                  <c:v>49.183823885395014</c:v>
                </c:pt>
                <c:pt idx="32">
                  <c:v>28.256124934061003</c:v>
                </c:pt>
                <c:pt idx="33">
                  <c:v>26.245456948072004</c:v>
                </c:pt>
                <c:pt idx="34">
                  <c:v>12.756320638696003</c:v>
                </c:pt>
                <c:pt idx="35">
                  <c:v>9.5290902479580026</c:v>
                </c:pt>
                <c:pt idx="36">
                  <c:v>16.529190574643007</c:v>
                </c:pt>
                <c:pt idx="37">
                  <c:v>8.3419869143539991</c:v>
                </c:pt>
                <c:pt idx="38">
                  <c:v>9.6413102166000026</c:v>
                </c:pt>
                <c:pt idx="39">
                  <c:v>9.2487722434829998</c:v>
                </c:pt>
                <c:pt idx="40">
                  <c:v>13.543715296721</c:v>
                </c:pt>
                <c:pt idx="41">
                  <c:v>20.363926344954994</c:v>
                </c:pt>
                <c:pt idx="42">
                  <c:v>11.283120270259996</c:v>
                </c:pt>
                <c:pt idx="43">
                  <c:v>39.150947957748002</c:v>
                </c:pt>
              </c:numCache>
            </c:numRef>
          </c:val>
          <c:extLst>
            <c:ext xmlns:c16="http://schemas.microsoft.com/office/drawing/2014/chart" uri="{C3380CC4-5D6E-409C-BE32-E72D297353CC}">
              <c16:uniqueId val="{00000000-D484-4BB6-B302-C1504C6B3D4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D484-4BB6-B302-C1504C6B3D42}"/>
              </c:ext>
            </c:extLst>
          </c:dPt>
          <c:dPt>
            <c:idx val="1"/>
            <c:bubble3D val="0"/>
            <c:extLst>
              <c:ext xmlns:c16="http://schemas.microsoft.com/office/drawing/2014/chart" uri="{C3380CC4-5D6E-409C-BE32-E72D297353CC}">
                <c16:uniqueId val="{00000002-D484-4BB6-B302-C1504C6B3D42}"/>
              </c:ext>
            </c:extLst>
          </c:dPt>
          <c:dPt>
            <c:idx val="2"/>
            <c:bubble3D val="0"/>
            <c:extLst>
              <c:ext xmlns:c16="http://schemas.microsoft.com/office/drawing/2014/chart" uri="{C3380CC4-5D6E-409C-BE32-E72D297353CC}">
                <c16:uniqueId val="{00000003-D484-4BB6-B302-C1504C6B3D42}"/>
              </c:ext>
            </c:extLst>
          </c:dPt>
          <c:dPt>
            <c:idx val="3"/>
            <c:bubble3D val="0"/>
            <c:extLst>
              <c:ext xmlns:c16="http://schemas.microsoft.com/office/drawing/2014/chart" uri="{C3380CC4-5D6E-409C-BE32-E72D297353CC}">
                <c16:uniqueId val="{00000004-D484-4BB6-B302-C1504C6B3D42}"/>
              </c:ext>
            </c:extLst>
          </c:dPt>
          <c:dPt>
            <c:idx val="6"/>
            <c:bubble3D val="0"/>
            <c:extLst>
              <c:ext xmlns:c16="http://schemas.microsoft.com/office/drawing/2014/chart" uri="{C3380CC4-5D6E-409C-BE32-E72D297353CC}">
                <c16:uniqueId val="{00000005-D484-4BB6-B302-C1504C6B3D42}"/>
              </c:ext>
            </c:extLst>
          </c:dPt>
          <c:dPt>
            <c:idx val="7"/>
            <c:bubble3D val="0"/>
            <c:extLst>
              <c:ext xmlns:c16="http://schemas.microsoft.com/office/drawing/2014/chart" uri="{C3380CC4-5D6E-409C-BE32-E72D297353CC}">
                <c16:uniqueId val="{00000006-D484-4BB6-B302-C1504C6B3D42}"/>
              </c:ext>
            </c:extLst>
          </c:dPt>
          <c:dPt>
            <c:idx val="37"/>
            <c:bubble3D val="0"/>
            <c:extLst>
              <c:ext xmlns:c16="http://schemas.microsoft.com/office/drawing/2014/chart" uri="{C3380CC4-5D6E-409C-BE32-E72D297353CC}">
                <c16:uniqueId val="{00000007-D484-4BB6-B302-C1504C6B3D42}"/>
              </c:ext>
            </c:extLst>
          </c:dPt>
          <c:dPt>
            <c:idx val="38"/>
            <c:bubble3D val="0"/>
            <c:extLst>
              <c:ext xmlns:c16="http://schemas.microsoft.com/office/drawing/2014/chart" uri="{C3380CC4-5D6E-409C-BE32-E72D297353CC}">
                <c16:uniqueId val="{00000008-D484-4BB6-B302-C1504C6B3D42}"/>
              </c:ext>
            </c:extLst>
          </c:dPt>
          <c:dPt>
            <c:idx val="39"/>
            <c:bubble3D val="0"/>
            <c:extLst>
              <c:ext xmlns:c16="http://schemas.microsoft.com/office/drawing/2014/chart" uri="{C3380CC4-5D6E-409C-BE32-E72D297353CC}">
                <c16:uniqueId val="{00000009-D484-4BB6-B302-C1504C6B3D42}"/>
              </c:ext>
            </c:extLst>
          </c:dPt>
          <c:dLbls>
            <c:dLbl>
              <c:idx val="1"/>
              <c:delete val="1"/>
              <c:extLst>
                <c:ext xmlns:c15="http://schemas.microsoft.com/office/drawing/2012/chart" uri="{CE6537A1-D6FC-4f65-9D91-7224C49458BB}"/>
                <c:ext xmlns:c16="http://schemas.microsoft.com/office/drawing/2014/chart" uri="{C3380CC4-5D6E-409C-BE32-E72D297353CC}">
                  <c16:uniqueId val="{00000002-D484-4BB6-B302-C1504C6B3D42}"/>
                </c:ext>
              </c:extLst>
            </c:dLbl>
            <c:dLbl>
              <c:idx val="2"/>
              <c:delete val="1"/>
              <c:extLst>
                <c:ext xmlns:c15="http://schemas.microsoft.com/office/drawing/2012/chart" uri="{CE6537A1-D6FC-4f65-9D91-7224C49458BB}"/>
                <c:ext xmlns:c16="http://schemas.microsoft.com/office/drawing/2014/chart" uri="{C3380CC4-5D6E-409C-BE32-E72D297353CC}">
                  <c16:uniqueId val="{00000003-D484-4BB6-B302-C1504C6B3D4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'Crossover Investor Rnds'!$C$10:$AT$10</c:f>
              <c:numCache>
                <c:formatCode>General</c:formatCode>
                <c:ptCount val="44"/>
                <c:pt idx="0">
                  <c:v>77</c:v>
                </c:pt>
                <c:pt idx="1">
                  <c:v>90</c:v>
                </c:pt>
                <c:pt idx="2">
                  <c:v>80</c:v>
                </c:pt>
                <c:pt idx="3">
                  <c:v>89</c:v>
                </c:pt>
                <c:pt idx="4">
                  <c:v>100</c:v>
                </c:pt>
                <c:pt idx="5">
                  <c:v>96</c:v>
                </c:pt>
                <c:pt idx="6">
                  <c:v>120</c:v>
                </c:pt>
                <c:pt idx="7">
                  <c:v>83</c:v>
                </c:pt>
                <c:pt idx="8">
                  <c:v>102</c:v>
                </c:pt>
                <c:pt idx="9">
                  <c:v>75</c:v>
                </c:pt>
                <c:pt idx="10">
                  <c:v>68</c:v>
                </c:pt>
                <c:pt idx="11">
                  <c:v>78</c:v>
                </c:pt>
                <c:pt idx="12">
                  <c:v>93</c:v>
                </c:pt>
                <c:pt idx="13">
                  <c:v>99</c:v>
                </c:pt>
                <c:pt idx="14">
                  <c:v>122</c:v>
                </c:pt>
                <c:pt idx="15">
                  <c:v>96</c:v>
                </c:pt>
                <c:pt idx="16">
                  <c:v>145</c:v>
                </c:pt>
                <c:pt idx="17">
                  <c:v>157</c:v>
                </c:pt>
                <c:pt idx="18">
                  <c:v>140</c:v>
                </c:pt>
                <c:pt idx="19">
                  <c:v>154</c:v>
                </c:pt>
                <c:pt idx="20">
                  <c:v>154</c:v>
                </c:pt>
                <c:pt idx="21">
                  <c:v>152</c:v>
                </c:pt>
                <c:pt idx="22">
                  <c:v>154</c:v>
                </c:pt>
                <c:pt idx="23">
                  <c:v>138</c:v>
                </c:pt>
                <c:pt idx="24">
                  <c:v>172</c:v>
                </c:pt>
                <c:pt idx="25">
                  <c:v>163</c:v>
                </c:pt>
                <c:pt idx="26">
                  <c:v>201</c:v>
                </c:pt>
                <c:pt idx="27">
                  <c:v>237</c:v>
                </c:pt>
                <c:pt idx="28">
                  <c:v>370</c:v>
                </c:pt>
                <c:pt idx="29">
                  <c:v>415</c:v>
                </c:pt>
                <c:pt idx="30">
                  <c:v>405</c:v>
                </c:pt>
                <c:pt idx="31">
                  <c:v>444</c:v>
                </c:pt>
                <c:pt idx="32">
                  <c:v>438</c:v>
                </c:pt>
                <c:pt idx="33">
                  <c:v>363</c:v>
                </c:pt>
                <c:pt idx="34">
                  <c:v>270</c:v>
                </c:pt>
                <c:pt idx="35">
                  <c:v>176</c:v>
                </c:pt>
                <c:pt idx="36">
                  <c:v>165</c:v>
                </c:pt>
                <c:pt idx="37">
                  <c:v>182</c:v>
                </c:pt>
                <c:pt idx="38">
                  <c:v>157</c:v>
                </c:pt>
                <c:pt idx="39">
                  <c:v>146</c:v>
                </c:pt>
                <c:pt idx="40">
                  <c:v>163</c:v>
                </c:pt>
                <c:pt idx="41">
                  <c:v>190</c:v>
                </c:pt>
                <c:pt idx="42">
                  <c:v>138</c:v>
                </c:pt>
                <c:pt idx="43">
                  <c:v>140</c:v>
                </c:pt>
              </c:numCache>
            </c:numRef>
          </c:val>
          <c:smooth val="0"/>
          <c:extLst>
            <c:ext xmlns:c16="http://schemas.microsoft.com/office/drawing/2014/chart" uri="{C3380CC4-5D6E-409C-BE32-E72D297353CC}">
              <c16:uniqueId val="{0000000A-D484-4BB6-B302-C1504C6B3D4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09AA-4739-8B4B-F5556ACAA0C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09AA-4739-8B4B-F5556ACAA0C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09AA-4739-8B4B-F5556ACAA0C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09AA-4739-8B4B-F5556ACAA0CA}"/>
              </c:ext>
            </c:extLst>
          </c:dPt>
          <c:dLbls>
            <c:dLbl>
              <c:idx val="0"/>
              <c:delete val="1"/>
              <c:extLst>
                <c:ext xmlns:c15="http://schemas.microsoft.com/office/drawing/2012/chart" uri="{CE6537A1-D6FC-4f65-9D91-7224C49458BB}"/>
                <c:ext xmlns:c16="http://schemas.microsoft.com/office/drawing/2014/chart" uri="{C3380CC4-5D6E-409C-BE32-E72D297353CC}">
                  <c16:uniqueId val="{00000007-09AA-4739-8B4B-F5556ACAA0CA}"/>
                </c:ext>
              </c:extLst>
            </c:dLbl>
            <c:dLbl>
              <c:idx val="1"/>
              <c:delete val="1"/>
              <c:extLst>
                <c:ext xmlns:c15="http://schemas.microsoft.com/office/drawing/2012/chart" uri="{CE6537A1-D6FC-4f65-9D91-7224C49458BB}"/>
                <c:ext xmlns:c16="http://schemas.microsoft.com/office/drawing/2014/chart" uri="{C3380CC4-5D6E-409C-BE32-E72D297353CC}">
                  <c16:uniqueId val="{00000008-09AA-4739-8B4B-F5556ACAA0CA}"/>
                </c:ext>
              </c:extLst>
            </c:dLbl>
            <c:dLbl>
              <c:idx val="2"/>
              <c:delete val="1"/>
              <c:extLst>
                <c:ext xmlns:c15="http://schemas.microsoft.com/office/drawing/2012/chart" uri="{CE6537A1-D6FC-4f65-9D91-7224C49458BB}"/>
                <c:ext xmlns:c16="http://schemas.microsoft.com/office/drawing/2014/chart" uri="{C3380CC4-5D6E-409C-BE32-E72D297353CC}">
                  <c16:uniqueId val="{00000009-09AA-4739-8B4B-F5556ACAA0CA}"/>
                </c:ext>
              </c:extLst>
            </c:dLbl>
            <c:dLbl>
              <c:idx val="3"/>
              <c:delete val="1"/>
              <c:extLst>
                <c:ext xmlns:c15="http://schemas.microsoft.com/office/drawing/2012/chart" uri="{CE6537A1-D6FC-4f65-9D91-7224C49458BB}"/>
                <c:ext xmlns:c16="http://schemas.microsoft.com/office/drawing/2014/chart" uri="{C3380CC4-5D6E-409C-BE32-E72D297353CC}">
                  <c16:uniqueId val="{0000000A-09AA-4739-8B4B-F5556ACAA0CA}"/>
                </c:ext>
              </c:extLst>
            </c:dLbl>
            <c:dLbl>
              <c:idx val="4"/>
              <c:delete val="1"/>
              <c:extLst>
                <c:ext xmlns:c15="http://schemas.microsoft.com/office/drawing/2012/chart" uri="{CE6537A1-D6FC-4f65-9D91-7224C49458BB}"/>
                <c:ext xmlns:c16="http://schemas.microsoft.com/office/drawing/2014/chart" uri="{C3380CC4-5D6E-409C-BE32-E72D297353CC}">
                  <c16:uniqueId val="{00000000-09AA-4739-8B4B-F5556ACAA0CA}"/>
                </c:ext>
              </c:extLst>
            </c:dLbl>
            <c:dLbl>
              <c:idx val="5"/>
              <c:delete val="1"/>
              <c:extLst>
                <c:ext xmlns:c15="http://schemas.microsoft.com/office/drawing/2012/chart" uri="{CE6537A1-D6FC-4f65-9D91-7224C49458BB}"/>
                <c:ext xmlns:c16="http://schemas.microsoft.com/office/drawing/2014/chart" uri="{C3380CC4-5D6E-409C-BE32-E72D297353CC}">
                  <c16:uniqueId val="{0000000B-09AA-4739-8B4B-F5556ACAA0CA}"/>
                </c:ext>
              </c:extLst>
            </c:dLbl>
            <c:dLbl>
              <c:idx val="6"/>
              <c:delete val="1"/>
              <c:extLst>
                <c:ext xmlns:c15="http://schemas.microsoft.com/office/drawing/2012/chart" uri="{CE6537A1-D6FC-4f65-9D91-7224C49458BB}"/>
                <c:ext xmlns:c16="http://schemas.microsoft.com/office/drawing/2014/chart" uri="{C3380CC4-5D6E-409C-BE32-E72D297353CC}">
                  <c16:uniqueId val="{0000000C-09AA-4739-8B4B-F5556ACAA0CA}"/>
                </c:ext>
              </c:extLst>
            </c:dLbl>
            <c:dLbl>
              <c:idx val="7"/>
              <c:delete val="1"/>
              <c:extLst>
                <c:ext xmlns:c15="http://schemas.microsoft.com/office/drawing/2012/chart" uri="{CE6537A1-D6FC-4f65-9D91-7224C49458BB}"/>
                <c:ext xmlns:c16="http://schemas.microsoft.com/office/drawing/2014/chart" uri="{C3380CC4-5D6E-409C-BE32-E72D297353CC}">
                  <c16:uniqueId val="{00000002-09AA-4739-8B4B-F5556ACAA0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Avg'!$D$8:$M$8</c:f>
              <c:numCache>
                <c:formatCode>"$"#,##0.0</c:formatCode>
                <c:ptCount val="10"/>
                <c:pt idx="0">
                  <c:v>20</c:v>
                </c:pt>
                <c:pt idx="1">
                  <c:v>25</c:v>
                </c:pt>
                <c:pt idx="2">
                  <c:v>25.58</c:v>
                </c:pt>
                <c:pt idx="3">
                  <c:v>26.5</c:v>
                </c:pt>
                <c:pt idx="4">
                  <c:v>33.431632500000006</c:v>
                </c:pt>
                <c:pt idx="5">
                  <c:v>25</c:v>
                </c:pt>
                <c:pt idx="6">
                  <c:v>30</c:v>
                </c:pt>
                <c:pt idx="7">
                  <c:v>25.15</c:v>
                </c:pt>
                <c:pt idx="8">
                  <c:v>27.5</c:v>
                </c:pt>
                <c:pt idx="9">
                  <c:v>23.605</c:v>
                </c:pt>
              </c:numCache>
            </c:numRef>
          </c:val>
          <c:smooth val="0"/>
          <c:extLst>
            <c:ext xmlns:c16="http://schemas.microsoft.com/office/drawing/2014/chart" uri="{C3380CC4-5D6E-409C-BE32-E72D297353CC}">
              <c16:uniqueId val="{0000000D-09AA-4739-8B4B-F5556ACAA0CA}"/>
            </c:ext>
          </c:extLst>
        </c:ser>
        <c:ser>
          <c:idx val="1"/>
          <c:order val="1"/>
          <c:tx>
            <c:strRef>
              <c:f>'Fundraising Medians and Avg'!$B$9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09AA-4739-8B4B-F5556ACAA0CA}"/>
              </c:ext>
            </c:extLst>
          </c:dPt>
          <c:dPt>
            <c:idx val="7"/>
            <c:bubble3D val="0"/>
            <c:extLst>
              <c:ext xmlns:c16="http://schemas.microsoft.com/office/drawing/2014/chart" uri="{C3380CC4-5D6E-409C-BE32-E72D297353CC}">
                <c16:uniqueId val="{0000000F-09AA-4739-8B4B-F5556ACAA0CA}"/>
              </c:ext>
            </c:extLst>
          </c:dPt>
          <c:dPt>
            <c:idx val="8"/>
            <c:bubble3D val="0"/>
            <c:extLst>
              <c:ext xmlns:c16="http://schemas.microsoft.com/office/drawing/2014/chart" uri="{C3380CC4-5D6E-409C-BE32-E72D297353CC}">
                <c16:uniqueId val="{00000010-09AA-4739-8B4B-F5556ACAA0C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09AA-4739-8B4B-F5556ACAA0CA}"/>
              </c:ext>
            </c:extLst>
          </c:dPt>
          <c:dLbls>
            <c:dLbl>
              <c:idx val="0"/>
              <c:delete val="1"/>
              <c:extLst>
                <c:ext xmlns:c15="http://schemas.microsoft.com/office/drawing/2012/chart" uri="{CE6537A1-D6FC-4f65-9D91-7224C49458BB}"/>
                <c:ext xmlns:c16="http://schemas.microsoft.com/office/drawing/2014/chart" uri="{C3380CC4-5D6E-409C-BE32-E72D297353CC}">
                  <c16:uniqueId val="{00000013-09AA-4739-8B4B-F5556ACAA0CA}"/>
                </c:ext>
              </c:extLst>
            </c:dLbl>
            <c:dLbl>
              <c:idx val="1"/>
              <c:delete val="1"/>
              <c:extLst>
                <c:ext xmlns:c15="http://schemas.microsoft.com/office/drawing/2012/chart" uri="{CE6537A1-D6FC-4f65-9D91-7224C49458BB}"/>
                <c:ext xmlns:c16="http://schemas.microsoft.com/office/drawing/2014/chart" uri="{C3380CC4-5D6E-409C-BE32-E72D297353CC}">
                  <c16:uniqueId val="{00000014-09AA-4739-8B4B-F5556ACAA0CA}"/>
                </c:ext>
              </c:extLst>
            </c:dLbl>
            <c:dLbl>
              <c:idx val="2"/>
              <c:delete val="1"/>
              <c:extLst>
                <c:ext xmlns:c15="http://schemas.microsoft.com/office/drawing/2012/chart" uri="{CE6537A1-D6FC-4f65-9D91-7224C49458BB}"/>
                <c:ext xmlns:c16="http://schemas.microsoft.com/office/drawing/2014/chart" uri="{C3380CC4-5D6E-409C-BE32-E72D297353CC}">
                  <c16:uniqueId val="{00000015-09AA-4739-8B4B-F5556ACAA0CA}"/>
                </c:ext>
              </c:extLst>
            </c:dLbl>
            <c:dLbl>
              <c:idx val="3"/>
              <c:delete val="1"/>
              <c:extLst>
                <c:ext xmlns:c15="http://schemas.microsoft.com/office/drawing/2012/chart" uri="{CE6537A1-D6FC-4f65-9D91-7224C49458BB}"/>
                <c:ext xmlns:c16="http://schemas.microsoft.com/office/drawing/2014/chart" uri="{C3380CC4-5D6E-409C-BE32-E72D297353CC}">
                  <c16:uniqueId val="{00000016-09AA-4739-8B4B-F5556ACAA0CA}"/>
                </c:ext>
              </c:extLst>
            </c:dLbl>
            <c:dLbl>
              <c:idx val="4"/>
              <c:delete val="1"/>
              <c:extLst>
                <c:ext xmlns:c15="http://schemas.microsoft.com/office/drawing/2012/chart" uri="{CE6537A1-D6FC-4f65-9D91-7224C49458BB}"/>
                <c:ext xmlns:c16="http://schemas.microsoft.com/office/drawing/2014/chart" uri="{C3380CC4-5D6E-409C-BE32-E72D297353CC}">
                  <c16:uniqueId val="{0000000E-09AA-4739-8B4B-F5556ACAA0CA}"/>
                </c:ext>
              </c:extLst>
            </c:dLbl>
            <c:dLbl>
              <c:idx val="5"/>
              <c:delete val="1"/>
              <c:extLst>
                <c:ext xmlns:c15="http://schemas.microsoft.com/office/drawing/2012/chart" uri="{CE6537A1-D6FC-4f65-9D91-7224C49458BB}"/>
                <c:ext xmlns:c16="http://schemas.microsoft.com/office/drawing/2014/chart" uri="{C3380CC4-5D6E-409C-BE32-E72D297353CC}">
                  <c16:uniqueId val="{00000017-09AA-4739-8B4B-F5556ACAA0CA}"/>
                </c:ext>
              </c:extLst>
            </c:dLbl>
            <c:dLbl>
              <c:idx val="6"/>
              <c:delete val="1"/>
              <c:extLst>
                <c:ext xmlns:c15="http://schemas.microsoft.com/office/drawing/2012/chart" uri="{CE6537A1-D6FC-4f65-9D91-7224C49458BB}"/>
                <c:ext xmlns:c16="http://schemas.microsoft.com/office/drawing/2014/chart" uri="{C3380CC4-5D6E-409C-BE32-E72D297353CC}">
                  <c16:uniqueId val="{00000018-09AA-4739-8B4B-F5556ACAA0CA}"/>
                </c:ext>
              </c:extLst>
            </c:dLbl>
            <c:dLbl>
              <c:idx val="7"/>
              <c:delete val="1"/>
              <c:extLst>
                <c:ext xmlns:c15="http://schemas.microsoft.com/office/drawing/2012/chart" uri="{CE6537A1-D6FC-4f65-9D91-7224C49458BB}"/>
                <c:ext xmlns:c16="http://schemas.microsoft.com/office/drawing/2014/chart" uri="{C3380CC4-5D6E-409C-BE32-E72D297353CC}">
                  <c16:uniqueId val="{0000000F-09AA-4739-8B4B-F5556ACAA0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Avg'!$D$9:$M$9</c:f>
              <c:numCache>
                <c:formatCode>"$"#,##0.0</c:formatCode>
                <c:ptCount val="10"/>
                <c:pt idx="0">
                  <c:v>92.204554302630314</c:v>
                </c:pt>
                <c:pt idx="1">
                  <c:v>107.55775683890943</c:v>
                </c:pt>
                <c:pt idx="2">
                  <c:v>91.334287038933141</c:v>
                </c:pt>
                <c:pt idx="3">
                  <c:v>121.36184882183716</c:v>
                </c:pt>
                <c:pt idx="4">
                  <c:v>114.78526229983491</c:v>
                </c:pt>
                <c:pt idx="5">
                  <c:v>134.58591352141116</c:v>
                </c:pt>
                <c:pt idx="6">
                  <c:v>140.69566097993624</c:v>
                </c:pt>
                <c:pt idx="7">
                  <c:v>158.93797545457841</c:v>
                </c:pt>
                <c:pt idx="8">
                  <c:v>130.76008594899059</c:v>
                </c:pt>
                <c:pt idx="9">
                  <c:v>169.41316240445428</c:v>
                </c:pt>
              </c:numCache>
            </c:numRef>
          </c:val>
          <c:smooth val="0"/>
          <c:extLst>
            <c:ext xmlns:c16="http://schemas.microsoft.com/office/drawing/2014/chart" uri="{C3380CC4-5D6E-409C-BE32-E72D297353CC}">
              <c16:uniqueId val="{00000019-09AA-4739-8B4B-F5556ACAA0C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743F-4AB1-B744-1AE4428A643F}"/>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743F-4AB1-B744-1AE4428A643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743F-4AB1-B744-1AE4428A643F}"/>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743F-4AB1-B744-1AE4428A643F}"/>
              </c:ext>
            </c:extLst>
          </c:dPt>
          <c:dLbls>
            <c:dLbl>
              <c:idx val="0"/>
              <c:delete val="1"/>
              <c:extLst>
                <c:ext xmlns:c15="http://schemas.microsoft.com/office/drawing/2012/chart" uri="{CE6537A1-D6FC-4f65-9D91-7224C49458BB}"/>
                <c:ext xmlns:c16="http://schemas.microsoft.com/office/drawing/2014/chart" uri="{C3380CC4-5D6E-409C-BE32-E72D297353CC}">
                  <c16:uniqueId val="{00000007-743F-4AB1-B744-1AE4428A643F}"/>
                </c:ext>
              </c:extLst>
            </c:dLbl>
            <c:dLbl>
              <c:idx val="1"/>
              <c:delete val="1"/>
              <c:extLst>
                <c:ext xmlns:c15="http://schemas.microsoft.com/office/drawing/2012/chart" uri="{CE6537A1-D6FC-4f65-9D91-7224C49458BB}"/>
                <c:ext xmlns:c16="http://schemas.microsoft.com/office/drawing/2014/chart" uri="{C3380CC4-5D6E-409C-BE32-E72D297353CC}">
                  <c16:uniqueId val="{00000008-743F-4AB1-B744-1AE4428A643F}"/>
                </c:ext>
              </c:extLst>
            </c:dLbl>
            <c:dLbl>
              <c:idx val="2"/>
              <c:delete val="1"/>
              <c:extLst>
                <c:ext xmlns:c15="http://schemas.microsoft.com/office/drawing/2012/chart" uri="{CE6537A1-D6FC-4f65-9D91-7224C49458BB}"/>
                <c:ext xmlns:c16="http://schemas.microsoft.com/office/drawing/2014/chart" uri="{C3380CC4-5D6E-409C-BE32-E72D297353CC}">
                  <c16:uniqueId val="{00000009-743F-4AB1-B744-1AE4428A643F}"/>
                </c:ext>
              </c:extLst>
            </c:dLbl>
            <c:dLbl>
              <c:idx val="3"/>
              <c:delete val="1"/>
              <c:extLst>
                <c:ext xmlns:c15="http://schemas.microsoft.com/office/drawing/2012/chart" uri="{CE6537A1-D6FC-4f65-9D91-7224C49458BB}"/>
                <c:ext xmlns:c16="http://schemas.microsoft.com/office/drawing/2014/chart" uri="{C3380CC4-5D6E-409C-BE32-E72D297353CC}">
                  <c16:uniqueId val="{0000000A-743F-4AB1-B744-1AE4428A643F}"/>
                </c:ext>
              </c:extLst>
            </c:dLbl>
            <c:dLbl>
              <c:idx val="4"/>
              <c:delete val="1"/>
              <c:extLst>
                <c:ext xmlns:c15="http://schemas.microsoft.com/office/drawing/2012/chart" uri="{CE6537A1-D6FC-4f65-9D91-7224C49458BB}"/>
                <c:ext xmlns:c16="http://schemas.microsoft.com/office/drawing/2014/chart" uri="{C3380CC4-5D6E-409C-BE32-E72D297353CC}">
                  <c16:uniqueId val="{00000000-743F-4AB1-B744-1AE4428A643F}"/>
                </c:ext>
              </c:extLst>
            </c:dLbl>
            <c:dLbl>
              <c:idx val="5"/>
              <c:delete val="1"/>
              <c:extLst>
                <c:ext xmlns:c15="http://schemas.microsoft.com/office/drawing/2012/chart" uri="{CE6537A1-D6FC-4f65-9D91-7224C49458BB}"/>
                <c:ext xmlns:c16="http://schemas.microsoft.com/office/drawing/2014/chart" uri="{C3380CC4-5D6E-409C-BE32-E72D297353CC}">
                  <c16:uniqueId val="{0000000B-743F-4AB1-B744-1AE4428A643F}"/>
                </c:ext>
              </c:extLst>
            </c:dLbl>
            <c:dLbl>
              <c:idx val="6"/>
              <c:delete val="1"/>
              <c:extLst>
                <c:ext xmlns:c15="http://schemas.microsoft.com/office/drawing/2012/chart" uri="{CE6537A1-D6FC-4f65-9D91-7224C49458BB}"/>
                <c:ext xmlns:c16="http://schemas.microsoft.com/office/drawing/2014/chart" uri="{C3380CC4-5D6E-409C-BE32-E72D297353CC}">
                  <c16:uniqueId val="{0000000C-743F-4AB1-B744-1AE4428A643F}"/>
                </c:ext>
              </c:extLst>
            </c:dLbl>
            <c:dLbl>
              <c:idx val="7"/>
              <c:delete val="1"/>
              <c:extLst>
                <c:ext xmlns:c15="http://schemas.microsoft.com/office/drawing/2012/chart" uri="{CE6537A1-D6FC-4f65-9D91-7224C49458BB}"/>
                <c:ext xmlns:c16="http://schemas.microsoft.com/office/drawing/2014/chart" uri="{C3380CC4-5D6E-409C-BE32-E72D297353CC}">
                  <c16:uniqueId val="{00000002-743F-4AB1-B744-1AE4428A64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Avg'!$Q$8:$Z$8</c:f>
              <c:numCache>
                <c:formatCode>0.0</c:formatCode>
                <c:ptCount val="10"/>
                <c:pt idx="0">
                  <c:v>9.7315070000000006</c:v>
                </c:pt>
                <c:pt idx="1">
                  <c:v>10.9150685</c:v>
                </c:pt>
                <c:pt idx="2">
                  <c:v>12</c:v>
                </c:pt>
                <c:pt idx="3">
                  <c:v>10.980822</c:v>
                </c:pt>
                <c:pt idx="4">
                  <c:v>12.805479500000001</c:v>
                </c:pt>
                <c:pt idx="5">
                  <c:v>12.032876999999999</c:v>
                </c:pt>
                <c:pt idx="6">
                  <c:v>10.980822</c:v>
                </c:pt>
                <c:pt idx="7">
                  <c:v>9.2383559999999996</c:v>
                </c:pt>
                <c:pt idx="8">
                  <c:v>13.972602999999999</c:v>
                </c:pt>
                <c:pt idx="9">
                  <c:v>12.854794</c:v>
                </c:pt>
              </c:numCache>
            </c:numRef>
          </c:val>
          <c:smooth val="0"/>
          <c:extLst>
            <c:ext xmlns:c16="http://schemas.microsoft.com/office/drawing/2014/chart" uri="{C3380CC4-5D6E-409C-BE32-E72D297353CC}">
              <c16:uniqueId val="{0000000D-743F-4AB1-B744-1AE4428A643F}"/>
            </c:ext>
          </c:extLst>
        </c:ser>
        <c:ser>
          <c:idx val="1"/>
          <c:order val="1"/>
          <c:tx>
            <c:strRef>
              <c:f>'Fundraising Medians and Avg'!$O$9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743F-4AB1-B744-1AE4428A643F}"/>
              </c:ext>
            </c:extLst>
          </c:dPt>
          <c:dPt>
            <c:idx val="7"/>
            <c:bubble3D val="0"/>
            <c:extLst>
              <c:ext xmlns:c16="http://schemas.microsoft.com/office/drawing/2014/chart" uri="{C3380CC4-5D6E-409C-BE32-E72D297353CC}">
                <c16:uniqueId val="{0000000F-743F-4AB1-B744-1AE4428A643F}"/>
              </c:ext>
            </c:extLst>
          </c:dPt>
          <c:dPt>
            <c:idx val="8"/>
            <c:bubble3D val="0"/>
            <c:extLst>
              <c:ext xmlns:c16="http://schemas.microsoft.com/office/drawing/2014/chart" uri="{C3380CC4-5D6E-409C-BE32-E72D297353CC}">
                <c16:uniqueId val="{00000010-743F-4AB1-B744-1AE4428A643F}"/>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743F-4AB1-B744-1AE4428A643F}"/>
              </c:ext>
            </c:extLst>
          </c:dPt>
          <c:dLbls>
            <c:dLbl>
              <c:idx val="0"/>
              <c:delete val="1"/>
              <c:extLst>
                <c:ext xmlns:c15="http://schemas.microsoft.com/office/drawing/2012/chart" uri="{CE6537A1-D6FC-4f65-9D91-7224C49458BB}"/>
                <c:ext xmlns:c16="http://schemas.microsoft.com/office/drawing/2014/chart" uri="{C3380CC4-5D6E-409C-BE32-E72D297353CC}">
                  <c16:uniqueId val="{00000013-743F-4AB1-B744-1AE4428A643F}"/>
                </c:ext>
              </c:extLst>
            </c:dLbl>
            <c:dLbl>
              <c:idx val="1"/>
              <c:delete val="1"/>
              <c:extLst>
                <c:ext xmlns:c15="http://schemas.microsoft.com/office/drawing/2012/chart" uri="{CE6537A1-D6FC-4f65-9D91-7224C49458BB}"/>
                <c:ext xmlns:c16="http://schemas.microsoft.com/office/drawing/2014/chart" uri="{C3380CC4-5D6E-409C-BE32-E72D297353CC}">
                  <c16:uniqueId val="{00000014-743F-4AB1-B744-1AE4428A643F}"/>
                </c:ext>
              </c:extLst>
            </c:dLbl>
            <c:dLbl>
              <c:idx val="2"/>
              <c:delete val="1"/>
              <c:extLst>
                <c:ext xmlns:c15="http://schemas.microsoft.com/office/drawing/2012/chart" uri="{CE6537A1-D6FC-4f65-9D91-7224C49458BB}"/>
                <c:ext xmlns:c16="http://schemas.microsoft.com/office/drawing/2014/chart" uri="{C3380CC4-5D6E-409C-BE32-E72D297353CC}">
                  <c16:uniqueId val="{00000015-743F-4AB1-B744-1AE4428A643F}"/>
                </c:ext>
              </c:extLst>
            </c:dLbl>
            <c:dLbl>
              <c:idx val="3"/>
              <c:delete val="1"/>
              <c:extLst>
                <c:ext xmlns:c15="http://schemas.microsoft.com/office/drawing/2012/chart" uri="{CE6537A1-D6FC-4f65-9D91-7224C49458BB}"/>
                <c:ext xmlns:c16="http://schemas.microsoft.com/office/drawing/2014/chart" uri="{C3380CC4-5D6E-409C-BE32-E72D297353CC}">
                  <c16:uniqueId val="{00000016-743F-4AB1-B744-1AE4428A643F}"/>
                </c:ext>
              </c:extLst>
            </c:dLbl>
            <c:dLbl>
              <c:idx val="4"/>
              <c:delete val="1"/>
              <c:extLst>
                <c:ext xmlns:c15="http://schemas.microsoft.com/office/drawing/2012/chart" uri="{CE6537A1-D6FC-4f65-9D91-7224C49458BB}"/>
                <c:ext xmlns:c16="http://schemas.microsoft.com/office/drawing/2014/chart" uri="{C3380CC4-5D6E-409C-BE32-E72D297353CC}">
                  <c16:uniqueId val="{0000000E-743F-4AB1-B744-1AE4428A643F}"/>
                </c:ext>
              </c:extLst>
            </c:dLbl>
            <c:dLbl>
              <c:idx val="5"/>
              <c:delete val="1"/>
              <c:extLst>
                <c:ext xmlns:c15="http://schemas.microsoft.com/office/drawing/2012/chart" uri="{CE6537A1-D6FC-4f65-9D91-7224C49458BB}"/>
                <c:ext xmlns:c16="http://schemas.microsoft.com/office/drawing/2014/chart" uri="{C3380CC4-5D6E-409C-BE32-E72D297353CC}">
                  <c16:uniqueId val="{00000017-743F-4AB1-B744-1AE4428A643F}"/>
                </c:ext>
              </c:extLst>
            </c:dLbl>
            <c:dLbl>
              <c:idx val="6"/>
              <c:delete val="1"/>
              <c:extLst>
                <c:ext xmlns:c15="http://schemas.microsoft.com/office/drawing/2012/chart" uri="{CE6537A1-D6FC-4f65-9D91-7224C49458BB}"/>
                <c:ext xmlns:c16="http://schemas.microsoft.com/office/drawing/2014/chart" uri="{C3380CC4-5D6E-409C-BE32-E72D297353CC}">
                  <c16:uniqueId val="{00000018-743F-4AB1-B744-1AE4428A643F}"/>
                </c:ext>
              </c:extLst>
            </c:dLbl>
            <c:dLbl>
              <c:idx val="7"/>
              <c:delete val="1"/>
              <c:extLst>
                <c:ext xmlns:c15="http://schemas.microsoft.com/office/drawing/2012/chart" uri="{CE6537A1-D6FC-4f65-9D91-7224C49458BB}"/>
                <c:ext xmlns:c16="http://schemas.microsoft.com/office/drawing/2014/chart" uri="{C3380CC4-5D6E-409C-BE32-E72D297353CC}">
                  <c16:uniqueId val="{0000000F-743F-4AB1-B744-1AE4428A64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Avg'!$Q$9:$Z$9</c:f>
              <c:numCache>
                <c:formatCode>0.0</c:formatCode>
                <c:ptCount val="10"/>
                <c:pt idx="0">
                  <c:v>12.662273099099103</c:v>
                </c:pt>
                <c:pt idx="1">
                  <c:v>13.316332792307692</c:v>
                </c:pt>
                <c:pt idx="2">
                  <c:v>15.905965314516129</c:v>
                </c:pt>
                <c:pt idx="3">
                  <c:v>12.817612375000001</c:v>
                </c:pt>
                <c:pt idx="4">
                  <c:v>13.244398822429911</c:v>
                </c:pt>
                <c:pt idx="5">
                  <c:v>13.100629252252256</c:v>
                </c:pt>
                <c:pt idx="6">
                  <c:v>12.966063429245281</c:v>
                </c:pt>
                <c:pt idx="7">
                  <c:v>11.860235951612905</c:v>
                </c:pt>
                <c:pt idx="8">
                  <c:v>15.34851752835821</c:v>
                </c:pt>
                <c:pt idx="9">
                  <c:v>16.048617476363635</c:v>
                </c:pt>
              </c:numCache>
            </c:numRef>
          </c:val>
          <c:smooth val="0"/>
          <c:extLst>
            <c:ext xmlns:c16="http://schemas.microsoft.com/office/drawing/2014/chart" uri="{C3380CC4-5D6E-409C-BE32-E72D297353CC}">
              <c16:uniqueId val="{00000019-743F-4AB1-B744-1AE4428A643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2271-45CA-9D2E-C67AF3B57D6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2271-45CA-9D2E-C67AF3B57D6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2271-45CA-9D2E-C67AF3B57D6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2271-45CA-9D2E-C67AF3B57D6A}"/>
              </c:ext>
            </c:extLst>
          </c:dPt>
          <c:dLbls>
            <c:dLbl>
              <c:idx val="0"/>
              <c:delete val="1"/>
              <c:extLst>
                <c:ext xmlns:c15="http://schemas.microsoft.com/office/drawing/2012/chart" uri="{CE6537A1-D6FC-4f65-9D91-7224C49458BB}"/>
                <c:ext xmlns:c16="http://schemas.microsoft.com/office/drawing/2014/chart" uri="{C3380CC4-5D6E-409C-BE32-E72D297353CC}">
                  <c16:uniqueId val="{00000007-2271-45CA-9D2E-C67AF3B57D6A}"/>
                </c:ext>
              </c:extLst>
            </c:dLbl>
            <c:dLbl>
              <c:idx val="1"/>
              <c:delete val="1"/>
              <c:extLst>
                <c:ext xmlns:c15="http://schemas.microsoft.com/office/drawing/2012/chart" uri="{CE6537A1-D6FC-4f65-9D91-7224C49458BB}"/>
                <c:ext xmlns:c16="http://schemas.microsoft.com/office/drawing/2014/chart" uri="{C3380CC4-5D6E-409C-BE32-E72D297353CC}">
                  <c16:uniqueId val="{00000008-2271-45CA-9D2E-C67AF3B57D6A}"/>
                </c:ext>
              </c:extLst>
            </c:dLbl>
            <c:dLbl>
              <c:idx val="2"/>
              <c:delete val="1"/>
              <c:extLst>
                <c:ext xmlns:c15="http://schemas.microsoft.com/office/drawing/2012/chart" uri="{CE6537A1-D6FC-4f65-9D91-7224C49458BB}"/>
                <c:ext xmlns:c16="http://schemas.microsoft.com/office/drawing/2014/chart" uri="{C3380CC4-5D6E-409C-BE32-E72D297353CC}">
                  <c16:uniqueId val="{00000009-2271-45CA-9D2E-C67AF3B57D6A}"/>
                </c:ext>
              </c:extLst>
            </c:dLbl>
            <c:dLbl>
              <c:idx val="3"/>
              <c:delete val="1"/>
              <c:extLst>
                <c:ext xmlns:c15="http://schemas.microsoft.com/office/drawing/2012/chart" uri="{CE6537A1-D6FC-4f65-9D91-7224C49458BB}"/>
                <c:ext xmlns:c16="http://schemas.microsoft.com/office/drawing/2014/chart" uri="{C3380CC4-5D6E-409C-BE32-E72D297353CC}">
                  <c16:uniqueId val="{0000000A-2271-45CA-9D2E-C67AF3B57D6A}"/>
                </c:ext>
              </c:extLst>
            </c:dLbl>
            <c:dLbl>
              <c:idx val="4"/>
              <c:delete val="1"/>
              <c:extLst>
                <c:ext xmlns:c15="http://schemas.microsoft.com/office/drawing/2012/chart" uri="{CE6537A1-D6FC-4f65-9D91-7224C49458BB}"/>
                <c:ext xmlns:c16="http://schemas.microsoft.com/office/drawing/2014/chart" uri="{C3380CC4-5D6E-409C-BE32-E72D297353CC}">
                  <c16:uniqueId val="{00000000-2271-45CA-9D2E-C67AF3B57D6A}"/>
                </c:ext>
              </c:extLst>
            </c:dLbl>
            <c:dLbl>
              <c:idx val="5"/>
              <c:delete val="1"/>
              <c:extLst>
                <c:ext xmlns:c15="http://schemas.microsoft.com/office/drawing/2012/chart" uri="{CE6537A1-D6FC-4f65-9D91-7224C49458BB}"/>
                <c:ext xmlns:c16="http://schemas.microsoft.com/office/drawing/2014/chart" uri="{C3380CC4-5D6E-409C-BE32-E72D297353CC}">
                  <c16:uniqueId val="{0000000B-2271-45CA-9D2E-C67AF3B57D6A}"/>
                </c:ext>
              </c:extLst>
            </c:dLbl>
            <c:dLbl>
              <c:idx val="6"/>
              <c:delete val="1"/>
              <c:extLst>
                <c:ext xmlns:c15="http://schemas.microsoft.com/office/drawing/2012/chart" uri="{CE6537A1-D6FC-4f65-9D91-7224C49458BB}"/>
                <c:ext xmlns:c16="http://schemas.microsoft.com/office/drawing/2014/chart" uri="{C3380CC4-5D6E-409C-BE32-E72D297353CC}">
                  <c16:uniqueId val="{0000000C-2271-45CA-9D2E-C67AF3B57D6A}"/>
                </c:ext>
              </c:extLst>
            </c:dLbl>
            <c:dLbl>
              <c:idx val="7"/>
              <c:delete val="1"/>
              <c:extLst>
                <c:ext xmlns:c15="http://schemas.microsoft.com/office/drawing/2012/chart" uri="{CE6537A1-D6FC-4f65-9D91-7224C49458BB}"/>
                <c:ext xmlns:c16="http://schemas.microsoft.com/office/drawing/2014/chart" uri="{C3380CC4-5D6E-409C-BE32-E72D297353CC}">
                  <c16:uniqueId val="{00000002-2271-45CA-9D2E-C67AF3B57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Avg'!$Q$36:$Z$36</c:f>
              <c:numCache>
                <c:formatCode>"$"#,##0.0</c:formatCode>
                <c:ptCount val="10"/>
                <c:pt idx="0">
                  <c:v>13.355</c:v>
                </c:pt>
                <c:pt idx="1">
                  <c:v>11.2</c:v>
                </c:pt>
                <c:pt idx="2">
                  <c:v>20</c:v>
                </c:pt>
                <c:pt idx="3">
                  <c:v>20.001000000000001</c:v>
                </c:pt>
                <c:pt idx="4">
                  <c:v>23.85</c:v>
                </c:pt>
                <c:pt idx="5">
                  <c:v>15</c:v>
                </c:pt>
                <c:pt idx="6">
                  <c:v>18.25</c:v>
                </c:pt>
                <c:pt idx="7">
                  <c:v>20</c:v>
                </c:pt>
                <c:pt idx="8">
                  <c:v>20.16</c:v>
                </c:pt>
                <c:pt idx="9">
                  <c:v>20</c:v>
                </c:pt>
              </c:numCache>
            </c:numRef>
          </c:val>
          <c:smooth val="0"/>
          <c:extLst>
            <c:ext xmlns:c16="http://schemas.microsoft.com/office/drawing/2014/chart" uri="{C3380CC4-5D6E-409C-BE32-E72D297353CC}">
              <c16:uniqueId val="{0000000D-2271-45CA-9D2E-C67AF3B57D6A}"/>
            </c:ext>
          </c:extLst>
        </c:ser>
        <c:ser>
          <c:idx val="1"/>
          <c:order val="1"/>
          <c:tx>
            <c:strRef>
              <c:f>'Fundraising Medians and Avg'!$O$37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2271-45CA-9D2E-C67AF3B57D6A}"/>
              </c:ext>
            </c:extLst>
          </c:dPt>
          <c:dPt>
            <c:idx val="7"/>
            <c:bubble3D val="0"/>
            <c:extLst>
              <c:ext xmlns:c16="http://schemas.microsoft.com/office/drawing/2014/chart" uri="{C3380CC4-5D6E-409C-BE32-E72D297353CC}">
                <c16:uniqueId val="{0000000F-2271-45CA-9D2E-C67AF3B57D6A}"/>
              </c:ext>
            </c:extLst>
          </c:dPt>
          <c:dPt>
            <c:idx val="8"/>
            <c:bubble3D val="0"/>
            <c:extLst>
              <c:ext xmlns:c16="http://schemas.microsoft.com/office/drawing/2014/chart" uri="{C3380CC4-5D6E-409C-BE32-E72D297353CC}">
                <c16:uniqueId val="{00000010-2271-45CA-9D2E-C67AF3B57D6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2271-45CA-9D2E-C67AF3B57D6A}"/>
              </c:ext>
            </c:extLst>
          </c:dPt>
          <c:dLbls>
            <c:dLbl>
              <c:idx val="0"/>
              <c:delete val="1"/>
              <c:extLst>
                <c:ext xmlns:c15="http://schemas.microsoft.com/office/drawing/2012/chart" uri="{CE6537A1-D6FC-4f65-9D91-7224C49458BB}"/>
                <c:ext xmlns:c16="http://schemas.microsoft.com/office/drawing/2014/chart" uri="{C3380CC4-5D6E-409C-BE32-E72D297353CC}">
                  <c16:uniqueId val="{00000013-2271-45CA-9D2E-C67AF3B57D6A}"/>
                </c:ext>
              </c:extLst>
            </c:dLbl>
            <c:dLbl>
              <c:idx val="1"/>
              <c:delete val="1"/>
              <c:extLst>
                <c:ext xmlns:c15="http://schemas.microsoft.com/office/drawing/2012/chart" uri="{CE6537A1-D6FC-4f65-9D91-7224C49458BB}"/>
                <c:ext xmlns:c16="http://schemas.microsoft.com/office/drawing/2014/chart" uri="{C3380CC4-5D6E-409C-BE32-E72D297353CC}">
                  <c16:uniqueId val="{00000014-2271-45CA-9D2E-C67AF3B57D6A}"/>
                </c:ext>
              </c:extLst>
            </c:dLbl>
            <c:dLbl>
              <c:idx val="2"/>
              <c:delete val="1"/>
              <c:extLst>
                <c:ext xmlns:c15="http://schemas.microsoft.com/office/drawing/2012/chart" uri="{CE6537A1-D6FC-4f65-9D91-7224C49458BB}"/>
                <c:ext xmlns:c16="http://schemas.microsoft.com/office/drawing/2014/chart" uri="{C3380CC4-5D6E-409C-BE32-E72D297353CC}">
                  <c16:uniqueId val="{00000015-2271-45CA-9D2E-C67AF3B57D6A}"/>
                </c:ext>
              </c:extLst>
            </c:dLbl>
            <c:dLbl>
              <c:idx val="3"/>
              <c:delete val="1"/>
              <c:extLst>
                <c:ext xmlns:c15="http://schemas.microsoft.com/office/drawing/2012/chart" uri="{CE6537A1-D6FC-4f65-9D91-7224C49458BB}"/>
                <c:ext xmlns:c16="http://schemas.microsoft.com/office/drawing/2014/chart" uri="{C3380CC4-5D6E-409C-BE32-E72D297353CC}">
                  <c16:uniqueId val="{00000016-2271-45CA-9D2E-C67AF3B57D6A}"/>
                </c:ext>
              </c:extLst>
            </c:dLbl>
            <c:dLbl>
              <c:idx val="4"/>
              <c:delete val="1"/>
              <c:extLst>
                <c:ext xmlns:c15="http://schemas.microsoft.com/office/drawing/2012/chart" uri="{CE6537A1-D6FC-4f65-9D91-7224C49458BB}"/>
                <c:ext xmlns:c16="http://schemas.microsoft.com/office/drawing/2014/chart" uri="{C3380CC4-5D6E-409C-BE32-E72D297353CC}">
                  <c16:uniqueId val="{0000000E-2271-45CA-9D2E-C67AF3B57D6A}"/>
                </c:ext>
              </c:extLst>
            </c:dLbl>
            <c:dLbl>
              <c:idx val="5"/>
              <c:delete val="1"/>
              <c:extLst>
                <c:ext xmlns:c15="http://schemas.microsoft.com/office/drawing/2012/chart" uri="{CE6537A1-D6FC-4f65-9D91-7224C49458BB}"/>
                <c:ext xmlns:c16="http://schemas.microsoft.com/office/drawing/2014/chart" uri="{C3380CC4-5D6E-409C-BE32-E72D297353CC}">
                  <c16:uniqueId val="{00000017-2271-45CA-9D2E-C67AF3B57D6A}"/>
                </c:ext>
              </c:extLst>
            </c:dLbl>
            <c:dLbl>
              <c:idx val="6"/>
              <c:delete val="1"/>
              <c:extLst>
                <c:ext xmlns:c15="http://schemas.microsoft.com/office/drawing/2012/chart" uri="{CE6537A1-D6FC-4f65-9D91-7224C49458BB}"/>
                <c:ext xmlns:c16="http://schemas.microsoft.com/office/drawing/2014/chart" uri="{C3380CC4-5D6E-409C-BE32-E72D297353CC}">
                  <c16:uniqueId val="{00000018-2271-45CA-9D2E-C67AF3B57D6A}"/>
                </c:ext>
              </c:extLst>
            </c:dLbl>
            <c:dLbl>
              <c:idx val="7"/>
              <c:delete val="1"/>
              <c:extLst>
                <c:ext xmlns:c15="http://schemas.microsoft.com/office/drawing/2012/chart" uri="{CE6537A1-D6FC-4f65-9D91-7224C49458BB}"/>
                <c:ext xmlns:c16="http://schemas.microsoft.com/office/drawing/2014/chart" uri="{C3380CC4-5D6E-409C-BE32-E72D297353CC}">
                  <c16:uniqueId val="{0000000F-2271-45CA-9D2E-C67AF3B57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Avg'!$Q$37:$Z$37</c:f>
              <c:numCache>
                <c:formatCode>"$"#,##0.0</c:formatCode>
                <c:ptCount val="10"/>
                <c:pt idx="0">
                  <c:v>36.845246839743581</c:v>
                </c:pt>
                <c:pt idx="1">
                  <c:v>51.327528237593988</c:v>
                </c:pt>
                <c:pt idx="2">
                  <c:v>66.394490870310719</c:v>
                </c:pt>
                <c:pt idx="3">
                  <c:v>58.543907440314122</c:v>
                </c:pt>
                <c:pt idx="4">
                  <c:v>58.697246501130977</c:v>
                </c:pt>
                <c:pt idx="5">
                  <c:v>52.199351121021515</c:v>
                </c:pt>
                <c:pt idx="6">
                  <c:v>75.115273372096226</c:v>
                </c:pt>
                <c:pt idx="7">
                  <c:v>56.740613728339113</c:v>
                </c:pt>
                <c:pt idx="8">
                  <c:v>82.451429898937164</c:v>
                </c:pt>
                <c:pt idx="9">
                  <c:v>56.608167493369564</c:v>
                </c:pt>
              </c:numCache>
            </c:numRef>
          </c:val>
          <c:smooth val="0"/>
          <c:extLst>
            <c:ext xmlns:c16="http://schemas.microsoft.com/office/drawing/2014/chart" uri="{C3380CC4-5D6E-409C-BE32-E72D297353CC}">
              <c16:uniqueId val="{00000019-2271-45CA-9D2E-C67AF3B57D6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EBBC-402E-A115-5812F1ED8F49}"/>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EBBC-402E-A115-5812F1ED8F4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EBBC-402E-A115-5812F1ED8F49}"/>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EBBC-402E-A115-5812F1ED8F49}"/>
              </c:ext>
            </c:extLst>
          </c:dPt>
          <c:dLbls>
            <c:dLbl>
              <c:idx val="0"/>
              <c:delete val="1"/>
              <c:extLst>
                <c:ext xmlns:c15="http://schemas.microsoft.com/office/drawing/2012/chart" uri="{CE6537A1-D6FC-4f65-9D91-7224C49458BB}"/>
                <c:ext xmlns:c16="http://schemas.microsoft.com/office/drawing/2014/chart" uri="{C3380CC4-5D6E-409C-BE32-E72D297353CC}">
                  <c16:uniqueId val="{00000007-EBBC-402E-A115-5812F1ED8F49}"/>
                </c:ext>
              </c:extLst>
            </c:dLbl>
            <c:dLbl>
              <c:idx val="1"/>
              <c:delete val="1"/>
              <c:extLst>
                <c:ext xmlns:c15="http://schemas.microsoft.com/office/drawing/2012/chart" uri="{CE6537A1-D6FC-4f65-9D91-7224C49458BB}"/>
                <c:ext xmlns:c16="http://schemas.microsoft.com/office/drawing/2014/chart" uri="{C3380CC4-5D6E-409C-BE32-E72D297353CC}">
                  <c16:uniqueId val="{00000008-EBBC-402E-A115-5812F1ED8F49}"/>
                </c:ext>
              </c:extLst>
            </c:dLbl>
            <c:dLbl>
              <c:idx val="2"/>
              <c:delete val="1"/>
              <c:extLst>
                <c:ext xmlns:c15="http://schemas.microsoft.com/office/drawing/2012/chart" uri="{CE6537A1-D6FC-4f65-9D91-7224C49458BB}"/>
                <c:ext xmlns:c16="http://schemas.microsoft.com/office/drawing/2014/chart" uri="{C3380CC4-5D6E-409C-BE32-E72D297353CC}">
                  <c16:uniqueId val="{00000009-EBBC-402E-A115-5812F1ED8F49}"/>
                </c:ext>
              </c:extLst>
            </c:dLbl>
            <c:dLbl>
              <c:idx val="3"/>
              <c:delete val="1"/>
              <c:extLst>
                <c:ext xmlns:c15="http://schemas.microsoft.com/office/drawing/2012/chart" uri="{CE6537A1-D6FC-4f65-9D91-7224C49458BB}"/>
                <c:ext xmlns:c16="http://schemas.microsoft.com/office/drawing/2014/chart" uri="{C3380CC4-5D6E-409C-BE32-E72D297353CC}">
                  <c16:uniqueId val="{0000000A-EBBC-402E-A115-5812F1ED8F49}"/>
                </c:ext>
              </c:extLst>
            </c:dLbl>
            <c:dLbl>
              <c:idx val="4"/>
              <c:delete val="1"/>
              <c:extLst>
                <c:ext xmlns:c15="http://schemas.microsoft.com/office/drawing/2012/chart" uri="{CE6537A1-D6FC-4f65-9D91-7224C49458BB}"/>
                <c:ext xmlns:c16="http://schemas.microsoft.com/office/drawing/2014/chart" uri="{C3380CC4-5D6E-409C-BE32-E72D297353CC}">
                  <c16:uniqueId val="{00000000-EBBC-402E-A115-5812F1ED8F49}"/>
                </c:ext>
              </c:extLst>
            </c:dLbl>
            <c:dLbl>
              <c:idx val="5"/>
              <c:delete val="1"/>
              <c:extLst>
                <c:ext xmlns:c15="http://schemas.microsoft.com/office/drawing/2012/chart" uri="{CE6537A1-D6FC-4f65-9D91-7224C49458BB}"/>
                <c:ext xmlns:c16="http://schemas.microsoft.com/office/drawing/2014/chart" uri="{C3380CC4-5D6E-409C-BE32-E72D297353CC}">
                  <c16:uniqueId val="{0000000B-EBBC-402E-A115-5812F1ED8F49}"/>
                </c:ext>
              </c:extLst>
            </c:dLbl>
            <c:dLbl>
              <c:idx val="6"/>
              <c:delete val="1"/>
              <c:extLst>
                <c:ext xmlns:c15="http://schemas.microsoft.com/office/drawing/2012/chart" uri="{CE6537A1-D6FC-4f65-9D91-7224C49458BB}"/>
                <c:ext xmlns:c16="http://schemas.microsoft.com/office/drawing/2014/chart" uri="{C3380CC4-5D6E-409C-BE32-E72D297353CC}">
                  <c16:uniqueId val="{0000000C-EBBC-402E-A115-5812F1ED8F49}"/>
                </c:ext>
              </c:extLst>
            </c:dLbl>
            <c:dLbl>
              <c:idx val="7"/>
              <c:delete val="1"/>
              <c:extLst>
                <c:ext xmlns:c15="http://schemas.microsoft.com/office/drawing/2012/chart" uri="{CE6537A1-D6FC-4f65-9D91-7224C49458BB}"/>
                <c:ext xmlns:c16="http://schemas.microsoft.com/office/drawing/2014/chart" uri="{C3380CC4-5D6E-409C-BE32-E72D297353CC}">
                  <c16:uniqueId val="{00000002-EBBC-402E-A115-5812F1ED8F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Avg'!$D$68:$M$68</c:f>
              <c:numCache>
                <c:formatCode>0.0</c:formatCode>
                <c:ptCount val="10"/>
                <c:pt idx="0">
                  <c:v>2.3561640000000001</c:v>
                </c:pt>
                <c:pt idx="1">
                  <c:v>2.3945210000000001</c:v>
                </c:pt>
                <c:pt idx="2">
                  <c:v>2.5424655</c:v>
                </c:pt>
                <c:pt idx="3">
                  <c:v>2.893151</c:v>
                </c:pt>
                <c:pt idx="4">
                  <c:v>2.6821919999999997</c:v>
                </c:pt>
                <c:pt idx="5">
                  <c:v>2.1260270000000001</c:v>
                </c:pt>
                <c:pt idx="6">
                  <c:v>2.1438354999999998</c:v>
                </c:pt>
                <c:pt idx="7">
                  <c:v>1.5794519999999999</c:v>
                </c:pt>
                <c:pt idx="8">
                  <c:v>2.4027400000000001</c:v>
                </c:pt>
                <c:pt idx="9">
                  <c:v>2.4438360000000001</c:v>
                </c:pt>
              </c:numCache>
            </c:numRef>
          </c:val>
          <c:smooth val="0"/>
          <c:extLst>
            <c:ext xmlns:c16="http://schemas.microsoft.com/office/drawing/2014/chart" uri="{C3380CC4-5D6E-409C-BE32-E72D297353CC}">
              <c16:uniqueId val="{0000000D-EBBC-402E-A115-5812F1ED8F49}"/>
            </c:ext>
          </c:extLst>
        </c:ser>
        <c:ser>
          <c:idx val="1"/>
          <c:order val="1"/>
          <c:tx>
            <c:strRef>
              <c:f>'Fundraising Medians and Avg'!$B$69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EBBC-402E-A115-5812F1ED8F49}"/>
              </c:ext>
            </c:extLst>
          </c:dPt>
          <c:dPt>
            <c:idx val="7"/>
            <c:bubble3D val="0"/>
            <c:extLst>
              <c:ext xmlns:c16="http://schemas.microsoft.com/office/drawing/2014/chart" uri="{C3380CC4-5D6E-409C-BE32-E72D297353CC}">
                <c16:uniqueId val="{0000000F-EBBC-402E-A115-5812F1ED8F49}"/>
              </c:ext>
            </c:extLst>
          </c:dPt>
          <c:dPt>
            <c:idx val="8"/>
            <c:bubble3D val="0"/>
            <c:extLst>
              <c:ext xmlns:c16="http://schemas.microsoft.com/office/drawing/2014/chart" uri="{C3380CC4-5D6E-409C-BE32-E72D297353CC}">
                <c16:uniqueId val="{00000010-EBBC-402E-A115-5812F1ED8F49}"/>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EBBC-402E-A115-5812F1ED8F49}"/>
              </c:ext>
            </c:extLst>
          </c:dPt>
          <c:dLbls>
            <c:dLbl>
              <c:idx val="0"/>
              <c:delete val="1"/>
              <c:extLst>
                <c:ext xmlns:c15="http://schemas.microsoft.com/office/drawing/2012/chart" uri="{CE6537A1-D6FC-4f65-9D91-7224C49458BB}"/>
                <c:ext xmlns:c16="http://schemas.microsoft.com/office/drawing/2014/chart" uri="{C3380CC4-5D6E-409C-BE32-E72D297353CC}">
                  <c16:uniqueId val="{00000013-EBBC-402E-A115-5812F1ED8F49}"/>
                </c:ext>
              </c:extLst>
            </c:dLbl>
            <c:dLbl>
              <c:idx val="1"/>
              <c:delete val="1"/>
              <c:extLst>
                <c:ext xmlns:c15="http://schemas.microsoft.com/office/drawing/2012/chart" uri="{CE6537A1-D6FC-4f65-9D91-7224C49458BB}"/>
                <c:ext xmlns:c16="http://schemas.microsoft.com/office/drawing/2014/chart" uri="{C3380CC4-5D6E-409C-BE32-E72D297353CC}">
                  <c16:uniqueId val="{00000014-EBBC-402E-A115-5812F1ED8F49}"/>
                </c:ext>
              </c:extLst>
            </c:dLbl>
            <c:dLbl>
              <c:idx val="2"/>
              <c:delete val="1"/>
              <c:extLst>
                <c:ext xmlns:c15="http://schemas.microsoft.com/office/drawing/2012/chart" uri="{CE6537A1-D6FC-4f65-9D91-7224C49458BB}"/>
                <c:ext xmlns:c16="http://schemas.microsoft.com/office/drawing/2014/chart" uri="{C3380CC4-5D6E-409C-BE32-E72D297353CC}">
                  <c16:uniqueId val="{00000015-EBBC-402E-A115-5812F1ED8F49}"/>
                </c:ext>
              </c:extLst>
            </c:dLbl>
            <c:dLbl>
              <c:idx val="3"/>
              <c:delete val="1"/>
              <c:extLst>
                <c:ext xmlns:c15="http://schemas.microsoft.com/office/drawing/2012/chart" uri="{CE6537A1-D6FC-4f65-9D91-7224C49458BB}"/>
                <c:ext xmlns:c16="http://schemas.microsoft.com/office/drawing/2014/chart" uri="{C3380CC4-5D6E-409C-BE32-E72D297353CC}">
                  <c16:uniqueId val="{00000016-EBBC-402E-A115-5812F1ED8F49}"/>
                </c:ext>
              </c:extLst>
            </c:dLbl>
            <c:dLbl>
              <c:idx val="4"/>
              <c:delete val="1"/>
              <c:extLst>
                <c:ext xmlns:c15="http://schemas.microsoft.com/office/drawing/2012/chart" uri="{CE6537A1-D6FC-4f65-9D91-7224C49458BB}"/>
                <c:ext xmlns:c16="http://schemas.microsoft.com/office/drawing/2014/chart" uri="{C3380CC4-5D6E-409C-BE32-E72D297353CC}">
                  <c16:uniqueId val="{0000000E-EBBC-402E-A115-5812F1ED8F49}"/>
                </c:ext>
              </c:extLst>
            </c:dLbl>
            <c:dLbl>
              <c:idx val="5"/>
              <c:delete val="1"/>
              <c:extLst>
                <c:ext xmlns:c15="http://schemas.microsoft.com/office/drawing/2012/chart" uri="{CE6537A1-D6FC-4f65-9D91-7224C49458BB}"/>
                <c:ext xmlns:c16="http://schemas.microsoft.com/office/drawing/2014/chart" uri="{C3380CC4-5D6E-409C-BE32-E72D297353CC}">
                  <c16:uniqueId val="{00000017-EBBC-402E-A115-5812F1ED8F49}"/>
                </c:ext>
              </c:extLst>
            </c:dLbl>
            <c:dLbl>
              <c:idx val="6"/>
              <c:delete val="1"/>
              <c:extLst>
                <c:ext xmlns:c15="http://schemas.microsoft.com/office/drawing/2012/chart" uri="{CE6537A1-D6FC-4f65-9D91-7224C49458BB}"/>
                <c:ext xmlns:c16="http://schemas.microsoft.com/office/drawing/2014/chart" uri="{C3380CC4-5D6E-409C-BE32-E72D297353CC}">
                  <c16:uniqueId val="{00000018-EBBC-402E-A115-5812F1ED8F49}"/>
                </c:ext>
              </c:extLst>
            </c:dLbl>
            <c:dLbl>
              <c:idx val="7"/>
              <c:delete val="1"/>
              <c:extLst>
                <c:ext xmlns:c15="http://schemas.microsoft.com/office/drawing/2012/chart" uri="{CE6537A1-D6FC-4f65-9D91-7224C49458BB}"/>
                <c:ext xmlns:c16="http://schemas.microsoft.com/office/drawing/2014/chart" uri="{C3380CC4-5D6E-409C-BE32-E72D297353CC}">
                  <c16:uniqueId val="{0000000F-EBBC-402E-A115-5812F1ED8F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'Fundraising Medians and Avg'!$D$69:$M$69</c:f>
              <c:numCache>
                <c:formatCode>0.0</c:formatCode>
                <c:ptCount val="10"/>
                <c:pt idx="0">
                  <c:v>2.8204773092783522</c:v>
                </c:pt>
                <c:pt idx="1">
                  <c:v>2.8336856666666672</c:v>
                </c:pt>
                <c:pt idx="2">
                  <c:v>3.1034079146341473</c:v>
                </c:pt>
                <c:pt idx="3">
                  <c:v>2.8518485806451621</c:v>
                </c:pt>
                <c:pt idx="4">
                  <c:v>2.7409222112676068</c:v>
                </c:pt>
                <c:pt idx="5">
                  <c:v>2.3118748402366847</c:v>
                </c:pt>
                <c:pt idx="6">
                  <c:v>2.3205479166666687</c:v>
                </c:pt>
                <c:pt idx="7">
                  <c:v>1.8230822166666656</c:v>
                </c:pt>
                <c:pt idx="8">
                  <c:v>2.5119200883977904</c:v>
                </c:pt>
                <c:pt idx="9">
                  <c:v>2.2721971452513978</c:v>
                </c:pt>
              </c:numCache>
            </c:numRef>
          </c:val>
          <c:smooth val="0"/>
          <c:extLst>
            <c:ext xmlns:c16="http://schemas.microsoft.com/office/drawing/2014/chart" uri="{C3380CC4-5D6E-409C-BE32-E72D297353CC}">
              <c16:uniqueId val="{00000019-EBBC-402E-A115-5812F1ED8F4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CSA'!$C$8:$M$8</c:f>
              <c:numCache>
                <c:formatCode>General</c:formatCode>
                <c:ptCount val="11"/>
                <c:pt idx="0">
                  <c:v>180</c:v>
                </c:pt>
                <c:pt idx="1">
                  <c:v>213</c:v>
                </c:pt>
                <c:pt idx="2">
                  <c:v>215</c:v>
                </c:pt>
                <c:pt idx="3">
                  <c:v>231</c:v>
                </c:pt>
                <c:pt idx="4">
                  <c:v>269</c:v>
                </c:pt>
                <c:pt idx="5">
                  <c:v>252</c:v>
                </c:pt>
                <c:pt idx="6">
                  <c:v>317</c:v>
                </c:pt>
                <c:pt idx="7">
                  <c:v>528</c:v>
                </c:pt>
                <c:pt idx="8">
                  <c:v>496</c:v>
                </c:pt>
                <c:pt idx="9">
                  <c:v>310</c:v>
                </c:pt>
                <c:pt idx="10">
                  <c:v>148</c:v>
                </c:pt>
              </c:numCache>
            </c:numRef>
          </c:val>
          <c:extLst>
            <c:ext xmlns:c16="http://schemas.microsoft.com/office/drawing/2014/chart" uri="{C3380CC4-5D6E-409C-BE32-E72D297353CC}">
              <c16:uniqueId val="{00000000-4E35-4021-967F-FC8665130627}"/>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CSA'!$C$9:$M$9</c:f>
              <c:numCache>
                <c:formatCode>General</c:formatCode>
                <c:ptCount val="11"/>
                <c:pt idx="0">
                  <c:v>71</c:v>
                </c:pt>
                <c:pt idx="1">
                  <c:v>75</c:v>
                </c:pt>
                <c:pt idx="2">
                  <c:v>100</c:v>
                </c:pt>
                <c:pt idx="3">
                  <c:v>94</c:v>
                </c:pt>
                <c:pt idx="4">
                  <c:v>137</c:v>
                </c:pt>
                <c:pt idx="5">
                  <c:v>150</c:v>
                </c:pt>
                <c:pt idx="6">
                  <c:v>157</c:v>
                </c:pt>
                <c:pt idx="7">
                  <c:v>312</c:v>
                </c:pt>
                <c:pt idx="8">
                  <c:v>362</c:v>
                </c:pt>
                <c:pt idx="9">
                  <c:v>163</c:v>
                </c:pt>
                <c:pt idx="10">
                  <c:v>89</c:v>
                </c:pt>
              </c:numCache>
            </c:numRef>
          </c:val>
          <c:extLst>
            <c:ext xmlns:c16="http://schemas.microsoft.com/office/drawing/2014/chart" uri="{C3380CC4-5D6E-409C-BE32-E72D297353CC}">
              <c16:uniqueId val="{00000001-4E35-4021-967F-FC8665130627}"/>
            </c:ext>
          </c:extLst>
        </c:ser>
        <c:ser>
          <c:idx val="2"/>
          <c:order val="2"/>
          <c:tx>
            <c:strRef>
              <c:f>'Fundraising x CSA'!$B$10</c:f>
              <c:strCache>
                <c:ptCount val="1"/>
                <c:pt idx="0">
                  <c:v>Boston-Worcester-Providence, MA-RI-NH-CT</c:v>
                </c:pt>
              </c:strCache>
            </c:strRef>
          </c:tx>
          <c:spPr>
            <a:solidFill>
              <a:schemeClr val="accent2"/>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CSA'!$C$10:$M$10</c:f>
              <c:numCache>
                <c:formatCode>General</c:formatCode>
                <c:ptCount val="11"/>
                <c:pt idx="0">
                  <c:v>22</c:v>
                </c:pt>
                <c:pt idx="1">
                  <c:v>33</c:v>
                </c:pt>
                <c:pt idx="2">
                  <c:v>48</c:v>
                </c:pt>
                <c:pt idx="3">
                  <c:v>53</c:v>
                </c:pt>
                <c:pt idx="4">
                  <c:v>65</c:v>
                </c:pt>
                <c:pt idx="5">
                  <c:v>66</c:v>
                </c:pt>
                <c:pt idx="6">
                  <c:v>85</c:v>
                </c:pt>
                <c:pt idx="7">
                  <c:v>118</c:v>
                </c:pt>
                <c:pt idx="8">
                  <c:v>128</c:v>
                </c:pt>
                <c:pt idx="9">
                  <c:v>83</c:v>
                </c:pt>
                <c:pt idx="10">
                  <c:v>61</c:v>
                </c:pt>
              </c:numCache>
            </c:numRef>
          </c:val>
          <c:extLst>
            <c:ext xmlns:c16="http://schemas.microsoft.com/office/drawing/2014/chart" uri="{C3380CC4-5D6E-409C-BE32-E72D297353CC}">
              <c16:uniqueId val="{00000002-4E35-4021-967F-FC8665130627}"/>
            </c:ext>
          </c:extLst>
        </c:ser>
        <c:ser>
          <c:idx val="3"/>
          <c:order val="3"/>
          <c:tx>
            <c:strRef>
              <c:f>'Fundraising x CSA'!$B$12</c:f>
              <c:strCache>
                <c:ptCount val="1"/>
                <c:pt idx="0">
                  <c:v>Los Angeles-Long Beach, CA</c:v>
                </c:pt>
              </c:strCache>
            </c:strRef>
          </c:tx>
          <c:spPr>
            <a:solidFill>
              <a:srgbClr val="267479"/>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CSA'!$C$12:$M$12</c:f>
              <c:numCache>
                <c:formatCode>General</c:formatCode>
                <c:ptCount val="11"/>
                <c:pt idx="0">
                  <c:v>34</c:v>
                </c:pt>
                <c:pt idx="1">
                  <c:v>31</c:v>
                </c:pt>
                <c:pt idx="2">
                  <c:v>37</c:v>
                </c:pt>
                <c:pt idx="3">
                  <c:v>47</c:v>
                </c:pt>
                <c:pt idx="4">
                  <c:v>42</c:v>
                </c:pt>
                <c:pt idx="5">
                  <c:v>45</c:v>
                </c:pt>
                <c:pt idx="6">
                  <c:v>69</c:v>
                </c:pt>
                <c:pt idx="7">
                  <c:v>134</c:v>
                </c:pt>
                <c:pt idx="8">
                  <c:v>129</c:v>
                </c:pt>
                <c:pt idx="9">
                  <c:v>64</c:v>
                </c:pt>
                <c:pt idx="10">
                  <c:v>40</c:v>
                </c:pt>
              </c:numCache>
            </c:numRef>
          </c:val>
          <c:extLst>
            <c:ext xmlns:c16="http://schemas.microsoft.com/office/drawing/2014/chart" uri="{C3380CC4-5D6E-409C-BE32-E72D297353CC}">
              <c16:uniqueId val="{00000003-4E35-4021-967F-FC8665130627}"/>
            </c:ext>
          </c:extLst>
        </c:ser>
        <c:ser>
          <c:idx val="4"/>
          <c:order val="4"/>
          <c:tx>
            <c:strRef>
              <c:f>'Fundraising x CSA'!$B$11</c:f>
              <c:strCache>
                <c:ptCount val="1"/>
                <c:pt idx="0">
                  <c:v>Chicago-Naperville, IL-IN-WI</c:v>
                </c:pt>
              </c:strCache>
            </c:strRef>
          </c:tx>
          <c:spPr>
            <a:solidFill>
              <a:srgbClr val="40C2C9"/>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CSA'!$C$11:$M$11</c:f>
              <c:numCache>
                <c:formatCode>General</c:formatCode>
                <c:ptCount val="11"/>
                <c:pt idx="0">
                  <c:v>20</c:v>
                </c:pt>
                <c:pt idx="1">
                  <c:v>12</c:v>
                </c:pt>
                <c:pt idx="2">
                  <c:v>20</c:v>
                </c:pt>
                <c:pt idx="3">
                  <c:v>19</c:v>
                </c:pt>
                <c:pt idx="4">
                  <c:v>23</c:v>
                </c:pt>
                <c:pt idx="5">
                  <c:v>24</c:v>
                </c:pt>
                <c:pt idx="6">
                  <c:v>24</c:v>
                </c:pt>
                <c:pt idx="7">
                  <c:v>46</c:v>
                </c:pt>
                <c:pt idx="8">
                  <c:v>43</c:v>
                </c:pt>
                <c:pt idx="9">
                  <c:v>20</c:v>
                </c:pt>
                <c:pt idx="10">
                  <c:v>23</c:v>
                </c:pt>
              </c:numCache>
            </c:numRef>
          </c:val>
          <c:extLst>
            <c:ext xmlns:c16="http://schemas.microsoft.com/office/drawing/2014/chart" uri="{C3380CC4-5D6E-409C-BE32-E72D297353CC}">
              <c16:uniqueId val="{00000004-4E35-4021-967F-FC8665130627}"/>
            </c:ext>
          </c:extLst>
        </c:ser>
        <c:ser>
          <c:idx val="5"/>
          <c:order val="5"/>
          <c:tx>
            <c:strRef>
              <c:f>'Fundraising x CSA'!$B$13</c:f>
              <c:strCache>
                <c:ptCount val="1"/>
                <c:pt idx="0">
                  <c:v>Miami-Port St. Lucie-Fort Lauderdale, FL</c:v>
                </c:pt>
              </c:strCache>
            </c:strRef>
          </c:tx>
          <c:spPr>
            <a:solidFill>
              <a:srgbClr val="C4EDEB"/>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CSA'!$C$13:$M$13</c:f>
              <c:numCache>
                <c:formatCode>General</c:formatCode>
                <c:ptCount val="11"/>
                <c:pt idx="0">
                  <c:v>1</c:v>
                </c:pt>
                <c:pt idx="1">
                  <c:v>9</c:v>
                </c:pt>
                <c:pt idx="2">
                  <c:v>11</c:v>
                </c:pt>
                <c:pt idx="3">
                  <c:v>9</c:v>
                </c:pt>
                <c:pt idx="4">
                  <c:v>14</c:v>
                </c:pt>
                <c:pt idx="5">
                  <c:v>21</c:v>
                </c:pt>
                <c:pt idx="6">
                  <c:v>14</c:v>
                </c:pt>
                <c:pt idx="7">
                  <c:v>53</c:v>
                </c:pt>
                <c:pt idx="8">
                  <c:v>42</c:v>
                </c:pt>
                <c:pt idx="9">
                  <c:v>31</c:v>
                </c:pt>
                <c:pt idx="10">
                  <c:v>25</c:v>
                </c:pt>
              </c:numCache>
            </c:numRef>
          </c:val>
          <c:extLst>
            <c:ext xmlns:c16="http://schemas.microsoft.com/office/drawing/2014/chart" uri="{C3380CC4-5D6E-409C-BE32-E72D297353CC}">
              <c16:uniqueId val="{00000005-4E35-4021-967F-FC8665130627}"/>
            </c:ext>
          </c:extLst>
        </c:ser>
        <c:ser>
          <c:idx val="6"/>
          <c:order val="6"/>
          <c:tx>
            <c:strRef>
              <c:f>'Fundraising x CSA'!$B$14</c:f>
              <c:strCache>
                <c:ptCount val="1"/>
                <c:pt idx="0">
                  <c:v>Seattle-Tacoma, WA</c:v>
                </c:pt>
              </c:strCache>
            </c:strRef>
          </c:tx>
          <c:spPr>
            <a:solidFill>
              <a:srgbClr val="F5C914"/>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CSA'!$C$14:$M$14</c:f>
              <c:numCache>
                <c:formatCode>General</c:formatCode>
                <c:ptCount val="11"/>
                <c:pt idx="0">
                  <c:v>5</c:v>
                </c:pt>
                <c:pt idx="1">
                  <c:v>22</c:v>
                </c:pt>
                <c:pt idx="2">
                  <c:v>18</c:v>
                </c:pt>
                <c:pt idx="3">
                  <c:v>17</c:v>
                </c:pt>
                <c:pt idx="4">
                  <c:v>17</c:v>
                </c:pt>
                <c:pt idx="5">
                  <c:v>20</c:v>
                </c:pt>
                <c:pt idx="6">
                  <c:v>20</c:v>
                </c:pt>
                <c:pt idx="7">
                  <c:v>30</c:v>
                </c:pt>
                <c:pt idx="8">
                  <c:v>33</c:v>
                </c:pt>
                <c:pt idx="9">
                  <c:v>23</c:v>
                </c:pt>
                <c:pt idx="10">
                  <c:v>12</c:v>
                </c:pt>
              </c:numCache>
            </c:numRef>
          </c:val>
          <c:extLst>
            <c:ext xmlns:c16="http://schemas.microsoft.com/office/drawing/2014/chart" uri="{C3380CC4-5D6E-409C-BE32-E72D297353CC}">
              <c16:uniqueId val="{00000006-4E35-4021-967F-FC8665130627}"/>
            </c:ext>
          </c:extLst>
        </c:ser>
        <c:ser>
          <c:idx val="7"/>
          <c:order val="7"/>
          <c:tx>
            <c:strRef>
              <c:f>'Fundraising x CSA'!$B$15</c:f>
              <c:strCache>
                <c:ptCount val="1"/>
                <c:pt idx="0">
                  <c:v>Washington-Baltimore-Arlington, DC-MD-VA-WV-PA</c:v>
                </c:pt>
              </c:strCache>
            </c:strRef>
          </c:tx>
          <c:spPr>
            <a:solidFill>
              <a:schemeClr val="accent6"/>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CSA'!$C$15:$M$15</c:f>
              <c:numCache>
                <c:formatCode>General</c:formatCode>
                <c:ptCount val="11"/>
                <c:pt idx="0">
                  <c:v>10</c:v>
                </c:pt>
                <c:pt idx="1">
                  <c:v>15</c:v>
                </c:pt>
                <c:pt idx="2">
                  <c:v>14</c:v>
                </c:pt>
                <c:pt idx="3">
                  <c:v>20</c:v>
                </c:pt>
                <c:pt idx="4">
                  <c:v>23</c:v>
                </c:pt>
                <c:pt idx="5">
                  <c:v>22</c:v>
                </c:pt>
                <c:pt idx="6">
                  <c:v>23</c:v>
                </c:pt>
                <c:pt idx="7">
                  <c:v>45</c:v>
                </c:pt>
                <c:pt idx="8">
                  <c:v>45</c:v>
                </c:pt>
                <c:pt idx="9">
                  <c:v>30</c:v>
                </c:pt>
                <c:pt idx="10">
                  <c:v>8</c:v>
                </c:pt>
              </c:numCache>
            </c:numRef>
          </c:val>
          <c:extLst>
            <c:ext xmlns:c16="http://schemas.microsoft.com/office/drawing/2014/chart" uri="{C3380CC4-5D6E-409C-BE32-E72D297353CC}">
              <c16:uniqueId val="{00000007-4E35-4021-967F-FC8665130627}"/>
            </c:ext>
          </c:extLst>
        </c:ser>
        <c:ser>
          <c:idx val="8"/>
          <c:order val="8"/>
          <c:tx>
            <c:strRef>
              <c:f>'Fundraising x CSA'!$B$16</c:f>
              <c:strCache>
                <c:ptCount val="1"/>
                <c:pt idx="0">
                  <c:v>Houston-The Woodlands, TX</c:v>
                </c:pt>
              </c:strCache>
            </c:strRef>
          </c:tx>
          <c:spPr>
            <a:solidFill>
              <a:srgbClr val="FAF56B"/>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CSA'!$C$16:$M$16</c:f>
              <c:numCache>
                <c:formatCode>General</c:formatCode>
                <c:ptCount val="11"/>
                <c:pt idx="0">
                  <c:v>5</c:v>
                </c:pt>
                <c:pt idx="1">
                  <c:v>2</c:v>
                </c:pt>
                <c:pt idx="2">
                  <c:v>2</c:v>
                </c:pt>
                <c:pt idx="3">
                  <c:v>4</c:v>
                </c:pt>
                <c:pt idx="4">
                  <c:v>6</c:v>
                </c:pt>
                <c:pt idx="5">
                  <c:v>7</c:v>
                </c:pt>
                <c:pt idx="6">
                  <c:v>5</c:v>
                </c:pt>
                <c:pt idx="7">
                  <c:v>12</c:v>
                </c:pt>
                <c:pt idx="8">
                  <c:v>11</c:v>
                </c:pt>
                <c:pt idx="9">
                  <c:v>12</c:v>
                </c:pt>
                <c:pt idx="10">
                  <c:v>6</c:v>
                </c:pt>
              </c:numCache>
            </c:numRef>
          </c:val>
          <c:extLst>
            <c:ext xmlns:c16="http://schemas.microsoft.com/office/drawing/2014/chart" uri="{C3380CC4-5D6E-409C-BE32-E72D297353CC}">
              <c16:uniqueId val="{00000008-4E35-4021-967F-FC8665130627}"/>
            </c:ext>
          </c:extLst>
        </c:ser>
        <c:ser>
          <c:idx val="9"/>
          <c:order val="9"/>
          <c:tx>
            <c:strRef>
              <c:f>'Fundraising x CSA'!$B$17</c:f>
              <c:strCache>
                <c:ptCount val="1"/>
                <c:pt idx="0">
                  <c:v>Austin-Round Rock, TX MSA</c:v>
                </c:pt>
              </c:strCache>
            </c:strRef>
          </c:tx>
          <c:spPr>
            <a:solidFill>
              <a:srgbClr val="C0BCB2"/>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CSA'!$C$17:$M$17</c:f>
              <c:numCache>
                <c:formatCode>General</c:formatCode>
                <c:ptCount val="11"/>
                <c:pt idx="0">
                  <c:v>13</c:v>
                </c:pt>
                <c:pt idx="1">
                  <c:v>13</c:v>
                </c:pt>
                <c:pt idx="2">
                  <c:v>12</c:v>
                </c:pt>
                <c:pt idx="3">
                  <c:v>15</c:v>
                </c:pt>
                <c:pt idx="4">
                  <c:v>22</c:v>
                </c:pt>
                <c:pt idx="5">
                  <c:v>17</c:v>
                </c:pt>
                <c:pt idx="6">
                  <c:v>19</c:v>
                </c:pt>
                <c:pt idx="7">
                  <c:v>40</c:v>
                </c:pt>
                <c:pt idx="8">
                  <c:v>39</c:v>
                </c:pt>
                <c:pt idx="9">
                  <c:v>25</c:v>
                </c:pt>
                <c:pt idx="10">
                  <c:v>17</c:v>
                </c:pt>
              </c:numCache>
            </c:numRef>
          </c:val>
          <c:extLst>
            <c:ext xmlns:c16="http://schemas.microsoft.com/office/drawing/2014/chart" uri="{C3380CC4-5D6E-409C-BE32-E72D297353CC}">
              <c16:uniqueId val="{00000009-4E35-4021-967F-FC8665130627}"/>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CSA'!$C$18:$M$18</c:f>
              <c:numCache>
                <c:formatCode>General</c:formatCode>
                <c:ptCount val="11"/>
                <c:pt idx="0">
                  <c:v>137</c:v>
                </c:pt>
                <c:pt idx="1">
                  <c:v>143</c:v>
                </c:pt>
                <c:pt idx="2">
                  <c:v>149</c:v>
                </c:pt>
                <c:pt idx="3">
                  <c:v>167</c:v>
                </c:pt>
                <c:pt idx="4">
                  <c:v>178</c:v>
                </c:pt>
                <c:pt idx="5">
                  <c:v>173</c:v>
                </c:pt>
                <c:pt idx="6">
                  <c:v>208</c:v>
                </c:pt>
                <c:pt idx="7">
                  <c:v>296</c:v>
                </c:pt>
                <c:pt idx="8">
                  <c:v>297</c:v>
                </c:pt>
                <c:pt idx="9">
                  <c:v>176</c:v>
                </c:pt>
                <c:pt idx="10">
                  <c:v>79</c:v>
                </c:pt>
              </c:numCache>
            </c:numRef>
          </c:val>
          <c:extLst>
            <c:ext xmlns:c16="http://schemas.microsoft.com/office/drawing/2014/chart" uri="{C3380CC4-5D6E-409C-BE32-E72D297353CC}">
              <c16:uniqueId val="{0000000A-4E35-4021-967F-FC866513062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San Jose-San Francisco-Oakland, CA</c:v>
                </c:pt>
              </c:strCache>
            </c:strRef>
          </c:tx>
          <c:spPr>
            <a:solidFill>
              <a:srgbClr val="051C38"/>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CSA'!$C$48:$M$48</c:f>
              <c:numCache>
                <c:formatCode>"$"#,##0.0</c:formatCode>
                <c:ptCount val="11"/>
                <c:pt idx="0">
                  <c:v>24.842628765543012</c:v>
                </c:pt>
                <c:pt idx="1">
                  <c:v>23.051933774900011</c:v>
                </c:pt>
                <c:pt idx="2">
                  <c:v>30.570412375811998</c:v>
                </c:pt>
                <c:pt idx="3">
                  <c:v>23.604894424926997</c:v>
                </c:pt>
                <c:pt idx="4">
                  <c:v>41.481424711769996</c:v>
                </c:pt>
                <c:pt idx="5">
                  <c:v>36.156214884904998</c:v>
                </c:pt>
                <c:pt idx="6">
                  <c:v>42.826497910645038</c:v>
                </c:pt>
                <c:pt idx="7">
                  <c:v>80.994711861740072</c:v>
                </c:pt>
                <c:pt idx="8">
                  <c:v>91.073551644939997</c:v>
                </c:pt>
                <c:pt idx="9">
                  <c:v>49.898446087240025</c:v>
                </c:pt>
                <c:pt idx="10">
                  <c:v>40.586139313209998</c:v>
                </c:pt>
              </c:numCache>
            </c:numRef>
          </c:val>
          <c:extLst>
            <c:ext xmlns:c16="http://schemas.microsoft.com/office/drawing/2014/chart" uri="{C3380CC4-5D6E-409C-BE32-E72D297353CC}">
              <c16:uniqueId val="{00000000-DDAE-4B54-B0F3-2DF49F44F771}"/>
            </c:ext>
          </c:extLst>
        </c:ser>
        <c:ser>
          <c:idx val="1"/>
          <c:order val="1"/>
          <c:tx>
            <c:strRef>
              <c:f>'Fundraising x CSA'!$B$49</c:f>
              <c:strCache>
                <c:ptCount val="1"/>
                <c:pt idx="0">
                  <c:v>New York-Newark, NY-NJ-CT-PA</c:v>
                </c:pt>
              </c:strCache>
            </c:strRef>
          </c:tx>
          <c:spPr>
            <a:solidFill>
              <a:schemeClr val="accent1"/>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CSA'!$C$49:$M$49</c:f>
              <c:numCache>
                <c:formatCode>"$"#,##0.0</c:formatCode>
                <c:ptCount val="11"/>
                <c:pt idx="0">
                  <c:v>7.3681459080000007</c:v>
                </c:pt>
                <c:pt idx="1">
                  <c:v>7.6898186001900006</c:v>
                </c:pt>
                <c:pt idx="2">
                  <c:v>4.8997442187500004</c:v>
                </c:pt>
                <c:pt idx="3">
                  <c:v>5.6065318811219997</c:v>
                </c:pt>
                <c:pt idx="4">
                  <c:v>12.069335652000003</c:v>
                </c:pt>
                <c:pt idx="5">
                  <c:v>9.3566036140000008</c:v>
                </c:pt>
                <c:pt idx="6">
                  <c:v>22.555308373749995</c:v>
                </c:pt>
                <c:pt idx="7">
                  <c:v>34.296291620689999</c:v>
                </c:pt>
                <c:pt idx="8">
                  <c:v>42.704555539499985</c:v>
                </c:pt>
                <c:pt idx="9">
                  <c:v>16.489573761170007</c:v>
                </c:pt>
                <c:pt idx="10">
                  <c:v>15.357718991999999</c:v>
                </c:pt>
              </c:numCache>
            </c:numRef>
          </c:val>
          <c:extLst>
            <c:ext xmlns:c16="http://schemas.microsoft.com/office/drawing/2014/chart" uri="{C3380CC4-5D6E-409C-BE32-E72D297353CC}">
              <c16:uniqueId val="{00000001-DDAE-4B54-B0F3-2DF49F44F771}"/>
            </c:ext>
          </c:extLst>
        </c:ser>
        <c:ser>
          <c:idx val="2"/>
          <c:order val="2"/>
          <c:tx>
            <c:strRef>
              <c:f>'Fundraising x CSA'!$B$50</c:f>
              <c:strCache>
                <c:ptCount val="1"/>
                <c:pt idx="0">
                  <c:v>Boston-Worcester-Providence, MA-RI-NH-CT</c:v>
                </c:pt>
              </c:strCache>
            </c:strRef>
          </c:tx>
          <c:spPr>
            <a:solidFill>
              <a:schemeClr val="accent2"/>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CSA'!$C$50:$M$50</c:f>
              <c:numCache>
                <c:formatCode>"$"#,##0.0</c:formatCode>
                <c:ptCount val="11"/>
                <c:pt idx="0">
                  <c:v>1.8513850000000001</c:v>
                </c:pt>
                <c:pt idx="1">
                  <c:v>3.4916774999999998</c:v>
                </c:pt>
                <c:pt idx="2">
                  <c:v>5.5874153299999998</c:v>
                </c:pt>
                <c:pt idx="3">
                  <c:v>6.2353347210000019</c:v>
                </c:pt>
                <c:pt idx="4">
                  <c:v>4.0609996314000005</c:v>
                </c:pt>
                <c:pt idx="5">
                  <c:v>6.9538804110000001</c:v>
                </c:pt>
                <c:pt idx="6">
                  <c:v>9.744773468</c:v>
                </c:pt>
                <c:pt idx="7">
                  <c:v>17.344563844999996</c:v>
                </c:pt>
                <c:pt idx="8">
                  <c:v>10.805931621200003</c:v>
                </c:pt>
                <c:pt idx="9">
                  <c:v>6.3037540419999987</c:v>
                </c:pt>
                <c:pt idx="10">
                  <c:v>5.8837268529999998</c:v>
                </c:pt>
              </c:numCache>
            </c:numRef>
          </c:val>
          <c:extLst>
            <c:ext xmlns:c16="http://schemas.microsoft.com/office/drawing/2014/chart" uri="{C3380CC4-5D6E-409C-BE32-E72D297353CC}">
              <c16:uniqueId val="{00000002-DDAE-4B54-B0F3-2DF49F44F771}"/>
            </c:ext>
          </c:extLst>
        </c:ser>
        <c:ser>
          <c:idx val="3"/>
          <c:order val="3"/>
          <c:tx>
            <c:strRef>
              <c:f>'Fundraising x CSA'!$B$51</c:f>
              <c:strCache>
                <c:ptCount val="1"/>
                <c:pt idx="0">
                  <c:v>Chicago-Naperville, IL-IN-WI</c:v>
                </c:pt>
              </c:strCache>
            </c:strRef>
          </c:tx>
          <c:spPr>
            <a:solidFill>
              <a:srgbClr val="267479"/>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CSA'!$C$51:$M$51</c:f>
              <c:numCache>
                <c:formatCode>"$"#,##0.0</c:formatCode>
                <c:ptCount val="11"/>
                <c:pt idx="0">
                  <c:v>1.3471015239999999</c:v>
                </c:pt>
                <c:pt idx="1">
                  <c:v>0.66304813600000001</c:v>
                </c:pt>
                <c:pt idx="2">
                  <c:v>1.6819029039999995</c:v>
                </c:pt>
                <c:pt idx="3">
                  <c:v>1.8667388899999999</c:v>
                </c:pt>
                <c:pt idx="4">
                  <c:v>0.77685105199999993</c:v>
                </c:pt>
                <c:pt idx="5">
                  <c:v>0.97887074699999999</c:v>
                </c:pt>
                <c:pt idx="6">
                  <c:v>2.6055414740000002</c:v>
                </c:pt>
                <c:pt idx="7">
                  <c:v>5.2865134109999996</c:v>
                </c:pt>
                <c:pt idx="8">
                  <c:v>5.3009042990000008</c:v>
                </c:pt>
                <c:pt idx="9">
                  <c:v>0.999070024</c:v>
                </c:pt>
                <c:pt idx="10">
                  <c:v>4.696116</c:v>
                </c:pt>
              </c:numCache>
            </c:numRef>
          </c:val>
          <c:extLst>
            <c:ext xmlns:c16="http://schemas.microsoft.com/office/drawing/2014/chart" uri="{C3380CC4-5D6E-409C-BE32-E72D297353CC}">
              <c16:uniqueId val="{00000003-DDAE-4B54-B0F3-2DF49F44F771}"/>
            </c:ext>
          </c:extLst>
        </c:ser>
        <c:ser>
          <c:idx val="4"/>
          <c:order val="4"/>
          <c:tx>
            <c:strRef>
              <c:f>'Fundraising x CSA'!$B$52</c:f>
              <c:strCache>
                <c:ptCount val="1"/>
                <c:pt idx="0">
                  <c:v>Los Angeles-Long Beach, CA</c:v>
                </c:pt>
              </c:strCache>
            </c:strRef>
          </c:tx>
          <c:spPr>
            <a:solidFill>
              <a:srgbClr val="40C2C9"/>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CSA'!$C$52:$M$52</c:f>
              <c:numCache>
                <c:formatCode>"$"#,##0.0</c:formatCode>
                <c:ptCount val="11"/>
                <c:pt idx="0">
                  <c:v>0.77568394399999985</c:v>
                </c:pt>
                <c:pt idx="1">
                  <c:v>1.370551326</c:v>
                </c:pt>
                <c:pt idx="2">
                  <c:v>1.3920583839999998</c:v>
                </c:pt>
                <c:pt idx="3">
                  <c:v>1.8103396150000002</c:v>
                </c:pt>
                <c:pt idx="4">
                  <c:v>1.9897400000000001</c:v>
                </c:pt>
                <c:pt idx="5">
                  <c:v>3.2613560349999999</c:v>
                </c:pt>
                <c:pt idx="6">
                  <c:v>3.148286267</c:v>
                </c:pt>
                <c:pt idx="7">
                  <c:v>7.6851771624500005</c:v>
                </c:pt>
                <c:pt idx="8">
                  <c:v>4.6713293559999984</c:v>
                </c:pt>
                <c:pt idx="9">
                  <c:v>5.2886215045270015</c:v>
                </c:pt>
                <c:pt idx="10">
                  <c:v>2.4801105823899996</c:v>
                </c:pt>
              </c:numCache>
            </c:numRef>
          </c:val>
          <c:extLst>
            <c:ext xmlns:c16="http://schemas.microsoft.com/office/drawing/2014/chart" uri="{C3380CC4-5D6E-409C-BE32-E72D297353CC}">
              <c16:uniqueId val="{00000004-DDAE-4B54-B0F3-2DF49F44F771}"/>
            </c:ext>
          </c:extLst>
        </c:ser>
        <c:ser>
          <c:idx val="5"/>
          <c:order val="5"/>
          <c:tx>
            <c:strRef>
              <c:f>'Fundraising x CSA'!$B$53</c:f>
              <c:strCache>
                <c:ptCount val="1"/>
                <c:pt idx="0">
                  <c:v>Miami-Port St. Lucie-Fort Lauderdale, FL</c:v>
                </c:pt>
              </c:strCache>
            </c:strRef>
          </c:tx>
          <c:spPr>
            <a:solidFill>
              <a:srgbClr val="C4EDEB"/>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CSA'!$C$53:$M$53</c:f>
              <c:numCache>
                <c:formatCode>"$"#,##0.0</c:formatCode>
                <c:ptCount val="11"/>
                <c:pt idx="0">
                  <c:v>0.27550000000000002</c:v>
                </c:pt>
                <c:pt idx="1">
                  <c:v>7.8850936999999996E-2</c:v>
                </c:pt>
                <c:pt idx="2">
                  <c:v>0.11597</c:v>
                </c:pt>
                <c:pt idx="3">
                  <c:v>0.11220855</c:v>
                </c:pt>
                <c:pt idx="4">
                  <c:v>0.43772000000000005</c:v>
                </c:pt>
                <c:pt idx="5">
                  <c:v>5.9575397219999999</c:v>
                </c:pt>
                <c:pt idx="6">
                  <c:v>1.78155</c:v>
                </c:pt>
                <c:pt idx="7">
                  <c:v>6.2756277690000015</c:v>
                </c:pt>
                <c:pt idx="8">
                  <c:v>14.330547499</c:v>
                </c:pt>
                <c:pt idx="9">
                  <c:v>0.95847681999999979</c:v>
                </c:pt>
                <c:pt idx="10">
                  <c:v>1.2940802249999999</c:v>
                </c:pt>
              </c:numCache>
            </c:numRef>
          </c:val>
          <c:extLst>
            <c:ext xmlns:c16="http://schemas.microsoft.com/office/drawing/2014/chart" uri="{C3380CC4-5D6E-409C-BE32-E72D297353CC}">
              <c16:uniqueId val="{00000005-DDAE-4B54-B0F3-2DF49F44F771}"/>
            </c:ext>
          </c:extLst>
        </c:ser>
        <c:ser>
          <c:idx val="6"/>
          <c:order val="6"/>
          <c:tx>
            <c:strRef>
              <c:f>'Fundraising x CSA'!$B$54</c:f>
              <c:strCache>
                <c:ptCount val="1"/>
                <c:pt idx="0">
                  <c:v>Seattle-Tacoma, WA</c:v>
                </c:pt>
              </c:strCache>
            </c:strRef>
          </c:tx>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CSA'!$C$54:$M$54</c:f>
              <c:numCache>
                <c:formatCode>"$"#,##0.0</c:formatCode>
                <c:ptCount val="11"/>
                <c:pt idx="0">
                  <c:v>0.34075</c:v>
                </c:pt>
                <c:pt idx="1">
                  <c:v>1.5054825860000001</c:v>
                </c:pt>
                <c:pt idx="2">
                  <c:v>0.44708110283000002</c:v>
                </c:pt>
                <c:pt idx="3">
                  <c:v>0.90926161407999995</c:v>
                </c:pt>
                <c:pt idx="4">
                  <c:v>2.2629220000000001</c:v>
                </c:pt>
                <c:pt idx="5">
                  <c:v>0.83019511059999995</c:v>
                </c:pt>
                <c:pt idx="6">
                  <c:v>4.2315670000000001</c:v>
                </c:pt>
                <c:pt idx="7">
                  <c:v>2.6533363840000006</c:v>
                </c:pt>
                <c:pt idx="8">
                  <c:v>3.3505276149999998</c:v>
                </c:pt>
                <c:pt idx="9">
                  <c:v>0.79859328600000012</c:v>
                </c:pt>
                <c:pt idx="10">
                  <c:v>1.026005037</c:v>
                </c:pt>
              </c:numCache>
            </c:numRef>
          </c:val>
          <c:extLst>
            <c:ext xmlns:c16="http://schemas.microsoft.com/office/drawing/2014/chart" uri="{C3380CC4-5D6E-409C-BE32-E72D297353CC}">
              <c16:uniqueId val="{00000006-DDAE-4B54-B0F3-2DF49F44F771}"/>
            </c:ext>
          </c:extLst>
        </c:ser>
        <c:ser>
          <c:idx val="7"/>
          <c:order val="7"/>
          <c:tx>
            <c:strRef>
              <c:f>'Fundraising x CSA'!$B$55</c:f>
              <c:strCache>
                <c:ptCount val="1"/>
                <c:pt idx="0">
                  <c:v>Washington-Baltimore-Arlington, DC-MD-VA-WV-PA</c:v>
                </c:pt>
              </c:strCache>
            </c:strRef>
          </c:tx>
          <c:spPr>
            <a:solidFill>
              <a:schemeClr val="accent6"/>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CSA'!$C$55:$M$55</c:f>
              <c:numCache>
                <c:formatCode>"$"#,##0.0</c:formatCode>
                <c:ptCount val="11"/>
                <c:pt idx="0">
                  <c:v>0.29104974416000001</c:v>
                </c:pt>
                <c:pt idx="1">
                  <c:v>0.63305191500000002</c:v>
                </c:pt>
                <c:pt idx="2">
                  <c:v>2.3366799999999999</c:v>
                </c:pt>
                <c:pt idx="3">
                  <c:v>0.74047487290000003</c:v>
                </c:pt>
                <c:pt idx="4">
                  <c:v>1.5690249349999998</c:v>
                </c:pt>
                <c:pt idx="5">
                  <c:v>1.0263849999999999</c:v>
                </c:pt>
                <c:pt idx="6">
                  <c:v>2.4485696580000003</c:v>
                </c:pt>
                <c:pt idx="7">
                  <c:v>3.9045632710000002</c:v>
                </c:pt>
                <c:pt idx="8">
                  <c:v>3.7154608209999997</c:v>
                </c:pt>
                <c:pt idx="9">
                  <c:v>6.2088853070099992</c:v>
                </c:pt>
                <c:pt idx="10">
                  <c:v>0.9854509640000001</c:v>
                </c:pt>
              </c:numCache>
            </c:numRef>
          </c:val>
          <c:extLst>
            <c:ext xmlns:c16="http://schemas.microsoft.com/office/drawing/2014/chart" uri="{C3380CC4-5D6E-409C-BE32-E72D297353CC}">
              <c16:uniqueId val="{00000007-DDAE-4B54-B0F3-2DF49F44F771}"/>
            </c:ext>
          </c:extLst>
        </c:ser>
        <c:ser>
          <c:idx val="8"/>
          <c:order val="8"/>
          <c:tx>
            <c:strRef>
              <c:f>'Fundraising x CSA'!$B$56</c:f>
              <c:strCache>
                <c:ptCount val="1"/>
                <c:pt idx="0">
                  <c:v>Houston-The Woodlands, TX</c:v>
                </c:pt>
              </c:strCache>
            </c:strRef>
          </c:tx>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CSA'!$C$56:$M$56</c:f>
              <c:numCache>
                <c:formatCode>"$"#,##0.0</c:formatCode>
                <c:ptCount val="11"/>
                <c:pt idx="0">
                  <c:v>0.105</c:v>
                </c:pt>
                <c:pt idx="1">
                  <c:v>5.1000000000000004E-3</c:v>
                </c:pt>
                <c:pt idx="2">
                  <c:v>4.1662499999999998E-3</c:v>
                </c:pt>
                <c:pt idx="3">
                  <c:v>0.06</c:v>
                </c:pt>
                <c:pt idx="4">
                  <c:v>0.15659999999999999</c:v>
                </c:pt>
                <c:pt idx="5">
                  <c:v>0.19805</c:v>
                </c:pt>
                <c:pt idx="6">
                  <c:v>0.24694999999999998</c:v>
                </c:pt>
                <c:pt idx="7">
                  <c:v>0.42075774999999999</c:v>
                </c:pt>
                <c:pt idx="8">
                  <c:v>7.2363619000000004E-2</c:v>
                </c:pt>
                <c:pt idx="9">
                  <c:v>0.68637949799999998</c:v>
                </c:pt>
                <c:pt idx="10">
                  <c:v>0.67415000000000003</c:v>
                </c:pt>
              </c:numCache>
            </c:numRef>
          </c:val>
          <c:extLst>
            <c:ext xmlns:c16="http://schemas.microsoft.com/office/drawing/2014/chart" uri="{C3380CC4-5D6E-409C-BE32-E72D297353CC}">
              <c16:uniqueId val="{00000008-DDAE-4B54-B0F3-2DF49F44F771}"/>
            </c:ext>
          </c:extLst>
        </c:ser>
        <c:ser>
          <c:idx val="9"/>
          <c:order val="9"/>
          <c:tx>
            <c:strRef>
              <c:f>'Fundraising x CSA'!$B$57</c:f>
              <c:strCache>
                <c:ptCount val="1"/>
                <c:pt idx="0">
                  <c:v>Austin-Round Rock, TX MSA</c:v>
                </c:pt>
              </c:strCache>
            </c:strRef>
          </c:tx>
          <c:spPr>
            <a:solidFill>
              <a:srgbClr val="C0BCB2"/>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CSA'!$C$57:$M$57</c:f>
              <c:numCache>
                <c:formatCode>"$"#,##0.0</c:formatCode>
                <c:ptCount val="11"/>
                <c:pt idx="0">
                  <c:v>0.31228410000000001</c:v>
                </c:pt>
                <c:pt idx="1">
                  <c:v>0.17486499999999999</c:v>
                </c:pt>
                <c:pt idx="2">
                  <c:v>1.4587425000000001</c:v>
                </c:pt>
                <c:pt idx="3">
                  <c:v>1.8657822319999999</c:v>
                </c:pt>
                <c:pt idx="4">
                  <c:v>1.4279118749999999</c:v>
                </c:pt>
                <c:pt idx="5">
                  <c:v>1.772745</c:v>
                </c:pt>
                <c:pt idx="6">
                  <c:v>2.0845605749999994</c:v>
                </c:pt>
                <c:pt idx="7">
                  <c:v>4.5944643850000002</c:v>
                </c:pt>
                <c:pt idx="8">
                  <c:v>2.6094920789999998</c:v>
                </c:pt>
                <c:pt idx="9">
                  <c:v>1.3745580930000003</c:v>
                </c:pt>
                <c:pt idx="10">
                  <c:v>0.59981895899999993</c:v>
                </c:pt>
              </c:numCache>
            </c:numRef>
          </c:val>
          <c:extLst>
            <c:ext xmlns:c16="http://schemas.microsoft.com/office/drawing/2014/chart" uri="{C3380CC4-5D6E-409C-BE32-E72D297353CC}">
              <c16:uniqueId val="{00000009-DDAE-4B54-B0F3-2DF49F44F771}"/>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'Fundraising x CSA'!$C$58:$M$58</c:f>
              <c:numCache>
                <c:formatCode>"$"#,##0.0</c:formatCode>
                <c:ptCount val="11"/>
                <c:pt idx="0">
                  <c:v>2.7304903079999931</c:v>
                </c:pt>
                <c:pt idx="1">
                  <c:v>2.7354651067909828</c:v>
                </c:pt>
                <c:pt idx="2">
                  <c:v>3.778896758317984</c:v>
                </c:pt>
                <c:pt idx="3">
                  <c:v>3.5862510147490241</c:v>
                </c:pt>
                <c:pt idx="4">
                  <c:v>3.7932569130300351</c:v>
                </c:pt>
                <c:pt idx="5">
                  <c:v>6.5115862981899824</c:v>
                </c:pt>
                <c:pt idx="6">
                  <c:v>4.5553234414139609</c:v>
                </c:pt>
                <c:pt idx="7">
                  <c:v>12.694960086999799</c:v>
                </c:pt>
                <c:pt idx="8">
                  <c:v>9.8657747954900969</c:v>
                </c:pt>
                <c:pt idx="9">
                  <c:v>8.5406656950000155</c:v>
                </c:pt>
                <c:pt idx="10">
                  <c:v>2.4831929940000492</c:v>
                </c:pt>
              </c:numCache>
            </c:numRef>
          </c:val>
          <c:extLst>
            <c:ext xmlns:c16="http://schemas.microsoft.com/office/drawing/2014/chart" uri="{C3380CC4-5D6E-409C-BE32-E72D297353CC}">
              <c16:uniqueId val="{0000000A-DDAE-4B54-B0F3-2DF49F44F77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715704846000534"/>
          <c:h val="0.4595511548589004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1375532706086E-2"/>
          <c:y val="2.68242530676636E-2"/>
          <c:w val="0.8703824465719896"/>
          <c:h val="0.86266302235423598"/>
        </c:manualLayout>
      </c:layout>
      <c:areaChart>
        <c:grouping val="standard"/>
        <c:varyColors val="0"/>
        <c:ser>
          <c:idx val="0"/>
          <c:order val="8"/>
          <c:tx>
            <c:strRef>
              <c:f>'US VC Dry powder'!$L$10</c:f>
              <c:strCache>
                <c:ptCount val="1"/>
                <c:pt idx="0">
                  <c:v>Total</c:v>
                </c:pt>
              </c:strCache>
            </c:strRef>
          </c:tx>
          <c:spPr>
            <a:solidFill>
              <a:srgbClr val="BBCBD9"/>
            </a:solidFill>
            <a:ln>
              <a:noFill/>
            </a:ln>
            <a:effectLst/>
          </c:spPr>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powder'!$L$12:$L$30</c:f>
              <c:numCache>
                <c:formatCode>"$"#,##0.0</c:formatCode>
                <c:ptCount val="19"/>
                <c:pt idx="0">
                  <c:v>80.101356003197154</c:v>
                </c:pt>
                <c:pt idx="1">
                  <c:v>83.840582307824434</c:v>
                </c:pt>
                <c:pt idx="2">
                  <c:v>82.769158905836463</c:v>
                </c:pt>
                <c:pt idx="3">
                  <c:v>76.410241672742657</c:v>
                </c:pt>
                <c:pt idx="4">
                  <c:v>71.695750540640176</c:v>
                </c:pt>
                <c:pt idx="5">
                  <c:v>69.306356070378953</c:v>
                </c:pt>
                <c:pt idx="6">
                  <c:v>71.602955378818237</c:v>
                </c:pt>
                <c:pt idx="7">
                  <c:v>68.184120345604029</c:v>
                </c:pt>
                <c:pt idx="8">
                  <c:v>70.771778832908268</c:v>
                </c:pt>
                <c:pt idx="9">
                  <c:v>86.978426852083814</c:v>
                </c:pt>
                <c:pt idx="10">
                  <c:v>104.76385714325518</c:v>
                </c:pt>
                <c:pt idx="11">
                  <c:v>109.23743778643497</c:v>
                </c:pt>
                <c:pt idx="12">
                  <c:v>128.52339358626034</c:v>
                </c:pt>
                <c:pt idx="13">
                  <c:v>150.68910266136047</c:v>
                </c:pt>
                <c:pt idx="14">
                  <c:v>179.43522943082786</c:v>
                </c:pt>
                <c:pt idx="15">
                  <c:v>233.1809609681475</c:v>
                </c:pt>
                <c:pt idx="16">
                  <c:v>282.9096367829269</c:v>
                </c:pt>
                <c:pt idx="17">
                  <c:v>308.36283631821459</c:v>
                </c:pt>
                <c:pt idx="18">
                  <c:v>307.81216099453633</c:v>
                </c:pt>
              </c:numCache>
            </c:numRef>
          </c:val>
          <c:extLst>
            <c:ext xmlns:c16="http://schemas.microsoft.com/office/drawing/2014/chart" uri="{C3380CC4-5D6E-409C-BE32-E72D297353CC}">
              <c16:uniqueId val="{00000000-9471-425F-A5AD-1A6DEEA5E9BC}"/>
            </c:ext>
          </c:extLst>
        </c:ser>
        <c:dLbls>
          <c:showLegendKey val="0"/>
          <c:showVal val="1"/>
          <c:showCatName val="0"/>
          <c:showSerName val="0"/>
          <c:showPercent val="0"/>
          <c:showBubbleSize val="0"/>
        </c:dLbls>
        <c:axId val="-1468364080"/>
        <c:axId val="-1468361760"/>
      </c:areaChart>
      <c:barChart>
        <c:barDir val="col"/>
        <c:grouping val="stacked"/>
        <c:varyColors val="0"/>
        <c:ser>
          <c:idx val="1"/>
          <c:order val="0"/>
          <c:tx>
            <c:strRef>
              <c:f>'US VC Dry powder'!$D$10</c:f>
              <c:strCache>
                <c:ptCount val="1"/>
                <c:pt idx="0">
                  <c:v>2017</c:v>
                </c:pt>
              </c:strCache>
            </c:strRef>
          </c:tx>
          <c:spPr>
            <a:solidFill>
              <a:schemeClr val="accent1"/>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powder'!$D$12:$D$30</c:f>
              <c:numCache>
                <c:formatCode>"$"#,##0.0</c:formatCode>
                <c:ptCount val="19"/>
                <c:pt idx="18">
                  <c:v>2.0914102292292278</c:v>
                </c:pt>
              </c:numCache>
            </c:numRef>
          </c:val>
          <c:extLst>
            <c:ext xmlns:c16="http://schemas.microsoft.com/office/drawing/2014/chart" uri="{C3380CC4-5D6E-409C-BE32-E72D297353CC}">
              <c16:uniqueId val="{00000001-9471-425F-A5AD-1A6DEEA5E9BC}"/>
            </c:ext>
          </c:extLst>
        </c:ser>
        <c:ser>
          <c:idx val="3"/>
          <c:order val="1"/>
          <c:tx>
            <c:strRef>
              <c:f>'US VC Dry powder'!$E$10</c:f>
              <c:strCache>
                <c:ptCount val="1"/>
                <c:pt idx="0">
                  <c:v>2018</c:v>
                </c:pt>
              </c:strCache>
            </c:strRef>
          </c:tx>
          <c:spPr>
            <a:solidFill>
              <a:srgbClr val="6185A6"/>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powder'!$E$12:$E$30</c:f>
              <c:numCache>
                <c:formatCode>"$"#,##0.0</c:formatCode>
                <c:ptCount val="19"/>
                <c:pt idx="18">
                  <c:v>4.4693413985437527</c:v>
                </c:pt>
              </c:numCache>
            </c:numRef>
          </c:val>
          <c:extLst>
            <c:ext xmlns:c16="http://schemas.microsoft.com/office/drawing/2014/chart" uri="{C3380CC4-5D6E-409C-BE32-E72D297353CC}">
              <c16:uniqueId val="{00000002-9471-425F-A5AD-1A6DEEA5E9BC}"/>
            </c:ext>
          </c:extLst>
        </c:ser>
        <c:ser>
          <c:idx val="4"/>
          <c:order val="2"/>
          <c:tx>
            <c:strRef>
              <c:f>'US VC Dry powder'!$F$10</c:f>
              <c:strCache>
                <c:ptCount val="1"/>
                <c:pt idx="0">
                  <c:v>2019</c:v>
                </c:pt>
              </c:strCache>
            </c:strRef>
          </c:tx>
          <c:spPr>
            <a:solidFill>
              <a:schemeClr val="accent3"/>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powder'!$F$12:$F$30</c:f>
              <c:numCache>
                <c:formatCode>"$"#,##0.0</c:formatCode>
                <c:ptCount val="19"/>
                <c:pt idx="18">
                  <c:v>7.6214098118447948</c:v>
                </c:pt>
              </c:numCache>
            </c:numRef>
          </c:val>
          <c:extLst>
            <c:ext xmlns:c16="http://schemas.microsoft.com/office/drawing/2014/chart" uri="{C3380CC4-5D6E-409C-BE32-E72D297353CC}">
              <c16:uniqueId val="{00000003-9471-425F-A5AD-1A6DEEA5E9BC}"/>
            </c:ext>
          </c:extLst>
        </c:ser>
        <c:ser>
          <c:idx val="5"/>
          <c:order val="3"/>
          <c:tx>
            <c:strRef>
              <c:f>'US VC Dry powder'!$G$10</c:f>
              <c:strCache>
                <c:ptCount val="1"/>
                <c:pt idx="0">
                  <c:v>2020</c:v>
                </c:pt>
              </c:strCache>
            </c:strRef>
          </c:tx>
          <c:spPr>
            <a:solidFill>
              <a:srgbClr val="C4EDEB"/>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powder'!$G$12:$G$30</c:f>
              <c:numCache>
                <c:formatCode>"$"#,##0.0</c:formatCode>
                <c:ptCount val="19"/>
                <c:pt idx="18">
                  <c:v>17.002566714165287</c:v>
                </c:pt>
              </c:numCache>
            </c:numRef>
          </c:val>
          <c:extLst>
            <c:ext xmlns:c16="http://schemas.microsoft.com/office/drawing/2014/chart" uri="{C3380CC4-5D6E-409C-BE32-E72D297353CC}">
              <c16:uniqueId val="{00000004-9471-425F-A5AD-1A6DEEA5E9BC}"/>
            </c:ext>
          </c:extLst>
        </c:ser>
        <c:ser>
          <c:idx val="6"/>
          <c:order val="4"/>
          <c:tx>
            <c:strRef>
              <c:f>'US VC Dry powder'!$H$10</c:f>
              <c:strCache>
                <c:ptCount val="1"/>
                <c:pt idx="0">
                  <c:v>2021</c:v>
                </c:pt>
              </c:strCache>
            </c:strRef>
          </c:tx>
          <c:spPr>
            <a:solidFill>
              <a:schemeClr val="accent5"/>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powder'!$H$12:$H$30</c:f>
              <c:numCache>
                <c:formatCode>"$"#,##0.0</c:formatCode>
                <c:ptCount val="19"/>
                <c:pt idx="18">
                  <c:v>54.831274384573057</c:v>
                </c:pt>
              </c:numCache>
            </c:numRef>
          </c:val>
          <c:extLst>
            <c:ext xmlns:c16="http://schemas.microsoft.com/office/drawing/2014/chart" uri="{C3380CC4-5D6E-409C-BE32-E72D297353CC}">
              <c16:uniqueId val="{00000005-9471-425F-A5AD-1A6DEEA5E9BC}"/>
            </c:ext>
          </c:extLst>
        </c:ser>
        <c:ser>
          <c:idx val="7"/>
          <c:order val="5"/>
          <c:tx>
            <c:strRef>
              <c:f>'US VC Dry powder'!$I$10</c:f>
              <c:strCache>
                <c:ptCount val="1"/>
                <c:pt idx="0">
                  <c:v>2022</c:v>
                </c:pt>
              </c:strCache>
            </c:strRef>
          </c:tx>
          <c:spPr>
            <a:solidFill>
              <a:srgbClr val="E88F36"/>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powder'!$I$12:$I$30</c:f>
              <c:numCache>
                <c:formatCode>"$"#,##0.0</c:formatCode>
                <c:ptCount val="19"/>
                <c:pt idx="18">
                  <c:v>77.617744982986068</c:v>
                </c:pt>
              </c:numCache>
            </c:numRef>
          </c:val>
          <c:extLst>
            <c:ext xmlns:c16="http://schemas.microsoft.com/office/drawing/2014/chart" uri="{C3380CC4-5D6E-409C-BE32-E72D297353CC}">
              <c16:uniqueId val="{00000006-9471-425F-A5AD-1A6DEEA5E9BC}"/>
            </c:ext>
          </c:extLst>
        </c:ser>
        <c:ser>
          <c:idx val="8"/>
          <c:order val="6"/>
          <c:tx>
            <c:strRef>
              <c:f>'US VC Dry powder'!$J$10</c:f>
              <c:strCache>
                <c:ptCount val="1"/>
                <c:pt idx="0">
                  <c:v>2023</c:v>
                </c:pt>
              </c:strCache>
            </c:strRef>
          </c:tx>
          <c:spPr>
            <a:solidFill>
              <a:srgbClr val="C0BCB2"/>
            </a:solidFill>
            <a:ln>
              <a:noFill/>
            </a:ln>
            <a:effectLst/>
          </c:spPr>
          <c:invertIfNegative val="0"/>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powder'!$J$12:$J$30</c:f>
              <c:numCache>
                <c:formatCode>"$"#,##0.0</c:formatCode>
                <c:ptCount val="19"/>
                <c:pt idx="18">
                  <c:v>74.399132854300618</c:v>
                </c:pt>
              </c:numCache>
            </c:numRef>
          </c:val>
          <c:extLst>
            <c:ext xmlns:c16="http://schemas.microsoft.com/office/drawing/2014/chart" uri="{C3380CC4-5D6E-409C-BE32-E72D297353CC}">
              <c16:uniqueId val="{00000007-9471-425F-A5AD-1A6DEEA5E9BC}"/>
            </c:ext>
          </c:extLst>
        </c:ser>
        <c:ser>
          <c:idx val="10"/>
          <c:order val="7"/>
          <c:tx>
            <c:strRef>
              <c:f>'US VC Dry powder'!$K$10</c:f>
              <c:strCache>
                <c:ptCount val="1"/>
                <c:pt idx="0">
                  <c:v>2024</c:v>
                </c:pt>
              </c:strCache>
            </c:strRef>
          </c:tx>
          <c:spPr>
            <a:solidFill>
              <a:srgbClr val="78766F"/>
            </a:solidFill>
            <a:ln>
              <a:noFill/>
            </a:ln>
            <a:effectLst/>
          </c:spPr>
          <c:invertIfNegative val="0"/>
          <c:dPt>
            <c:idx val="13"/>
            <c:invertIfNegative val="0"/>
            <c:bubble3D val="0"/>
            <c:extLst>
              <c:ext xmlns:c16="http://schemas.microsoft.com/office/drawing/2014/chart" uri="{C3380CC4-5D6E-409C-BE32-E72D297353CC}">
                <c16:uniqueId val="{00000008-9471-425F-A5AD-1A6DEEA5E9BC}"/>
              </c:ext>
            </c:extLst>
          </c:dPt>
          <c:dLbls>
            <c:delete val="1"/>
          </c:dLbls>
          <c:cat>
            <c:numRef>
              <c:f>'US VC Dry powder'!$C$12:$C$30</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formatCode="0&quot;*&quot;">
                  <c:v>2024</c:v>
                </c:pt>
              </c:numCache>
            </c:numRef>
          </c:cat>
          <c:val>
            <c:numRef>
              <c:f>'US VC Dry powder'!$K$12:$K$30</c:f>
              <c:numCache>
                <c:formatCode>"$"#,##0.0</c:formatCode>
                <c:ptCount val="19"/>
                <c:pt idx="18">
                  <c:v>69.77928061889547</c:v>
                </c:pt>
              </c:numCache>
            </c:numRef>
          </c:val>
          <c:extLst>
            <c:ext xmlns:c16="http://schemas.microsoft.com/office/drawing/2014/chart" uri="{C3380CC4-5D6E-409C-BE32-E72D297353CC}">
              <c16:uniqueId val="{00000009-9471-425F-A5AD-1A6DEEA5E9BC}"/>
            </c:ext>
          </c:extLst>
        </c:ser>
        <c:dLbls>
          <c:showLegendKey val="0"/>
          <c:showVal val="1"/>
          <c:showCatName val="0"/>
          <c:showSerName val="0"/>
          <c:showPercent val="0"/>
          <c:showBubbleSize val="0"/>
        </c:dLbls>
        <c:gapWidth val="150"/>
        <c:overlap val="100"/>
        <c:axId val="-1468364080"/>
        <c:axId val="-1468361760"/>
      </c:barChart>
      <c:lineChart>
        <c:grouping val="standard"/>
        <c:varyColors val="0"/>
        <c:ser>
          <c:idx val="2"/>
          <c:order val="9"/>
          <c:spPr>
            <a:ln w="19050" cap="rnd" cmpd="sng" algn="ctr">
              <a:no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'US VC Dry powder'!$L$12:$L$30</c:f>
              <c:numCache>
                <c:formatCode>"$"#,##0.0</c:formatCode>
                <c:ptCount val="19"/>
                <c:pt idx="0">
                  <c:v>80.101356003197154</c:v>
                </c:pt>
                <c:pt idx="1">
                  <c:v>83.840582307824434</c:v>
                </c:pt>
                <c:pt idx="2">
                  <c:v>82.769158905836463</c:v>
                </c:pt>
                <c:pt idx="3">
                  <c:v>76.410241672742657</c:v>
                </c:pt>
                <c:pt idx="4">
                  <c:v>71.695750540640176</c:v>
                </c:pt>
                <c:pt idx="5">
                  <c:v>69.306356070378953</c:v>
                </c:pt>
                <c:pt idx="6">
                  <c:v>71.602955378818237</c:v>
                </c:pt>
                <c:pt idx="7">
                  <c:v>68.184120345604029</c:v>
                </c:pt>
                <c:pt idx="8">
                  <c:v>70.771778832908268</c:v>
                </c:pt>
                <c:pt idx="9">
                  <c:v>86.978426852083814</c:v>
                </c:pt>
                <c:pt idx="10">
                  <c:v>104.76385714325518</c:v>
                </c:pt>
                <c:pt idx="11">
                  <c:v>109.23743778643497</c:v>
                </c:pt>
                <c:pt idx="12">
                  <c:v>128.52339358626034</c:v>
                </c:pt>
                <c:pt idx="13">
                  <c:v>150.68910266136047</c:v>
                </c:pt>
                <c:pt idx="14">
                  <c:v>179.43522943082786</c:v>
                </c:pt>
                <c:pt idx="15">
                  <c:v>233.1809609681475</c:v>
                </c:pt>
                <c:pt idx="16">
                  <c:v>282.9096367829269</c:v>
                </c:pt>
                <c:pt idx="17">
                  <c:v>308.36283631821459</c:v>
                </c:pt>
                <c:pt idx="18">
                  <c:v>307.81216099453633</c:v>
                </c:pt>
              </c:numCache>
            </c:numRef>
          </c:val>
          <c:smooth val="0"/>
          <c:extLst>
            <c:ext xmlns:c16="http://schemas.microsoft.com/office/drawing/2014/chart" uri="{C3380CC4-5D6E-409C-BE32-E72D297353CC}">
              <c16:uniqueId val="{0000000A-9471-425F-A5AD-1A6DEEA5E9BC}"/>
            </c:ext>
          </c:extLst>
        </c:ser>
        <c:dLbls>
          <c:showLegendKey val="0"/>
          <c:showVal val="1"/>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8364080"/>
        <c:crosses val="autoZero"/>
        <c:crossBetween val="between"/>
      </c:valAx>
      <c:spPr>
        <a:noFill/>
        <a:ln>
          <a:noFill/>
        </a:ln>
        <a:effectLst/>
      </c:spPr>
    </c:plotArea>
    <c:legend>
      <c:legendPos val="tr"/>
      <c:legendEntry>
        <c:idx val="0"/>
        <c:delete val="1"/>
      </c:legendEntry>
      <c:legendEntry>
        <c:idx val="9"/>
        <c:delete val="1"/>
      </c:legendEntry>
      <c:layout>
        <c:manualLayout>
          <c:xMode val="edge"/>
          <c:yMode val="edge"/>
          <c:x val="0.92693881028063452"/>
          <c:y val="3.8000978949103377E-2"/>
          <c:w val="4.4683592907599975E-2"/>
          <c:h val="0.45537823571202179"/>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a:outerShdw blurRad="50800" dist="50800" dir="5400000" algn="ctr" rotWithShape="0">
        <a:schemeClr val="bg1"/>
      </a:outerShdw>
    </a:effectLst>
  </c:spPr>
  <c:txPr>
    <a:bodyPr/>
    <a:lstStyle/>
    <a:p>
      <a:pPr>
        <a:defRPr sz="850" b="0" i="0" baseline="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'US VC AUM'!$B$7</c:f>
              <c:strCache>
                <c:ptCount val="1"/>
                <c:pt idx="0">
                  <c:v>Dry powder ($B)</c:v>
                </c:pt>
              </c:strCache>
            </c:strRef>
          </c:tx>
          <c:spPr>
            <a:solidFill>
              <a:schemeClr val="accent1"/>
            </a:solidFill>
            <a:ln>
              <a:noFill/>
            </a:ln>
            <a:effectLst/>
          </c:spPr>
          <c:invertIfNegative val="0"/>
          <c:cat>
            <c:numRef>
              <c:f>'US VC AUM'!$C$6:$U$6</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'US VC AUM'!$C$7:$U$7</c:f>
              <c:numCache>
                <c:formatCode>"$"#,##0.0</c:formatCode>
                <c:ptCount val="19"/>
                <c:pt idx="0">
                  <c:v>80.101356003197154</c:v>
                </c:pt>
                <c:pt idx="1">
                  <c:v>83.840582307824434</c:v>
                </c:pt>
                <c:pt idx="2">
                  <c:v>82.769158905836463</c:v>
                </c:pt>
                <c:pt idx="3">
                  <c:v>76.410241672742657</c:v>
                </c:pt>
                <c:pt idx="4">
                  <c:v>71.695750540640176</c:v>
                </c:pt>
                <c:pt idx="5">
                  <c:v>69.306356070378953</c:v>
                </c:pt>
                <c:pt idx="6">
                  <c:v>71.602955378818237</c:v>
                </c:pt>
                <c:pt idx="7">
                  <c:v>68.184120345604029</c:v>
                </c:pt>
                <c:pt idx="8">
                  <c:v>70.771778832908268</c:v>
                </c:pt>
                <c:pt idx="9">
                  <c:v>86.978426852083814</c:v>
                </c:pt>
                <c:pt idx="10">
                  <c:v>104.76385714325518</c:v>
                </c:pt>
                <c:pt idx="11">
                  <c:v>109.23743778643497</c:v>
                </c:pt>
                <c:pt idx="12">
                  <c:v>128.52339358626034</c:v>
                </c:pt>
                <c:pt idx="13">
                  <c:v>150.68910266136047</c:v>
                </c:pt>
                <c:pt idx="14">
                  <c:v>179.43522943082786</c:v>
                </c:pt>
                <c:pt idx="15">
                  <c:v>233.1809609681475</c:v>
                </c:pt>
                <c:pt idx="16">
                  <c:v>282.9096367829269</c:v>
                </c:pt>
                <c:pt idx="17">
                  <c:v>308.36283631821459</c:v>
                </c:pt>
                <c:pt idx="18">
                  <c:v>307.81216099453633</c:v>
                </c:pt>
              </c:numCache>
            </c:numRef>
          </c:val>
          <c:extLst>
            <c:ext xmlns:c16="http://schemas.microsoft.com/office/drawing/2014/chart" uri="{C3380CC4-5D6E-409C-BE32-E72D297353CC}">
              <c16:uniqueId val="{00000000-EBF9-458B-AAB8-D2615AFBD5C1}"/>
            </c:ext>
          </c:extLst>
        </c:ser>
        <c:ser>
          <c:idx val="1"/>
          <c:order val="1"/>
          <c:tx>
            <c:strRef>
              <c:f>'US VC AUM'!$B$8</c:f>
              <c:strCache>
                <c:ptCount val="1"/>
                <c:pt idx="0">
                  <c:v>Remaining value ($B)</c:v>
                </c:pt>
              </c:strCache>
            </c:strRef>
          </c:tx>
          <c:spPr>
            <a:solidFill>
              <a:schemeClr val="accent2"/>
            </a:solidFill>
            <a:ln>
              <a:noFill/>
            </a:ln>
            <a:effectLst/>
          </c:spPr>
          <c:invertIfNegative val="0"/>
          <c:cat>
            <c:numRef>
              <c:f>'US VC AUM'!$C$6:$U$6</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'US VC AUM'!$C$8:$U$8</c:f>
              <c:numCache>
                <c:formatCode>"$"#,##0.0</c:formatCode>
                <c:ptCount val="19"/>
                <c:pt idx="0">
                  <c:v>120.76252120440876</c:v>
                </c:pt>
                <c:pt idx="1">
                  <c:v>140.32133103166129</c:v>
                </c:pt>
                <c:pt idx="2">
                  <c:v>141.56085078598227</c:v>
                </c:pt>
                <c:pt idx="3">
                  <c:v>151.79305969934563</c:v>
                </c:pt>
                <c:pt idx="4">
                  <c:v>168.13101262769482</c:v>
                </c:pt>
                <c:pt idx="5">
                  <c:v>190.22212291698582</c:v>
                </c:pt>
                <c:pt idx="6">
                  <c:v>195.3208065561769</c:v>
                </c:pt>
                <c:pt idx="7">
                  <c:v>227.28938170349156</c:v>
                </c:pt>
                <c:pt idx="8">
                  <c:v>259.49290861829763</c:v>
                </c:pt>
                <c:pt idx="9">
                  <c:v>283.46824683985989</c:v>
                </c:pt>
                <c:pt idx="10">
                  <c:v>291.97007402610558</c:v>
                </c:pt>
                <c:pt idx="11">
                  <c:v>307.20026170884478</c:v>
                </c:pt>
                <c:pt idx="12">
                  <c:v>383.24041688021032</c:v>
                </c:pt>
                <c:pt idx="13">
                  <c:v>457.30232097539806</c:v>
                </c:pt>
                <c:pt idx="14">
                  <c:v>635.56437802240328</c:v>
                </c:pt>
                <c:pt idx="15">
                  <c:v>988.61215860730363</c:v>
                </c:pt>
                <c:pt idx="16">
                  <c:v>942.32685161312043</c:v>
                </c:pt>
                <c:pt idx="17">
                  <c:v>909.41185641031166</c:v>
                </c:pt>
                <c:pt idx="18">
                  <c:v>946.77347505615126</c:v>
                </c:pt>
              </c:numCache>
            </c:numRef>
          </c:val>
          <c:extLst>
            <c:ext xmlns:c16="http://schemas.microsoft.com/office/drawing/2014/chart" uri="{C3380CC4-5D6E-409C-BE32-E72D297353CC}">
              <c16:uniqueId val="{00000001-EBF9-458B-AAB8-D2615AFBD5C1}"/>
            </c:ext>
          </c:extLst>
        </c:ser>
        <c:dLbls>
          <c:showLegendKey val="0"/>
          <c:showVal val="0"/>
          <c:showCatName val="0"/>
          <c:showSerName val="0"/>
          <c:showPercent val="0"/>
          <c:showBubbleSize val="0"/>
        </c:dLbls>
        <c:gapWidth val="60"/>
        <c:overlap val="100"/>
        <c:axId val="-1468322800"/>
        <c:axId val="-1468320480"/>
      </c:barChart>
      <c:catAx>
        <c:axId val="-146832280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0480"/>
        <c:crosses val="autoZero"/>
        <c:auto val="1"/>
        <c:lblAlgn val="ctr"/>
        <c:lblOffset val="100"/>
        <c:noMultiLvlLbl val="0"/>
      </c:catAx>
      <c:valAx>
        <c:axId val="-1468320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559056304288277"/>
          <c:h val="0.90516043975142124"/>
        </c:manualLayout>
      </c:layout>
      <c:lineChart>
        <c:grouping val="standard"/>
        <c:varyColors val="0"/>
        <c:ser>
          <c:idx val="0"/>
          <c:order val="0"/>
          <c:spPr>
            <a:ln w="28575" cap="rnd">
              <a:solidFill>
                <a:schemeClr val="accent1"/>
              </a:solidFill>
              <a:round/>
            </a:ln>
            <a:effectLst/>
          </c:spPr>
          <c:marker>
            <c:symbol val="none"/>
          </c:marker>
          <c:cat>
            <c:multiLvlStrRef>
              <c:f>'US VC IRR'!$C$7:$AV$8</c:f>
              <c:multiLvlStrCache>
                <c:ptCount val="4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 </c:v>
                  </c:pt>
                  <c:pt idx="44">
                    <c:v>Q1</c:v>
                  </c:pt>
                  <c:pt idx="45">
                    <c:v>Q2</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'US VC IRR'!$C$9:$AV$9</c:f>
              <c:numCache>
                <c:formatCode>0.0%</c:formatCode>
                <c:ptCount val="46"/>
                <c:pt idx="0">
                  <c:v>4.9830563247140872E-2</c:v>
                </c:pt>
                <c:pt idx="1">
                  <c:v>8.0169696315227121E-2</c:v>
                </c:pt>
                <c:pt idx="2">
                  <c:v>0.1494691830698095</c:v>
                </c:pt>
                <c:pt idx="3">
                  <c:v>0.21794796487097359</c:v>
                </c:pt>
                <c:pt idx="4">
                  <c:v>0.25357505716127271</c:v>
                </c:pt>
                <c:pt idx="5">
                  <c:v>0.25397931102350751</c:v>
                </c:pt>
                <c:pt idx="6">
                  <c:v>0.28454334905317807</c:v>
                </c:pt>
                <c:pt idx="7">
                  <c:v>0.20913241725462089</c:v>
                </c:pt>
                <c:pt idx="8">
                  <c:v>0.2013595396477301</c:v>
                </c:pt>
                <c:pt idx="9">
                  <c:v>0.22494403701089849</c:v>
                </c:pt>
                <c:pt idx="10">
                  <c:v>0.1174842796169614</c:v>
                </c:pt>
                <c:pt idx="11">
                  <c:v>0.1210463714020633</c:v>
                </c:pt>
                <c:pt idx="12">
                  <c:v>4.1720974368926883E-2</c:v>
                </c:pt>
                <c:pt idx="13">
                  <c:v>-2.0547053116611109E-2</c:v>
                </c:pt>
                <c:pt idx="14">
                  <c:v>-1.581850078024058E-2</c:v>
                </c:pt>
                <c:pt idx="15">
                  <c:v>-1.5709503153227299E-3</c:v>
                </c:pt>
                <c:pt idx="16">
                  <c:v>5.1541770915474537E-2</c:v>
                </c:pt>
                <c:pt idx="17">
                  <c:v>7.3636558410230729E-2</c:v>
                </c:pt>
                <c:pt idx="18">
                  <c:v>0.1169028684073229</c:v>
                </c:pt>
                <c:pt idx="19">
                  <c:v>9.3092239767459381E-2</c:v>
                </c:pt>
                <c:pt idx="20">
                  <c:v>0.14359367074472551</c:v>
                </c:pt>
                <c:pt idx="21">
                  <c:v>0.18002468864464119</c:v>
                </c:pt>
                <c:pt idx="22">
                  <c:v>0.1949230965334271</c:v>
                </c:pt>
                <c:pt idx="23">
                  <c:v>0.19542800934909721</c:v>
                </c:pt>
                <c:pt idx="24">
                  <c:v>0.1925751938492275</c:v>
                </c:pt>
                <c:pt idx="25">
                  <c:v>0.1606017834585543</c:v>
                </c:pt>
                <c:pt idx="26">
                  <c:v>0.12230374500582231</c:v>
                </c:pt>
                <c:pt idx="27">
                  <c:v>0.16439338150213181</c:v>
                </c:pt>
                <c:pt idx="28">
                  <c:v>8.2476996833469499E-2</c:v>
                </c:pt>
                <c:pt idx="29">
                  <c:v>0.13389738383076291</c:v>
                </c:pt>
                <c:pt idx="30">
                  <c:v>0.26194292197657187</c:v>
                </c:pt>
                <c:pt idx="31">
                  <c:v>0.43614368183547092</c:v>
                </c:pt>
                <c:pt idx="32">
                  <c:v>0.70234242146232595</c:v>
                </c:pt>
                <c:pt idx="33">
                  <c:v>0.8030835493994084</c:v>
                </c:pt>
                <c:pt idx="34">
                  <c:v>0.74246488005883049</c:v>
                </c:pt>
                <c:pt idx="35">
                  <c:v>0.5482840156571126</c:v>
                </c:pt>
                <c:pt idx="36">
                  <c:v>0.28358152644164702</c:v>
                </c:pt>
                <c:pt idx="37">
                  <c:v>2.610065926518711E-2</c:v>
                </c:pt>
                <c:pt idx="38">
                  <c:v>-7.1459224151295631E-2</c:v>
                </c:pt>
                <c:pt idx="39">
                  <c:v>-0.17224817778117749</c:v>
                </c:pt>
                <c:pt idx="40">
                  <c:v>-0.16507361712187721</c:v>
                </c:pt>
                <c:pt idx="41">
                  <c:v>-9.0303211535711608E-2</c:v>
                </c:pt>
                <c:pt idx="42">
                  <c:v>-9.9010195104702575E-2</c:v>
                </c:pt>
                <c:pt idx="43">
                  <c:v>-5.2045478559170397E-2</c:v>
                </c:pt>
                <c:pt idx="44">
                  <c:v>-7.1670971365428863E-3</c:v>
                </c:pt>
                <c:pt idx="45">
                  <c:v>-1.895923779564054E-2</c:v>
                </c:pt>
              </c:numCache>
            </c:numRef>
          </c:val>
          <c:smooth val="0"/>
          <c:extLst>
            <c:ext xmlns:c16="http://schemas.microsoft.com/office/drawing/2014/chart" uri="{C3380CC4-5D6E-409C-BE32-E72D297353CC}">
              <c16:uniqueId val="{00000000-C801-4683-9814-25C869E0D8EB}"/>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solidFill>
          <a:latin typeface="Avenir Book" panose="02000503020000020003" pitchFamily="2"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r>
              <a:rPr lang="en-US" sz="1320" b="0" i="0" u="none" strike="noStrike" baseline="0">
                <a:effectLst/>
              </a:rPr>
              <a:t>12-month distribution yield as percentage of NAV</a:t>
            </a:r>
            <a:r>
              <a:rPr lang="en-US" sz="1320" b="0" i="0" u="none" strike="noStrike" baseline="0"/>
              <a:t> </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endParaRPr lang="en-US"/>
        </a:p>
      </c:txPr>
    </c:title>
    <c:autoTitleDeleted val="0"/>
    <c:plotArea>
      <c:layout>
        <c:manualLayout>
          <c:layoutTarget val="inner"/>
          <c:xMode val="edge"/>
          <c:yMode val="edge"/>
          <c:x val="7.4170785798672562E-2"/>
          <c:y val="4.142117479021603E-2"/>
          <c:w val="0.86147999248493812"/>
          <c:h val="0.78264923648425455"/>
        </c:manualLayout>
      </c:layout>
      <c:lineChart>
        <c:grouping val="standard"/>
        <c:varyColors val="0"/>
        <c:ser>
          <c:idx val="0"/>
          <c:order val="0"/>
          <c:tx>
            <c:strRef>
              <c:f>'US VC Distributions'!$E$10</c:f>
              <c:strCache>
                <c:ptCount val="1"/>
                <c:pt idx="0">
                  <c:v>Yield</c:v>
                </c:pt>
              </c:strCache>
            </c:strRef>
          </c:tx>
          <c:spPr>
            <a:ln w="22225" cap="rnd">
              <a:solidFill>
                <a:schemeClr val="accent1"/>
              </a:solidFill>
              <a:round/>
            </a:ln>
            <a:effectLst/>
          </c:spPr>
          <c:marker>
            <c:symbol val="none"/>
          </c:marker>
          <c:dLbls>
            <c:dLbl>
              <c:idx val="8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A1-4DE3-96C1-76455578C5AC}"/>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A1-4DE3-96C1-76455578C5AC}"/>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 VC Distributions'!$B$11:$B$92</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'US VC Distributions'!$E$11:$E$92</c:f>
              <c:numCache>
                <c:formatCode>0.0%</c:formatCode>
                <c:ptCount val="82"/>
                <c:pt idx="0">
                  <c:v>0.26924541037176791</c:v>
                </c:pt>
                <c:pt idx="1">
                  <c:v>0.31869682559296403</c:v>
                </c:pt>
                <c:pt idx="2">
                  <c:v>0.27687596592052244</c:v>
                </c:pt>
                <c:pt idx="3">
                  <c:v>0.33601872547478345</c:v>
                </c:pt>
                <c:pt idx="4">
                  <c:v>0.30296032795684213</c:v>
                </c:pt>
                <c:pt idx="5">
                  <c:v>0.26024590250067842</c:v>
                </c:pt>
                <c:pt idx="6">
                  <c:v>0.2165586155509448</c:v>
                </c:pt>
                <c:pt idx="7">
                  <c:v>0.25676795962546123</c:v>
                </c:pt>
                <c:pt idx="8">
                  <c:v>0.24831933344218687</c:v>
                </c:pt>
                <c:pt idx="9">
                  <c:v>0.22560165209156338</c:v>
                </c:pt>
                <c:pt idx="10">
                  <c:v>0.2009687531940339</c:v>
                </c:pt>
                <c:pt idx="11">
                  <c:v>0.20741922742146726</c:v>
                </c:pt>
                <c:pt idx="12">
                  <c:v>0.22455078856974289</c:v>
                </c:pt>
                <c:pt idx="13">
                  <c:v>0.22728179327931494</c:v>
                </c:pt>
                <c:pt idx="14">
                  <c:v>0.23433952684717696</c:v>
                </c:pt>
                <c:pt idx="15">
                  <c:v>0.24578250015073172</c:v>
                </c:pt>
                <c:pt idx="16">
                  <c:v>0.22154521963040158</c:v>
                </c:pt>
                <c:pt idx="17">
                  <c:v>0.17545812057223742</c:v>
                </c:pt>
                <c:pt idx="18">
                  <c:v>0.13999057906774504</c:v>
                </c:pt>
                <c:pt idx="19">
                  <c:v>8.0155544297096371E-2</c:v>
                </c:pt>
                <c:pt idx="20">
                  <c:v>5.6352174472347069E-2</c:v>
                </c:pt>
                <c:pt idx="21">
                  <c:v>4.1445491021626021E-2</c:v>
                </c:pt>
                <c:pt idx="22">
                  <c:v>4.2345563076688027E-2</c:v>
                </c:pt>
                <c:pt idx="23">
                  <c:v>7.0715763863725717E-2</c:v>
                </c:pt>
                <c:pt idx="24">
                  <c:v>9.9195106509520001E-2</c:v>
                </c:pt>
                <c:pt idx="25">
                  <c:v>0.12448441281474802</c:v>
                </c:pt>
                <c:pt idx="26">
                  <c:v>0.12749946604435194</c:v>
                </c:pt>
                <c:pt idx="27">
                  <c:v>0.13788389636823142</c:v>
                </c:pt>
                <c:pt idx="28">
                  <c:v>0.1352826071726933</c:v>
                </c:pt>
                <c:pt idx="29">
                  <c:v>0.14189985974580976</c:v>
                </c:pt>
                <c:pt idx="30">
                  <c:v>0.15048198554580322</c:v>
                </c:pt>
                <c:pt idx="31">
                  <c:v>0.1262061306594707</c:v>
                </c:pt>
                <c:pt idx="32">
                  <c:v>0.1454118144327014</c:v>
                </c:pt>
                <c:pt idx="33">
                  <c:v>0.12626586987501584</c:v>
                </c:pt>
                <c:pt idx="34">
                  <c:v>0.16478452506381253</c:v>
                </c:pt>
                <c:pt idx="35">
                  <c:v>0.16316923087977178</c:v>
                </c:pt>
                <c:pt idx="36">
                  <c:v>0.1352038877148051</c:v>
                </c:pt>
                <c:pt idx="37">
                  <c:v>0.15567117133228975</c:v>
                </c:pt>
                <c:pt idx="38">
                  <c:v>0.19329926041204651</c:v>
                </c:pt>
                <c:pt idx="39">
                  <c:v>0.19833196988378488</c:v>
                </c:pt>
                <c:pt idx="40">
                  <c:v>0.23047347891620559</c:v>
                </c:pt>
                <c:pt idx="41">
                  <c:v>0.23322353666555026</c:v>
                </c:pt>
                <c:pt idx="42">
                  <c:v>0.2237262383842753</c:v>
                </c:pt>
                <c:pt idx="43">
                  <c:v>0.23110602622993723</c:v>
                </c:pt>
                <c:pt idx="44">
                  <c:v>0.2111077869669222</c:v>
                </c:pt>
                <c:pt idx="45">
                  <c:v>0.22480470310858688</c:v>
                </c:pt>
                <c:pt idx="46">
                  <c:v>0.22498599834834881</c:v>
                </c:pt>
                <c:pt idx="47">
                  <c:v>0.22068386008222374</c:v>
                </c:pt>
                <c:pt idx="48">
                  <c:v>0.18962899880423378</c:v>
                </c:pt>
                <c:pt idx="49">
                  <c:v>0.14167704034359405</c:v>
                </c:pt>
                <c:pt idx="50">
                  <c:v>0.14084015575268669</c:v>
                </c:pt>
                <c:pt idx="51">
                  <c:v>0.12299430306471326</c:v>
                </c:pt>
                <c:pt idx="52">
                  <c:v>0.15772014470387996</c:v>
                </c:pt>
                <c:pt idx="53">
                  <c:v>0.15190525202627411</c:v>
                </c:pt>
                <c:pt idx="54">
                  <c:v>0.15057923386013575</c:v>
                </c:pt>
                <c:pt idx="55">
                  <c:v>0.15233823119866635</c:v>
                </c:pt>
                <c:pt idx="56">
                  <c:v>0.1673437698256259</c:v>
                </c:pt>
                <c:pt idx="57">
                  <c:v>0.18938499210498011</c:v>
                </c:pt>
                <c:pt idx="58">
                  <c:v>0.17076579783909362</c:v>
                </c:pt>
                <c:pt idx="59">
                  <c:v>0.158362240540636</c:v>
                </c:pt>
                <c:pt idx="60">
                  <c:v>0.12992462422069267</c:v>
                </c:pt>
                <c:pt idx="61">
                  <c:v>0.13599310887308666</c:v>
                </c:pt>
                <c:pt idx="62">
                  <c:v>0.13348516558962381</c:v>
                </c:pt>
                <c:pt idx="63">
                  <c:v>0.13356505691720547</c:v>
                </c:pt>
                <c:pt idx="64">
                  <c:v>0.14536640428313305</c:v>
                </c:pt>
                <c:pt idx="65">
                  <c:v>0.11804714394929691</c:v>
                </c:pt>
                <c:pt idx="66">
                  <c:v>0.12119612156305773</c:v>
                </c:pt>
                <c:pt idx="67">
                  <c:v>0.17829816116514682</c:v>
                </c:pt>
                <c:pt idx="68">
                  <c:v>0.26852233177881552</c:v>
                </c:pt>
                <c:pt idx="69">
                  <c:v>0.31439180698175656</c:v>
                </c:pt>
                <c:pt idx="70">
                  <c:v>0.31807718458685624</c:v>
                </c:pt>
                <c:pt idx="71">
                  <c:v>0.25953083949811689</c:v>
                </c:pt>
                <c:pt idx="72">
                  <c:v>0.20354854909961989</c:v>
                </c:pt>
                <c:pt idx="73">
                  <c:v>0.12627906869493635</c:v>
                </c:pt>
                <c:pt idx="74">
                  <c:v>0.1069366302900145</c:v>
                </c:pt>
                <c:pt idx="75">
                  <c:v>6.8482542435284163E-2</c:v>
                </c:pt>
                <c:pt idx="76">
                  <c:v>7.1386975283326548E-2</c:v>
                </c:pt>
                <c:pt idx="77">
                  <c:v>6.3855529593693103E-2</c:v>
                </c:pt>
                <c:pt idx="78">
                  <c:v>5.5181320759388391E-2</c:v>
                </c:pt>
                <c:pt idx="79">
                  <c:v>5.376030906199205E-2</c:v>
                </c:pt>
                <c:pt idx="80">
                  <c:v>6.0874027094806042E-2</c:v>
                </c:pt>
                <c:pt idx="81">
                  <c:v>6.4915822867590942E-2</c:v>
                </c:pt>
              </c:numCache>
            </c:numRef>
          </c:val>
          <c:smooth val="0"/>
          <c:extLst>
            <c:ext xmlns:c16="http://schemas.microsoft.com/office/drawing/2014/chart" uri="{C3380CC4-5D6E-409C-BE32-E72D297353CC}">
              <c16:uniqueId val="{00000002-6AA1-4DE3-96C1-76455578C5AC}"/>
            </c:ext>
          </c:extLst>
        </c:ser>
        <c:ser>
          <c:idx val="1"/>
          <c:order val="1"/>
          <c:tx>
            <c:strRef>
              <c:f>'US VC Distributions'!$F$10</c:f>
              <c:strCache>
                <c:ptCount val="1"/>
                <c:pt idx="0">
                  <c:v>Average</c:v>
                </c:pt>
              </c:strCache>
            </c:strRef>
          </c:tx>
          <c:spPr>
            <a:ln w="22225" cap="rnd">
              <a:solidFill>
                <a:schemeClr val="bg2">
                  <a:lumMod val="65000"/>
                </a:schemeClr>
              </a:solidFill>
              <a:prstDash val="sys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A1-4DE3-96C1-76455578C5A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'US VC Distributions'!$B$11:$B$92</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'US VC Distributions'!$F$11:$F$92</c:f>
              <c:numCache>
                <c:formatCode>0.0%</c:formatCode>
                <c:ptCount val="82"/>
                <c:pt idx="0">
                  <c:v>0.17660394398176935</c:v>
                </c:pt>
                <c:pt idx="1">
                  <c:v>0.17660394398176935</c:v>
                </c:pt>
                <c:pt idx="2">
                  <c:v>0.17660394398176935</c:v>
                </c:pt>
                <c:pt idx="3">
                  <c:v>0.17660394398176935</c:v>
                </c:pt>
                <c:pt idx="4">
                  <c:v>0.17660394398176935</c:v>
                </c:pt>
                <c:pt idx="5">
                  <c:v>0.17660394398176935</c:v>
                </c:pt>
                <c:pt idx="6">
                  <c:v>0.17660394398176935</c:v>
                </c:pt>
                <c:pt idx="7">
                  <c:v>0.17660394398176935</c:v>
                </c:pt>
                <c:pt idx="8">
                  <c:v>0.17660394398176935</c:v>
                </c:pt>
                <c:pt idx="9">
                  <c:v>0.17660394398176935</c:v>
                </c:pt>
                <c:pt idx="10">
                  <c:v>0.17660394398176935</c:v>
                </c:pt>
                <c:pt idx="11">
                  <c:v>0.17660394398176935</c:v>
                </c:pt>
                <c:pt idx="12">
                  <c:v>0.17660394398176935</c:v>
                </c:pt>
                <c:pt idx="13">
                  <c:v>0.17660394398176935</c:v>
                </c:pt>
                <c:pt idx="14">
                  <c:v>0.17660394398176935</c:v>
                </c:pt>
                <c:pt idx="15">
                  <c:v>0.17660394398176935</c:v>
                </c:pt>
                <c:pt idx="16">
                  <c:v>0.17660394398176935</c:v>
                </c:pt>
                <c:pt idx="17">
                  <c:v>0.17660394398176935</c:v>
                </c:pt>
                <c:pt idx="18">
                  <c:v>0.17660394398176935</c:v>
                </c:pt>
                <c:pt idx="19">
                  <c:v>0.17660394398176935</c:v>
                </c:pt>
                <c:pt idx="20">
                  <c:v>0.17660394398176935</c:v>
                </c:pt>
                <c:pt idx="21">
                  <c:v>0.17660394398176935</c:v>
                </c:pt>
                <c:pt idx="22">
                  <c:v>0.17660394398176935</c:v>
                </c:pt>
                <c:pt idx="23">
                  <c:v>0.17660394398176935</c:v>
                </c:pt>
                <c:pt idx="24">
                  <c:v>0.17660394398176935</c:v>
                </c:pt>
                <c:pt idx="25">
                  <c:v>0.17660394398176935</c:v>
                </c:pt>
                <c:pt idx="26">
                  <c:v>0.17660394398176935</c:v>
                </c:pt>
                <c:pt idx="27">
                  <c:v>0.17660394398176935</c:v>
                </c:pt>
                <c:pt idx="28">
                  <c:v>0.17660394398176935</c:v>
                </c:pt>
                <c:pt idx="29">
                  <c:v>0.17660394398176935</c:v>
                </c:pt>
                <c:pt idx="30">
                  <c:v>0.17660394398176935</c:v>
                </c:pt>
                <c:pt idx="31">
                  <c:v>0.17660394398176935</c:v>
                </c:pt>
                <c:pt idx="32">
                  <c:v>0.17660394398176935</c:v>
                </c:pt>
                <c:pt idx="33">
                  <c:v>0.17660394398176935</c:v>
                </c:pt>
                <c:pt idx="34">
                  <c:v>0.17660394398176935</c:v>
                </c:pt>
                <c:pt idx="35">
                  <c:v>0.17660394398176935</c:v>
                </c:pt>
                <c:pt idx="36">
                  <c:v>0.17660394398176935</c:v>
                </c:pt>
                <c:pt idx="37">
                  <c:v>0.17660394398176935</c:v>
                </c:pt>
                <c:pt idx="38">
                  <c:v>0.17660394398176935</c:v>
                </c:pt>
                <c:pt idx="39">
                  <c:v>0.17660394398176935</c:v>
                </c:pt>
                <c:pt idx="40">
                  <c:v>0.17660394398176935</c:v>
                </c:pt>
                <c:pt idx="41">
                  <c:v>0.17660394398176935</c:v>
                </c:pt>
                <c:pt idx="42">
                  <c:v>0.17660394398176935</c:v>
                </c:pt>
                <c:pt idx="43">
                  <c:v>0.17660394398176935</c:v>
                </c:pt>
                <c:pt idx="44">
                  <c:v>0.17660394398176935</c:v>
                </c:pt>
                <c:pt idx="45">
                  <c:v>0.17660394398176935</c:v>
                </c:pt>
                <c:pt idx="46">
                  <c:v>0.17660394398176935</c:v>
                </c:pt>
                <c:pt idx="47">
                  <c:v>0.17660394398176935</c:v>
                </c:pt>
                <c:pt idx="48">
                  <c:v>0.17660394398176935</c:v>
                </c:pt>
                <c:pt idx="49">
                  <c:v>0.17660394398176935</c:v>
                </c:pt>
                <c:pt idx="50">
                  <c:v>0.17660394398176935</c:v>
                </c:pt>
                <c:pt idx="51">
                  <c:v>0.17660394398176935</c:v>
                </c:pt>
                <c:pt idx="52">
                  <c:v>0.17660394398176935</c:v>
                </c:pt>
                <c:pt idx="53">
                  <c:v>0.17660394398176935</c:v>
                </c:pt>
                <c:pt idx="54">
                  <c:v>0.17660394398176935</c:v>
                </c:pt>
                <c:pt idx="55">
                  <c:v>0.17660394398176935</c:v>
                </c:pt>
                <c:pt idx="56">
                  <c:v>0.17660394398176935</c:v>
                </c:pt>
                <c:pt idx="57">
                  <c:v>0.17660394398176935</c:v>
                </c:pt>
                <c:pt idx="58">
                  <c:v>0.17660394398176935</c:v>
                </c:pt>
                <c:pt idx="59">
                  <c:v>0.17660394398176935</c:v>
                </c:pt>
                <c:pt idx="60">
                  <c:v>0.17660394398176935</c:v>
                </c:pt>
                <c:pt idx="61">
                  <c:v>0.17660394398176935</c:v>
                </c:pt>
                <c:pt idx="62">
                  <c:v>0.17660394398176935</c:v>
                </c:pt>
                <c:pt idx="63">
                  <c:v>0.17660394398176935</c:v>
                </c:pt>
                <c:pt idx="64">
                  <c:v>0.17660394398176935</c:v>
                </c:pt>
                <c:pt idx="65">
                  <c:v>0.17660394398176935</c:v>
                </c:pt>
                <c:pt idx="66">
                  <c:v>0.17660394398176935</c:v>
                </c:pt>
                <c:pt idx="67">
                  <c:v>0.17660394398176935</c:v>
                </c:pt>
                <c:pt idx="68">
                  <c:v>0.17660394398176935</c:v>
                </c:pt>
                <c:pt idx="69">
                  <c:v>0.17660394398176935</c:v>
                </c:pt>
                <c:pt idx="70">
                  <c:v>0.17660394398176935</c:v>
                </c:pt>
                <c:pt idx="71">
                  <c:v>0.17660394398176935</c:v>
                </c:pt>
                <c:pt idx="72">
                  <c:v>0.17660394398176935</c:v>
                </c:pt>
                <c:pt idx="73">
                  <c:v>0.17660394398176935</c:v>
                </c:pt>
                <c:pt idx="74">
                  <c:v>0.17660394398176935</c:v>
                </c:pt>
                <c:pt idx="75">
                  <c:v>0.17660394398176935</c:v>
                </c:pt>
                <c:pt idx="76">
                  <c:v>0.17660394398176935</c:v>
                </c:pt>
                <c:pt idx="77">
                  <c:v>0.17660394398176935</c:v>
                </c:pt>
                <c:pt idx="78">
                  <c:v>0.17660394398176935</c:v>
                </c:pt>
                <c:pt idx="79">
                  <c:v>0.17660394398176935</c:v>
                </c:pt>
                <c:pt idx="80">
                  <c:v>0.17660394398176935</c:v>
                </c:pt>
                <c:pt idx="81">
                  <c:v>0.17660394398176935</c:v>
                </c:pt>
              </c:numCache>
            </c:numRef>
          </c:val>
          <c:smooth val="0"/>
          <c:extLst>
            <c:ext xmlns:c16="http://schemas.microsoft.com/office/drawing/2014/chart" uri="{C3380CC4-5D6E-409C-BE32-E72D297353CC}">
              <c16:uniqueId val="{00000004-6AA1-4DE3-96C1-76455578C5AC}"/>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Rnds'!$B$48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'Crossover Investor Rnds'!$C$48:$M$48</c:f>
              <c:numCache>
                <c:formatCode>"$"#,##0.0</c:formatCode>
                <c:ptCount val="11"/>
                <c:pt idx="0">
                  <c:v>18.177761914888997</c:v>
                </c:pt>
                <c:pt idx="1">
                  <c:v>25.274318106484984</c:v>
                </c:pt>
                <c:pt idx="2">
                  <c:v>20.830023603407998</c:v>
                </c:pt>
                <c:pt idx="3">
                  <c:v>22.103615885611987</c:v>
                </c:pt>
                <c:pt idx="4">
                  <c:v>39.536718079063974</c:v>
                </c:pt>
                <c:pt idx="5">
                  <c:v>49.414756248088004</c:v>
                </c:pt>
                <c:pt idx="6">
                  <c:v>63.982561455986982</c:v>
                </c:pt>
                <c:pt idx="7">
                  <c:v>169.35800126551709</c:v>
                </c:pt>
                <c:pt idx="8">
                  <c:v>76.786992768787002</c:v>
                </c:pt>
                <c:pt idx="9">
                  <c:v>43.761259949080021</c:v>
                </c:pt>
                <c:pt idx="10">
                  <c:v>84.341709869683996</c:v>
                </c:pt>
              </c:numCache>
            </c:numRef>
          </c:val>
          <c:extLst>
            <c:ext xmlns:c16="http://schemas.microsoft.com/office/drawing/2014/chart" uri="{C3380CC4-5D6E-409C-BE32-E72D297353CC}">
              <c16:uniqueId val="{00000000-A19A-42C7-A2DD-9E87646DD6E0}"/>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Rnds'!$B$49</c:f>
              <c:strCache>
                <c:ptCount val="1"/>
                <c:pt idx="0">
                  <c:v>Deal count</c:v>
                </c:pt>
              </c:strCache>
            </c:strRef>
          </c:tx>
          <c:spPr>
            <a:ln w="19050" cap="rnd" cmpd="sng" algn="ctr">
              <a:solidFill>
                <a:schemeClr val="accent3"/>
              </a:solidFill>
              <a:prstDash val="solid"/>
              <a:round/>
            </a:ln>
            <a:effectLst/>
          </c:spPr>
          <c:marker>
            <c:symbol val="none"/>
          </c:marker>
          <c:dPt>
            <c:idx val="10"/>
            <c:bubble3D val="0"/>
            <c:spPr>
              <a:ln w="19050" cap="rnd" cmpd="sng" algn="ctr">
                <a:solidFill>
                  <a:schemeClr val="accent3"/>
                </a:solidFill>
                <a:prstDash val="solid"/>
                <a:round/>
              </a:ln>
              <a:effectLst/>
            </c:spPr>
            <c:extLst>
              <c:ext xmlns:c16="http://schemas.microsoft.com/office/drawing/2014/chart" uri="{C3380CC4-5D6E-409C-BE32-E72D297353CC}">
                <c16:uniqueId val="{00000002-A19A-42C7-A2DD-9E87646DD6E0}"/>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A19A-42C7-A2DD-9E87646DD6E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'Crossover Investor Rnds'!$C$49:$M$49</c:f>
              <c:numCache>
                <c:formatCode>General</c:formatCode>
                <c:ptCount val="11"/>
                <c:pt idx="0">
                  <c:v>336</c:v>
                </c:pt>
                <c:pt idx="1">
                  <c:v>399</c:v>
                </c:pt>
                <c:pt idx="2">
                  <c:v>323</c:v>
                </c:pt>
                <c:pt idx="3">
                  <c:v>410</c:v>
                </c:pt>
                <c:pt idx="4">
                  <c:v>596</c:v>
                </c:pt>
                <c:pt idx="5">
                  <c:v>598</c:v>
                </c:pt>
                <c:pt idx="6">
                  <c:v>773</c:v>
                </c:pt>
                <c:pt idx="7">
                  <c:v>1634</c:v>
                </c:pt>
                <c:pt idx="8">
                  <c:v>1247</c:v>
                </c:pt>
                <c:pt idx="9">
                  <c:v>650</c:v>
                </c:pt>
                <c:pt idx="10">
                  <c:v>631</c:v>
                </c:pt>
              </c:numCache>
            </c:numRef>
          </c:val>
          <c:smooth val="0"/>
          <c:extLst>
            <c:ext xmlns:c16="http://schemas.microsoft.com/office/drawing/2014/chart" uri="{C3380CC4-5D6E-409C-BE32-E72D297353CC}">
              <c16:uniqueId val="{00000003-A19A-42C7-A2DD-9E87646DD6E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'SPAC Activity'!$D$8:$M$8</c:f>
              <c:numCache>
                <c:formatCode>"$"#,##0.0</c:formatCode>
                <c:ptCount val="10"/>
                <c:pt idx="0">
                  <c:v>3.1625274999999999</c:v>
                </c:pt>
                <c:pt idx="1">
                  <c:v>1.9605250000000001</c:v>
                </c:pt>
                <c:pt idx="2">
                  <c:v>7.3554192608999998</c:v>
                </c:pt>
                <c:pt idx="3">
                  <c:v>8.6783981688730005</c:v>
                </c:pt>
                <c:pt idx="4">
                  <c:v>12.064</c:v>
                </c:pt>
                <c:pt idx="5">
                  <c:v>70.639646340780004</c:v>
                </c:pt>
                <c:pt idx="6">
                  <c:v>133.73028633503</c:v>
                </c:pt>
                <c:pt idx="7">
                  <c:v>10.16325</c:v>
                </c:pt>
                <c:pt idx="8">
                  <c:v>3.7528000000000001</c:v>
                </c:pt>
                <c:pt idx="9">
                  <c:v>7.9470000000000001</c:v>
                </c:pt>
              </c:numCache>
            </c:numRef>
          </c:val>
          <c:extLst>
            <c:ext xmlns:c16="http://schemas.microsoft.com/office/drawing/2014/chart" uri="{C3380CC4-5D6E-409C-BE32-E72D297353CC}">
              <c16:uniqueId val="{00000000-18E0-4A3F-92A4-3E071802316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18E0-4A3F-92A4-3E0718023165}"/>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18E0-4A3F-92A4-3E071802316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18E0-4A3F-92A4-3E0718023165}"/>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8E0-4A3F-92A4-3E0718023165}"/>
              </c:ext>
            </c:extLst>
          </c:dPt>
          <c:dPt>
            <c:idx val="10"/>
            <c:bubble3D val="0"/>
            <c:extLst>
              <c:ext xmlns:c16="http://schemas.microsoft.com/office/drawing/2014/chart" uri="{C3380CC4-5D6E-409C-BE32-E72D297353CC}">
                <c16:uniqueId val="{00000009-18E0-4A3F-92A4-3E0718023165}"/>
              </c:ext>
            </c:extLst>
          </c:dPt>
          <c:dPt>
            <c:idx val="11"/>
            <c:bubble3D val="0"/>
            <c:extLst>
              <c:ext xmlns:c16="http://schemas.microsoft.com/office/drawing/2014/chart" uri="{C3380CC4-5D6E-409C-BE32-E72D297353CC}">
                <c16:uniqueId val="{0000000A-18E0-4A3F-92A4-3E0718023165}"/>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E0-4A3F-92A4-3E0718023165}"/>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E0-4A3F-92A4-3E0718023165}"/>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'SPAC Activity'!$D$9:$M$9</c:f>
              <c:numCache>
                <c:formatCode>0</c:formatCode>
                <c:ptCount val="10"/>
                <c:pt idx="0">
                  <c:v>17</c:v>
                </c:pt>
                <c:pt idx="1">
                  <c:v>11</c:v>
                </c:pt>
                <c:pt idx="2">
                  <c:v>29</c:v>
                </c:pt>
                <c:pt idx="3">
                  <c:v>39</c:v>
                </c:pt>
                <c:pt idx="4">
                  <c:v>54</c:v>
                </c:pt>
                <c:pt idx="5">
                  <c:v>230</c:v>
                </c:pt>
                <c:pt idx="6">
                  <c:v>551</c:v>
                </c:pt>
                <c:pt idx="7">
                  <c:v>69</c:v>
                </c:pt>
                <c:pt idx="8">
                  <c:v>30</c:v>
                </c:pt>
                <c:pt idx="9">
                  <c:v>46</c:v>
                </c:pt>
              </c:numCache>
            </c:numRef>
          </c:val>
          <c:smooth val="0"/>
          <c:extLst>
            <c:ext xmlns:c16="http://schemas.microsoft.com/office/drawing/2014/chart" uri="{C3380CC4-5D6E-409C-BE32-E72D297353CC}">
              <c16:uniqueId val="{0000000D-18E0-4A3F-92A4-3E071802316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Sector'!$C$8:$M$8</c:f>
              <c:numCache>
                <c:formatCode>"$"#,##0.0</c:formatCode>
                <c:ptCount val="11"/>
                <c:pt idx="0">
                  <c:v>9.7635187886930055</c:v>
                </c:pt>
                <c:pt idx="1">
                  <c:v>13.920525494387009</c:v>
                </c:pt>
                <c:pt idx="2">
                  <c:v>12.062701402509012</c:v>
                </c:pt>
                <c:pt idx="3">
                  <c:v>11.218702117231002</c:v>
                </c:pt>
                <c:pt idx="4">
                  <c:v>27.853502527239971</c:v>
                </c:pt>
                <c:pt idx="5">
                  <c:v>27.90982916956002</c:v>
                </c:pt>
                <c:pt idx="6">
                  <c:v>29.202006088749993</c:v>
                </c:pt>
                <c:pt idx="7">
                  <c:v>42.28053629256906</c:v>
                </c:pt>
                <c:pt idx="8">
                  <c:v>37.681023435177053</c:v>
                </c:pt>
                <c:pt idx="9">
                  <c:v>27.411035303628029</c:v>
                </c:pt>
                <c:pt idx="10">
                  <c:v>53.287806553563016</c:v>
                </c:pt>
              </c:numCache>
            </c:numRef>
          </c:val>
          <c:extLst>
            <c:ext xmlns:c16="http://schemas.microsoft.com/office/drawing/2014/chart" uri="{C3380CC4-5D6E-409C-BE32-E72D297353CC}">
              <c16:uniqueId val="{00000000-96DE-4502-ABB8-838FE18DDDEA}"/>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96DE-4502-ABB8-838FE18DDDE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96DE-4502-ABB8-838FE18DDDE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96DE-4502-ABB8-838FE18DDDE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96DE-4502-ABB8-838FE18DDDEA}"/>
              </c:ext>
            </c:extLst>
          </c:dPt>
          <c:dPt>
            <c:idx val="11"/>
            <c:bubble3D val="0"/>
            <c:extLst>
              <c:ext xmlns:c16="http://schemas.microsoft.com/office/drawing/2014/chart" uri="{C3380CC4-5D6E-409C-BE32-E72D297353CC}">
                <c16:uniqueId val="{00000009-96DE-4502-ABB8-838FE18DDDEA}"/>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DE-4502-ABB8-838FE18DDDEA}"/>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DE-4502-ABB8-838FE18DDDEA}"/>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Sector'!$C$9:$M$9</c:f>
              <c:numCache>
                <c:formatCode>General</c:formatCode>
                <c:ptCount val="11"/>
                <c:pt idx="0">
                  <c:v>1115</c:v>
                </c:pt>
                <c:pt idx="1">
                  <c:v>1416</c:v>
                </c:pt>
                <c:pt idx="2">
                  <c:v>1356</c:v>
                </c:pt>
                <c:pt idx="3">
                  <c:v>1405</c:v>
                </c:pt>
                <c:pt idx="4">
                  <c:v>1536</c:v>
                </c:pt>
                <c:pt idx="5">
                  <c:v>1721</c:v>
                </c:pt>
                <c:pt idx="6">
                  <c:v>1788</c:v>
                </c:pt>
                <c:pt idx="7">
                  <c:v>2307</c:v>
                </c:pt>
                <c:pt idx="8">
                  <c:v>2064</c:v>
                </c:pt>
                <c:pt idx="9">
                  <c:v>1679</c:v>
                </c:pt>
                <c:pt idx="10">
                  <c:v>1341</c:v>
                </c:pt>
              </c:numCache>
            </c:numRef>
          </c:val>
          <c:smooth val="0"/>
          <c:extLst>
            <c:ext xmlns:c16="http://schemas.microsoft.com/office/drawing/2014/chart" uri="{C3380CC4-5D6E-409C-BE32-E72D297353CC}">
              <c16:uniqueId val="{0000000C-96DE-4502-ABB8-838FE18DDDEA}"/>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Sector'!$P$8:$Z$8</c:f>
              <c:numCache>
                <c:formatCode>"$"#,##0.0</c:formatCode>
                <c:ptCount val="11"/>
                <c:pt idx="0">
                  <c:v>6.7623024846580035</c:v>
                </c:pt>
                <c:pt idx="1">
                  <c:v>11.463507528372004</c:v>
                </c:pt>
                <c:pt idx="2">
                  <c:v>10.298407927230997</c:v>
                </c:pt>
                <c:pt idx="3">
                  <c:v>9.1553770260310046</c:v>
                </c:pt>
                <c:pt idx="4">
                  <c:v>20.674589941046015</c:v>
                </c:pt>
                <c:pt idx="5">
                  <c:v>20.980054018560001</c:v>
                </c:pt>
                <c:pt idx="6">
                  <c:v>19.492462192333019</c:v>
                </c:pt>
                <c:pt idx="7">
                  <c:v>33.897712604741031</c:v>
                </c:pt>
                <c:pt idx="8">
                  <c:v>34.574977743574053</c:v>
                </c:pt>
                <c:pt idx="9">
                  <c:v>24.702720421509014</c:v>
                </c:pt>
                <c:pt idx="10">
                  <c:v>50.388464080563033</c:v>
                </c:pt>
              </c:numCache>
            </c:numRef>
          </c:val>
          <c:extLst>
            <c:ext xmlns:c16="http://schemas.microsoft.com/office/drawing/2014/chart" uri="{C3380CC4-5D6E-409C-BE32-E72D297353CC}">
              <c16:uniqueId val="{00000000-5AA0-4C3C-AF5F-76B5E31DB8A2}"/>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AA0-4C3C-AF5F-76B5E31DB8A2}"/>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AA0-4C3C-AF5F-76B5E31DB8A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AA0-4C3C-AF5F-76B5E31DB8A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AA0-4C3C-AF5F-76B5E31DB8A2}"/>
              </c:ext>
            </c:extLst>
          </c:dPt>
          <c:dPt>
            <c:idx val="11"/>
            <c:bubble3D val="0"/>
            <c:extLst>
              <c:ext xmlns:c16="http://schemas.microsoft.com/office/drawing/2014/chart" uri="{C3380CC4-5D6E-409C-BE32-E72D297353CC}">
                <c16:uniqueId val="{00000009-5AA0-4C3C-AF5F-76B5E31DB8A2}"/>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A0-4C3C-AF5F-76B5E31DB8A2}"/>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A0-4C3C-AF5F-76B5E31DB8A2}"/>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5AA0-4C3C-AF5F-76B5E31DB8A2}"/>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5AA0-4C3C-AF5F-76B5E31DB8A2}"/>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5AA0-4C3C-AF5F-76B5E31DB8A2}"/>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Sector'!$P$9:$Z$9</c:f>
              <c:numCache>
                <c:formatCode>General</c:formatCode>
                <c:ptCount val="11"/>
                <c:pt idx="0">
                  <c:v>835</c:v>
                </c:pt>
                <c:pt idx="1">
                  <c:v>1114</c:v>
                </c:pt>
                <c:pt idx="2">
                  <c:v>1075</c:v>
                </c:pt>
                <c:pt idx="3">
                  <c:v>1123</c:v>
                </c:pt>
                <c:pt idx="4">
                  <c:v>1262</c:v>
                </c:pt>
                <c:pt idx="5">
                  <c:v>1447</c:v>
                </c:pt>
                <c:pt idx="6">
                  <c:v>1503</c:v>
                </c:pt>
                <c:pt idx="7">
                  <c:v>2004</c:v>
                </c:pt>
                <c:pt idx="8">
                  <c:v>1792</c:v>
                </c:pt>
                <c:pt idx="9">
                  <c:v>1400</c:v>
                </c:pt>
                <c:pt idx="10">
                  <c:v>1145</c:v>
                </c:pt>
              </c:numCache>
            </c:numRef>
          </c:val>
          <c:smooth val="0"/>
          <c:extLst>
            <c:ext xmlns:c16="http://schemas.microsoft.com/office/drawing/2014/chart" uri="{C3380CC4-5D6E-409C-BE32-E72D297353CC}">
              <c16:uniqueId val="{0000000C-5AA0-4C3C-AF5F-76B5E31DB8A2}"/>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Sector'!$C$35:$M$35</c:f>
              <c:numCache>
                <c:formatCode>"$"#,##0.0</c:formatCode>
                <c:ptCount val="11"/>
                <c:pt idx="0">
                  <c:v>2.0189719818900005</c:v>
                </c:pt>
                <c:pt idx="1">
                  <c:v>1.7176522635239988</c:v>
                </c:pt>
                <c:pt idx="2">
                  <c:v>1.2140697102260003</c:v>
                </c:pt>
                <c:pt idx="3">
                  <c:v>2.3229124802219991</c:v>
                </c:pt>
                <c:pt idx="4">
                  <c:v>5.9114321010000008</c:v>
                </c:pt>
                <c:pt idx="5">
                  <c:v>3.6991648490770004</c:v>
                </c:pt>
                <c:pt idx="6">
                  <c:v>4.5764971171130009</c:v>
                </c:pt>
                <c:pt idx="7">
                  <c:v>5.455900929883005</c:v>
                </c:pt>
                <c:pt idx="8">
                  <c:v>4.2131287883870012</c:v>
                </c:pt>
                <c:pt idx="9">
                  <c:v>3.2279251219999989</c:v>
                </c:pt>
                <c:pt idx="10">
                  <c:v>4.6050670115520003</c:v>
                </c:pt>
              </c:numCache>
            </c:numRef>
          </c:val>
          <c:extLst>
            <c:ext xmlns:c16="http://schemas.microsoft.com/office/drawing/2014/chart" uri="{C3380CC4-5D6E-409C-BE32-E72D297353CC}">
              <c16:uniqueId val="{00000000-970C-422B-9063-A168586CCDC6}"/>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970C-422B-9063-A168586CCDC6}"/>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970C-422B-9063-A168586CCDC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970C-422B-9063-A168586CCDC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970C-422B-9063-A168586CCDC6}"/>
              </c:ext>
            </c:extLst>
          </c:dPt>
          <c:dPt>
            <c:idx val="11"/>
            <c:bubble3D val="0"/>
            <c:extLst>
              <c:ext xmlns:c16="http://schemas.microsoft.com/office/drawing/2014/chart" uri="{C3380CC4-5D6E-409C-BE32-E72D297353CC}">
                <c16:uniqueId val="{00000009-970C-422B-9063-A168586CCDC6}"/>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0C-422B-9063-A168586CCDC6}"/>
                </c:ext>
              </c:extLst>
            </c:dLbl>
            <c:dLbl>
              <c:idx val="4"/>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70C-422B-9063-A168586CCDC6}"/>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0C-422B-9063-A168586CCDC6}"/>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Sector'!$C$36:$M$36</c:f>
              <c:numCache>
                <c:formatCode>General</c:formatCode>
                <c:ptCount val="11"/>
                <c:pt idx="0">
                  <c:v>274</c:v>
                </c:pt>
                <c:pt idx="1">
                  <c:v>297</c:v>
                </c:pt>
                <c:pt idx="2">
                  <c:v>258</c:v>
                </c:pt>
                <c:pt idx="3">
                  <c:v>328</c:v>
                </c:pt>
                <c:pt idx="4">
                  <c:v>345</c:v>
                </c:pt>
                <c:pt idx="5">
                  <c:v>367</c:v>
                </c:pt>
                <c:pt idx="6">
                  <c:v>418</c:v>
                </c:pt>
                <c:pt idx="7">
                  <c:v>471</c:v>
                </c:pt>
                <c:pt idx="8">
                  <c:v>468</c:v>
                </c:pt>
                <c:pt idx="9">
                  <c:v>410</c:v>
                </c:pt>
                <c:pt idx="10">
                  <c:v>381</c:v>
                </c:pt>
              </c:numCache>
            </c:numRef>
          </c:val>
          <c:smooth val="0"/>
          <c:extLst>
            <c:ext xmlns:c16="http://schemas.microsoft.com/office/drawing/2014/chart" uri="{C3380CC4-5D6E-409C-BE32-E72D297353CC}">
              <c16:uniqueId val="{0000000D-970C-422B-9063-A168586CCDC6}"/>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Stage'!$C$35:$M$35</c:f>
              <c:numCache>
                <c:formatCode>0</c:formatCode>
                <c:ptCount val="11"/>
                <c:pt idx="0">
                  <c:v>150</c:v>
                </c:pt>
                <c:pt idx="1">
                  <c:v>274</c:v>
                </c:pt>
                <c:pt idx="2">
                  <c:v>235</c:v>
                </c:pt>
                <c:pt idx="3">
                  <c:v>278</c:v>
                </c:pt>
                <c:pt idx="4">
                  <c:v>280</c:v>
                </c:pt>
                <c:pt idx="5">
                  <c:v>322</c:v>
                </c:pt>
                <c:pt idx="6">
                  <c:v>361</c:v>
                </c:pt>
                <c:pt idx="7">
                  <c:v>462</c:v>
                </c:pt>
                <c:pt idx="8">
                  <c:v>381</c:v>
                </c:pt>
                <c:pt idx="9">
                  <c:v>254</c:v>
                </c:pt>
                <c:pt idx="10">
                  <c:v>162</c:v>
                </c:pt>
              </c:numCache>
            </c:numRef>
          </c:val>
          <c:extLst>
            <c:ext xmlns:c16="http://schemas.microsoft.com/office/drawing/2014/chart" uri="{C3380CC4-5D6E-409C-BE32-E72D297353CC}">
              <c16:uniqueId val="{00000000-7899-43F3-B7A7-FCC323D330BF}"/>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Stage'!$C$36:$M$36</c:f>
              <c:numCache>
                <c:formatCode>0</c:formatCode>
                <c:ptCount val="11"/>
                <c:pt idx="0">
                  <c:v>426</c:v>
                </c:pt>
                <c:pt idx="1">
                  <c:v>518</c:v>
                </c:pt>
                <c:pt idx="2">
                  <c:v>487</c:v>
                </c:pt>
                <c:pt idx="3">
                  <c:v>499</c:v>
                </c:pt>
                <c:pt idx="4">
                  <c:v>542</c:v>
                </c:pt>
                <c:pt idx="5">
                  <c:v>613</c:v>
                </c:pt>
                <c:pt idx="6">
                  <c:v>554</c:v>
                </c:pt>
                <c:pt idx="7">
                  <c:v>708</c:v>
                </c:pt>
                <c:pt idx="8">
                  <c:v>640</c:v>
                </c:pt>
                <c:pt idx="9">
                  <c:v>446</c:v>
                </c:pt>
                <c:pt idx="10">
                  <c:v>328</c:v>
                </c:pt>
              </c:numCache>
            </c:numRef>
          </c:val>
          <c:extLst>
            <c:ext xmlns:c16="http://schemas.microsoft.com/office/drawing/2014/chart" uri="{C3380CC4-5D6E-409C-BE32-E72D297353CC}">
              <c16:uniqueId val="{00000001-7899-43F3-B7A7-FCC323D330BF}"/>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Stage'!$C$37:$M$37</c:f>
              <c:numCache>
                <c:formatCode>0</c:formatCode>
                <c:ptCount val="11"/>
                <c:pt idx="0">
                  <c:v>184</c:v>
                </c:pt>
                <c:pt idx="1">
                  <c:v>257</c:v>
                </c:pt>
                <c:pt idx="2">
                  <c:v>245</c:v>
                </c:pt>
                <c:pt idx="3">
                  <c:v>245</c:v>
                </c:pt>
                <c:pt idx="4">
                  <c:v>292</c:v>
                </c:pt>
                <c:pt idx="5">
                  <c:v>364</c:v>
                </c:pt>
                <c:pt idx="6">
                  <c:v>430</c:v>
                </c:pt>
                <c:pt idx="7">
                  <c:v>608</c:v>
                </c:pt>
                <c:pt idx="8">
                  <c:v>521</c:v>
                </c:pt>
                <c:pt idx="9">
                  <c:v>488</c:v>
                </c:pt>
                <c:pt idx="10">
                  <c:v>396</c:v>
                </c:pt>
              </c:numCache>
            </c:numRef>
          </c:val>
          <c:extLst>
            <c:ext xmlns:c16="http://schemas.microsoft.com/office/drawing/2014/chart" uri="{C3380CC4-5D6E-409C-BE32-E72D297353CC}">
              <c16:uniqueId val="{00000002-7899-43F3-B7A7-FCC323D330BF}"/>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Stage'!$C$38:$M$38</c:f>
              <c:numCache>
                <c:formatCode>0</c:formatCode>
                <c:ptCount val="11"/>
                <c:pt idx="0">
                  <c:v>350</c:v>
                </c:pt>
                <c:pt idx="1">
                  <c:v>360</c:v>
                </c:pt>
                <c:pt idx="2">
                  <c:v>386</c:v>
                </c:pt>
                <c:pt idx="3">
                  <c:v>379</c:v>
                </c:pt>
                <c:pt idx="4">
                  <c:v>417</c:v>
                </c:pt>
                <c:pt idx="5">
                  <c:v>417</c:v>
                </c:pt>
                <c:pt idx="6">
                  <c:v>440</c:v>
                </c:pt>
                <c:pt idx="7">
                  <c:v>528</c:v>
                </c:pt>
                <c:pt idx="8">
                  <c:v>516</c:v>
                </c:pt>
                <c:pt idx="9">
                  <c:v>489</c:v>
                </c:pt>
                <c:pt idx="10">
                  <c:v>453</c:v>
                </c:pt>
              </c:numCache>
            </c:numRef>
          </c:val>
          <c:extLst>
            <c:ext xmlns:c16="http://schemas.microsoft.com/office/drawing/2014/chart" uri="{C3380CC4-5D6E-409C-BE32-E72D297353CC}">
              <c16:uniqueId val="{00000003-7899-43F3-B7A7-FCC323D330BF}"/>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5672757981133151"/>
          <c:h val="0.325264108054086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Stage'!$C$8:$M$8</c:f>
              <c:numCache>
                <c:formatCode>"$"#,##0.00</c:formatCode>
                <c:ptCount val="11"/>
                <c:pt idx="0">
                  <c:v>0.19410001838299995</c:v>
                </c:pt>
                <c:pt idx="1">
                  <c:v>0.23135808041500003</c:v>
                </c:pt>
                <c:pt idx="2">
                  <c:v>0.25627866344900002</c:v>
                </c:pt>
                <c:pt idx="3">
                  <c:v>0.25221224198600001</c:v>
                </c:pt>
                <c:pt idx="4">
                  <c:v>0.56036258547000017</c:v>
                </c:pt>
                <c:pt idx="5">
                  <c:v>0.38292824971799994</c:v>
                </c:pt>
                <c:pt idx="6">
                  <c:v>0.54506327043300018</c:v>
                </c:pt>
                <c:pt idx="7">
                  <c:v>0.91928906199900062</c:v>
                </c:pt>
                <c:pt idx="8">
                  <c:v>1.2418150372290007</c:v>
                </c:pt>
                <c:pt idx="9">
                  <c:v>0.611780448807</c:v>
                </c:pt>
                <c:pt idx="10">
                  <c:v>0.42041408610000003</c:v>
                </c:pt>
              </c:numCache>
            </c:numRef>
          </c:val>
          <c:extLst>
            <c:ext xmlns:c16="http://schemas.microsoft.com/office/drawing/2014/chart" uri="{C3380CC4-5D6E-409C-BE32-E72D297353CC}">
              <c16:uniqueId val="{00000000-D8D7-4999-81CB-FD7C02801B08}"/>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Stage'!$C$9:$M$9</c:f>
              <c:numCache>
                <c:formatCode>"$"#,##0.00</c:formatCode>
                <c:ptCount val="11"/>
                <c:pt idx="0">
                  <c:v>2.7623688617129991</c:v>
                </c:pt>
                <c:pt idx="1">
                  <c:v>3.8092104414570018</c:v>
                </c:pt>
                <c:pt idx="2">
                  <c:v>3.2840600518869998</c:v>
                </c:pt>
                <c:pt idx="3">
                  <c:v>4.8307991250300022</c:v>
                </c:pt>
                <c:pt idx="4">
                  <c:v>6.3480817760280024</c:v>
                </c:pt>
                <c:pt idx="5">
                  <c:v>11.875235640692006</c:v>
                </c:pt>
                <c:pt idx="6">
                  <c:v>9.5732519756610071</c:v>
                </c:pt>
                <c:pt idx="7">
                  <c:v>8.7895666678699929</c:v>
                </c:pt>
                <c:pt idx="8">
                  <c:v>8.9531527606940031</c:v>
                </c:pt>
                <c:pt idx="9">
                  <c:v>4.6533418586200037</c:v>
                </c:pt>
                <c:pt idx="10">
                  <c:v>4.4251898462559973</c:v>
                </c:pt>
              </c:numCache>
            </c:numRef>
          </c:val>
          <c:extLst>
            <c:ext xmlns:c16="http://schemas.microsoft.com/office/drawing/2014/chart" uri="{C3380CC4-5D6E-409C-BE32-E72D297353CC}">
              <c16:uniqueId val="{00000001-D8D7-4999-81CB-FD7C02801B08}"/>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Stage'!$C$10:$M$10</c:f>
              <c:numCache>
                <c:formatCode>"$"#,##0.00</c:formatCode>
                <c:ptCount val="11"/>
                <c:pt idx="0">
                  <c:v>1.8284080199999999</c:v>
                </c:pt>
                <c:pt idx="1">
                  <c:v>5.8344187300760026</c:v>
                </c:pt>
                <c:pt idx="2">
                  <c:v>2.1081891931730006</c:v>
                </c:pt>
                <c:pt idx="3">
                  <c:v>1.3682930978000001</c:v>
                </c:pt>
                <c:pt idx="4">
                  <c:v>6.8002753216730021</c:v>
                </c:pt>
                <c:pt idx="5">
                  <c:v>4.2758707502429978</c:v>
                </c:pt>
                <c:pt idx="6">
                  <c:v>3.6724941064590024</c:v>
                </c:pt>
                <c:pt idx="7">
                  <c:v>10.225398074642003</c:v>
                </c:pt>
                <c:pt idx="8">
                  <c:v>7.3857792845290051</c:v>
                </c:pt>
                <c:pt idx="9">
                  <c:v>7.5948671582709988</c:v>
                </c:pt>
                <c:pt idx="10">
                  <c:v>7.0057528127069988</c:v>
                </c:pt>
              </c:numCache>
            </c:numRef>
          </c:val>
          <c:extLst>
            <c:ext xmlns:c16="http://schemas.microsoft.com/office/drawing/2014/chart" uri="{C3380CC4-5D6E-409C-BE32-E72D297353CC}">
              <c16:uniqueId val="{00000002-D8D7-4999-81CB-FD7C02801B08}"/>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Stage'!$C$11:$M$11</c:f>
              <c:numCache>
                <c:formatCode>"$"#,##0.00</c:formatCode>
                <c:ptCount val="11"/>
                <c:pt idx="0">
                  <c:v>4.9776313985970022</c:v>
                </c:pt>
                <c:pt idx="1">
                  <c:v>4.0454532424389997</c:v>
                </c:pt>
                <c:pt idx="2">
                  <c:v>5.8491734940000013</c:v>
                </c:pt>
                <c:pt idx="3">
                  <c:v>4.7188176524150007</c:v>
                </c:pt>
                <c:pt idx="4">
                  <c:v>14.143335289068997</c:v>
                </c:pt>
                <c:pt idx="5">
                  <c:v>11.374766885907</c:v>
                </c:pt>
                <c:pt idx="6">
                  <c:v>15.345996736196996</c:v>
                </c:pt>
                <c:pt idx="7">
                  <c:v>22.196282488057999</c:v>
                </c:pt>
                <c:pt idx="8">
                  <c:v>20.094583352725003</c:v>
                </c:pt>
                <c:pt idx="9">
                  <c:v>14.536045837930001</c:v>
                </c:pt>
                <c:pt idx="10">
                  <c:v>41.43262980850001</c:v>
                </c:pt>
              </c:numCache>
            </c:numRef>
          </c:val>
          <c:extLst>
            <c:ext xmlns:c16="http://schemas.microsoft.com/office/drawing/2014/chart" uri="{C3380CC4-5D6E-409C-BE32-E72D297353CC}">
              <c16:uniqueId val="{00000003-D8D7-4999-81CB-FD7C02801B08}"/>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8154422077506389"/>
          <c:y val="0.16840090313628892"/>
          <c:w val="0.11845572949070304"/>
          <c:h val="0.612920949543968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Stage'!$C$8:$M$8</c:f>
              <c:numCache>
                <c:formatCode>"$"#,##0.00</c:formatCode>
                <c:ptCount val="11"/>
                <c:pt idx="0">
                  <c:v>0.19410001838299995</c:v>
                </c:pt>
                <c:pt idx="1">
                  <c:v>0.23135808041500003</c:v>
                </c:pt>
                <c:pt idx="2">
                  <c:v>0.25627866344900002</c:v>
                </c:pt>
                <c:pt idx="3">
                  <c:v>0.25221224198600001</c:v>
                </c:pt>
                <c:pt idx="4">
                  <c:v>0.56036258547000017</c:v>
                </c:pt>
                <c:pt idx="5">
                  <c:v>0.38292824971799994</c:v>
                </c:pt>
                <c:pt idx="6">
                  <c:v>0.54506327043300018</c:v>
                </c:pt>
                <c:pt idx="7">
                  <c:v>0.91928906199900062</c:v>
                </c:pt>
                <c:pt idx="8">
                  <c:v>1.2418150372290007</c:v>
                </c:pt>
                <c:pt idx="9">
                  <c:v>0.611780448807</c:v>
                </c:pt>
                <c:pt idx="10">
                  <c:v>0.42041408610000003</c:v>
                </c:pt>
              </c:numCache>
            </c:numRef>
          </c:val>
          <c:extLst>
            <c:ext xmlns:c16="http://schemas.microsoft.com/office/drawing/2014/chart" uri="{C3380CC4-5D6E-409C-BE32-E72D297353CC}">
              <c16:uniqueId val="{00000000-97D8-404E-A802-FE830A23D6DE}"/>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Stage'!$C$9:$M$9</c:f>
              <c:numCache>
                <c:formatCode>"$"#,##0.00</c:formatCode>
                <c:ptCount val="11"/>
                <c:pt idx="0">
                  <c:v>2.7623688617129991</c:v>
                </c:pt>
                <c:pt idx="1">
                  <c:v>3.8092104414570018</c:v>
                </c:pt>
                <c:pt idx="2">
                  <c:v>3.2840600518869998</c:v>
                </c:pt>
                <c:pt idx="3">
                  <c:v>4.8307991250300022</c:v>
                </c:pt>
                <c:pt idx="4">
                  <c:v>6.3480817760280024</c:v>
                </c:pt>
                <c:pt idx="5">
                  <c:v>11.875235640692006</c:v>
                </c:pt>
                <c:pt idx="6">
                  <c:v>9.5732519756610071</c:v>
                </c:pt>
                <c:pt idx="7">
                  <c:v>8.7895666678699929</c:v>
                </c:pt>
                <c:pt idx="8">
                  <c:v>8.9531527606940031</c:v>
                </c:pt>
                <c:pt idx="9">
                  <c:v>4.6533418586200037</c:v>
                </c:pt>
                <c:pt idx="10">
                  <c:v>4.4251898462559973</c:v>
                </c:pt>
              </c:numCache>
            </c:numRef>
          </c:val>
          <c:extLst>
            <c:ext xmlns:c16="http://schemas.microsoft.com/office/drawing/2014/chart" uri="{C3380CC4-5D6E-409C-BE32-E72D297353CC}">
              <c16:uniqueId val="{00000001-97D8-404E-A802-FE830A23D6DE}"/>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Stage'!$C$10:$M$10</c:f>
              <c:numCache>
                <c:formatCode>"$"#,##0.00</c:formatCode>
                <c:ptCount val="11"/>
                <c:pt idx="0">
                  <c:v>1.8284080199999999</c:v>
                </c:pt>
                <c:pt idx="1">
                  <c:v>5.8344187300760026</c:v>
                </c:pt>
                <c:pt idx="2">
                  <c:v>2.1081891931730006</c:v>
                </c:pt>
                <c:pt idx="3">
                  <c:v>1.3682930978000001</c:v>
                </c:pt>
                <c:pt idx="4">
                  <c:v>6.8002753216730021</c:v>
                </c:pt>
                <c:pt idx="5">
                  <c:v>4.2758707502429978</c:v>
                </c:pt>
                <c:pt idx="6">
                  <c:v>3.6724941064590024</c:v>
                </c:pt>
                <c:pt idx="7">
                  <c:v>10.225398074642003</c:v>
                </c:pt>
                <c:pt idx="8">
                  <c:v>7.3857792845290051</c:v>
                </c:pt>
                <c:pt idx="9">
                  <c:v>7.5948671582709988</c:v>
                </c:pt>
                <c:pt idx="10">
                  <c:v>7.0057528127069988</c:v>
                </c:pt>
              </c:numCache>
            </c:numRef>
          </c:val>
          <c:extLst>
            <c:ext xmlns:c16="http://schemas.microsoft.com/office/drawing/2014/chart" uri="{C3380CC4-5D6E-409C-BE32-E72D297353CC}">
              <c16:uniqueId val="{00000002-97D8-404E-A802-FE830A23D6DE}"/>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Stage'!$C$11:$M$11</c:f>
              <c:numCache>
                <c:formatCode>"$"#,##0.00</c:formatCode>
                <c:ptCount val="11"/>
                <c:pt idx="0">
                  <c:v>4.9776313985970022</c:v>
                </c:pt>
                <c:pt idx="1">
                  <c:v>4.0454532424389997</c:v>
                </c:pt>
                <c:pt idx="2">
                  <c:v>5.8491734940000013</c:v>
                </c:pt>
                <c:pt idx="3">
                  <c:v>4.7188176524150007</c:v>
                </c:pt>
                <c:pt idx="4">
                  <c:v>14.143335289068997</c:v>
                </c:pt>
                <c:pt idx="5">
                  <c:v>11.374766885907</c:v>
                </c:pt>
                <c:pt idx="6">
                  <c:v>15.345996736196996</c:v>
                </c:pt>
                <c:pt idx="7">
                  <c:v>22.196282488057999</c:v>
                </c:pt>
                <c:pt idx="8">
                  <c:v>20.094583352725003</c:v>
                </c:pt>
                <c:pt idx="9">
                  <c:v>14.536045837930001</c:v>
                </c:pt>
                <c:pt idx="10">
                  <c:v>41.43262980850001</c:v>
                </c:pt>
              </c:numCache>
            </c:numRef>
          </c:val>
          <c:extLst>
            <c:ext xmlns:c16="http://schemas.microsoft.com/office/drawing/2014/chart" uri="{C3380CC4-5D6E-409C-BE32-E72D297353CC}">
              <c16:uniqueId val="{00000003-97D8-404E-A802-FE830A23D6DE}"/>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9.997832254773821E-2"/>
          <c:h val="0.39911578257339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Stage'!$C$35:$M$35</c:f>
              <c:numCache>
                <c:formatCode>0</c:formatCode>
                <c:ptCount val="11"/>
                <c:pt idx="0">
                  <c:v>150</c:v>
                </c:pt>
                <c:pt idx="1">
                  <c:v>274</c:v>
                </c:pt>
                <c:pt idx="2">
                  <c:v>235</c:v>
                </c:pt>
                <c:pt idx="3">
                  <c:v>278</c:v>
                </c:pt>
                <c:pt idx="4">
                  <c:v>280</c:v>
                </c:pt>
                <c:pt idx="5">
                  <c:v>322</c:v>
                </c:pt>
                <c:pt idx="6">
                  <c:v>361</c:v>
                </c:pt>
                <c:pt idx="7">
                  <c:v>462</c:v>
                </c:pt>
                <c:pt idx="8">
                  <c:v>381</c:v>
                </c:pt>
                <c:pt idx="9">
                  <c:v>254</c:v>
                </c:pt>
                <c:pt idx="10">
                  <c:v>162</c:v>
                </c:pt>
              </c:numCache>
            </c:numRef>
          </c:val>
          <c:extLst>
            <c:ext xmlns:c16="http://schemas.microsoft.com/office/drawing/2014/chart" uri="{C3380CC4-5D6E-409C-BE32-E72D297353CC}">
              <c16:uniqueId val="{00000000-3C06-4177-AD50-2594EFCCB890}"/>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Stage'!$C$36:$M$36</c:f>
              <c:numCache>
                <c:formatCode>0</c:formatCode>
                <c:ptCount val="11"/>
                <c:pt idx="0">
                  <c:v>426</c:v>
                </c:pt>
                <c:pt idx="1">
                  <c:v>518</c:v>
                </c:pt>
                <c:pt idx="2">
                  <c:v>487</c:v>
                </c:pt>
                <c:pt idx="3">
                  <c:v>499</c:v>
                </c:pt>
                <c:pt idx="4">
                  <c:v>542</c:v>
                </c:pt>
                <c:pt idx="5">
                  <c:v>613</c:v>
                </c:pt>
                <c:pt idx="6">
                  <c:v>554</c:v>
                </c:pt>
                <c:pt idx="7">
                  <c:v>708</c:v>
                </c:pt>
                <c:pt idx="8">
                  <c:v>640</c:v>
                </c:pt>
                <c:pt idx="9">
                  <c:v>446</c:v>
                </c:pt>
                <c:pt idx="10">
                  <c:v>328</c:v>
                </c:pt>
              </c:numCache>
            </c:numRef>
          </c:val>
          <c:extLst>
            <c:ext xmlns:c16="http://schemas.microsoft.com/office/drawing/2014/chart" uri="{C3380CC4-5D6E-409C-BE32-E72D297353CC}">
              <c16:uniqueId val="{00000001-3C06-4177-AD50-2594EFCCB890}"/>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Stage'!$C$37:$M$37</c:f>
              <c:numCache>
                <c:formatCode>0</c:formatCode>
                <c:ptCount val="11"/>
                <c:pt idx="0">
                  <c:v>184</c:v>
                </c:pt>
                <c:pt idx="1">
                  <c:v>257</c:v>
                </c:pt>
                <c:pt idx="2">
                  <c:v>245</c:v>
                </c:pt>
                <c:pt idx="3">
                  <c:v>245</c:v>
                </c:pt>
                <c:pt idx="4">
                  <c:v>292</c:v>
                </c:pt>
                <c:pt idx="5">
                  <c:v>364</c:v>
                </c:pt>
                <c:pt idx="6">
                  <c:v>430</c:v>
                </c:pt>
                <c:pt idx="7">
                  <c:v>608</c:v>
                </c:pt>
                <c:pt idx="8">
                  <c:v>521</c:v>
                </c:pt>
                <c:pt idx="9">
                  <c:v>488</c:v>
                </c:pt>
                <c:pt idx="10">
                  <c:v>396</c:v>
                </c:pt>
              </c:numCache>
            </c:numRef>
          </c:val>
          <c:extLst>
            <c:ext xmlns:c16="http://schemas.microsoft.com/office/drawing/2014/chart" uri="{C3380CC4-5D6E-409C-BE32-E72D297353CC}">
              <c16:uniqueId val="{00000002-3C06-4177-AD50-2594EFCCB890}"/>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x Stage'!$C$38:$M$38</c:f>
              <c:numCache>
                <c:formatCode>0</c:formatCode>
                <c:ptCount val="11"/>
                <c:pt idx="0">
                  <c:v>350</c:v>
                </c:pt>
                <c:pt idx="1">
                  <c:v>360</c:v>
                </c:pt>
                <c:pt idx="2">
                  <c:v>386</c:v>
                </c:pt>
                <c:pt idx="3">
                  <c:v>379</c:v>
                </c:pt>
                <c:pt idx="4">
                  <c:v>417</c:v>
                </c:pt>
                <c:pt idx="5">
                  <c:v>417</c:v>
                </c:pt>
                <c:pt idx="6">
                  <c:v>440</c:v>
                </c:pt>
                <c:pt idx="7">
                  <c:v>528</c:v>
                </c:pt>
                <c:pt idx="8">
                  <c:v>516</c:v>
                </c:pt>
                <c:pt idx="9">
                  <c:v>489</c:v>
                </c:pt>
                <c:pt idx="10">
                  <c:v>453</c:v>
                </c:pt>
              </c:numCache>
            </c:numRef>
          </c:val>
          <c:extLst>
            <c:ext xmlns:c16="http://schemas.microsoft.com/office/drawing/2014/chart" uri="{C3380CC4-5D6E-409C-BE32-E72D297353CC}">
              <c16:uniqueId val="{00000003-3C06-4177-AD50-2594EFCCB890}"/>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9.4526131095904853E-2"/>
          <c:h val="0.30171174684335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76893303590740425"/>
          <c:h val="0.84600249343717604"/>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90F-4529-A92D-8FEEBBE36B4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90F-4529-A92D-8FEEBBE36B4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90F-4529-A92D-8FEEBBE36B4E}"/>
              </c:ext>
            </c:extLst>
          </c:dPt>
          <c:dPt>
            <c:idx val="16"/>
            <c:bubble3D val="0"/>
            <c:extLst>
              <c:ext xmlns:c16="http://schemas.microsoft.com/office/drawing/2014/chart" uri="{C3380CC4-5D6E-409C-BE32-E72D297353CC}">
                <c16:uniqueId val="{00000006-590F-4529-A92D-8FEEBBE36B4E}"/>
              </c:ext>
            </c:extLst>
          </c:dPt>
          <c:dLbls>
            <c:dLbl>
              <c:idx val="0"/>
              <c:delete val="1"/>
              <c:extLst>
                <c:ext xmlns:c15="http://schemas.microsoft.com/office/drawing/2012/chart" uri="{CE6537A1-D6FC-4f65-9D91-7224C49458BB}"/>
                <c:ext xmlns:c16="http://schemas.microsoft.com/office/drawing/2014/chart" uri="{C3380CC4-5D6E-409C-BE32-E72D297353CC}">
                  <c16:uniqueId val="{00000007-590F-4529-A92D-8FEEBBE36B4E}"/>
                </c:ext>
              </c:extLst>
            </c:dLbl>
            <c:dLbl>
              <c:idx val="1"/>
              <c:delete val="1"/>
              <c:extLst>
                <c:ext xmlns:c15="http://schemas.microsoft.com/office/drawing/2012/chart" uri="{CE6537A1-D6FC-4f65-9D91-7224C49458BB}"/>
                <c:ext xmlns:c16="http://schemas.microsoft.com/office/drawing/2014/chart" uri="{C3380CC4-5D6E-409C-BE32-E72D297353CC}">
                  <c16:uniqueId val="{00000008-590F-4529-A92D-8FEEBBE36B4E}"/>
                </c:ext>
              </c:extLst>
            </c:dLbl>
            <c:dLbl>
              <c:idx val="2"/>
              <c:delete val="1"/>
              <c:extLst>
                <c:ext xmlns:c15="http://schemas.microsoft.com/office/drawing/2012/chart" uri="{CE6537A1-D6FC-4f65-9D91-7224C49458BB}"/>
                <c:ext xmlns:c16="http://schemas.microsoft.com/office/drawing/2014/chart" uri="{C3380CC4-5D6E-409C-BE32-E72D297353CC}">
                  <c16:uniqueId val="{00000009-590F-4529-A92D-8FEEBBE36B4E}"/>
                </c:ext>
              </c:extLst>
            </c:dLbl>
            <c:dLbl>
              <c:idx val="3"/>
              <c:delete val="1"/>
              <c:extLst>
                <c:ext xmlns:c15="http://schemas.microsoft.com/office/drawing/2012/chart" uri="{CE6537A1-D6FC-4f65-9D91-7224C49458BB}"/>
                <c:ext xmlns:c16="http://schemas.microsoft.com/office/drawing/2014/chart" uri="{C3380CC4-5D6E-409C-BE32-E72D297353CC}">
                  <c16:uniqueId val="{0000000A-590F-4529-A92D-8FEEBBE36B4E}"/>
                </c:ext>
              </c:extLst>
            </c:dLbl>
            <c:dLbl>
              <c:idx val="4"/>
              <c:delete val="1"/>
              <c:extLst>
                <c:ext xmlns:c15="http://schemas.microsoft.com/office/drawing/2012/chart" uri="{CE6537A1-D6FC-4f65-9D91-7224C49458BB}"/>
                <c:ext xmlns:c16="http://schemas.microsoft.com/office/drawing/2014/chart" uri="{C3380CC4-5D6E-409C-BE32-E72D297353CC}">
                  <c16:uniqueId val="{0000000B-590F-4529-A92D-8FEEBBE36B4E}"/>
                </c:ext>
              </c:extLst>
            </c:dLbl>
            <c:dLbl>
              <c:idx val="5"/>
              <c:delete val="1"/>
              <c:extLst>
                <c:ext xmlns:c15="http://schemas.microsoft.com/office/drawing/2012/chart" uri="{CE6537A1-D6FC-4f65-9D91-7224C49458BB}"/>
                <c:ext xmlns:c16="http://schemas.microsoft.com/office/drawing/2014/chart" uri="{C3380CC4-5D6E-409C-BE32-E72D297353CC}">
                  <c16:uniqueId val="{0000000C-590F-4529-A92D-8FEEBBE36B4E}"/>
                </c:ext>
              </c:extLst>
            </c:dLbl>
            <c:dLbl>
              <c:idx val="6"/>
              <c:delete val="1"/>
              <c:extLst>
                <c:ext xmlns:c15="http://schemas.microsoft.com/office/drawing/2012/chart" uri="{CE6537A1-D6FC-4f65-9D91-7224C49458BB}"/>
                <c:ext xmlns:c16="http://schemas.microsoft.com/office/drawing/2014/chart" uri="{C3380CC4-5D6E-409C-BE32-E72D297353CC}">
                  <c16:uniqueId val="{0000000D-590F-4529-A92D-8FEEBBE36B4E}"/>
                </c:ext>
              </c:extLst>
            </c:dLbl>
            <c:dLbl>
              <c:idx val="7"/>
              <c:delete val="1"/>
              <c:extLst>
                <c:ext xmlns:c15="http://schemas.microsoft.com/office/drawing/2012/chart" uri="{CE6537A1-D6FC-4f65-9D91-7224C49458BB}"/>
                <c:ext xmlns:c16="http://schemas.microsoft.com/office/drawing/2014/chart" uri="{C3380CC4-5D6E-409C-BE32-E72D297353CC}">
                  <c16:uniqueId val="{0000000E-590F-4529-A92D-8FEEBBE36B4E}"/>
                </c:ext>
              </c:extLst>
            </c:dLbl>
            <c:dLbl>
              <c:idx val="8"/>
              <c:delete val="1"/>
              <c:extLst>
                <c:ext xmlns:c15="http://schemas.microsoft.com/office/drawing/2012/chart" uri="{CE6537A1-D6FC-4f65-9D91-7224C49458BB}"/>
                <c:ext xmlns:c16="http://schemas.microsoft.com/office/drawing/2014/chart" uri="{C3380CC4-5D6E-409C-BE32-E72D297353CC}">
                  <c16:uniqueId val="{00000001-590F-4529-A92D-8FEEBBE36B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Stage'!$C$7:$M$7</c:f>
              <c:numCache>
                <c:formatCode>"$"#,##0.00</c:formatCode>
                <c:ptCount val="11"/>
                <c:pt idx="0">
                  <c:v>6.4625000000000004</c:v>
                </c:pt>
                <c:pt idx="1">
                  <c:v>4.27325</c:v>
                </c:pt>
                <c:pt idx="2">
                  <c:v>4.3296512500000004</c:v>
                </c:pt>
                <c:pt idx="3">
                  <c:v>4</c:v>
                </c:pt>
                <c:pt idx="4">
                  <c:v>7</c:v>
                </c:pt>
                <c:pt idx="5">
                  <c:v>6.3641294999999998</c:v>
                </c:pt>
                <c:pt idx="6">
                  <c:v>6</c:v>
                </c:pt>
                <c:pt idx="7">
                  <c:v>9.6600019999999986</c:v>
                </c:pt>
                <c:pt idx="8">
                  <c:v>10</c:v>
                </c:pt>
                <c:pt idx="9">
                  <c:v>6</c:v>
                </c:pt>
                <c:pt idx="10">
                  <c:v>8.8046974999999996</c:v>
                </c:pt>
              </c:numCache>
            </c:numRef>
          </c:val>
          <c:smooth val="0"/>
          <c:extLst>
            <c:ext xmlns:c16="http://schemas.microsoft.com/office/drawing/2014/chart" uri="{C3380CC4-5D6E-409C-BE32-E72D297353CC}">
              <c16:uniqueId val="{0000000F-590F-4529-A92D-8FEEBBE36B4E}"/>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90F-4529-A92D-8FEEBBE36B4E}"/>
              </c:ext>
            </c:extLst>
          </c:dPt>
          <c:dPt>
            <c:idx val="9"/>
            <c:bubble3D val="0"/>
            <c:extLst>
              <c:ext xmlns:c16="http://schemas.microsoft.com/office/drawing/2014/chart" uri="{C3380CC4-5D6E-409C-BE32-E72D297353CC}">
                <c16:uniqueId val="{00000011-590F-4529-A92D-8FEEBBE36B4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90F-4529-A92D-8FEEBBE36B4E}"/>
              </c:ext>
            </c:extLst>
          </c:dPt>
          <c:dLbls>
            <c:dLbl>
              <c:idx val="0"/>
              <c:delete val="1"/>
              <c:extLst>
                <c:ext xmlns:c15="http://schemas.microsoft.com/office/drawing/2012/chart" uri="{CE6537A1-D6FC-4f65-9D91-7224C49458BB}"/>
                <c:ext xmlns:c16="http://schemas.microsoft.com/office/drawing/2014/chart" uri="{C3380CC4-5D6E-409C-BE32-E72D297353CC}">
                  <c16:uniqueId val="{00000014-590F-4529-A92D-8FEEBBE36B4E}"/>
                </c:ext>
              </c:extLst>
            </c:dLbl>
            <c:dLbl>
              <c:idx val="1"/>
              <c:delete val="1"/>
              <c:extLst>
                <c:ext xmlns:c15="http://schemas.microsoft.com/office/drawing/2012/chart" uri="{CE6537A1-D6FC-4f65-9D91-7224C49458BB}"/>
                <c:ext xmlns:c16="http://schemas.microsoft.com/office/drawing/2014/chart" uri="{C3380CC4-5D6E-409C-BE32-E72D297353CC}">
                  <c16:uniqueId val="{00000015-590F-4529-A92D-8FEEBBE36B4E}"/>
                </c:ext>
              </c:extLst>
            </c:dLbl>
            <c:dLbl>
              <c:idx val="2"/>
              <c:delete val="1"/>
              <c:extLst>
                <c:ext xmlns:c15="http://schemas.microsoft.com/office/drawing/2012/chart" uri="{CE6537A1-D6FC-4f65-9D91-7224C49458BB}"/>
                <c:ext xmlns:c16="http://schemas.microsoft.com/office/drawing/2014/chart" uri="{C3380CC4-5D6E-409C-BE32-E72D297353CC}">
                  <c16:uniqueId val="{00000016-590F-4529-A92D-8FEEBBE36B4E}"/>
                </c:ext>
              </c:extLst>
            </c:dLbl>
            <c:dLbl>
              <c:idx val="3"/>
              <c:delete val="1"/>
              <c:extLst>
                <c:ext xmlns:c15="http://schemas.microsoft.com/office/drawing/2012/chart" uri="{CE6537A1-D6FC-4f65-9D91-7224C49458BB}"/>
                <c:ext xmlns:c16="http://schemas.microsoft.com/office/drawing/2014/chart" uri="{C3380CC4-5D6E-409C-BE32-E72D297353CC}">
                  <c16:uniqueId val="{00000017-590F-4529-A92D-8FEEBBE36B4E}"/>
                </c:ext>
              </c:extLst>
            </c:dLbl>
            <c:dLbl>
              <c:idx val="4"/>
              <c:delete val="1"/>
              <c:extLst>
                <c:ext xmlns:c15="http://schemas.microsoft.com/office/drawing/2012/chart" uri="{CE6537A1-D6FC-4f65-9D91-7224C49458BB}"/>
                <c:ext xmlns:c16="http://schemas.microsoft.com/office/drawing/2014/chart" uri="{C3380CC4-5D6E-409C-BE32-E72D297353CC}">
                  <c16:uniqueId val="{00000018-590F-4529-A92D-8FEEBBE36B4E}"/>
                </c:ext>
              </c:extLst>
            </c:dLbl>
            <c:dLbl>
              <c:idx val="5"/>
              <c:delete val="1"/>
              <c:extLst>
                <c:ext xmlns:c15="http://schemas.microsoft.com/office/drawing/2012/chart" uri="{CE6537A1-D6FC-4f65-9D91-7224C49458BB}"/>
                <c:ext xmlns:c16="http://schemas.microsoft.com/office/drawing/2014/chart" uri="{C3380CC4-5D6E-409C-BE32-E72D297353CC}">
                  <c16:uniqueId val="{00000019-590F-4529-A92D-8FEEBBE36B4E}"/>
                </c:ext>
              </c:extLst>
            </c:dLbl>
            <c:dLbl>
              <c:idx val="6"/>
              <c:delete val="1"/>
              <c:extLst>
                <c:ext xmlns:c15="http://schemas.microsoft.com/office/drawing/2012/chart" uri="{CE6537A1-D6FC-4f65-9D91-7224C49458BB}"/>
                <c:ext xmlns:c16="http://schemas.microsoft.com/office/drawing/2014/chart" uri="{C3380CC4-5D6E-409C-BE32-E72D297353CC}">
                  <c16:uniqueId val="{0000001A-590F-4529-A92D-8FEEBBE36B4E}"/>
                </c:ext>
              </c:extLst>
            </c:dLbl>
            <c:dLbl>
              <c:idx val="7"/>
              <c:delete val="1"/>
              <c:extLst>
                <c:ext xmlns:c15="http://schemas.microsoft.com/office/drawing/2012/chart" uri="{CE6537A1-D6FC-4f65-9D91-7224C49458BB}"/>
                <c:ext xmlns:c16="http://schemas.microsoft.com/office/drawing/2014/chart" uri="{C3380CC4-5D6E-409C-BE32-E72D297353CC}">
                  <c16:uniqueId val="{0000001B-590F-4529-A92D-8FEEBBE36B4E}"/>
                </c:ext>
              </c:extLst>
            </c:dLbl>
            <c:dLbl>
              <c:idx val="8"/>
              <c:delete val="1"/>
              <c:extLst>
                <c:ext xmlns:c15="http://schemas.microsoft.com/office/drawing/2012/chart" uri="{CE6537A1-D6FC-4f65-9D91-7224C49458BB}"/>
                <c:ext xmlns:c16="http://schemas.microsoft.com/office/drawing/2014/chart" uri="{C3380CC4-5D6E-409C-BE32-E72D297353CC}">
                  <c16:uniqueId val="{00000010-590F-4529-A92D-8FEEBBE36B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Stage'!$C$8:$M$8</c:f>
              <c:numCache>
                <c:formatCode>"$"#,##0.00</c:formatCode>
                <c:ptCount val="11"/>
                <c:pt idx="0">
                  <c:v>1.5</c:v>
                </c:pt>
                <c:pt idx="1">
                  <c:v>0.82874999999999999</c:v>
                </c:pt>
                <c:pt idx="2">
                  <c:v>0.85</c:v>
                </c:pt>
                <c:pt idx="3">
                  <c:v>0.99998350000000003</c:v>
                </c:pt>
                <c:pt idx="4">
                  <c:v>1.335537</c:v>
                </c:pt>
                <c:pt idx="5">
                  <c:v>1.4852025</c:v>
                </c:pt>
                <c:pt idx="6">
                  <c:v>1.5139499999999999</c:v>
                </c:pt>
                <c:pt idx="7">
                  <c:v>2.2999999999999998</c:v>
                </c:pt>
                <c:pt idx="8">
                  <c:v>2.5</c:v>
                </c:pt>
                <c:pt idx="9">
                  <c:v>1.7055015</c:v>
                </c:pt>
                <c:pt idx="10">
                  <c:v>2.1175039999999998</c:v>
                </c:pt>
              </c:numCache>
            </c:numRef>
          </c:val>
          <c:smooth val="0"/>
          <c:extLst>
            <c:ext xmlns:c16="http://schemas.microsoft.com/office/drawing/2014/chart" uri="{C3380CC4-5D6E-409C-BE32-E72D297353CC}">
              <c16:uniqueId val="{0000001C-590F-4529-A92D-8FEEBBE36B4E}"/>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90F-4529-A92D-8FEEBBE36B4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90F-4529-A92D-8FEEBBE36B4E}"/>
              </c:ext>
            </c:extLst>
          </c:dPt>
          <c:dLbls>
            <c:dLbl>
              <c:idx val="0"/>
              <c:delete val="1"/>
              <c:extLst>
                <c:ext xmlns:c15="http://schemas.microsoft.com/office/drawing/2012/chart" uri="{CE6537A1-D6FC-4f65-9D91-7224C49458BB}"/>
                <c:ext xmlns:c16="http://schemas.microsoft.com/office/drawing/2014/chart" uri="{C3380CC4-5D6E-409C-BE32-E72D297353CC}">
                  <c16:uniqueId val="{00000020-590F-4529-A92D-8FEEBBE36B4E}"/>
                </c:ext>
              </c:extLst>
            </c:dLbl>
            <c:dLbl>
              <c:idx val="1"/>
              <c:delete val="1"/>
              <c:extLst>
                <c:ext xmlns:c15="http://schemas.microsoft.com/office/drawing/2012/chart" uri="{CE6537A1-D6FC-4f65-9D91-7224C49458BB}"/>
                <c:ext xmlns:c16="http://schemas.microsoft.com/office/drawing/2014/chart" uri="{C3380CC4-5D6E-409C-BE32-E72D297353CC}">
                  <c16:uniqueId val="{00000021-590F-4529-A92D-8FEEBBE36B4E}"/>
                </c:ext>
              </c:extLst>
            </c:dLbl>
            <c:dLbl>
              <c:idx val="2"/>
              <c:delete val="1"/>
              <c:extLst>
                <c:ext xmlns:c15="http://schemas.microsoft.com/office/drawing/2012/chart" uri="{CE6537A1-D6FC-4f65-9D91-7224C49458BB}"/>
                <c:ext xmlns:c16="http://schemas.microsoft.com/office/drawing/2014/chart" uri="{C3380CC4-5D6E-409C-BE32-E72D297353CC}">
                  <c16:uniqueId val="{00000022-590F-4529-A92D-8FEEBBE36B4E}"/>
                </c:ext>
              </c:extLst>
            </c:dLbl>
            <c:dLbl>
              <c:idx val="3"/>
              <c:delete val="1"/>
              <c:extLst>
                <c:ext xmlns:c15="http://schemas.microsoft.com/office/drawing/2012/chart" uri="{CE6537A1-D6FC-4f65-9D91-7224C49458BB}"/>
                <c:ext xmlns:c16="http://schemas.microsoft.com/office/drawing/2014/chart" uri="{C3380CC4-5D6E-409C-BE32-E72D297353CC}">
                  <c16:uniqueId val="{00000023-590F-4529-A92D-8FEEBBE36B4E}"/>
                </c:ext>
              </c:extLst>
            </c:dLbl>
            <c:dLbl>
              <c:idx val="4"/>
              <c:delete val="1"/>
              <c:extLst>
                <c:ext xmlns:c15="http://schemas.microsoft.com/office/drawing/2012/chart" uri="{CE6537A1-D6FC-4f65-9D91-7224C49458BB}"/>
                <c:ext xmlns:c16="http://schemas.microsoft.com/office/drawing/2014/chart" uri="{C3380CC4-5D6E-409C-BE32-E72D297353CC}">
                  <c16:uniqueId val="{00000024-590F-4529-A92D-8FEEBBE36B4E}"/>
                </c:ext>
              </c:extLst>
            </c:dLbl>
            <c:dLbl>
              <c:idx val="5"/>
              <c:delete val="1"/>
              <c:extLst>
                <c:ext xmlns:c15="http://schemas.microsoft.com/office/drawing/2012/chart" uri="{CE6537A1-D6FC-4f65-9D91-7224C49458BB}"/>
                <c:ext xmlns:c16="http://schemas.microsoft.com/office/drawing/2014/chart" uri="{C3380CC4-5D6E-409C-BE32-E72D297353CC}">
                  <c16:uniqueId val="{00000025-590F-4529-A92D-8FEEBBE36B4E}"/>
                </c:ext>
              </c:extLst>
            </c:dLbl>
            <c:dLbl>
              <c:idx val="6"/>
              <c:delete val="1"/>
              <c:extLst>
                <c:ext xmlns:c15="http://schemas.microsoft.com/office/drawing/2012/chart" uri="{CE6537A1-D6FC-4f65-9D91-7224C49458BB}"/>
                <c:ext xmlns:c16="http://schemas.microsoft.com/office/drawing/2014/chart" uri="{C3380CC4-5D6E-409C-BE32-E72D297353CC}">
                  <c16:uniqueId val="{00000026-590F-4529-A92D-8FEEBBE36B4E}"/>
                </c:ext>
              </c:extLst>
            </c:dLbl>
            <c:dLbl>
              <c:idx val="7"/>
              <c:delete val="1"/>
              <c:extLst>
                <c:ext xmlns:c15="http://schemas.microsoft.com/office/drawing/2012/chart" uri="{CE6537A1-D6FC-4f65-9D91-7224C49458BB}"/>
                <c:ext xmlns:c16="http://schemas.microsoft.com/office/drawing/2014/chart" uri="{C3380CC4-5D6E-409C-BE32-E72D297353CC}">
                  <c16:uniqueId val="{00000027-590F-4529-A92D-8FEEBBE36B4E}"/>
                </c:ext>
              </c:extLst>
            </c:dLbl>
            <c:dLbl>
              <c:idx val="8"/>
              <c:delete val="1"/>
              <c:extLst>
                <c:ext xmlns:c15="http://schemas.microsoft.com/office/drawing/2012/chart" uri="{CE6537A1-D6FC-4f65-9D91-7224C49458BB}"/>
                <c:ext xmlns:c16="http://schemas.microsoft.com/office/drawing/2014/chart" uri="{C3380CC4-5D6E-409C-BE32-E72D297353CC}">
                  <c16:uniqueId val="{00000028-590F-4529-A92D-8FEEBBE36B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Stage'!$C$9:$M$9</c:f>
              <c:numCache>
                <c:formatCode>"$"#,##0.00</c:formatCode>
                <c:ptCount val="11"/>
                <c:pt idx="0">
                  <c:v>10.453446240570669</c:v>
                </c:pt>
                <c:pt idx="1">
                  <c:v>11.817084460430392</c:v>
                </c:pt>
                <c:pt idx="2">
                  <c:v>10.471094967455738</c:v>
                </c:pt>
                <c:pt idx="3">
                  <c:v>9.875618060942795</c:v>
                </c:pt>
                <c:pt idx="4">
                  <c:v>19.966668478308225</c:v>
                </c:pt>
                <c:pt idx="5">
                  <c:v>17.08067880634027</c:v>
                </c:pt>
                <c:pt idx="6">
                  <c:v>17.228322176253698</c:v>
                </c:pt>
                <c:pt idx="7">
                  <c:v>19.430393516805587</c:v>
                </c:pt>
                <c:pt idx="8">
                  <c:v>19.225011956722955</c:v>
                </c:pt>
                <c:pt idx="9">
                  <c:v>17.392788898241136</c:v>
                </c:pt>
                <c:pt idx="10">
                  <c:v>43.182987482628008</c:v>
                </c:pt>
              </c:numCache>
            </c:numRef>
          </c:val>
          <c:smooth val="0"/>
          <c:extLst>
            <c:ext xmlns:c16="http://schemas.microsoft.com/office/drawing/2014/chart" uri="{C3380CC4-5D6E-409C-BE32-E72D297353CC}">
              <c16:uniqueId val="{00000029-590F-4529-A92D-8FEEBBE36B4E}"/>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90F-4529-A92D-8FEEBBE36B4E}"/>
              </c:ext>
            </c:extLst>
          </c:dPt>
          <c:dPt>
            <c:idx val="16"/>
            <c:bubble3D val="0"/>
            <c:extLst>
              <c:ext xmlns:c16="http://schemas.microsoft.com/office/drawing/2014/chart" uri="{C3380CC4-5D6E-409C-BE32-E72D297353CC}">
                <c16:uniqueId val="{0000002C-590F-4529-A92D-8FEEBBE36B4E}"/>
              </c:ext>
            </c:extLst>
          </c:dPt>
          <c:dLbls>
            <c:dLbl>
              <c:idx val="0"/>
              <c:delete val="1"/>
              <c:extLst>
                <c:ext xmlns:c15="http://schemas.microsoft.com/office/drawing/2012/chart" uri="{CE6537A1-D6FC-4f65-9D91-7224C49458BB}"/>
                <c:ext xmlns:c16="http://schemas.microsoft.com/office/drawing/2014/chart" uri="{C3380CC4-5D6E-409C-BE32-E72D297353CC}">
                  <c16:uniqueId val="{0000002D-590F-4529-A92D-8FEEBBE36B4E}"/>
                </c:ext>
              </c:extLst>
            </c:dLbl>
            <c:dLbl>
              <c:idx val="1"/>
              <c:delete val="1"/>
              <c:extLst>
                <c:ext xmlns:c15="http://schemas.microsoft.com/office/drawing/2012/chart" uri="{CE6537A1-D6FC-4f65-9D91-7224C49458BB}"/>
                <c:ext xmlns:c16="http://schemas.microsoft.com/office/drawing/2014/chart" uri="{C3380CC4-5D6E-409C-BE32-E72D297353CC}">
                  <c16:uniqueId val="{0000002E-590F-4529-A92D-8FEEBBE36B4E}"/>
                </c:ext>
              </c:extLst>
            </c:dLbl>
            <c:dLbl>
              <c:idx val="2"/>
              <c:delete val="1"/>
              <c:extLst>
                <c:ext xmlns:c15="http://schemas.microsoft.com/office/drawing/2012/chart" uri="{CE6537A1-D6FC-4f65-9D91-7224C49458BB}"/>
                <c:ext xmlns:c16="http://schemas.microsoft.com/office/drawing/2014/chart" uri="{C3380CC4-5D6E-409C-BE32-E72D297353CC}">
                  <c16:uniqueId val="{0000002F-590F-4529-A92D-8FEEBBE36B4E}"/>
                </c:ext>
              </c:extLst>
            </c:dLbl>
            <c:dLbl>
              <c:idx val="3"/>
              <c:delete val="1"/>
              <c:extLst>
                <c:ext xmlns:c15="http://schemas.microsoft.com/office/drawing/2012/chart" uri="{CE6537A1-D6FC-4f65-9D91-7224C49458BB}"/>
                <c:ext xmlns:c16="http://schemas.microsoft.com/office/drawing/2014/chart" uri="{C3380CC4-5D6E-409C-BE32-E72D297353CC}">
                  <c16:uniqueId val="{00000030-590F-4529-A92D-8FEEBBE36B4E}"/>
                </c:ext>
              </c:extLst>
            </c:dLbl>
            <c:dLbl>
              <c:idx val="4"/>
              <c:delete val="1"/>
              <c:extLst>
                <c:ext xmlns:c15="http://schemas.microsoft.com/office/drawing/2012/chart" uri="{CE6537A1-D6FC-4f65-9D91-7224C49458BB}"/>
                <c:ext xmlns:c16="http://schemas.microsoft.com/office/drawing/2014/chart" uri="{C3380CC4-5D6E-409C-BE32-E72D297353CC}">
                  <c16:uniqueId val="{00000031-590F-4529-A92D-8FEEBBE36B4E}"/>
                </c:ext>
              </c:extLst>
            </c:dLbl>
            <c:dLbl>
              <c:idx val="5"/>
              <c:delete val="1"/>
              <c:extLst>
                <c:ext xmlns:c15="http://schemas.microsoft.com/office/drawing/2012/chart" uri="{CE6537A1-D6FC-4f65-9D91-7224C49458BB}"/>
                <c:ext xmlns:c16="http://schemas.microsoft.com/office/drawing/2014/chart" uri="{C3380CC4-5D6E-409C-BE32-E72D297353CC}">
                  <c16:uniqueId val="{00000032-590F-4529-A92D-8FEEBBE36B4E}"/>
                </c:ext>
              </c:extLst>
            </c:dLbl>
            <c:dLbl>
              <c:idx val="6"/>
              <c:delete val="1"/>
              <c:extLst>
                <c:ext xmlns:c15="http://schemas.microsoft.com/office/drawing/2012/chart" uri="{CE6537A1-D6FC-4f65-9D91-7224C49458BB}"/>
                <c:ext xmlns:c16="http://schemas.microsoft.com/office/drawing/2014/chart" uri="{C3380CC4-5D6E-409C-BE32-E72D297353CC}">
                  <c16:uniqueId val="{00000033-590F-4529-A92D-8FEEBBE36B4E}"/>
                </c:ext>
              </c:extLst>
            </c:dLbl>
            <c:dLbl>
              <c:idx val="7"/>
              <c:delete val="1"/>
              <c:extLst>
                <c:ext xmlns:c15="http://schemas.microsoft.com/office/drawing/2012/chart" uri="{CE6537A1-D6FC-4f65-9D91-7224C49458BB}"/>
                <c:ext xmlns:c16="http://schemas.microsoft.com/office/drawing/2014/chart" uri="{C3380CC4-5D6E-409C-BE32-E72D297353CC}">
                  <c16:uniqueId val="{00000034-590F-4529-A92D-8FEEBBE36B4E}"/>
                </c:ext>
              </c:extLst>
            </c:dLbl>
            <c:dLbl>
              <c:idx val="8"/>
              <c:delete val="1"/>
              <c:extLst>
                <c:ext xmlns:c15="http://schemas.microsoft.com/office/drawing/2012/chart" uri="{CE6537A1-D6FC-4f65-9D91-7224C49458BB}"/>
                <c:ext xmlns:c16="http://schemas.microsoft.com/office/drawing/2014/chart" uri="{C3380CC4-5D6E-409C-BE32-E72D297353CC}">
                  <c16:uniqueId val="{00000035-590F-4529-A92D-8FEEBBE36B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Stage'!$C$10:$M$10</c:f>
              <c:numCache>
                <c:formatCode>"$"#,##0.00</c:formatCode>
                <c:ptCount val="11"/>
                <c:pt idx="0">
                  <c:v>0.25</c:v>
                </c:pt>
                <c:pt idx="1">
                  <c:v>0.20339375000000001</c:v>
                </c:pt>
                <c:pt idx="2">
                  <c:v>0.25</c:v>
                </c:pt>
                <c:pt idx="3">
                  <c:v>0.28000000000000003</c:v>
                </c:pt>
                <c:pt idx="4">
                  <c:v>0.37614000000000003</c:v>
                </c:pt>
                <c:pt idx="5">
                  <c:v>0.4</c:v>
                </c:pt>
                <c:pt idx="6">
                  <c:v>0.40745550000000003</c:v>
                </c:pt>
                <c:pt idx="7">
                  <c:v>0.50001099999999998</c:v>
                </c:pt>
                <c:pt idx="8">
                  <c:v>0.67462600000000006</c:v>
                </c:pt>
                <c:pt idx="9">
                  <c:v>0.5</c:v>
                </c:pt>
                <c:pt idx="10">
                  <c:v>0.52500000000000002</c:v>
                </c:pt>
              </c:numCache>
            </c:numRef>
          </c:val>
          <c:smooth val="0"/>
          <c:extLst>
            <c:ext xmlns:c16="http://schemas.microsoft.com/office/drawing/2014/chart" uri="{C3380CC4-5D6E-409C-BE32-E72D297353CC}">
              <c16:uniqueId val="{00000036-590F-4529-A92D-8FEEBBE36B4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8240730472071265"/>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D55-49A1-8380-D4AC964133C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D55-49A1-8380-D4AC964133C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D55-49A1-8380-D4AC964133CF}"/>
              </c:ext>
            </c:extLst>
          </c:dPt>
          <c:dPt>
            <c:idx val="16"/>
            <c:bubble3D val="0"/>
            <c:extLst>
              <c:ext xmlns:c16="http://schemas.microsoft.com/office/drawing/2014/chart" uri="{C3380CC4-5D6E-409C-BE32-E72D297353CC}">
                <c16:uniqueId val="{00000006-6D55-49A1-8380-D4AC964133CF}"/>
              </c:ext>
            </c:extLst>
          </c:dPt>
          <c:dLbls>
            <c:dLbl>
              <c:idx val="0"/>
              <c:delete val="1"/>
              <c:extLst>
                <c:ext xmlns:c15="http://schemas.microsoft.com/office/drawing/2012/chart" uri="{CE6537A1-D6FC-4f65-9D91-7224C49458BB}"/>
                <c:ext xmlns:c16="http://schemas.microsoft.com/office/drawing/2014/chart" uri="{C3380CC4-5D6E-409C-BE32-E72D297353CC}">
                  <c16:uniqueId val="{00000007-6D55-49A1-8380-D4AC964133CF}"/>
                </c:ext>
              </c:extLst>
            </c:dLbl>
            <c:dLbl>
              <c:idx val="1"/>
              <c:delete val="1"/>
              <c:extLst>
                <c:ext xmlns:c15="http://schemas.microsoft.com/office/drawing/2012/chart" uri="{CE6537A1-D6FC-4f65-9D91-7224C49458BB}"/>
                <c:ext xmlns:c16="http://schemas.microsoft.com/office/drawing/2014/chart" uri="{C3380CC4-5D6E-409C-BE32-E72D297353CC}">
                  <c16:uniqueId val="{00000008-6D55-49A1-8380-D4AC964133CF}"/>
                </c:ext>
              </c:extLst>
            </c:dLbl>
            <c:dLbl>
              <c:idx val="2"/>
              <c:delete val="1"/>
              <c:extLst>
                <c:ext xmlns:c15="http://schemas.microsoft.com/office/drawing/2012/chart" uri="{CE6537A1-D6FC-4f65-9D91-7224C49458BB}"/>
                <c:ext xmlns:c16="http://schemas.microsoft.com/office/drawing/2014/chart" uri="{C3380CC4-5D6E-409C-BE32-E72D297353CC}">
                  <c16:uniqueId val="{00000009-6D55-49A1-8380-D4AC964133CF}"/>
                </c:ext>
              </c:extLst>
            </c:dLbl>
            <c:dLbl>
              <c:idx val="3"/>
              <c:delete val="1"/>
              <c:extLst>
                <c:ext xmlns:c15="http://schemas.microsoft.com/office/drawing/2012/chart" uri="{CE6537A1-D6FC-4f65-9D91-7224C49458BB}"/>
                <c:ext xmlns:c16="http://schemas.microsoft.com/office/drawing/2014/chart" uri="{C3380CC4-5D6E-409C-BE32-E72D297353CC}">
                  <c16:uniqueId val="{0000000A-6D55-49A1-8380-D4AC964133CF}"/>
                </c:ext>
              </c:extLst>
            </c:dLbl>
            <c:dLbl>
              <c:idx val="4"/>
              <c:delete val="1"/>
              <c:extLst>
                <c:ext xmlns:c15="http://schemas.microsoft.com/office/drawing/2012/chart" uri="{CE6537A1-D6FC-4f65-9D91-7224C49458BB}"/>
                <c:ext xmlns:c16="http://schemas.microsoft.com/office/drawing/2014/chart" uri="{C3380CC4-5D6E-409C-BE32-E72D297353CC}">
                  <c16:uniqueId val="{0000000B-6D55-49A1-8380-D4AC964133CF}"/>
                </c:ext>
              </c:extLst>
            </c:dLbl>
            <c:dLbl>
              <c:idx val="5"/>
              <c:delete val="1"/>
              <c:extLst>
                <c:ext xmlns:c15="http://schemas.microsoft.com/office/drawing/2012/chart" uri="{CE6537A1-D6FC-4f65-9D91-7224C49458BB}"/>
                <c:ext xmlns:c16="http://schemas.microsoft.com/office/drawing/2014/chart" uri="{C3380CC4-5D6E-409C-BE32-E72D297353CC}">
                  <c16:uniqueId val="{0000000C-6D55-49A1-8380-D4AC964133CF}"/>
                </c:ext>
              </c:extLst>
            </c:dLbl>
            <c:dLbl>
              <c:idx val="6"/>
              <c:delete val="1"/>
              <c:extLst>
                <c:ext xmlns:c15="http://schemas.microsoft.com/office/drawing/2012/chart" uri="{CE6537A1-D6FC-4f65-9D91-7224C49458BB}"/>
                <c:ext xmlns:c16="http://schemas.microsoft.com/office/drawing/2014/chart" uri="{C3380CC4-5D6E-409C-BE32-E72D297353CC}">
                  <c16:uniqueId val="{0000000D-6D55-49A1-8380-D4AC964133CF}"/>
                </c:ext>
              </c:extLst>
            </c:dLbl>
            <c:dLbl>
              <c:idx val="7"/>
              <c:delete val="1"/>
              <c:extLst>
                <c:ext xmlns:c15="http://schemas.microsoft.com/office/drawing/2012/chart" uri="{CE6537A1-D6FC-4f65-9D91-7224C49458BB}"/>
                <c:ext xmlns:c16="http://schemas.microsoft.com/office/drawing/2014/chart" uri="{C3380CC4-5D6E-409C-BE32-E72D297353CC}">
                  <c16:uniqueId val="{0000000E-6D55-49A1-8380-D4AC964133CF}"/>
                </c:ext>
              </c:extLst>
            </c:dLbl>
            <c:dLbl>
              <c:idx val="8"/>
              <c:delete val="1"/>
              <c:extLst>
                <c:ext xmlns:c15="http://schemas.microsoft.com/office/drawing/2012/chart" uri="{CE6537A1-D6FC-4f65-9D91-7224C49458BB}"/>
                <c:ext xmlns:c16="http://schemas.microsoft.com/office/drawing/2014/chart" uri="{C3380CC4-5D6E-409C-BE32-E72D297353CC}">
                  <c16:uniqueId val="{00000001-6D55-49A1-8380-D4AC96413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Stage'!$C$33:$M$33</c:f>
              <c:numCache>
                <c:formatCode>"$"#,##0.00</c:formatCode>
                <c:ptCount val="11"/>
                <c:pt idx="0">
                  <c:v>1.0376224999999999</c:v>
                </c:pt>
                <c:pt idx="1">
                  <c:v>0.99620500000000001</c:v>
                </c:pt>
                <c:pt idx="2">
                  <c:v>1.0926985</c:v>
                </c:pt>
                <c:pt idx="3">
                  <c:v>1.1000000000000001</c:v>
                </c:pt>
                <c:pt idx="4">
                  <c:v>1.1649224999999999</c:v>
                </c:pt>
                <c:pt idx="5">
                  <c:v>1.25</c:v>
                </c:pt>
                <c:pt idx="6">
                  <c:v>1.4999990000000001</c:v>
                </c:pt>
                <c:pt idx="7">
                  <c:v>1.77625225</c:v>
                </c:pt>
                <c:pt idx="8">
                  <c:v>2</c:v>
                </c:pt>
                <c:pt idx="9">
                  <c:v>2.1499994999999998</c:v>
                </c:pt>
                <c:pt idx="10">
                  <c:v>2</c:v>
                </c:pt>
              </c:numCache>
            </c:numRef>
          </c:val>
          <c:smooth val="0"/>
          <c:extLst>
            <c:ext xmlns:c16="http://schemas.microsoft.com/office/drawing/2014/chart" uri="{C3380CC4-5D6E-409C-BE32-E72D297353CC}">
              <c16:uniqueId val="{0000000F-6D55-49A1-8380-D4AC964133CF}"/>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D55-49A1-8380-D4AC964133CF}"/>
              </c:ext>
            </c:extLst>
          </c:dPt>
          <c:dPt>
            <c:idx val="9"/>
            <c:bubble3D val="0"/>
            <c:extLst>
              <c:ext xmlns:c16="http://schemas.microsoft.com/office/drawing/2014/chart" uri="{C3380CC4-5D6E-409C-BE32-E72D297353CC}">
                <c16:uniqueId val="{00000011-6D55-49A1-8380-D4AC964133C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D55-49A1-8380-D4AC964133CF}"/>
              </c:ext>
            </c:extLst>
          </c:dPt>
          <c:dLbls>
            <c:dLbl>
              <c:idx val="0"/>
              <c:delete val="1"/>
              <c:extLst>
                <c:ext xmlns:c15="http://schemas.microsoft.com/office/drawing/2012/chart" uri="{CE6537A1-D6FC-4f65-9D91-7224C49458BB}"/>
                <c:ext xmlns:c16="http://schemas.microsoft.com/office/drawing/2014/chart" uri="{C3380CC4-5D6E-409C-BE32-E72D297353CC}">
                  <c16:uniqueId val="{00000014-6D55-49A1-8380-D4AC964133CF}"/>
                </c:ext>
              </c:extLst>
            </c:dLbl>
            <c:dLbl>
              <c:idx val="1"/>
              <c:delete val="1"/>
              <c:extLst>
                <c:ext xmlns:c15="http://schemas.microsoft.com/office/drawing/2012/chart" uri="{CE6537A1-D6FC-4f65-9D91-7224C49458BB}"/>
                <c:ext xmlns:c16="http://schemas.microsoft.com/office/drawing/2014/chart" uri="{C3380CC4-5D6E-409C-BE32-E72D297353CC}">
                  <c16:uniqueId val="{00000015-6D55-49A1-8380-D4AC964133CF}"/>
                </c:ext>
              </c:extLst>
            </c:dLbl>
            <c:dLbl>
              <c:idx val="2"/>
              <c:delete val="1"/>
              <c:extLst>
                <c:ext xmlns:c15="http://schemas.microsoft.com/office/drawing/2012/chart" uri="{CE6537A1-D6FC-4f65-9D91-7224C49458BB}"/>
                <c:ext xmlns:c16="http://schemas.microsoft.com/office/drawing/2014/chart" uri="{C3380CC4-5D6E-409C-BE32-E72D297353CC}">
                  <c16:uniqueId val="{00000016-6D55-49A1-8380-D4AC964133CF}"/>
                </c:ext>
              </c:extLst>
            </c:dLbl>
            <c:dLbl>
              <c:idx val="3"/>
              <c:delete val="1"/>
              <c:extLst>
                <c:ext xmlns:c15="http://schemas.microsoft.com/office/drawing/2012/chart" uri="{CE6537A1-D6FC-4f65-9D91-7224C49458BB}"/>
                <c:ext xmlns:c16="http://schemas.microsoft.com/office/drawing/2014/chart" uri="{C3380CC4-5D6E-409C-BE32-E72D297353CC}">
                  <c16:uniqueId val="{00000017-6D55-49A1-8380-D4AC964133CF}"/>
                </c:ext>
              </c:extLst>
            </c:dLbl>
            <c:dLbl>
              <c:idx val="4"/>
              <c:delete val="1"/>
              <c:extLst>
                <c:ext xmlns:c15="http://schemas.microsoft.com/office/drawing/2012/chart" uri="{CE6537A1-D6FC-4f65-9D91-7224C49458BB}"/>
                <c:ext xmlns:c16="http://schemas.microsoft.com/office/drawing/2014/chart" uri="{C3380CC4-5D6E-409C-BE32-E72D297353CC}">
                  <c16:uniqueId val="{00000018-6D55-49A1-8380-D4AC964133CF}"/>
                </c:ext>
              </c:extLst>
            </c:dLbl>
            <c:dLbl>
              <c:idx val="5"/>
              <c:delete val="1"/>
              <c:extLst>
                <c:ext xmlns:c15="http://schemas.microsoft.com/office/drawing/2012/chart" uri="{CE6537A1-D6FC-4f65-9D91-7224C49458BB}"/>
                <c:ext xmlns:c16="http://schemas.microsoft.com/office/drawing/2014/chart" uri="{C3380CC4-5D6E-409C-BE32-E72D297353CC}">
                  <c16:uniqueId val="{00000019-6D55-49A1-8380-D4AC964133CF}"/>
                </c:ext>
              </c:extLst>
            </c:dLbl>
            <c:dLbl>
              <c:idx val="6"/>
              <c:delete val="1"/>
              <c:extLst>
                <c:ext xmlns:c15="http://schemas.microsoft.com/office/drawing/2012/chart" uri="{CE6537A1-D6FC-4f65-9D91-7224C49458BB}"/>
                <c:ext xmlns:c16="http://schemas.microsoft.com/office/drawing/2014/chart" uri="{C3380CC4-5D6E-409C-BE32-E72D297353CC}">
                  <c16:uniqueId val="{0000001A-6D55-49A1-8380-D4AC964133CF}"/>
                </c:ext>
              </c:extLst>
            </c:dLbl>
            <c:dLbl>
              <c:idx val="7"/>
              <c:delete val="1"/>
              <c:extLst>
                <c:ext xmlns:c15="http://schemas.microsoft.com/office/drawing/2012/chart" uri="{CE6537A1-D6FC-4f65-9D91-7224C49458BB}"/>
                <c:ext xmlns:c16="http://schemas.microsoft.com/office/drawing/2014/chart" uri="{C3380CC4-5D6E-409C-BE32-E72D297353CC}">
                  <c16:uniqueId val="{0000001B-6D55-49A1-8380-D4AC964133CF}"/>
                </c:ext>
              </c:extLst>
            </c:dLbl>
            <c:dLbl>
              <c:idx val="8"/>
              <c:delete val="1"/>
              <c:extLst>
                <c:ext xmlns:c15="http://schemas.microsoft.com/office/drawing/2012/chart" uri="{CE6537A1-D6FC-4f65-9D91-7224C49458BB}"/>
                <c:ext xmlns:c16="http://schemas.microsoft.com/office/drawing/2014/chart" uri="{C3380CC4-5D6E-409C-BE32-E72D297353CC}">
                  <c16:uniqueId val="{00000010-6D55-49A1-8380-D4AC96413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Stage'!$C$34:$M$34</c:f>
              <c:numCache>
                <c:formatCode>"$"#,##0.00</c:formatCode>
                <c:ptCount val="11"/>
                <c:pt idx="0">
                  <c:v>0.35</c:v>
                </c:pt>
                <c:pt idx="1">
                  <c:v>0.35557</c:v>
                </c:pt>
                <c:pt idx="2">
                  <c:v>0.35116599999999998</c:v>
                </c:pt>
                <c:pt idx="3">
                  <c:v>0.5</c:v>
                </c:pt>
                <c:pt idx="4">
                  <c:v>0.5</c:v>
                </c:pt>
                <c:pt idx="5">
                  <c:v>0.51908200000000004</c:v>
                </c:pt>
                <c:pt idx="6">
                  <c:v>0.51967699999999994</c:v>
                </c:pt>
                <c:pt idx="7">
                  <c:v>0.69069950000000002</c:v>
                </c:pt>
                <c:pt idx="8">
                  <c:v>0.86766200000000004</c:v>
                </c:pt>
                <c:pt idx="9">
                  <c:v>1</c:v>
                </c:pt>
                <c:pt idx="10">
                  <c:v>1</c:v>
                </c:pt>
              </c:numCache>
            </c:numRef>
          </c:val>
          <c:smooth val="0"/>
          <c:extLst>
            <c:ext xmlns:c16="http://schemas.microsoft.com/office/drawing/2014/chart" uri="{C3380CC4-5D6E-409C-BE32-E72D297353CC}">
              <c16:uniqueId val="{0000001C-6D55-49A1-8380-D4AC964133CF}"/>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D55-49A1-8380-D4AC964133C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D55-49A1-8380-D4AC964133CF}"/>
              </c:ext>
            </c:extLst>
          </c:dPt>
          <c:dLbls>
            <c:dLbl>
              <c:idx val="0"/>
              <c:delete val="1"/>
              <c:extLst>
                <c:ext xmlns:c15="http://schemas.microsoft.com/office/drawing/2012/chart" uri="{CE6537A1-D6FC-4f65-9D91-7224C49458BB}"/>
                <c:ext xmlns:c16="http://schemas.microsoft.com/office/drawing/2014/chart" uri="{C3380CC4-5D6E-409C-BE32-E72D297353CC}">
                  <c16:uniqueId val="{00000020-6D55-49A1-8380-D4AC964133CF}"/>
                </c:ext>
              </c:extLst>
            </c:dLbl>
            <c:dLbl>
              <c:idx val="1"/>
              <c:delete val="1"/>
              <c:extLst>
                <c:ext xmlns:c15="http://schemas.microsoft.com/office/drawing/2012/chart" uri="{CE6537A1-D6FC-4f65-9D91-7224C49458BB}"/>
                <c:ext xmlns:c16="http://schemas.microsoft.com/office/drawing/2014/chart" uri="{C3380CC4-5D6E-409C-BE32-E72D297353CC}">
                  <c16:uniqueId val="{00000021-6D55-49A1-8380-D4AC964133CF}"/>
                </c:ext>
              </c:extLst>
            </c:dLbl>
            <c:dLbl>
              <c:idx val="2"/>
              <c:delete val="1"/>
              <c:extLst>
                <c:ext xmlns:c15="http://schemas.microsoft.com/office/drawing/2012/chart" uri="{CE6537A1-D6FC-4f65-9D91-7224C49458BB}"/>
                <c:ext xmlns:c16="http://schemas.microsoft.com/office/drawing/2014/chart" uri="{C3380CC4-5D6E-409C-BE32-E72D297353CC}">
                  <c16:uniqueId val="{00000022-6D55-49A1-8380-D4AC964133CF}"/>
                </c:ext>
              </c:extLst>
            </c:dLbl>
            <c:dLbl>
              <c:idx val="3"/>
              <c:delete val="1"/>
              <c:extLst>
                <c:ext xmlns:c15="http://schemas.microsoft.com/office/drawing/2012/chart" uri="{CE6537A1-D6FC-4f65-9D91-7224C49458BB}"/>
                <c:ext xmlns:c16="http://schemas.microsoft.com/office/drawing/2014/chart" uri="{C3380CC4-5D6E-409C-BE32-E72D297353CC}">
                  <c16:uniqueId val="{00000023-6D55-49A1-8380-D4AC964133CF}"/>
                </c:ext>
              </c:extLst>
            </c:dLbl>
            <c:dLbl>
              <c:idx val="4"/>
              <c:delete val="1"/>
              <c:extLst>
                <c:ext xmlns:c15="http://schemas.microsoft.com/office/drawing/2012/chart" uri="{CE6537A1-D6FC-4f65-9D91-7224C49458BB}"/>
                <c:ext xmlns:c16="http://schemas.microsoft.com/office/drawing/2014/chart" uri="{C3380CC4-5D6E-409C-BE32-E72D297353CC}">
                  <c16:uniqueId val="{00000024-6D55-49A1-8380-D4AC964133CF}"/>
                </c:ext>
              </c:extLst>
            </c:dLbl>
            <c:dLbl>
              <c:idx val="5"/>
              <c:delete val="1"/>
              <c:extLst>
                <c:ext xmlns:c15="http://schemas.microsoft.com/office/drawing/2012/chart" uri="{CE6537A1-D6FC-4f65-9D91-7224C49458BB}"/>
                <c:ext xmlns:c16="http://schemas.microsoft.com/office/drawing/2014/chart" uri="{C3380CC4-5D6E-409C-BE32-E72D297353CC}">
                  <c16:uniqueId val="{00000025-6D55-49A1-8380-D4AC964133CF}"/>
                </c:ext>
              </c:extLst>
            </c:dLbl>
            <c:dLbl>
              <c:idx val="6"/>
              <c:delete val="1"/>
              <c:extLst>
                <c:ext xmlns:c15="http://schemas.microsoft.com/office/drawing/2012/chart" uri="{CE6537A1-D6FC-4f65-9D91-7224C49458BB}"/>
                <c:ext xmlns:c16="http://schemas.microsoft.com/office/drawing/2014/chart" uri="{C3380CC4-5D6E-409C-BE32-E72D297353CC}">
                  <c16:uniqueId val="{00000026-6D55-49A1-8380-D4AC964133CF}"/>
                </c:ext>
              </c:extLst>
            </c:dLbl>
            <c:dLbl>
              <c:idx val="7"/>
              <c:delete val="1"/>
              <c:extLst>
                <c:ext xmlns:c15="http://schemas.microsoft.com/office/drawing/2012/chart" uri="{CE6537A1-D6FC-4f65-9D91-7224C49458BB}"/>
                <c:ext xmlns:c16="http://schemas.microsoft.com/office/drawing/2014/chart" uri="{C3380CC4-5D6E-409C-BE32-E72D297353CC}">
                  <c16:uniqueId val="{00000027-6D55-49A1-8380-D4AC964133CF}"/>
                </c:ext>
              </c:extLst>
            </c:dLbl>
            <c:dLbl>
              <c:idx val="8"/>
              <c:delete val="1"/>
              <c:extLst>
                <c:ext xmlns:c15="http://schemas.microsoft.com/office/drawing/2012/chart" uri="{CE6537A1-D6FC-4f65-9D91-7224C49458BB}"/>
                <c:ext xmlns:c16="http://schemas.microsoft.com/office/drawing/2014/chart" uri="{C3380CC4-5D6E-409C-BE32-E72D297353CC}">
                  <c16:uniqueId val="{00000028-6D55-49A1-8380-D4AC96413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Stage'!$C$35:$M$35</c:f>
              <c:numCache>
                <c:formatCode>"$"#,##0.00</c:formatCode>
                <c:ptCount val="11"/>
                <c:pt idx="0">
                  <c:v>1.2940001225533331</c:v>
                </c:pt>
                <c:pt idx="1">
                  <c:v>0.844372556259124</c:v>
                </c:pt>
                <c:pt idx="2">
                  <c:v>1.0905475040382984</c:v>
                </c:pt>
                <c:pt idx="3">
                  <c:v>0.90723828052517985</c:v>
                </c:pt>
                <c:pt idx="4">
                  <c:v>2.0012949481071436</c:v>
                </c:pt>
                <c:pt idx="5">
                  <c:v>1.1892181668260868</c:v>
                </c:pt>
                <c:pt idx="6">
                  <c:v>1.5098705552160663</c:v>
                </c:pt>
                <c:pt idx="7">
                  <c:v>1.9898031644999994</c:v>
                </c:pt>
                <c:pt idx="8">
                  <c:v>3.2593570530944866</c:v>
                </c:pt>
                <c:pt idx="9">
                  <c:v>2.4085844441220448</c:v>
                </c:pt>
                <c:pt idx="10">
                  <c:v>2.5951486796296295</c:v>
                </c:pt>
              </c:numCache>
            </c:numRef>
          </c:val>
          <c:smooth val="0"/>
          <c:extLst>
            <c:ext xmlns:c16="http://schemas.microsoft.com/office/drawing/2014/chart" uri="{C3380CC4-5D6E-409C-BE32-E72D297353CC}">
              <c16:uniqueId val="{00000029-6D55-49A1-8380-D4AC964133CF}"/>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D55-49A1-8380-D4AC964133CF}"/>
              </c:ext>
            </c:extLst>
          </c:dPt>
          <c:dPt>
            <c:idx val="16"/>
            <c:bubble3D val="0"/>
            <c:extLst>
              <c:ext xmlns:c16="http://schemas.microsoft.com/office/drawing/2014/chart" uri="{C3380CC4-5D6E-409C-BE32-E72D297353CC}">
                <c16:uniqueId val="{0000002C-6D55-49A1-8380-D4AC964133CF}"/>
              </c:ext>
            </c:extLst>
          </c:dPt>
          <c:dLbls>
            <c:dLbl>
              <c:idx val="0"/>
              <c:delete val="1"/>
              <c:extLst>
                <c:ext xmlns:c15="http://schemas.microsoft.com/office/drawing/2012/chart" uri="{CE6537A1-D6FC-4f65-9D91-7224C49458BB}"/>
                <c:ext xmlns:c16="http://schemas.microsoft.com/office/drawing/2014/chart" uri="{C3380CC4-5D6E-409C-BE32-E72D297353CC}">
                  <c16:uniqueId val="{0000002D-6D55-49A1-8380-D4AC964133CF}"/>
                </c:ext>
              </c:extLst>
            </c:dLbl>
            <c:dLbl>
              <c:idx val="1"/>
              <c:delete val="1"/>
              <c:extLst>
                <c:ext xmlns:c15="http://schemas.microsoft.com/office/drawing/2012/chart" uri="{CE6537A1-D6FC-4f65-9D91-7224C49458BB}"/>
                <c:ext xmlns:c16="http://schemas.microsoft.com/office/drawing/2014/chart" uri="{C3380CC4-5D6E-409C-BE32-E72D297353CC}">
                  <c16:uniqueId val="{0000002E-6D55-49A1-8380-D4AC964133CF}"/>
                </c:ext>
              </c:extLst>
            </c:dLbl>
            <c:dLbl>
              <c:idx val="2"/>
              <c:delete val="1"/>
              <c:extLst>
                <c:ext xmlns:c15="http://schemas.microsoft.com/office/drawing/2012/chart" uri="{CE6537A1-D6FC-4f65-9D91-7224C49458BB}"/>
                <c:ext xmlns:c16="http://schemas.microsoft.com/office/drawing/2014/chart" uri="{C3380CC4-5D6E-409C-BE32-E72D297353CC}">
                  <c16:uniqueId val="{0000002F-6D55-49A1-8380-D4AC964133CF}"/>
                </c:ext>
              </c:extLst>
            </c:dLbl>
            <c:dLbl>
              <c:idx val="3"/>
              <c:delete val="1"/>
              <c:extLst>
                <c:ext xmlns:c15="http://schemas.microsoft.com/office/drawing/2012/chart" uri="{CE6537A1-D6FC-4f65-9D91-7224C49458BB}"/>
                <c:ext xmlns:c16="http://schemas.microsoft.com/office/drawing/2014/chart" uri="{C3380CC4-5D6E-409C-BE32-E72D297353CC}">
                  <c16:uniqueId val="{00000030-6D55-49A1-8380-D4AC964133CF}"/>
                </c:ext>
              </c:extLst>
            </c:dLbl>
            <c:dLbl>
              <c:idx val="4"/>
              <c:delete val="1"/>
              <c:extLst>
                <c:ext xmlns:c15="http://schemas.microsoft.com/office/drawing/2012/chart" uri="{CE6537A1-D6FC-4f65-9D91-7224C49458BB}"/>
                <c:ext xmlns:c16="http://schemas.microsoft.com/office/drawing/2014/chart" uri="{C3380CC4-5D6E-409C-BE32-E72D297353CC}">
                  <c16:uniqueId val="{00000031-6D55-49A1-8380-D4AC964133CF}"/>
                </c:ext>
              </c:extLst>
            </c:dLbl>
            <c:dLbl>
              <c:idx val="5"/>
              <c:delete val="1"/>
              <c:extLst>
                <c:ext xmlns:c15="http://schemas.microsoft.com/office/drawing/2012/chart" uri="{CE6537A1-D6FC-4f65-9D91-7224C49458BB}"/>
                <c:ext xmlns:c16="http://schemas.microsoft.com/office/drawing/2014/chart" uri="{C3380CC4-5D6E-409C-BE32-E72D297353CC}">
                  <c16:uniqueId val="{00000032-6D55-49A1-8380-D4AC964133CF}"/>
                </c:ext>
              </c:extLst>
            </c:dLbl>
            <c:dLbl>
              <c:idx val="6"/>
              <c:delete val="1"/>
              <c:extLst>
                <c:ext xmlns:c15="http://schemas.microsoft.com/office/drawing/2012/chart" uri="{CE6537A1-D6FC-4f65-9D91-7224C49458BB}"/>
                <c:ext xmlns:c16="http://schemas.microsoft.com/office/drawing/2014/chart" uri="{C3380CC4-5D6E-409C-BE32-E72D297353CC}">
                  <c16:uniqueId val="{00000033-6D55-49A1-8380-D4AC964133CF}"/>
                </c:ext>
              </c:extLst>
            </c:dLbl>
            <c:dLbl>
              <c:idx val="7"/>
              <c:delete val="1"/>
              <c:extLst>
                <c:ext xmlns:c15="http://schemas.microsoft.com/office/drawing/2012/chart" uri="{CE6537A1-D6FC-4f65-9D91-7224C49458BB}"/>
                <c:ext xmlns:c16="http://schemas.microsoft.com/office/drawing/2014/chart" uri="{C3380CC4-5D6E-409C-BE32-E72D297353CC}">
                  <c16:uniqueId val="{00000034-6D55-49A1-8380-D4AC964133CF}"/>
                </c:ext>
              </c:extLst>
            </c:dLbl>
            <c:dLbl>
              <c:idx val="8"/>
              <c:delete val="1"/>
              <c:extLst>
                <c:ext xmlns:c15="http://schemas.microsoft.com/office/drawing/2012/chart" uri="{CE6537A1-D6FC-4f65-9D91-7224C49458BB}"/>
                <c:ext xmlns:c16="http://schemas.microsoft.com/office/drawing/2014/chart" uri="{C3380CC4-5D6E-409C-BE32-E72D297353CC}">
                  <c16:uniqueId val="{00000035-6D55-49A1-8380-D4AC96413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Stage'!$C$36:$M$36</c:f>
              <c:numCache>
                <c:formatCode>"$"#,##0.00</c:formatCode>
                <c:ptCount val="11"/>
                <c:pt idx="0">
                  <c:v>0.10060725</c:v>
                </c:pt>
                <c:pt idx="1">
                  <c:v>0.1135</c:v>
                </c:pt>
                <c:pt idx="2">
                  <c:v>0.12068999999999999</c:v>
                </c:pt>
                <c:pt idx="3">
                  <c:v>0.16625000000000001</c:v>
                </c:pt>
                <c:pt idx="4">
                  <c:v>0.19375000000000001</c:v>
                </c:pt>
                <c:pt idx="5">
                  <c:v>0.17067099999999999</c:v>
                </c:pt>
                <c:pt idx="6">
                  <c:v>0.1545</c:v>
                </c:pt>
                <c:pt idx="7">
                  <c:v>0.25125900000000001</c:v>
                </c:pt>
                <c:pt idx="8">
                  <c:v>0.3</c:v>
                </c:pt>
                <c:pt idx="9">
                  <c:v>0.35</c:v>
                </c:pt>
                <c:pt idx="10">
                  <c:v>0.255</c:v>
                </c:pt>
              </c:numCache>
            </c:numRef>
          </c:val>
          <c:smooth val="0"/>
          <c:extLst>
            <c:ext xmlns:c16="http://schemas.microsoft.com/office/drawing/2014/chart" uri="{C3380CC4-5D6E-409C-BE32-E72D297353CC}">
              <c16:uniqueId val="{00000036-6D55-49A1-8380-D4AC964133C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Rnds'!$B$84</c:f>
              <c:strCache>
                <c:ptCount val="1"/>
                <c:pt idx="0">
                  <c:v>Share of Deal value</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0A75-4BBE-A9C9-FA5B17B2CF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Rnds'!$C$83:$M$83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'Crossover Investor Rnds'!$C$84:$M$84</c:f>
              <c:numCache>
                <c:formatCode>0.0%</c:formatCode>
                <c:ptCount val="11"/>
                <c:pt idx="0">
                  <c:v>0.24389159581676653</c:v>
                </c:pt>
                <c:pt idx="1">
                  <c:v>0.29067494949636569</c:v>
                </c:pt>
                <c:pt idx="2">
                  <c:v>0.24904276008797926</c:v>
                </c:pt>
                <c:pt idx="3">
                  <c:v>0.24318713224124625</c:v>
                </c:pt>
                <c:pt idx="4">
                  <c:v>0.26949997585882685</c:v>
                </c:pt>
                <c:pt idx="5">
                  <c:v>0.32111129359782165</c:v>
                </c:pt>
                <c:pt idx="6">
                  <c:v>0.3662499807853225</c:v>
                </c:pt>
                <c:pt idx="7">
                  <c:v>0.4776012947788123</c:v>
                </c:pt>
                <c:pt idx="8">
                  <c:v>0.32229912322925752</c:v>
                </c:pt>
                <c:pt idx="9">
                  <c:v>0.26985187675699945</c:v>
                </c:pt>
                <c:pt idx="10">
                  <c:v>0.40347566991903477</c:v>
                </c:pt>
              </c:numCache>
            </c:numRef>
          </c:val>
          <c:smooth val="0"/>
          <c:extLst>
            <c:ext xmlns:c16="http://schemas.microsoft.com/office/drawing/2014/chart" uri="{C3380CC4-5D6E-409C-BE32-E72D297353CC}">
              <c16:uniqueId val="{00000002-0A75-4BBE-A9C9-FA5B17B2CF71}"/>
            </c:ext>
          </c:extLst>
        </c:ser>
        <c:ser>
          <c:idx val="1"/>
          <c:order val="1"/>
          <c:tx>
            <c:strRef>
              <c:f>'Crossover Investor Rnds'!$B$85</c:f>
              <c:strCache>
                <c:ptCount val="1"/>
                <c:pt idx="0">
                  <c:v>Share of Deal count</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0A75-4BBE-A9C9-FA5B17B2CF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Rnds'!$C$83:$M$83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'Crossover Investor Rnds'!$C$85:$M$85</c:f>
              <c:numCache>
                <c:formatCode>0.0%</c:formatCode>
                <c:ptCount val="11"/>
                <c:pt idx="0">
                  <c:v>2.9538461538461538E-2</c:v>
                </c:pt>
                <c:pt idx="1">
                  <c:v>3.3046215007454034E-2</c:v>
                </c:pt>
                <c:pt idx="2">
                  <c:v>2.8831562974203338E-2</c:v>
                </c:pt>
                <c:pt idx="3">
                  <c:v>3.4124011652101542E-2</c:v>
                </c:pt>
                <c:pt idx="4">
                  <c:v>4.6748764608988941E-2</c:v>
                </c:pt>
                <c:pt idx="5">
                  <c:v>4.3270622286541244E-2</c:v>
                </c:pt>
                <c:pt idx="6">
                  <c:v>5.5269555269555272E-2</c:v>
                </c:pt>
                <c:pt idx="7">
                  <c:v>8.4344190368037988E-2</c:v>
                </c:pt>
                <c:pt idx="8">
                  <c:v>6.9174016752648809E-2</c:v>
                </c:pt>
                <c:pt idx="9">
                  <c:v>4.4181620445894507E-2</c:v>
                </c:pt>
                <c:pt idx="10">
                  <c:v>4.5804297328687571E-2</c:v>
                </c:pt>
              </c:numCache>
            </c:numRef>
          </c:val>
          <c:smooth val="0"/>
          <c:extLst>
            <c:ext xmlns:c16="http://schemas.microsoft.com/office/drawing/2014/chart" uri="{C3380CC4-5D6E-409C-BE32-E72D297353CC}">
              <c16:uniqueId val="{00000005-0A75-4BBE-A9C9-FA5B17B2CF71}"/>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2B4-4875-9D01-3CBA6677AC6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2B4-4875-9D01-3CBA6677AC6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2B4-4875-9D01-3CBA6677AC6E}"/>
              </c:ext>
            </c:extLst>
          </c:dPt>
          <c:dPt>
            <c:idx val="16"/>
            <c:bubble3D val="0"/>
            <c:extLst>
              <c:ext xmlns:c16="http://schemas.microsoft.com/office/drawing/2014/chart" uri="{C3380CC4-5D6E-409C-BE32-E72D297353CC}">
                <c16:uniqueId val="{00000006-D2B4-4875-9D01-3CBA6677AC6E}"/>
              </c:ext>
            </c:extLst>
          </c:dPt>
          <c:dLbls>
            <c:dLbl>
              <c:idx val="0"/>
              <c:delete val="1"/>
              <c:extLst>
                <c:ext xmlns:c15="http://schemas.microsoft.com/office/drawing/2012/chart" uri="{CE6537A1-D6FC-4f65-9D91-7224C49458BB}"/>
                <c:ext xmlns:c16="http://schemas.microsoft.com/office/drawing/2014/chart" uri="{C3380CC4-5D6E-409C-BE32-E72D297353CC}">
                  <c16:uniqueId val="{00000007-D2B4-4875-9D01-3CBA6677AC6E}"/>
                </c:ext>
              </c:extLst>
            </c:dLbl>
            <c:dLbl>
              <c:idx val="1"/>
              <c:delete val="1"/>
              <c:extLst>
                <c:ext xmlns:c15="http://schemas.microsoft.com/office/drawing/2012/chart" uri="{CE6537A1-D6FC-4f65-9D91-7224C49458BB}"/>
                <c:ext xmlns:c16="http://schemas.microsoft.com/office/drawing/2014/chart" uri="{C3380CC4-5D6E-409C-BE32-E72D297353CC}">
                  <c16:uniqueId val="{00000008-D2B4-4875-9D01-3CBA6677AC6E}"/>
                </c:ext>
              </c:extLst>
            </c:dLbl>
            <c:dLbl>
              <c:idx val="2"/>
              <c:delete val="1"/>
              <c:extLst>
                <c:ext xmlns:c15="http://schemas.microsoft.com/office/drawing/2012/chart" uri="{CE6537A1-D6FC-4f65-9D91-7224C49458BB}"/>
                <c:ext xmlns:c16="http://schemas.microsoft.com/office/drawing/2014/chart" uri="{C3380CC4-5D6E-409C-BE32-E72D297353CC}">
                  <c16:uniqueId val="{00000009-D2B4-4875-9D01-3CBA6677AC6E}"/>
                </c:ext>
              </c:extLst>
            </c:dLbl>
            <c:dLbl>
              <c:idx val="3"/>
              <c:delete val="1"/>
              <c:extLst>
                <c:ext xmlns:c15="http://schemas.microsoft.com/office/drawing/2012/chart" uri="{CE6537A1-D6FC-4f65-9D91-7224C49458BB}"/>
                <c:ext xmlns:c16="http://schemas.microsoft.com/office/drawing/2014/chart" uri="{C3380CC4-5D6E-409C-BE32-E72D297353CC}">
                  <c16:uniqueId val="{0000000A-D2B4-4875-9D01-3CBA6677AC6E}"/>
                </c:ext>
              </c:extLst>
            </c:dLbl>
            <c:dLbl>
              <c:idx val="4"/>
              <c:delete val="1"/>
              <c:extLst>
                <c:ext xmlns:c15="http://schemas.microsoft.com/office/drawing/2012/chart" uri="{CE6537A1-D6FC-4f65-9D91-7224C49458BB}"/>
                <c:ext xmlns:c16="http://schemas.microsoft.com/office/drawing/2014/chart" uri="{C3380CC4-5D6E-409C-BE32-E72D297353CC}">
                  <c16:uniqueId val="{0000000B-D2B4-4875-9D01-3CBA6677AC6E}"/>
                </c:ext>
              </c:extLst>
            </c:dLbl>
            <c:dLbl>
              <c:idx val="5"/>
              <c:delete val="1"/>
              <c:extLst>
                <c:ext xmlns:c15="http://schemas.microsoft.com/office/drawing/2012/chart" uri="{CE6537A1-D6FC-4f65-9D91-7224C49458BB}"/>
                <c:ext xmlns:c16="http://schemas.microsoft.com/office/drawing/2014/chart" uri="{C3380CC4-5D6E-409C-BE32-E72D297353CC}">
                  <c16:uniqueId val="{0000000C-D2B4-4875-9D01-3CBA6677AC6E}"/>
                </c:ext>
              </c:extLst>
            </c:dLbl>
            <c:dLbl>
              <c:idx val="6"/>
              <c:delete val="1"/>
              <c:extLst>
                <c:ext xmlns:c15="http://schemas.microsoft.com/office/drawing/2012/chart" uri="{CE6537A1-D6FC-4f65-9D91-7224C49458BB}"/>
                <c:ext xmlns:c16="http://schemas.microsoft.com/office/drawing/2014/chart" uri="{C3380CC4-5D6E-409C-BE32-E72D297353CC}">
                  <c16:uniqueId val="{0000000D-D2B4-4875-9D01-3CBA6677AC6E}"/>
                </c:ext>
              </c:extLst>
            </c:dLbl>
            <c:dLbl>
              <c:idx val="7"/>
              <c:delete val="1"/>
              <c:extLst>
                <c:ext xmlns:c15="http://schemas.microsoft.com/office/drawing/2012/chart" uri="{CE6537A1-D6FC-4f65-9D91-7224C49458BB}"/>
                <c:ext xmlns:c16="http://schemas.microsoft.com/office/drawing/2014/chart" uri="{C3380CC4-5D6E-409C-BE32-E72D297353CC}">
                  <c16:uniqueId val="{0000000E-D2B4-4875-9D01-3CBA6677AC6E}"/>
                </c:ext>
              </c:extLst>
            </c:dLbl>
            <c:dLbl>
              <c:idx val="8"/>
              <c:delete val="1"/>
              <c:extLst>
                <c:ext xmlns:c15="http://schemas.microsoft.com/office/drawing/2012/chart" uri="{CE6537A1-D6FC-4f65-9D91-7224C49458BB}"/>
                <c:ext xmlns:c16="http://schemas.microsoft.com/office/drawing/2014/chart" uri="{C3380CC4-5D6E-409C-BE32-E72D297353CC}">
                  <c16:uniqueId val="{00000001-D2B4-4875-9D01-3CBA6677A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Stage'!$C$60:$M$60</c:f>
              <c:numCache>
                <c:formatCode>"$"#,##0.00</c:formatCode>
                <c:ptCount val="11"/>
                <c:pt idx="0">
                  <c:v>3</c:v>
                </c:pt>
                <c:pt idx="1">
                  <c:v>2.15</c:v>
                </c:pt>
                <c:pt idx="2">
                  <c:v>2</c:v>
                </c:pt>
                <c:pt idx="3">
                  <c:v>2.5</c:v>
                </c:pt>
                <c:pt idx="4">
                  <c:v>4.1963007499999998</c:v>
                </c:pt>
                <c:pt idx="5">
                  <c:v>5</c:v>
                </c:pt>
                <c:pt idx="6">
                  <c:v>5</c:v>
                </c:pt>
                <c:pt idx="7">
                  <c:v>7</c:v>
                </c:pt>
                <c:pt idx="8">
                  <c:v>8.0000009999999993</c:v>
                </c:pt>
                <c:pt idx="9">
                  <c:v>4.9250065000000003</c:v>
                </c:pt>
                <c:pt idx="10">
                  <c:v>6</c:v>
                </c:pt>
              </c:numCache>
            </c:numRef>
          </c:val>
          <c:smooth val="0"/>
          <c:extLst>
            <c:ext xmlns:c16="http://schemas.microsoft.com/office/drawing/2014/chart" uri="{C3380CC4-5D6E-409C-BE32-E72D297353CC}">
              <c16:uniqueId val="{0000000F-D2B4-4875-9D01-3CBA6677AC6E}"/>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2B4-4875-9D01-3CBA6677AC6E}"/>
              </c:ext>
            </c:extLst>
          </c:dPt>
          <c:dPt>
            <c:idx val="9"/>
            <c:bubble3D val="0"/>
            <c:extLst>
              <c:ext xmlns:c16="http://schemas.microsoft.com/office/drawing/2014/chart" uri="{C3380CC4-5D6E-409C-BE32-E72D297353CC}">
                <c16:uniqueId val="{00000011-D2B4-4875-9D01-3CBA6677AC6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2B4-4875-9D01-3CBA6677AC6E}"/>
              </c:ext>
            </c:extLst>
          </c:dPt>
          <c:dLbls>
            <c:dLbl>
              <c:idx val="0"/>
              <c:delete val="1"/>
              <c:extLst>
                <c:ext xmlns:c15="http://schemas.microsoft.com/office/drawing/2012/chart" uri="{CE6537A1-D6FC-4f65-9D91-7224C49458BB}"/>
                <c:ext xmlns:c16="http://schemas.microsoft.com/office/drawing/2014/chart" uri="{C3380CC4-5D6E-409C-BE32-E72D297353CC}">
                  <c16:uniqueId val="{00000014-D2B4-4875-9D01-3CBA6677AC6E}"/>
                </c:ext>
              </c:extLst>
            </c:dLbl>
            <c:dLbl>
              <c:idx val="1"/>
              <c:delete val="1"/>
              <c:extLst>
                <c:ext xmlns:c15="http://schemas.microsoft.com/office/drawing/2012/chart" uri="{CE6537A1-D6FC-4f65-9D91-7224C49458BB}"/>
                <c:ext xmlns:c16="http://schemas.microsoft.com/office/drawing/2014/chart" uri="{C3380CC4-5D6E-409C-BE32-E72D297353CC}">
                  <c16:uniqueId val="{00000015-D2B4-4875-9D01-3CBA6677AC6E}"/>
                </c:ext>
              </c:extLst>
            </c:dLbl>
            <c:dLbl>
              <c:idx val="2"/>
              <c:delete val="1"/>
              <c:extLst>
                <c:ext xmlns:c15="http://schemas.microsoft.com/office/drawing/2012/chart" uri="{CE6537A1-D6FC-4f65-9D91-7224C49458BB}"/>
                <c:ext xmlns:c16="http://schemas.microsoft.com/office/drawing/2014/chart" uri="{C3380CC4-5D6E-409C-BE32-E72D297353CC}">
                  <c16:uniqueId val="{00000016-D2B4-4875-9D01-3CBA6677AC6E}"/>
                </c:ext>
              </c:extLst>
            </c:dLbl>
            <c:dLbl>
              <c:idx val="3"/>
              <c:delete val="1"/>
              <c:extLst>
                <c:ext xmlns:c15="http://schemas.microsoft.com/office/drawing/2012/chart" uri="{CE6537A1-D6FC-4f65-9D91-7224C49458BB}"/>
                <c:ext xmlns:c16="http://schemas.microsoft.com/office/drawing/2014/chart" uri="{C3380CC4-5D6E-409C-BE32-E72D297353CC}">
                  <c16:uniqueId val="{00000017-D2B4-4875-9D01-3CBA6677AC6E}"/>
                </c:ext>
              </c:extLst>
            </c:dLbl>
            <c:dLbl>
              <c:idx val="4"/>
              <c:delete val="1"/>
              <c:extLst>
                <c:ext xmlns:c15="http://schemas.microsoft.com/office/drawing/2012/chart" uri="{CE6537A1-D6FC-4f65-9D91-7224C49458BB}"/>
                <c:ext xmlns:c16="http://schemas.microsoft.com/office/drawing/2014/chart" uri="{C3380CC4-5D6E-409C-BE32-E72D297353CC}">
                  <c16:uniqueId val="{00000018-D2B4-4875-9D01-3CBA6677AC6E}"/>
                </c:ext>
              </c:extLst>
            </c:dLbl>
            <c:dLbl>
              <c:idx val="5"/>
              <c:delete val="1"/>
              <c:extLst>
                <c:ext xmlns:c15="http://schemas.microsoft.com/office/drawing/2012/chart" uri="{CE6537A1-D6FC-4f65-9D91-7224C49458BB}"/>
                <c:ext xmlns:c16="http://schemas.microsoft.com/office/drawing/2014/chart" uri="{C3380CC4-5D6E-409C-BE32-E72D297353CC}">
                  <c16:uniqueId val="{00000019-D2B4-4875-9D01-3CBA6677AC6E}"/>
                </c:ext>
              </c:extLst>
            </c:dLbl>
            <c:dLbl>
              <c:idx val="6"/>
              <c:delete val="1"/>
              <c:extLst>
                <c:ext xmlns:c15="http://schemas.microsoft.com/office/drawing/2012/chart" uri="{CE6537A1-D6FC-4f65-9D91-7224C49458BB}"/>
                <c:ext xmlns:c16="http://schemas.microsoft.com/office/drawing/2014/chart" uri="{C3380CC4-5D6E-409C-BE32-E72D297353CC}">
                  <c16:uniqueId val="{0000001A-D2B4-4875-9D01-3CBA6677AC6E}"/>
                </c:ext>
              </c:extLst>
            </c:dLbl>
            <c:dLbl>
              <c:idx val="7"/>
              <c:delete val="1"/>
              <c:extLst>
                <c:ext xmlns:c15="http://schemas.microsoft.com/office/drawing/2012/chart" uri="{CE6537A1-D6FC-4f65-9D91-7224C49458BB}"/>
                <c:ext xmlns:c16="http://schemas.microsoft.com/office/drawing/2014/chart" uri="{C3380CC4-5D6E-409C-BE32-E72D297353CC}">
                  <c16:uniqueId val="{0000001B-D2B4-4875-9D01-3CBA6677AC6E}"/>
                </c:ext>
              </c:extLst>
            </c:dLbl>
            <c:dLbl>
              <c:idx val="8"/>
              <c:delete val="1"/>
              <c:extLst>
                <c:ext xmlns:c15="http://schemas.microsoft.com/office/drawing/2012/chart" uri="{CE6537A1-D6FC-4f65-9D91-7224C49458BB}"/>
                <c:ext xmlns:c16="http://schemas.microsoft.com/office/drawing/2014/chart" uri="{C3380CC4-5D6E-409C-BE32-E72D297353CC}">
                  <c16:uniqueId val="{00000010-D2B4-4875-9D01-3CBA6677A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Stage'!$C$61:$M$61</c:f>
              <c:numCache>
                <c:formatCode>"$"#,##0.00</c:formatCode>
                <c:ptCount val="11"/>
                <c:pt idx="0">
                  <c:v>0.6</c:v>
                </c:pt>
                <c:pt idx="1">
                  <c:v>0.52</c:v>
                </c:pt>
                <c:pt idx="2">
                  <c:v>0.5</c:v>
                </c:pt>
                <c:pt idx="3">
                  <c:v>0.58458399999999999</c:v>
                </c:pt>
                <c:pt idx="4">
                  <c:v>0.95096150000000002</c:v>
                </c:pt>
                <c:pt idx="5">
                  <c:v>1</c:v>
                </c:pt>
                <c:pt idx="6">
                  <c:v>1.2850000000000001</c:v>
                </c:pt>
                <c:pt idx="7">
                  <c:v>2</c:v>
                </c:pt>
                <c:pt idx="8">
                  <c:v>2.41154</c:v>
                </c:pt>
                <c:pt idx="9">
                  <c:v>1.3</c:v>
                </c:pt>
                <c:pt idx="10">
                  <c:v>1.25593</c:v>
                </c:pt>
              </c:numCache>
            </c:numRef>
          </c:val>
          <c:smooth val="0"/>
          <c:extLst>
            <c:ext xmlns:c16="http://schemas.microsoft.com/office/drawing/2014/chart" uri="{C3380CC4-5D6E-409C-BE32-E72D297353CC}">
              <c16:uniqueId val="{0000001C-D2B4-4875-9D01-3CBA6677AC6E}"/>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2B4-4875-9D01-3CBA6677AC6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2B4-4875-9D01-3CBA6677AC6E}"/>
              </c:ext>
            </c:extLst>
          </c:dPt>
          <c:dLbls>
            <c:dLbl>
              <c:idx val="0"/>
              <c:delete val="1"/>
              <c:extLst>
                <c:ext xmlns:c15="http://schemas.microsoft.com/office/drawing/2012/chart" uri="{CE6537A1-D6FC-4f65-9D91-7224C49458BB}"/>
                <c:ext xmlns:c16="http://schemas.microsoft.com/office/drawing/2014/chart" uri="{C3380CC4-5D6E-409C-BE32-E72D297353CC}">
                  <c16:uniqueId val="{00000020-D2B4-4875-9D01-3CBA6677AC6E}"/>
                </c:ext>
              </c:extLst>
            </c:dLbl>
            <c:dLbl>
              <c:idx val="1"/>
              <c:delete val="1"/>
              <c:extLst>
                <c:ext xmlns:c15="http://schemas.microsoft.com/office/drawing/2012/chart" uri="{CE6537A1-D6FC-4f65-9D91-7224C49458BB}"/>
                <c:ext xmlns:c16="http://schemas.microsoft.com/office/drawing/2014/chart" uri="{C3380CC4-5D6E-409C-BE32-E72D297353CC}">
                  <c16:uniqueId val="{00000021-D2B4-4875-9D01-3CBA6677AC6E}"/>
                </c:ext>
              </c:extLst>
            </c:dLbl>
            <c:dLbl>
              <c:idx val="2"/>
              <c:delete val="1"/>
              <c:extLst>
                <c:ext xmlns:c15="http://schemas.microsoft.com/office/drawing/2012/chart" uri="{CE6537A1-D6FC-4f65-9D91-7224C49458BB}"/>
                <c:ext xmlns:c16="http://schemas.microsoft.com/office/drawing/2014/chart" uri="{C3380CC4-5D6E-409C-BE32-E72D297353CC}">
                  <c16:uniqueId val="{00000022-D2B4-4875-9D01-3CBA6677AC6E}"/>
                </c:ext>
              </c:extLst>
            </c:dLbl>
            <c:dLbl>
              <c:idx val="3"/>
              <c:delete val="1"/>
              <c:extLst>
                <c:ext xmlns:c15="http://schemas.microsoft.com/office/drawing/2012/chart" uri="{CE6537A1-D6FC-4f65-9D91-7224C49458BB}"/>
                <c:ext xmlns:c16="http://schemas.microsoft.com/office/drawing/2014/chart" uri="{C3380CC4-5D6E-409C-BE32-E72D297353CC}">
                  <c16:uniqueId val="{00000023-D2B4-4875-9D01-3CBA6677AC6E}"/>
                </c:ext>
              </c:extLst>
            </c:dLbl>
            <c:dLbl>
              <c:idx val="4"/>
              <c:delete val="1"/>
              <c:extLst>
                <c:ext xmlns:c15="http://schemas.microsoft.com/office/drawing/2012/chart" uri="{CE6537A1-D6FC-4f65-9D91-7224C49458BB}"/>
                <c:ext xmlns:c16="http://schemas.microsoft.com/office/drawing/2014/chart" uri="{C3380CC4-5D6E-409C-BE32-E72D297353CC}">
                  <c16:uniqueId val="{00000024-D2B4-4875-9D01-3CBA6677AC6E}"/>
                </c:ext>
              </c:extLst>
            </c:dLbl>
            <c:dLbl>
              <c:idx val="5"/>
              <c:delete val="1"/>
              <c:extLst>
                <c:ext xmlns:c15="http://schemas.microsoft.com/office/drawing/2012/chart" uri="{CE6537A1-D6FC-4f65-9D91-7224C49458BB}"/>
                <c:ext xmlns:c16="http://schemas.microsoft.com/office/drawing/2014/chart" uri="{C3380CC4-5D6E-409C-BE32-E72D297353CC}">
                  <c16:uniqueId val="{00000025-D2B4-4875-9D01-3CBA6677AC6E}"/>
                </c:ext>
              </c:extLst>
            </c:dLbl>
            <c:dLbl>
              <c:idx val="6"/>
              <c:delete val="1"/>
              <c:extLst>
                <c:ext xmlns:c15="http://schemas.microsoft.com/office/drawing/2012/chart" uri="{CE6537A1-D6FC-4f65-9D91-7224C49458BB}"/>
                <c:ext xmlns:c16="http://schemas.microsoft.com/office/drawing/2014/chart" uri="{C3380CC4-5D6E-409C-BE32-E72D297353CC}">
                  <c16:uniqueId val="{00000026-D2B4-4875-9D01-3CBA6677AC6E}"/>
                </c:ext>
              </c:extLst>
            </c:dLbl>
            <c:dLbl>
              <c:idx val="7"/>
              <c:delete val="1"/>
              <c:extLst>
                <c:ext xmlns:c15="http://schemas.microsoft.com/office/drawing/2012/chart" uri="{CE6537A1-D6FC-4f65-9D91-7224C49458BB}"/>
                <c:ext xmlns:c16="http://schemas.microsoft.com/office/drawing/2014/chart" uri="{C3380CC4-5D6E-409C-BE32-E72D297353CC}">
                  <c16:uniqueId val="{00000027-D2B4-4875-9D01-3CBA6677AC6E}"/>
                </c:ext>
              </c:extLst>
            </c:dLbl>
            <c:dLbl>
              <c:idx val="8"/>
              <c:delete val="1"/>
              <c:extLst>
                <c:ext xmlns:c15="http://schemas.microsoft.com/office/drawing/2012/chart" uri="{CE6537A1-D6FC-4f65-9D91-7224C49458BB}"/>
                <c:ext xmlns:c16="http://schemas.microsoft.com/office/drawing/2014/chart" uri="{C3380CC4-5D6E-409C-BE32-E72D297353CC}">
                  <c16:uniqueId val="{00000028-D2B4-4875-9D01-3CBA6677A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Stage'!$C$62:$M$62</c:f>
              <c:numCache>
                <c:formatCode>"$"#,##0.00</c:formatCode>
                <c:ptCount val="11"/>
                <c:pt idx="0">
                  <c:v>7.5268906313705717</c:v>
                </c:pt>
                <c:pt idx="1">
                  <c:v>8.6376654001292597</c:v>
                </c:pt>
                <c:pt idx="2">
                  <c:v>7.7272001220870603</c:v>
                </c:pt>
                <c:pt idx="3">
                  <c:v>11.529353520357997</c:v>
                </c:pt>
                <c:pt idx="4">
                  <c:v>12.398597218804696</c:v>
                </c:pt>
                <c:pt idx="5">
                  <c:v>19.991979193084191</c:v>
                </c:pt>
                <c:pt idx="6">
                  <c:v>17.994834540716166</c:v>
                </c:pt>
                <c:pt idx="7">
                  <c:v>13.040900100697346</c:v>
                </c:pt>
                <c:pt idx="8">
                  <c:v>14.798599604452905</c:v>
                </c:pt>
                <c:pt idx="9">
                  <c:v>10.897756109180326</c:v>
                </c:pt>
                <c:pt idx="10">
                  <c:v>14.652946510781458</c:v>
                </c:pt>
              </c:numCache>
            </c:numRef>
          </c:val>
          <c:smooth val="0"/>
          <c:extLst>
            <c:ext xmlns:c16="http://schemas.microsoft.com/office/drawing/2014/chart" uri="{C3380CC4-5D6E-409C-BE32-E72D297353CC}">
              <c16:uniqueId val="{00000029-D2B4-4875-9D01-3CBA6677AC6E}"/>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2B4-4875-9D01-3CBA6677AC6E}"/>
              </c:ext>
            </c:extLst>
          </c:dPt>
          <c:dPt>
            <c:idx val="16"/>
            <c:bubble3D val="0"/>
            <c:extLst>
              <c:ext xmlns:c16="http://schemas.microsoft.com/office/drawing/2014/chart" uri="{C3380CC4-5D6E-409C-BE32-E72D297353CC}">
                <c16:uniqueId val="{0000002C-D2B4-4875-9D01-3CBA6677AC6E}"/>
              </c:ext>
            </c:extLst>
          </c:dPt>
          <c:dLbls>
            <c:dLbl>
              <c:idx val="0"/>
              <c:delete val="1"/>
              <c:extLst>
                <c:ext xmlns:c15="http://schemas.microsoft.com/office/drawing/2012/chart" uri="{CE6537A1-D6FC-4f65-9D91-7224C49458BB}"/>
                <c:ext xmlns:c16="http://schemas.microsoft.com/office/drawing/2014/chart" uri="{C3380CC4-5D6E-409C-BE32-E72D297353CC}">
                  <c16:uniqueId val="{0000002D-D2B4-4875-9D01-3CBA6677AC6E}"/>
                </c:ext>
              </c:extLst>
            </c:dLbl>
            <c:dLbl>
              <c:idx val="1"/>
              <c:delete val="1"/>
              <c:extLst>
                <c:ext xmlns:c15="http://schemas.microsoft.com/office/drawing/2012/chart" uri="{CE6537A1-D6FC-4f65-9D91-7224C49458BB}"/>
                <c:ext xmlns:c16="http://schemas.microsoft.com/office/drawing/2014/chart" uri="{C3380CC4-5D6E-409C-BE32-E72D297353CC}">
                  <c16:uniqueId val="{0000002E-D2B4-4875-9D01-3CBA6677AC6E}"/>
                </c:ext>
              </c:extLst>
            </c:dLbl>
            <c:dLbl>
              <c:idx val="2"/>
              <c:delete val="1"/>
              <c:extLst>
                <c:ext xmlns:c15="http://schemas.microsoft.com/office/drawing/2012/chart" uri="{CE6537A1-D6FC-4f65-9D91-7224C49458BB}"/>
                <c:ext xmlns:c16="http://schemas.microsoft.com/office/drawing/2014/chart" uri="{C3380CC4-5D6E-409C-BE32-E72D297353CC}">
                  <c16:uniqueId val="{0000002F-D2B4-4875-9D01-3CBA6677AC6E}"/>
                </c:ext>
              </c:extLst>
            </c:dLbl>
            <c:dLbl>
              <c:idx val="3"/>
              <c:delete val="1"/>
              <c:extLst>
                <c:ext xmlns:c15="http://schemas.microsoft.com/office/drawing/2012/chart" uri="{CE6537A1-D6FC-4f65-9D91-7224C49458BB}"/>
                <c:ext xmlns:c16="http://schemas.microsoft.com/office/drawing/2014/chart" uri="{C3380CC4-5D6E-409C-BE32-E72D297353CC}">
                  <c16:uniqueId val="{00000030-D2B4-4875-9D01-3CBA6677AC6E}"/>
                </c:ext>
              </c:extLst>
            </c:dLbl>
            <c:dLbl>
              <c:idx val="4"/>
              <c:delete val="1"/>
              <c:extLst>
                <c:ext xmlns:c15="http://schemas.microsoft.com/office/drawing/2012/chart" uri="{CE6537A1-D6FC-4f65-9D91-7224C49458BB}"/>
                <c:ext xmlns:c16="http://schemas.microsoft.com/office/drawing/2014/chart" uri="{C3380CC4-5D6E-409C-BE32-E72D297353CC}">
                  <c16:uniqueId val="{00000031-D2B4-4875-9D01-3CBA6677AC6E}"/>
                </c:ext>
              </c:extLst>
            </c:dLbl>
            <c:dLbl>
              <c:idx val="5"/>
              <c:delete val="1"/>
              <c:extLst>
                <c:ext xmlns:c15="http://schemas.microsoft.com/office/drawing/2012/chart" uri="{CE6537A1-D6FC-4f65-9D91-7224C49458BB}"/>
                <c:ext xmlns:c16="http://schemas.microsoft.com/office/drawing/2014/chart" uri="{C3380CC4-5D6E-409C-BE32-E72D297353CC}">
                  <c16:uniqueId val="{00000032-D2B4-4875-9D01-3CBA6677AC6E}"/>
                </c:ext>
              </c:extLst>
            </c:dLbl>
            <c:dLbl>
              <c:idx val="6"/>
              <c:delete val="1"/>
              <c:extLst>
                <c:ext xmlns:c15="http://schemas.microsoft.com/office/drawing/2012/chart" uri="{CE6537A1-D6FC-4f65-9D91-7224C49458BB}"/>
                <c:ext xmlns:c16="http://schemas.microsoft.com/office/drawing/2014/chart" uri="{C3380CC4-5D6E-409C-BE32-E72D297353CC}">
                  <c16:uniqueId val="{00000033-D2B4-4875-9D01-3CBA6677AC6E}"/>
                </c:ext>
              </c:extLst>
            </c:dLbl>
            <c:dLbl>
              <c:idx val="7"/>
              <c:delete val="1"/>
              <c:extLst>
                <c:ext xmlns:c15="http://schemas.microsoft.com/office/drawing/2012/chart" uri="{CE6537A1-D6FC-4f65-9D91-7224C49458BB}"/>
                <c:ext xmlns:c16="http://schemas.microsoft.com/office/drawing/2014/chart" uri="{C3380CC4-5D6E-409C-BE32-E72D297353CC}">
                  <c16:uniqueId val="{00000034-D2B4-4875-9D01-3CBA6677AC6E}"/>
                </c:ext>
              </c:extLst>
            </c:dLbl>
            <c:dLbl>
              <c:idx val="8"/>
              <c:delete val="1"/>
              <c:extLst>
                <c:ext xmlns:c15="http://schemas.microsoft.com/office/drawing/2012/chart" uri="{CE6537A1-D6FC-4f65-9D91-7224C49458BB}"/>
                <c:ext xmlns:c16="http://schemas.microsoft.com/office/drawing/2014/chart" uri="{C3380CC4-5D6E-409C-BE32-E72D297353CC}">
                  <c16:uniqueId val="{00000035-D2B4-4875-9D01-3CBA6677A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Stage'!$C$63:$M$63</c:f>
              <c:numCache>
                <c:formatCode>"$"#,##0.00</c:formatCode>
                <c:ptCount val="11"/>
                <c:pt idx="0">
                  <c:v>0.2</c:v>
                </c:pt>
                <c:pt idx="1">
                  <c:v>0.15</c:v>
                </c:pt>
                <c:pt idx="2">
                  <c:v>0.158835</c:v>
                </c:pt>
                <c:pt idx="3">
                  <c:v>0.245</c:v>
                </c:pt>
                <c:pt idx="4">
                  <c:v>0.28595000000000004</c:v>
                </c:pt>
                <c:pt idx="5">
                  <c:v>0.3</c:v>
                </c:pt>
                <c:pt idx="6">
                  <c:v>0.30676324999999999</c:v>
                </c:pt>
                <c:pt idx="7">
                  <c:v>0.49121500000000001</c:v>
                </c:pt>
                <c:pt idx="8">
                  <c:v>0.59999800000000003</c:v>
                </c:pt>
                <c:pt idx="9">
                  <c:v>0.33600000000000002</c:v>
                </c:pt>
                <c:pt idx="10">
                  <c:v>0.37</c:v>
                </c:pt>
              </c:numCache>
            </c:numRef>
          </c:val>
          <c:smooth val="0"/>
          <c:extLst>
            <c:ext xmlns:c16="http://schemas.microsoft.com/office/drawing/2014/chart" uri="{C3380CC4-5D6E-409C-BE32-E72D297353CC}">
              <c16:uniqueId val="{00000036-D2B4-4875-9D01-3CBA6677AC6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4DA-413E-BE90-BD47993CC6A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4DA-413E-BE90-BD47993CC6A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4DA-413E-BE90-BD47993CC6A4}"/>
              </c:ext>
            </c:extLst>
          </c:dPt>
          <c:dPt>
            <c:idx val="16"/>
            <c:bubble3D val="0"/>
            <c:extLst>
              <c:ext xmlns:c16="http://schemas.microsoft.com/office/drawing/2014/chart" uri="{C3380CC4-5D6E-409C-BE32-E72D297353CC}">
                <c16:uniqueId val="{00000006-34DA-413E-BE90-BD47993CC6A4}"/>
              </c:ext>
            </c:extLst>
          </c:dPt>
          <c:dLbls>
            <c:dLbl>
              <c:idx val="0"/>
              <c:delete val="1"/>
              <c:extLst>
                <c:ext xmlns:c15="http://schemas.microsoft.com/office/drawing/2012/chart" uri="{CE6537A1-D6FC-4f65-9D91-7224C49458BB}"/>
                <c:ext xmlns:c16="http://schemas.microsoft.com/office/drawing/2014/chart" uri="{C3380CC4-5D6E-409C-BE32-E72D297353CC}">
                  <c16:uniqueId val="{00000007-34DA-413E-BE90-BD47993CC6A4}"/>
                </c:ext>
              </c:extLst>
            </c:dLbl>
            <c:dLbl>
              <c:idx val="1"/>
              <c:delete val="1"/>
              <c:extLst>
                <c:ext xmlns:c15="http://schemas.microsoft.com/office/drawing/2012/chart" uri="{CE6537A1-D6FC-4f65-9D91-7224C49458BB}"/>
                <c:ext xmlns:c16="http://schemas.microsoft.com/office/drawing/2014/chart" uri="{C3380CC4-5D6E-409C-BE32-E72D297353CC}">
                  <c16:uniqueId val="{00000008-34DA-413E-BE90-BD47993CC6A4}"/>
                </c:ext>
              </c:extLst>
            </c:dLbl>
            <c:dLbl>
              <c:idx val="2"/>
              <c:delete val="1"/>
              <c:extLst>
                <c:ext xmlns:c15="http://schemas.microsoft.com/office/drawing/2012/chart" uri="{CE6537A1-D6FC-4f65-9D91-7224C49458BB}"/>
                <c:ext xmlns:c16="http://schemas.microsoft.com/office/drawing/2014/chart" uri="{C3380CC4-5D6E-409C-BE32-E72D297353CC}">
                  <c16:uniqueId val="{00000009-34DA-413E-BE90-BD47993CC6A4}"/>
                </c:ext>
              </c:extLst>
            </c:dLbl>
            <c:dLbl>
              <c:idx val="3"/>
              <c:delete val="1"/>
              <c:extLst>
                <c:ext xmlns:c15="http://schemas.microsoft.com/office/drawing/2012/chart" uri="{CE6537A1-D6FC-4f65-9D91-7224C49458BB}"/>
                <c:ext xmlns:c16="http://schemas.microsoft.com/office/drawing/2014/chart" uri="{C3380CC4-5D6E-409C-BE32-E72D297353CC}">
                  <c16:uniqueId val="{0000000A-34DA-413E-BE90-BD47993CC6A4}"/>
                </c:ext>
              </c:extLst>
            </c:dLbl>
            <c:dLbl>
              <c:idx val="4"/>
              <c:delete val="1"/>
              <c:extLst>
                <c:ext xmlns:c15="http://schemas.microsoft.com/office/drawing/2012/chart" uri="{CE6537A1-D6FC-4f65-9D91-7224C49458BB}"/>
                <c:ext xmlns:c16="http://schemas.microsoft.com/office/drawing/2014/chart" uri="{C3380CC4-5D6E-409C-BE32-E72D297353CC}">
                  <c16:uniqueId val="{0000000B-34DA-413E-BE90-BD47993CC6A4}"/>
                </c:ext>
              </c:extLst>
            </c:dLbl>
            <c:dLbl>
              <c:idx val="5"/>
              <c:delete val="1"/>
              <c:extLst>
                <c:ext xmlns:c15="http://schemas.microsoft.com/office/drawing/2012/chart" uri="{CE6537A1-D6FC-4f65-9D91-7224C49458BB}"/>
                <c:ext xmlns:c16="http://schemas.microsoft.com/office/drawing/2014/chart" uri="{C3380CC4-5D6E-409C-BE32-E72D297353CC}">
                  <c16:uniqueId val="{0000000C-34DA-413E-BE90-BD47993CC6A4}"/>
                </c:ext>
              </c:extLst>
            </c:dLbl>
            <c:dLbl>
              <c:idx val="6"/>
              <c:delete val="1"/>
              <c:extLst>
                <c:ext xmlns:c15="http://schemas.microsoft.com/office/drawing/2012/chart" uri="{CE6537A1-D6FC-4f65-9D91-7224C49458BB}"/>
                <c:ext xmlns:c16="http://schemas.microsoft.com/office/drawing/2014/chart" uri="{C3380CC4-5D6E-409C-BE32-E72D297353CC}">
                  <c16:uniqueId val="{0000000D-34DA-413E-BE90-BD47993CC6A4}"/>
                </c:ext>
              </c:extLst>
            </c:dLbl>
            <c:dLbl>
              <c:idx val="7"/>
              <c:delete val="1"/>
              <c:extLst>
                <c:ext xmlns:c15="http://schemas.microsoft.com/office/drawing/2012/chart" uri="{CE6537A1-D6FC-4f65-9D91-7224C49458BB}"/>
                <c:ext xmlns:c16="http://schemas.microsoft.com/office/drawing/2014/chart" uri="{C3380CC4-5D6E-409C-BE32-E72D297353CC}">
                  <c16:uniqueId val="{0000000E-34DA-413E-BE90-BD47993CC6A4}"/>
                </c:ext>
              </c:extLst>
            </c:dLbl>
            <c:dLbl>
              <c:idx val="8"/>
              <c:delete val="1"/>
              <c:extLst>
                <c:ext xmlns:c15="http://schemas.microsoft.com/office/drawing/2012/chart" uri="{CE6537A1-D6FC-4f65-9D91-7224C49458BB}"/>
                <c:ext xmlns:c16="http://schemas.microsoft.com/office/drawing/2014/chart" uri="{C3380CC4-5D6E-409C-BE32-E72D297353CC}">
                  <c16:uniqueId val="{00000001-34DA-413E-BE90-BD47993CC6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Stage'!$C$92:$M$92</c:f>
              <c:numCache>
                <c:formatCode>"$"#,##0.00</c:formatCode>
                <c:ptCount val="11"/>
                <c:pt idx="0">
                  <c:v>7</c:v>
                </c:pt>
                <c:pt idx="1">
                  <c:v>7.5000292499999999</c:v>
                </c:pt>
                <c:pt idx="2">
                  <c:v>5.6882869999999999</c:v>
                </c:pt>
                <c:pt idx="3">
                  <c:v>4.8499999999999996</c:v>
                </c:pt>
                <c:pt idx="4">
                  <c:v>7.6933845000000005</c:v>
                </c:pt>
                <c:pt idx="5">
                  <c:v>6.9237479999999998</c:v>
                </c:pt>
                <c:pt idx="6">
                  <c:v>7.2124899999999998</c:v>
                </c:pt>
                <c:pt idx="7">
                  <c:v>10.010966</c:v>
                </c:pt>
                <c:pt idx="8">
                  <c:v>9.8960190000000008</c:v>
                </c:pt>
                <c:pt idx="9">
                  <c:v>6</c:v>
                </c:pt>
                <c:pt idx="10">
                  <c:v>7.35</c:v>
                </c:pt>
              </c:numCache>
            </c:numRef>
          </c:val>
          <c:smooth val="0"/>
          <c:extLst>
            <c:ext xmlns:c16="http://schemas.microsoft.com/office/drawing/2014/chart" uri="{C3380CC4-5D6E-409C-BE32-E72D297353CC}">
              <c16:uniqueId val="{0000000F-34DA-413E-BE90-BD47993CC6A4}"/>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4DA-413E-BE90-BD47993CC6A4}"/>
              </c:ext>
            </c:extLst>
          </c:dPt>
          <c:dPt>
            <c:idx val="9"/>
            <c:bubble3D val="0"/>
            <c:extLst>
              <c:ext xmlns:c16="http://schemas.microsoft.com/office/drawing/2014/chart" uri="{C3380CC4-5D6E-409C-BE32-E72D297353CC}">
                <c16:uniqueId val="{00000011-34DA-413E-BE90-BD47993CC6A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4DA-413E-BE90-BD47993CC6A4}"/>
              </c:ext>
            </c:extLst>
          </c:dPt>
          <c:dLbls>
            <c:dLbl>
              <c:idx val="0"/>
              <c:delete val="1"/>
              <c:extLst>
                <c:ext xmlns:c15="http://schemas.microsoft.com/office/drawing/2012/chart" uri="{CE6537A1-D6FC-4f65-9D91-7224C49458BB}"/>
                <c:ext xmlns:c16="http://schemas.microsoft.com/office/drawing/2014/chart" uri="{C3380CC4-5D6E-409C-BE32-E72D297353CC}">
                  <c16:uniqueId val="{00000014-34DA-413E-BE90-BD47993CC6A4}"/>
                </c:ext>
              </c:extLst>
            </c:dLbl>
            <c:dLbl>
              <c:idx val="1"/>
              <c:delete val="1"/>
              <c:extLst>
                <c:ext xmlns:c15="http://schemas.microsoft.com/office/drawing/2012/chart" uri="{CE6537A1-D6FC-4f65-9D91-7224C49458BB}"/>
                <c:ext xmlns:c16="http://schemas.microsoft.com/office/drawing/2014/chart" uri="{C3380CC4-5D6E-409C-BE32-E72D297353CC}">
                  <c16:uniqueId val="{00000015-34DA-413E-BE90-BD47993CC6A4}"/>
                </c:ext>
              </c:extLst>
            </c:dLbl>
            <c:dLbl>
              <c:idx val="2"/>
              <c:delete val="1"/>
              <c:extLst>
                <c:ext xmlns:c15="http://schemas.microsoft.com/office/drawing/2012/chart" uri="{CE6537A1-D6FC-4f65-9D91-7224C49458BB}"/>
                <c:ext xmlns:c16="http://schemas.microsoft.com/office/drawing/2014/chart" uri="{C3380CC4-5D6E-409C-BE32-E72D297353CC}">
                  <c16:uniqueId val="{00000016-34DA-413E-BE90-BD47993CC6A4}"/>
                </c:ext>
              </c:extLst>
            </c:dLbl>
            <c:dLbl>
              <c:idx val="3"/>
              <c:delete val="1"/>
              <c:extLst>
                <c:ext xmlns:c15="http://schemas.microsoft.com/office/drawing/2012/chart" uri="{CE6537A1-D6FC-4f65-9D91-7224C49458BB}"/>
                <c:ext xmlns:c16="http://schemas.microsoft.com/office/drawing/2014/chart" uri="{C3380CC4-5D6E-409C-BE32-E72D297353CC}">
                  <c16:uniqueId val="{00000017-34DA-413E-BE90-BD47993CC6A4}"/>
                </c:ext>
              </c:extLst>
            </c:dLbl>
            <c:dLbl>
              <c:idx val="4"/>
              <c:delete val="1"/>
              <c:extLst>
                <c:ext xmlns:c15="http://schemas.microsoft.com/office/drawing/2012/chart" uri="{CE6537A1-D6FC-4f65-9D91-7224C49458BB}"/>
                <c:ext xmlns:c16="http://schemas.microsoft.com/office/drawing/2014/chart" uri="{C3380CC4-5D6E-409C-BE32-E72D297353CC}">
                  <c16:uniqueId val="{00000018-34DA-413E-BE90-BD47993CC6A4}"/>
                </c:ext>
              </c:extLst>
            </c:dLbl>
            <c:dLbl>
              <c:idx val="5"/>
              <c:delete val="1"/>
              <c:extLst>
                <c:ext xmlns:c15="http://schemas.microsoft.com/office/drawing/2012/chart" uri="{CE6537A1-D6FC-4f65-9D91-7224C49458BB}"/>
                <c:ext xmlns:c16="http://schemas.microsoft.com/office/drawing/2014/chart" uri="{C3380CC4-5D6E-409C-BE32-E72D297353CC}">
                  <c16:uniqueId val="{00000019-34DA-413E-BE90-BD47993CC6A4}"/>
                </c:ext>
              </c:extLst>
            </c:dLbl>
            <c:dLbl>
              <c:idx val="6"/>
              <c:delete val="1"/>
              <c:extLst>
                <c:ext xmlns:c15="http://schemas.microsoft.com/office/drawing/2012/chart" uri="{CE6537A1-D6FC-4f65-9D91-7224C49458BB}"/>
                <c:ext xmlns:c16="http://schemas.microsoft.com/office/drawing/2014/chart" uri="{C3380CC4-5D6E-409C-BE32-E72D297353CC}">
                  <c16:uniqueId val="{0000001A-34DA-413E-BE90-BD47993CC6A4}"/>
                </c:ext>
              </c:extLst>
            </c:dLbl>
            <c:dLbl>
              <c:idx val="7"/>
              <c:delete val="1"/>
              <c:extLst>
                <c:ext xmlns:c15="http://schemas.microsoft.com/office/drawing/2012/chart" uri="{CE6537A1-D6FC-4f65-9D91-7224C49458BB}"/>
                <c:ext xmlns:c16="http://schemas.microsoft.com/office/drawing/2014/chart" uri="{C3380CC4-5D6E-409C-BE32-E72D297353CC}">
                  <c16:uniqueId val="{0000001B-34DA-413E-BE90-BD47993CC6A4}"/>
                </c:ext>
              </c:extLst>
            </c:dLbl>
            <c:dLbl>
              <c:idx val="8"/>
              <c:delete val="1"/>
              <c:extLst>
                <c:ext xmlns:c15="http://schemas.microsoft.com/office/drawing/2012/chart" uri="{CE6537A1-D6FC-4f65-9D91-7224C49458BB}"/>
                <c:ext xmlns:c16="http://schemas.microsoft.com/office/drawing/2014/chart" uri="{C3380CC4-5D6E-409C-BE32-E72D297353CC}">
                  <c16:uniqueId val="{00000010-34DA-413E-BE90-BD47993CC6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Stage'!$C$93:$M$93</c:f>
              <c:numCache>
                <c:formatCode>"$"#,##0.00</c:formatCode>
                <c:ptCount val="11"/>
                <c:pt idx="0">
                  <c:v>2.5</c:v>
                </c:pt>
                <c:pt idx="1">
                  <c:v>2.496575</c:v>
                </c:pt>
                <c:pt idx="2">
                  <c:v>1.9889389999999998</c:v>
                </c:pt>
                <c:pt idx="3">
                  <c:v>1.6849130000000001</c:v>
                </c:pt>
                <c:pt idx="4">
                  <c:v>2.0646969999999998</c:v>
                </c:pt>
                <c:pt idx="5">
                  <c:v>2.1436639999999998</c:v>
                </c:pt>
                <c:pt idx="6">
                  <c:v>2.2400000000000002</c:v>
                </c:pt>
                <c:pt idx="7">
                  <c:v>3.9411</c:v>
                </c:pt>
                <c:pt idx="8">
                  <c:v>2.9001839999999999</c:v>
                </c:pt>
                <c:pt idx="9">
                  <c:v>2</c:v>
                </c:pt>
                <c:pt idx="10">
                  <c:v>2.5649039999999999</c:v>
                </c:pt>
              </c:numCache>
            </c:numRef>
          </c:val>
          <c:smooth val="0"/>
          <c:extLst>
            <c:ext xmlns:c16="http://schemas.microsoft.com/office/drawing/2014/chart" uri="{C3380CC4-5D6E-409C-BE32-E72D297353CC}">
              <c16:uniqueId val="{0000001C-34DA-413E-BE90-BD47993CC6A4}"/>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4DA-413E-BE90-BD47993CC6A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4DA-413E-BE90-BD47993CC6A4}"/>
              </c:ext>
            </c:extLst>
          </c:dPt>
          <c:dLbls>
            <c:dLbl>
              <c:idx val="0"/>
              <c:delete val="1"/>
              <c:extLst>
                <c:ext xmlns:c15="http://schemas.microsoft.com/office/drawing/2012/chart" uri="{CE6537A1-D6FC-4f65-9D91-7224C49458BB}"/>
                <c:ext xmlns:c16="http://schemas.microsoft.com/office/drawing/2014/chart" uri="{C3380CC4-5D6E-409C-BE32-E72D297353CC}">
                  <c16:uniqueId val="{00000020-34DA-413E-BE90-BD47993CC6A4}"/>
                </c:ext>
              </c:extLst>
            </c:dLbl>
            <c:dLbl>
              <c:idx val="1"/>
              <c:delete val="1"/>
              <c:extLst>
                <c:ext xmlns:c15="http://schemas.microsoft.com/office/drawing/2012/chart" uri="{CE6537A1-D6FC-4f65-9D91-7224C49458BB}"/>
                <c:ext xmlns:c16="http://schemas.microsoft.com/office/drawing/2014/chart" uri="{C3380CC4-5D6E-409C-BE32-E72D297353CC}">
                  <c16:uniqueId val="{00000021-34DA-413E-BE90-BD47993CC6A4}"/>
                </c:ext>
              </c:extLst>
            </c:dLbl>
            <c:dLbl>
              <c:idx val="2"/>
              <c:delete val="1"/>
              <c:extLst>
                <c:ext xmlns:c15="http://schemas.microsoft.com/office/drawing/2012/chart" uri="{CE6537A1-D6FC-4f65-9D91-7224C49458BB}"/>
                <c:ext xmlns:c16="http://schemas.microsoft.com/office/drawing/2014/chart" uri="{C3380CC4-5D6E-409C-BE32-E72D297353CC}">
                  <c16:uniqueId val="{00000022-34DA-413E-BE90-BD47993CC6A4}"/>
                </c:ext>
              </c:extLst>
            </c:dLbl>
            <c:dLbl>
              <c:idx val="3"/>
              <c:delete val="1"/>
              <c:extLst>
                <c:ext xmlns:c15="http://schemas.microsoft.com/office/drawing/2012/chart" uri="{CE6537A1-D6FC-4f65-9D91-7224C49458BB}"/>
                <c:ext xmlns:c16="http://schemas.microsoft.com/office/drawing/2014/chart" uri="{C3380CC4-5D6E-409C-BE32-E72D297353CC}">
                  <c16:uniqueId val="{00000023-34DA-413E-BE90-BD47993CC6A4}"/>
                </c:ext>
              </c:extLst>
            </c:dLbl>
            <c:dLbl>
              <c:idx val="4"/>
              <c:delete val="1"/>
              <c:extLst>
                <c:ext xmlns:c15="http://schemas.microsoft.com/office/drawing/2012/chart" uri="{CE6537A1-D6FC-4f65-9D91-7224C49458BB}"/>
                <c:ext xmlns:c16="http://schemas.microsoft.com/office/drawing/2014/chart" uri="{C3380CC4-5D6E-409C-BE32-E72D297353CC}">
                  <c16:uniqueId val="{00000024-34DA-413E-BE90-BD47993CC6A4}"/>
                </c:ext>
              </c:extLst>
            </c:dLbl>
            <c:dLbl>
              <c:idx val="5"/>
              <c:delete val="1"/>
              <c:extLst>
                <c:ext xmlns:c15="http://schemas.microsoft.com/office/drawing/2012/chart" uri="{CE6537A1-D6FC-4f65-9D91-7224C49458BB}"/>
                <c:ext xmlns:c16="http://schemas.microsoft.com/office/drawing/2014/chart" uri="{C3380CC4-5D6E-409C-BE32-E72D297353CC}">
                  <c16:uniqueId val="{00000025-34DA-413E-BE90-BD47993CC6A4}"/>
                </c:ext>
              </c:extLst>
            </c:dLbl>
            <c:dLbl>
              <c:idx val="6"/>
              <c:delete val="1"/>
              <c:extLst>
                <c:ext xmlns:c15="http://schemas.microsoft.com/office/drawing/2012/chart" uri="{CE6537A1-D6FC-4f65-9D91-7224C49458BB}"/>
                <c:ext xmlns:c16="http://schemas.microsoft.com/office/drawing/2014/chart" uri="{C3380CC4-5D6E-409C-BE32-E72D297353CC}">
                  <c16:uniqueId val="{00000026-34DA-413E-BE90-BD47993CC6A4}"/>
                </c:ext>
              </c:extLst>
            </c:dLbl>
            <c:dLbl>
              <c:idx val="7"/>
              <c:delete val="1"/>
              <c:extLst>
                <c:ext xmlns:c15="http://schemas.microsoft.com/office/drawing/2012/chart" uri="{CE6537A1-D6FC-4f65-9D91-7224C49458BB}"/>
                <c:ext xmlns:c16="http://schemas.microsoft.com/office/drawing/2014/chart" uri="{C3380CC4-5D6E-409C-BE32-E72D297353CC}">
                  <c16:uniqueId val="{00000027-34DA-413E-BE90-BD47993CC6A4}"/>
                </c:ext>
              </c:extLst>
            </c:dLbl>
            <c:dLbl>
              <c:idx val="8"/>
              <c:delete val="1"/>
              <c:extLst>
                <c:ext xmlns:c15="http://schemas.microsoft.com/office/drawing/2012/chart" uri="{CE6537A1-D6FC-4f65-9D91-7224C49458BB}"/>
                <c:ext xmlns:c16="http://schemas.microsoft.com/office/drawing/2014/chart" uri="{C3380CC4-5D6E-409C-BE32-E72D297353CC}">
                  <c16:uniqueId val="{00000028-34DA-413E-BE90-BD47993CC6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Stage'!$C$94:$M$94</c:f>
              <c:numCache>
                <c:formatCode>"$"#,##0.00</c:formatCode>
                <c:ptCount val="11"/>
                <c:pt idx="0">
                  <c:v>10.818982366863906</c:v>
                </c:pt>
                <c:pt idx="1">
                  <c:v>24.310078041983335</c:v>
                </c:pt>
                <c:pt idx="2">
                  <c:v>9.3282707662522135</c:v>
                </c:pt>
                <c:pt idx="3">
                  <c:v>6.2479136885844753</c:v>
                </c:pt>
                <c:pt idx="4">
                  <c:v>24.728273896992722</c:v>
                </c:pt>
                <c:pt idx="5">
                  <c:v>11.977228992277315</c:v>
                </c:pt>
                <c:pt idx="6">
                  <c:v>8.7232639108289796</c:v>
                </c:pt>
                <c:pt idx="7">
                  <c:v>17.479312948106013</c:v>
                </c:pt>
                <c:pt idx="8">
                  <c:v>14.397230574130608</c:v>
                </c:pt>
                <c:pt idx="9">
                  <c:v>15.955603273678568</c:v>
                </c:pt>
                <c:pt idx="10">
                  <c:v>18.196760552485703</c:v>
                </c:pt>
              </c:numCache>
            </c:numRef>
          </c:val>
          <c:smooth val="0"/>
          <c:extLst>
            <c:ext xmlns:c16="http://schemas.microsoft.com/office/drawing/2014/chart" uri="{C3380CC4-5D6E-409C-BE32-E72D297353CC}">
              <c16:uniqueId val="{00000029-34DA-413E-BE90-BD47993CC6A4}"/>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4DA-413E-BE90-BD47993CC6A4}"/>
              </c:ext>
            </c:extLst>
          </c:dPt>
          <c:dPt>
            <c:idx val="16"/>
            <c:bubble3D val="0"/>
            <c:extLst>
              <c:ext xmlns:c16="http://schemas.microsoft.com/office/drawing/2014/chart" uri="{C3380CC4-5D6E-409C-BE32-E72D297353CC}">
                <c16:uniqueId val="{0000002C-34DA-413E-BE90-BD47993CC6A4}"/>
              </c:ext>
            </c:extLst>
          </c:dPt>
          <c:dLbls>
            <c:dLbl>
              <c:idx val="0"/>
              <c:delete val="1"/>
              <c:extLst>
                <c:ext xmlns:c15="http://schemas.microsoft.com/office/drawing/2012/chart" uri="{CE6537A1-D6FC-4f65-9D91-7224C49458BB}"/>
                <c:ext xmlns:c16="http://schemas.microsoft.com/office/drawing/2014/chart" uri="{C3380CC4-5D6E-409C-BE32-E72D297353CC}">
                  <c16:uniqueId val="{0000002D-34DA-413E-BE90-BD47993CC6A4}"/>
                </c:ext>
              </c:extLst>
            </c:dLbl>
            <c:dLbl>
              <c:idx val="1"/>
              <c:delete val="1"/>
              <c:extLst>
                <c:ext xmlns:c15="http://schemas.microsoft.com/office/drawing/2012/chart" uri="{CE6537A1-D6FC-4f65-9D91-7224C49458BB}"/>
                <c:ext xmlns:c16="http://schemas.microsoft.com/office/drawing/2014/chart" uri="{C3380CC4-5D6E-409C-BE32-E72D297353CC}">
                  <c16:uniqueId val="{0000002E-34DA-413E-BE90-BD47993CC6A4}"/>
                </c:ext>
              </c:extLst>
            </c:dLbl>
            <c:dLbl>
              <c:idx val="2"/>
              <c:delete val="1"/>
              <c:extLst>
                <c:ext xmlns:c15="http://schemas.microsoft.com/office/drawing/2012/chart" uri="{CE6537A1-D6FC-4f65-9D91-7224C49458BB}"/>
                <c:ext xmlns:c16="http://schemas.microsoft.com/office/drawing/2014/chart" uri="{C3380CC4-5D6E-409C-BE32-E72D297353CC}">
                  <c16:uniqueId val="{0000002F-34DA-413E-BE90-BD47993CC6A4}"/>
                </c:ext>
              </c:extLst>
            </c:dLbl>
            <c:dLbl>
              <c:idx val="3"/>
              <c:delete val="1"/>
              <c:extLst>
                <c:ext xmlns:c15="http://schemas.microsoft.com/office/drawing/2012/chart" uri="{CE6537A1-D6FC-4f65-9D91-7224C49458BB}"/>
                <c:ext xmlns:c16="http://schemas.microsoft.com/office/drawing/2014/chart" uri="{C3380CC4-5D6E-409C-BE32-E72D297353CC}">
                  <c16:uniqueId val="{00000030-34DA-413E-BE90-BD47993CC6A4}"/>
                </c:ext>
              </c:extLst>
            </c:dLbl>
            <c:dLbl>
              <c:idx val="4"/>
              <c:delete val="1"/>
              <c:extLst>
                <c:ext xmlns:c15="http://schemas.microsoft.com/office/drawing/2012/chart" uri="{CE6537A1-D6FC-4f65-9D91-7224C49458BB}"/>
                <c:ext xmlns:c16="http://schemas.microsoft.com/office/drawing/2014/chart" uri="{C3380CC4-5D6E-409C-BE32-E72D297353CC}">
                  <c16:uniqueId val="{00000031-34DA-413E-BE90-BD47993CC6A4}"/>
                </c:ext>
              </c:extLst>
            </c:dLbl>
            <c:dLbl>
              <c:idx val="5"/>
              <c:delete val="1"/>
              <c:extLst>
                <c:ext xmlns:c15="http://schemas.microsoft.com/office/drawing/2012/chart" uri="{CE6537A1-D6FC-4f65-9D91-7224C49458BB}"/>
                <c:ext xmlns:c16="http://schemas.microsoft.com/office/drawing/2014/chart" uri="{C3380CC4-5D6E-409C-BE32-E72D297353CC}">
                  <c16:uniqueId val="{00000032-34DA-413E-BE90-BD47993CC6A4}"/>
                </c:ext>
              </c:extLst>
            </c:dLbl>
            <c:dLbl>
              <c:idx val="6"/>
              <c:delete val="1"/>
              <c:extLst>
                <c:ext xmlns:c15="http://schemas.microsoft.com/office/drawing/2012/chart" uri="{CE6537A1-D6FC-4f65-9D91-7224C49458BB}"/>
                <c:ext xmlns:c16="http://schemas.microsoft.com/office/drawing/2014/chart" uri="{C3380CC4-5D6E-409C-BE32-E72D297353CC}">
                  <c16:uniqueId val="{00000033-34DA-413E-BE90-BD47993CC6A4}"/>
                </c:ext>
              </c:extLst>
            </c:dLbl>
            <c:dLbl>
              <c:idx val="7"/>
              <c:delete val="1"/>
              <c:extLst>
                <c:ext xmlns:c15="http://schemas.microsoft.com/office/drawing/2012/chart" uri="{CE6537A1-D6FC-4f65-9D91-7224C49458BB}"/>
                <c:ext xmlns:c16="http://schemas.microsoft.com/office/drawing/2014/chart" uri="{C3380CC4-5D6E-409C-BE32-E72D297353CC}">
                  <c16:uniqueId val="{00000034-34DA-413E-BE90-BD47993CC6A4}"/>
                </c:ext>
              </c:extLst>
            </c:dLbl>
            <c:dLbl>
              <c:idx val="8"/>
              <c:delete val="1"/>
              <c:extLst>
                <c:ext xmlns:c15="http://schemas.microsoft.com/office/drawing/2012/chart" uri="{CE6537A1-D6FC-4f65-9D91-7224C49458BB}"/>
                <c:ext xmlns:c16="http://schemas.microsoft.com/office/drawing/2014/chart" uri="{C3380CC4-5D6E-409C-BE32-E72D297353CC}">
                  <c16:uniqueId val="{00000035-34DA-413E-BE90-BD47993CC6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Stage'!$C$95:$M$95</c:f>
              <c:numCache>
                <c:formatCode>"$"#,##0.00</c:formatCode>
                <c:ptCount val="11"/>
                <c:pt idx="0">
                  <c:v>0.5</c:v>
                </c:pt>
                <c:pt idx="1">
                  <c:v>0.5</c:v>
                </c:pt>
                <c:pt idx="2">
                  <c:v>0.51179249999999998</c:v>
                </c:pt>
                <c:pt idx="3">
                  <c:v>0.71810750000000001</c:v>
                </c:pt>
                <c:pt idx="4">
                  <c:v>0.52271400000000001</c:v>
                </c:pt>
                <c:pt idx="5">
                  <c:v>0.65</c:v>
                </c:pt>
                <c:pt idx="6">
                  <c:v>0.75</c:v>
                </c:pt>
                <c:pt idx="7">
                  <c:v>1.0860829999999999</c:v>
                </c:pt>
                <c:pt idx="8">
                  <c:v>0.88</c:v>
                </c:pt>
                <c:pt idx="9">
                  <c:v>0.66854025000000006</c:v>
                </c:pt>
                <c:pt idx="10">
                  <c:v>0.63570499999999996</c:v>
                </c:pt>
              </c:numCache>
            </c:numRef>
          </c:val>
          <c:smooth val="0"/>
          <c:extLst>
            <c:ext xmlns:c16="http://schemas.microsoft.com/office/drawing/2014/chart" uri="{C3380CC4-5D6E-409C-BE32-E72D297353CC}">
              <c16:uniqueId val="{00000036-34DA-413E-BE90-BD47993CC6A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BEF-45BE-8C04-D822A18E530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BEF-45BE-8C04-D822A18E530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BEF-45BE-8C04-D822A18E530C}"/>
              </c:ext>
            </c:extLst>
          </c:dPt>
          <c:dPt>
            <c:idx val="16"/>
            <c:bubble3D val="0"/>
            <c:extLst>
              <c:ext xmlns:c16="http://schemas.microsoft.com/office/drawing/2014/chart" uri="{C3380CC4-5D6E-409C-BE32-E72D297353CC}">
                <c16:uniqueId val="{00000006-4BEF-45BE-8C04-D822A18E530C}"/>
              </c:ext>
            </c:extLst>
          </c:dPt>
          <c:dLbls>
            <c:dLbl>
              <c:idx val="0"/>
              <c:delete val="1"/>
              <c:extLst>
                <c:ext xmlns:c15="http://schemas.microsoft.com/office/drawing/2012/chart" uri="{CE6537A1-D6FC-4f65-9D91-7224C49458BB}"/>
                <c:ext xmlns:c16="http://schemas.microsoft.com/office/drawing/2014/chart" uri="{C3380CC4-5D6E-409C-BE32-E72D297353CC}">
                  <c16:uniqueId val="{00000007-4BEF-45BE-8C04-D822A18E530C}"/>
                </c:ext>
              </c:extLst>
            </c:dLbl>
            <c:dLbl>
              <c:idx val="1"/>
              <c:delete val="1"/>
              <c:extLst>
                <c:ext xmlns:c15="http://schemas.microsoft.com/office/drawing/2012/chart" uri="{CE6537A1-D6FC-4f65-9D91-7224C49458BB}"/>
                <c:ext xmlns:c16="http://schemas.microsoft.com/office/drawing/2014/chart" uri="{C3380CC4-5D6E-409C-BE32-E72D297353CC}">
                  <c16:uniqueId val="{00000008-4BEF-45BE-8C04-D822A18E530C}"/>
                </c:ext>
              </c:extLst>
            </c:dLbl>
            <c:dLbl>
              <c:idx val="2"/>
              <c:delete val="1"/>
              <c:extLst>
                <c:ext xmlns:c15="http://schemas.microsoft.com/office/drawing/2012/chart" uri="{CE6537A1-D6FC-4f65-9D91-7224C49458BB}"/>
                <c:ext xmlns:c16="http://schemas.microsoft.com/office/drawing/2014/chart" uri="{C3380CC4-5D6E-409C-BE32-E72D297353CC}">
                  <c16:uniqueId val="{00000009-4BEF-45BE-8C04-D822A18E530C}"/>
                </c:ext>
              </c:extLst>
            </c:dLbl>
            <c:dLbl>
              <c:idx val="3"/>
              <c:delete val="1"/>
              <c:extLst>
                <c:ext xmlns:c15="http://schemas.microsoft.com/office/drawing/2012/chart" uri="{CE6537A1-D6FC-4f65-9D91-7224C49458BB}"/>
                <c:ext xmlns:c16="http://schemas.microsoft.com/office/drawing/2014/chart" uri="{C3380CC4-5D6E-409C-BE32-E72D297353CC}">
                  <c16:uniqueId val="{0000000A-4BEF-45BE-8C04-D822A18E530C}"/>
                </c:ext>
              </c:extLst>
            </c:dLbl>
            <c:dLbl>
              <c:idx val="4"/>
              <c:delete val="1"/>
              <c:extLst>
                <c:ext xmlns:c15="http://schemas.microsoft.com/office/drawing/2012/chart" uri="{CE6537A1-D6FC-4f65-9D91-7224C49458BB}"/>
                <c:ext xmlns:c16="http://schemas.microsoft.com/office/drawing/2014/chart" uri="{C3380CC4-5D6E-409C-BE32-E72D297353CC}">
                  <c16:uniqueId val="{0000000B-4BEF-45BE-8C04-D822A18E530C}"/>
                </c:ext>
              </c:extLst>
            </c:dLbl>
            <c:dLbl>
              <c:idx val="5"/>
              <c:delete val="1"/>
              <c:extLst>
                <c:ext xmlns:c15="http://schemas.microsoft.com/office/drawing/2012/chart" uri="{CE6537A1-D6FC-4f65-9D91-7224C49458BB}"/>
                <c:ext xmlns:c16="http://schemas.microsoft.com/office/drawing/2014/chart" uri="{C3380CC4-5D6E-409C-BE32-E72D297353CC}">
                  <c16:uniqueId val="{0000000C-4BEF-45BE-8C04-D822A18E530C}"/>
                </c:ext>
              </c:extLst>
            </c:dLbl>
            <c:dLbl>
              <c:idx val="6"/>
              <c:delete val="1"/>
              <c:extLst>
                <c:ext xmlns:c15="http://schemas.microsoft.com/office/drawing/2012/chart" uri="{CE6537A1-D6FC-4f65-9D91-7224C49458BB}"/>
                <c:ext xmlns:c16="http://schemas.microsoft.com/office/drawing/2014/chart" uri="{C3380CC4-5D6E-409C-BE32-E72D297353CC}">
                  <c16:uniqueId val="{0000000D-4BEF-45BE-8C04-D822A18E530C}"/>
                </c:ext>
              </c:extLst>
            </c:dLbl>
            <c:dLbl>
              <c:idx val="7"/>
              <c:delete val="1"/>
              <c:extLst>
                <c:ext xmlns:c15="http://schemas.microsoft.com/office/drawing/2012/chart" uri="{CE6537A1-D6FC-4f65-9D91-7224C49458BB}"/>
                <c:ext xmlns:c16="http://schemas.microsoft.com/office/drawing/2014/chart" uri="{C3380CC4-5D6E-409C-BE32-E72D297353CC}">
                  <c16:uniqueId val="{0000000E-4BEF-45BE-8C04-D822A18E530C}"/>
                </c:ext>
              </c:extLst>
            </c:dLbl>
            <c:dLbl>
              <c:idx val="8"/>
              <c:delete val="1"/>
              <c:extLst>
                <c:ext xmlns:c15="http://schemas.microsoft.com/office/drawing/2012/chart" uri="{CE6537A1-D6FC-4f65-9D91-7224C49458BB}"/>
                <c:ext xmlns:c16="http://schemas.microsoft.com/office/drawing/2014/chart" uri="{C3380CC4-5D6E-409C-BE32-E72D297353CC}">
                  <c16:uniqueId val="{00000001-4BEF-45BE-8C04-D822A18E53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Stage'!$C$122:$M$122</c:f>
              <c:numCache>
                <c:formatCode>"$"#,##0.00</c:formatCode>
                <c:ptCount val="11"/>
                <c:pt idx="0">
                  <c:v>15</c:v>
                </c:pt>
                <c:pt idx="1">
                  <c:v>12</c:v>
                </c:pt>
                <c:pt idx="2">
                  <c:v>13.635249999999999</c:v>
                </c:pt>
                <c:pt idx="3">
                  <c:v>17</c:v>
                </c:pt>
                <c:pt idx="4">
                  <c:v>20</c:v>
                </c:pt>
                <c:pt idx="5">
                  <c:v>20</c:v>
                </c:pt>
                <c:pt idx="6">
                  <c:v>23.100003000000001</c:v>
                </c:pt>
                <c:pt idx="7">
                  <c:v>35</c:v>
                </c:pt>
                <c:pt idx="8">
                  <c:v>35.250001500000003</c:v>
                </c:pt>
                <c:pt idx="9">
                  <c:v>19.167628749999999</c:v>
                </c:pt>
                <c:pt idx="10">
                  <c:v>7.35</c:v>
                </c:pt>
              </c:numCache>
            </c:numRef>
          </c:val>
          <c:smooth val="0"/>
          <c:extLst>
            <c:ext xmlns:c16="http://schemas.microsoft.com/office/drawing/2014/chart" uri="{C3380CC4-5D6E-409C-BE32-E72D297353CC}">
              <c16:uniqueId val="{0000000F-4BEF-45BE-8C04-D822A18E530C}"/>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BEF-45BE-8C04-D822A18E530C}"/>
              </c:ext>
            </c:extLst>
          </c:dPt>
          <c:dPt>
            <c:idx val="9"/>
            <c:bubble3D val="0"/>
            <c:extLst>
              <c:ext xmlns:c16="http://schemas.microsoft.com/office/drawing/2014/chart" uri="{C3380CC4-5D6E-409C-BE32-E72D297353CC}">
                <c16:uniqueId val="{00000011-4BEF-45BE-8C04-D822A18E530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BEF-45BE-8C04-D822A18E530C}"/>
              </c:ext>
            </c:extLst>
          </c:dPt>
          <c:dLbls>
            <c:dLbl>
              <c:idx val="0"/>
              <c:delete val="1"/>
              <c:extLst>
                <c:ext xmlns:c15="http://schemas.microsoft.com/office/drawing/2012/chart" uri="{CE6537A1-D6FC-4f65-9D91-7224C49458BB}"/>
                <c:ext xmlns:c16="http://schemas.microsoft.com/office/drawing/2014/chart" uri="{C3380CC4-5D6E-409C-BE32-E72D297353CC}">
                  <c16:uniqueId val="{00000014-4BEF-45BE-8C04-D822A18E530C}"/>
                </c:ext>
              </c:extLst>
            </c:dLbl>
            <c:dLbl>
              <c:idx val="1"/>
              <c:delete val="1"/>
              <c:extLst>
                <c:ext xmlns:c15="http://schemas.microsoft.com/office/drawing/2012/chart" uri="{CE6537A1-D6FC-4f65-9D91-7224C49458BB}"/>
                <c:ext xmlns:c16="http://schemas.microsoft.com/office/drawing/2014/chart" uri="{C3380CC4-5D6E-409C-BE32-E72D297353CC}">
                  <c16:uniqueId val="{00000015-4BEF-45BE-8C04-D822A18E530C}"/>
                </c:ext>
              </c:extLst>
            </c:dLbl>
            <c:dLbl>
              <c:idx val="2"/>
              <c:delete val="1"/>
              <c:extLst>
                <c:ext xmlns:c15="http://schemas.microsoft.com/office/drawing/2012/chart" uri="{CE6537A1-D6FC-4f65-9D91-7224C49458BB}"/>
                <c:ext xmlns:c16="http://schemas.microsoft.com/office/drawing/2014/chart" uri="{C3380CC4-5D6E-409C-BE32-E72D297353CC}">
                  <c16:uniqueId val="{00000016-4BEF-45BE-8C04-D822A18E530C}"/>
                </c:ext>
              </c:extLst>
            </c:dLbl>
            <c:dLbl>
              <c:idx val="3"/>
              <c:delete val="1"/>
              <c:extLst>
                <c:ext xmlns:c15="http://schemas.microsoft.com/office/drawing/2012/chart" uri="{CE6537A1-D6FC-4f65-9D91-7224C49458BB}"/>
                <c:ext xmlns:c16="http://schemas.microsoft.com/office/drawing/2014/chart" uri="{C3380CC4-5D6E-409C-BE32-E72D297353CC}">
                  <c16:uniqueId val="{00000017-4BEF-45BE-8C04-D822A18E530C}"/>
                </c:ext>
              </c:extLst>
            </c:dLbl>
            <c:dLbl>
              <c:idx val="4"/>
              <c:delete val="1"/>
              <c:extLst>
                <c:ext xmlns:c15="http://schemas.microsoft.com/office/drawing/2012/chart" uri="{CE6537A1-D6FC-4f65-9D91-7224C49458BB}"/>
                <c:ext xmlns:c16="http://schemas.microsoft.com/office/drawing/2014/chart" uri="{C3380CC4-5D6E-409C-BE32-E72D297353CC}">
                  <c16:uniqueId val="{00000018-4BEF-45BE-8C04-D822A18E530C}"/>
                </c:ext>
              </c:extLst>
            </c:dLbl>
            <c:dLbl>
              <c:idx val="5"/>
              <c:delete val="1"/>
              <c:extLst>
                <c:ext xmlns:c15="http://schemas.microsoft.com/office/drawing/2012/chart" uri="{CE6537A1-D6FC-4f65-9D91-7224C49458BB}"/>
                <c:ext xmlns:c16="http://schemas.microsoft.com/office/drawing/2014/chart" uri="{C3380CC4-5D6E-409C-BE32-E72D297353CC}">
                  <c16:uniqueId val="{00000019-4BEF-45BE-8C04-D822A18E530C}"/>
                </c:ext>
              </c:extLst>
            </c:dLbl>
            <c:dLbl>
              <c:idx val="6"/>
              <c:delete val="1"/>
              <c:extLst>
                <c:ext xmlns:c15="http://schemas.microsoft.com/office/drawing/2012/chart" uri="{CE6537A1-D6FC-4f65-9D91-7224C49458BB}"/>
                <c:ext xmlns:c16="http://schemas.microsoft.com/office/drawing/2014/chart" uri="{C3380CC4-5D6E-409C-BE32-E72D297353CC}">
                  <c16:uniqueId val="{0000001A-4BEF-45BE-8C04-D822A18E530C}"/>
                </c:ext>
              </c:extLst>
            </c:dLbl>
            <c:dLbl>
              <c:idx val="7"/>
              <c:delete val="1"/>
              <c:extLst>
                <c:ext xmlns:c15="http://schemas.microsoft.com/office/drawing/2012/chart" uri="{CE6537A1-D6FC-4f65-9D91-7224C49458BB}"/>
                <c:ext xmlns:c16="http://schemas.microsoft.com/office/drawing/2014/chart" uri="{C3380CC4-5D6E-409C-BE32-E72D297353CC}">
                  <c16:uniqueId val="{0000001B-4BEF-45BE-8C04-D822A18E530C}"/>
                </c:ext>
              </c:extLst>
            </c:dLbl>
            <c:dLbl>
              <c:idx val="8"/>
              <c:delete val="1"/>
              <c:extLst>
                <c:ext xmlns:c15="http://schemas.microsoft.com/office/drawing/2012/chart" uri="{CE6537A1-D6FC-4f65-9D91-7224C49458BB}"/>
                <c:ext xmlns:c16="http://schemas.microsoft.com/office/drawing/2014/chart" uri="{C3380CC4-5D6E-409C-BE32-E72D297353CC}">
                  <c16:uniqueId val="{00000010-4BEF-45BE-8C04-D822A18E53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Stage'!$C$123:$M$123</c:f>
              <c:numCache>
                <c:formatCode>"$"#,##0.00</c:formatCode>
                <c:ptCount val="11"/>
                <c:pt idx="0">
                  <c:v>7.6959999999999997</c:v>
                </c:pt>
                <c:pt idx="1">
                  <c:v>5</c:v>
                </c:pt>
                <c:pt idx="2">
                  <c:v>5</c:v>
                </c:pt>
                <c:pt idx="3">
                  <c:v>6</c:v>
                </c:pt>
                <c:pt idx="4">
                  <c:v>7.5</c:v>
                </c:pt>
                <c:pt idx="5">
                  <c:v>6.7412345</c:v>
                </c:pt>
                <c:pt idx="6">
                  <c:v>6</c:v>
                </c:pt>
                <c:pt idx="7">
                  <c:v>10</c:v>
                </c:pt>
                <c:pt idx="8">
                  <c:v>10</c:v>
                </c:pt>
                <c:pt idx="9">
                  <c:v>3</c:v>
                </c:pt>
                <c:pt idx="10">
                  <c:v>2.5649039999999999</c:v>
                </c:pt>
              </c:numCache>
            </c:numRef>
          </c:val>
          <c:smooth val="0"/>
          <c:extLst>
            <c:ext xmlns:c16="http://schemas.microsoft.com/office/drawing/2014/chart" uri="{C3380CC4-5D6E-409C-BE32-E72D297353CC}">
              <c16:uniqueId val="{0000001C-4BEF-45BE-8C04-D822A18E530C}"/>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BEF-45BE-8C04-D822A18E530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BEF-45BE-8C04-D822A18E530C}"/>
              </c:ext>
            </c:extLst>
          </c:dPt>
          <c:dLbls>
            <c:dLbl>
              <c:idx val="0"/>
              <c:delete val="1"/>
              <c:extLst>
                <c:ext xmlns:c15="http://schemas.microsoft.com/office/drawing/2012/chart" uri="{CE6537A1-D6FC-4f65-9D91-7224C49458BB}"/>
                <c:ext xmlns:c16="http://schemas.microsoft.com/office/drawing/2014/chart" uri="{C3380CC4-5D6E-409C-BE32-E72D297353CC}">
                  <c16:uniqueId val="{00000020-4BEF-45BE-8C04-D822A18E530C}"/>
                </c:ext>
              </c:extLst>
            </c:dLbl>
            <c:dLbl>
              <c:idx val="1"/>
              <c:delete val="1"/>
              <c:extLst>
                <c:ext xmlns:c15="http://schemas.microsoft.com/office/drawing/2012/chart" uri="{CE6537A1-D6FC-4f65-9D91-7224C49458BB}"/>
                <c:ext xmlns:c16="http://schemas.microsoft.com/office/drawing/2014/chart" uri="{C3380CC4-5D6E-409C-BE32-E72D297353CC}">
                  <c16:uniqueId val="{00000021-4BEF-45BE-8C04-D822A18E530C}"/>
                </c:ext>
              </c:extLst>
            </c:dLbl>
            <c:dLbl>
              <c:idx val="2"/>
              <c:delete val="1"/>
              <c:extLst>
                <c:ext xmlns:c15="http://schemas.microsoft.com/office/drawing/2012/chart" uri="{CE6537A1-D6FC-4f65-9D91-7224C49458BB}"/>
                <c:ext xmlns:c16="http://schemas.microsoft.com/office/drawing/2014/chart" uri="{C3380CC4-5D6E-409C-BE32-E72D297353CC}">
                  <c16:uniqueId val="{00000022-4BEF-45BE-8C04-D822A18E530C}"/>
                </c:ext>
              </c:extLst>
            </c:dLbl>
            <c:dLbl>
              <c:idx val="3"/>
              <c:delete val="1"/>
              <c:extLst>
                <c:ext xmlns:c15="http://schemas.microsoft.com/office/drawing/2012/chart" uri="{CE6537A1-D6FC-4f65-9D91-7224C49458BB}"/>
                <c:ext xmlns:c16="http://schemas.microsoft.com/office/drawing/2014/chart" uri="{C3380CC4-5D6E-409C-BE32-E72D297353CC}">
                  <c16:uniqueId val="{00000023-4BEF-45BE-8C04-D822A18E530C}"/>
                </c:ext>
              </c:extLst>
            </c:dLbl>
            <c:dLbl>
              <c:idx val="4"/>
              <c:delete val="1"/>
              <c:extLst>
                <c:ext xmlns:c15="http://schemas.microsoft.com/office/drawing/2012/chart" uri="{CE6537A1-D6FC-4f65-9D91-7224C49458BB}"/>
                <c:ext xmlns:c16="http://schemas.microsoft.com/office/drawing/2014/chart" uri="{C3380CC4-5D6E-409C-BE32-E72D297353CC}">
                  <c16:uniqueId val="{00000024-4BEF-45BE-8C04-D822A18E530C}"/>
                </c:ext>
              </c:extLst>
            </c:dLbl>
            <c:dLbl>
              <c:idx val="5"/>
              <c:delete val="1"/>
              <c:extLst>
                <c:ext xmlns:c15="http://schemas.microsoft.com/office/drawing/2012/chart" uri="{CE6537A1-D6FC-4f65-9D91-7224C49458BB}"/>
                <c:ext xmlns:c16="http://schemas.microsoft.com/office/drawing/2014/chart" uri="{C3380CC4-5D6E-409C-BE32-E72D297353CC}">
                  <c16:uniqueId val="{00000025-4BEF-45BE-8C04-D822A18E530C}"/>
                </c:ext>
              </c:extLst>
            </c:dLbl>
            <c:dLbl>
              <c:idx val="6"/>
              <c:delete val="1"/>
              <c:extLst>
                <c:ext xmlns:c15="http://schemas.microsoft.com/office/drawing/2012/chart" uri="{CE6537A1-D6FC-4f65-9D91-7224C49458BB}"/>
                <c:ext xmlns:c16="http://schemas.microsoft.com/office/drawing/2014/chart" uri="{C3380CC4-5D6E-409C-BE32-E72D297353CC}">
                  <c16:uniqueId val="{00000026-4BEF-45BE-8C04-D822A18E530C}"/>
                </c:ext>
              </c:extLst>
            </c:dLbl>
            <c:dLbl>
              <c:idx val="7"/>
              <c:delete val="1"/>
              <c:extLst>
                <c:ext xmlns:c15="http://schemas.microsoft.com/office/drawing/2012/chart" uri="{CE6537A1-D6FC-4f65-9D91-7224C49458BB}"/>
                <c:ext xmlns:c16="http://schemas.microsoft.com/office/drawing/2014/chart" uri="{C3380CC4-5D6E-409C-BE32-E72D297353CC}">
                  <c16:uniqueId val="{00000027-4BEF-45BE-8C04-D822A18E530C}"/>
                </c:ext>
              </c:extLst>
            </c:dLbl>
            <c:dLbl>
              <c:idx val="8"/>
              <c:delete val="1"/>
              <c:extLst>
                <c:ext xmlns:c15="http://schemas.microsoft.com/office/drawing/2012/chart" uri="{CE6537A1-D6FC-4f65-9D91-7224C49458BB}"/>
                <c:ext xmlns:c16="http://schemas.microsoft.com/office/drawing/2014/chart" uri="{C3380CC4-5D6E-409C-BE32-E72D297353CC}">
                  <c16:uniqueId val="{00000028-4BEF-45BE-8C04-D822A18E53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Stage'!$C$124:$M$124</c:f>
              <c:numCache>
                <c:formatCode>"$"#,##0.00</c:formatCode>
                <c:ptCount val="11"/>
                <c:pt idx="0">
                  <c:v>20.234273978036594</c:v>
                </c:pt>
                <c:pt idx="1">
                  <c:v>18.30521829157918</c:v>
                </c:pt>
                <c:pt idx="2">
                  <c:v>22.155960204545455</c:v>
                </c:pt>
                <c:pt idx="3">
                  <c:v>21.745703467350229</c:v>
                </c:pt>
                <c:pt idx="4">
                  <c:v>43.787415755631592</c:v>
                </c:pt>
                <c:pt idx="5">
                  <c:v>31.95159237614325</c:v>
                </c:pt>
                <c:pt idx="6">
                  <c:v>40.597874963484145</c:v>
                </c:pt>
                <c:pt idx="7">
                  <c:v>48.890490061801756</c:v>
                </c:pt>
                <c:pt idx="8">
                  <c:v>44.067068755975917</c:v>
                </c:pt>
                <c:pt idx="9">
                  <c:v>34.775229277344472</c:v>
                </c:pt>
                <c:pt idx="10">
                  <c:v>18.196760552485703</c:v>
                </c:pt>
              </c:numCache>
            </c:numRef>
          </c:val>
          <c:smooth val="0"/>
          <c:extLst>
            <c:ext xmlns:c16="http://schemas.microsoft.com/office/drawing/2014/chart" uri="{C3380CC4-5D6E-409C-BE32-E72D297353CC}">
              <c16:uniqueId val="{00000029-4BEF-45BE-8C04-D822A18E530C}"/>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BEF-45BE-8C04-D822A18E530C}"/>
              </c:ext>
            </c:extLst>
          </c:dPt>
          <c:dPt>
            <c:idx val="16"/>
            <c:bubble3D val="0"/>
            <c:extLst>
              <c:ext xmlns:c16="http://schemas.microsoft.com/office/drawing/2014/chart" uri="{C3380CC4-5D6E-409C-BE32-E72D297353CC}">
                <c16:uniqueId val="{0000002C-4BEF-45BE-8C04-D822A18E530C}"/>
              </c:ext>
            </c:extLst>
          </c:dPt>
          <c:dLbls>
            <c:dLbl>
              <c:idx val="0"/>
              <c:delete val="1"/>
              <c:extLst>
                <c:ext xmlns:c15="http://schemas.microsoft.com/office/drawing/2012/chart" uri="{CE6537A1-D6FC-4f65-9D91-7224C49458BB}"/>
                <c:ext xmlns:c16="http://schemas.microsoft.com/office/drawing/2014/chart" uri="{C3380CC4-5D6E-409C-BE32-E72D297353CC}">
                  <c16:uniqueId val="{0000002D-4BEF-45BE-8C04-D822A18E530C}"/>
                </c:ext>
              </c:extLst>
            </c:dLbl>
            <c:dLbl>
              <c:idx val="1"/>
              <c:delete val="1"/>
              <c:extLst>
                <c:ext xmlns:c15="http://schemas.microsoft.com/office/drawing/2012/chart" uri="{CE6537A1-D6FC-4f65-9D91-7224C49458BB}"/>
                <c:ext xmlns:c16="http://schemas.microsoft.com/office/drawing/2014/chart" uri="{C3380CC4-5D6E-409C-BE32-E72D297353CC}">
                  <c16:uniqueId val="{0000002E-4BEF-45BE-8C04-D822A18E530C}"/>
                </c:ext>
              </c:extLst>
            </c:dLbl>
            <c:dLbl>
              <c:idx val="2"/>
              <c:delete val="1"/>
              <c:extLst>
                <c:ext xmlns:c15="http://schemas.microsoft.com/office/drawing/2012/chart" uri="{CE6537A1-D6FC-4f65-9D91-7224C49458BB}"/>
                <c:ext xmlns:c16="http://schemas.microsoft.com/office/drawing/2014/chart" uri="{C3380CC4-5D6E-409C-BE32-E72D297353CC}">
                  <c16:uniqueId val="{0000002F-4BEF-45BE-8C04-D822A18E530C}"/>
                </c:ext>
              </c:extLst>
            </c:dLbl>
            <c:dLbl>
              <c:idx val="3"/>
              <c:delete val="1"/>
              <c:extLst>
                <c:ext xmlns:c15="http://schemas.microsoft.com/office/drawing/2012/chart" uri="{CE6537A1-D6FC-4f65-9D91-7224C49458BB}"/>
                <c:ext xmlns:c16="http://schemas.microsoft.com/office/drawing/2014/chart" uri="{C3380CC4-5D6E-409C-BE32-E72D297353CC}">
                  <c16:uniqueId val="{00000030-4BEF-45BE-8C04-D822A18E530C}"/>
                </c:ext>
              </c:extLst>
            </c:dLbl>
            <c:dLbl>
              <c:idx val="4"/>
              <c:delete val="1"/>
              <c:extLst>
                <c:ext xmlns:c15="http://schemas.microsoft.com/office/drawing/2012/chart" uri="{CE6537A1-D6FC-4f65-9D91-7224C49458BB}"/>
                <c:ext xmlns:c16="http://schemas.microsoft.com/office/drawing/2014/chart" uri="{C3380CC4-5D6E-409C-BE32-E72D297353CC}">
                  <c16:uniqueId val="{00000031-4BEF-45BE-8C04-D822A18E530C}"/>
                </c:ext>
              </c:extLst>
            </c:dLbl>
            <c:dLbl>
              <c:idx val="5"/>
              <c:delete val="1"/>
              <c:extLst>
                <c:ext xmlns:c15="http://schemas.microsoft.com/office/drawing/2012/chart" uri="{CE6537A1-D6FC-4f65-9D91-7224C49458BB}"/>
                <c:ext xmlns:c16="http://schemas.microsoft.com/office/drawing/2014/chart" uri="{C3380CC4-5D6E-409C-BE32-E72D297353CC}">
                  <c16:uniqueId val="{00000032-4BEF-45BE-8C04-D822A18E530C}"/>
                </c:ext>
              </c:extLst>
            </c:dLbl>
            <c:dLbl>
              <c:idx val="6"/>
              <c:delete val="1"/>
              <c:extLst>
                <c:ext xmlns:c15="http://schemas.microsoft.com/office/drawing/2012/chart" uri="{CE6537A1-D6FC-4f65-9D91-7224C49458BB}"/>
                <c:ext xmlns:c16="http://schemas.microsoft.com/office/drawing/2014/chart" uri="{C3380CC4-5D6E-409C-BE32-E72D297353CC}">
                  <c16:uniqueId val="{00000033-4BEF-45BE-8C04-D822A18E530C}"/>
                </c:ext>
              </c:extLst>
            </c:dLbl>
            <c:dLbl>
              <c:idx val="7"/>
              <c:delete val="1"/>
              <c:extLst>
                <c:ext xmlns:c15="http://schemas.microsoft.com/office/drawing/2012/chart" uri="{CE6537A1-D6FC-4f65-9D91-7224C49458BB}"/>
                <c:ext xmlns:c16="http://schemas.microsoft.com/office/drawing/2014/chart" uri="{C3380CC4-5D6E-409C-BE32-E72D297353CC}">
                  <c16:uniqueId val="{00000034-4BEF-45BE-8C04-D822A18E530C}"/>
                </c:ext>
              </c:extLst>
            </c:dLbl>
            <c:dLbl>
              <c:idx val="8"/>
              <c:delete val="1"/>
              <c:extLst>
                <c:ext xmlns:c15="http://schemas.microsoft.com/office/drawing/2012/chart" uri="{CE6537A1-D6FC-4f65-9D91-7224C49458BB}"/>
                <c:ext xmlns:c16="http://schemas.microsoft.com/office/drawing/2014/chart" uri="{C3380CC4-5D6E-409C-BE32-E72D297353CC}">
                  <c16:uniqueId val="{00000035-4BEF-45BE-8C04-D822A18E53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Debt Medians x Stage'!$C$125:$M$125</c:f>
              <c:numCache>
                <c:formatCode>"$"#,##0.00</c:formatCode>
                <c:ptCount val="11"/>
                <c:pt idx="0">
                  <c:v>2.5125000000000002</c:v>
                </c:pt>
                <c:pt idx="1">
                  <c:v>1.08</c:v>
                </c:pt>
                <c:pt idx="2">
                  <c:v>0.5927</c:v>
                </c:pt>
                <c:pt idx="3">
                  <c:v>1.311202</c:v>
                </c:pt>
                <c:pt idx="4">
                  <c:v>1.9600979999999999</c:v>
                </c:pt>
                <c:pt idx="5">
                  <c:v>1.2096847500000001</c:v>
                </c:pt>
                <c:pt idx="6">
                  <c:v>1.1135667499999999</c:v>
                </c:pt>
                <c:pt idx="7">
                  <c:v>2</c:v>
                </c:pt>
                <c:pt idx="8">
                  <c:v>2.476858</c:v>
                </c:pt>
                <c:pt idx="9">
                  <c:v>0.55567475</c:v>
                </c:pt>
                <c:pt idx="10">
                  <c:v>0.63570499999999996</c:v>
                </c:pt>
              </c:numCache>
            </c:numRef>
          </c:val>
          <c:smooth val="0"/>
          <c:extLst>
            <c:ext xmlns:c16="http://schemas.microsoft.com/office/drawing/2014/chart" uri="{C3380CC4-5D6E-409C-BE32-E72D297353CC}">
              <c16:uniqueId val="{00000036-4BEF-45BE-8C04-D822A18E530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3E8-4F0A-AE80-09A2FF6EFE2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3E8-4F0A-AE80-09A2FF6EFE2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3E8-4F0A-AE80-09A2FF6EFE2D}"/>
              </c:ext>
            </c:extLst>
          </c:dPt>
          <c:dPt>
            <c:idx val="16"/>
            <c:bubble3D val="0"/>
            <c:extLst>
              <c:ext xmlns:c16="http://schemas.microsoft.com/office/drawing/2014/chart" uri="{C3380CC4-5D6E-409C-BE32-E72D297353CC}">
                <c16:uniqueId val="{00000006-13E8-4F0A-AE80-09A2FF6EFE2D}"/>
              </c:ext>
            </c:extLst>
          </c:dPt>
          <c:dLbls>
            <c:dLbl>
              <c:idx val="0"/>
              <c:delete val="1"/>
              <c:extLst>
                <c:ext xmlns:c15="http://schemas.microsoft.com/office/drawing/2012/chart" uri="{CE6537A1-D6FC-4f65-9D91-7224C49458BB}"/>
                <c:ext xmlns:c16="http://schemas.microsoft.com/office/drawing/2014/chart" uri="{C3380CC4-5D6E-409C-BE32-E72D297353CC}">
                  <c16:uniqueId val="{00000007-13E8-4F0A-AE80-09A2FF6EFE2D}"/>
                </c:ext>
              </c:extLst>
            </c:dLbl>
            <c:dLbl>
              <c:idx val="1"/>
              <c:delete val="1"/>
              <c:extLst>
                <c:ext xmlns:c15="http://schemas.microsoft.com/office/drawing/2012/chart" uri="{CE6537A1-D6FC-4f65-9D91-7224C49458BB}"/>
                <c:ext xmlns:c16="http://schemas.microsoft.com/office/drawing/2014/chart" uri="{C3380CC4-5D6E-409C-BE32-E72D297353CC}">
                  <c16:uniqueId val="{00000008-13E8-4F0A-AE80-09A2FF6EFE2D}"/>
                </c:ext>
              </c:extLst>
            </c:dLbl>
            <c:dLbl>
              <c:idx val="2"/>
              <c:delete val="1"/>
              <c:extLst>
                <c:ext xmlns:c15="http://schemas.microsoft.com/office/drawing/2012/chart" uri="{CE6537A1-D6FC-4f65-9D91-7224C49458BB}"/>
                <c:ext xmlns:c16="http://schemas.microsoft.com/office/drawing/2014/chart" uri="{C3380CC4-5D6E-409C-BE32-E72D297353CC}">
                  <c16:uniqueId val="{00000009-13E8-4F0A-AE80-09A2FF6EFE2D}"/>
                </c:ext>
              </c:extLst>
            </c:dLbl>
            <c:dLbl>
              <c:idx val="3"/>
              <c:delete val="1"/>
              <c:extLst>
                <c:ext xmlns:c15="http://schemas.microsoft.com/office/drawing/2012/chart" uri="{CE6537A1-D6FC-4f65-9D91-7224C49458BB}"/>
                <c:ext xmlns:c16="http://schemas.microsoft.com/office/drawing/2014/chart" uri="{C3380CC4-5D6E-409C-BE32-E72D297353CC}">
                  <c16:uniqueId val="{0000000A-13E8-4F0A-AE80-09A2FF6EFE2D}"/>
                </c:ext>
              </c:extLst>
            </c:dLbl>
            <c:dLbl>
              <c:idx val="4"/>
              <c:delete val="1"/>
              <c:extLst>
                <c:ext xmlns:c15="http://schemas.microsoft.com/office/drawing/2012/chart" uri="{CE6537A1-D6FC-4f65-9D91-7224C49458BB}"/>
                <c:ext xmlns:c16="http://schemas.microsoft.com/office/drawing/2014/chart" uri="{C3380CC4-5D6E-409C-BE32-E72D297353CC}">
                  <c16:uniqueId val="{0000000B-13E8-4F0A-AE80-09A2FF6EFE2D}"/>
                </c:ext>
              </c:extLst>
            </c:dLbl>
            <c:dLbl>
              <c:idx val="5"/>
              <c:delete val="1"/>
              <c:extLst>
                <c:ext xmlns:c15="http://schemas.microsoft.com/office/drawing/2012/chart" uri="{CE6537A1-D6FC-4f65-9D91-7224C49458BB}"/>
                <c:ext xmlns:c16="http://schemas.microsoft.com/office/drawing/2014/chart" uri="{C3380CC4-5D6E-409C-BE32-E72D297353CC}">
                  <c16:uniqueId val="{0000000C-13E8-4F0A-AE80-09A2FF6EFE2D}"/>
                </c:ext>
              </c:extLst>
            </c:dLbl>
            <c:dLbl>
              <c:idx val="6"/>
              <c:delete val="1"/>
              <c:extLst>
                <c:ext xmlns:c15="http://schemas.microsoft.com/office/drawing/2012/chart" uri="{CE6537A1-D6FC-4f65-9D91-7224C49458BB}"/>
                <c:ext xmlns:c16="http://schemas.microsoft.com/office/drawing/2014/chart" uri="{C3380CC4-5D6E-409C-BE32-E72D297353CC}">
                  <c16:uniqueId val="{0000000D-13E8-4F0A-AE80-09A2FF6EFE2D}"/>
                </c:ext>
              </c:extLst>
            </c:dLbl>
            <c:dLbl>
              <c:idx val="7"/>
              <c:delete val="1"/>
              <c:extLst>
                <c:ext xmlns:c15="http://schemas.microsoft.com/office/drawing/2012/chart" uri="{CE6537A1-D6FC-4f65-9D91-7224C49458BB}"/>
                <c:ext xmlns:c16="http://schemas.microsoft.com/office/drawing/2014/chart" uri="{C3380CC4-5D6E-409C-BE32-E72D297353CC}">
                  <c16:uniqueId val="{0000000E-13E8-4F0A-AE80-09A2FF6EFE2D}"/>
                </c:ext>
              </c:extLst>
            </c:dLbl>
            <c:dLbl>
              <c:idx val="8"/>
              <c:delete val="1"/>
              <c:extLst>
                <c:ext xmlns:c15="http://schemas.microsoft.com/office/drawing/2012/chart" uri="{CE6537A1-D6FC-4f65-9D91-7224C49458BB}"/>
                <c:ext xmlns:c16="http://schemas.microsoft.com/office/drawing/2014/chart" uri="{C3380CC4-5D6E-409C-BE32-E72D297353CC}">
                  <c16:uniqueId val="{00000001-13E8-4F0A-AE80-09A2FF6EF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Size'!$C$8:$M$8</c:f>
              <c:numCache>
                <c:formatCode>"$"#,##0.0</c:formatCode>
                <c:ptCount val="11"/>
                <c:pt idx="0">
                  <c:v>0.2</c:v>
                </c:pt>
                <c:pt idx="1">
                  <c:v>0.2</c:v>
                </c:pt>
                <c:pt idx="2">
                  <c:v>0.21686</c:v>
                </c:pt>
                <c:pt idx="3">
                  <c:v>0.19758900000000001</c:v>
                </c:pt>
                <c:pt idx="4">
                  <c:v>0.27274949999999998</c:v>
                </c:pt>
                <c:pt idx="5">
                  <c:v>0.31</c:v>
                </c:pt>
                <c:pt idx="6">
                  <c:v>0.3</c:v>
                </c:pt>
                <c:pt idx="7">
                  <c:v>0.5</c:v>
                </c:pt>
                <c:pt idx="8">
                  <c:v>0.5</c:v>
                </c:pt>
                <c:pt idx="9">
                  <c:v>0.57850000000000001</c:v>
                </c:pt>
                <c:pt idx="10">
                  <c:v>0.7</c:v>
                </c:pt>
              </c:numCache>
            </c:numRef>
          </c:val>
          <c:smooth val="0"/>
          <c:extLst>
            <c:ext xmlns:c16="http://schemas.microsoft.com/office/drawing/2014/chart" uri="{C3380CC4-5D6E-409C-BE32-E72D297353CC}">
              <c16:uniqueId val="{0000000F-13E8-4F0A-AE80-09A2FF6EFE2D}"/>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3E8-4F0A-AE80-09A2FF6EFE2D}"/>
              </c:ext>
            </c:extLst>
          </c:dPt>
          <c:dPt>
            <c:idx val="9"/>
            <c:bubble3D val="0"/>
            <c:extLst>
              <c:ext xmlns:c16="http://schemas.microsoft.com/office/drawing/2014/chart" uri="{C3380CC4-5D6E-409C-BE32-E72D297353CC}">
                <c16:uniqueId val="{00000011-13E8-4F0A-AE80-09A2FF6EFE2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3E8-4F0A-AE80-09A2FF6EFE2D}"/>
              </c:ext>
            </c:extLst>
          </c:dPt>
          <c:dLbls>
            <c:dLbl>
              <c:idx val="0"/>
              <c:delete val="1"/>
              <c:extLst>
                <c:ext xmlns:c15="http://schemas.microsoft.com/office/drawing/2012/chart" uri="{CE6537A1-D6FC-4f65-9D91-7224C49458BB}"/>
                <c:ext xmlns:c16="http://schemas.microsoft.com/office/drawing/2014/chart" uri="{C3380CC4-5D6E-409C-BE32-E72D297353CC}">
                  <c16:uniqueId val="{00000014-13E8-4F0A-AE80-09A2FF6EFE2D}"/>
                </c:ext>
              </c:extLst>
            </c:dLbl>
            <c:dLbl>
              <c:idx val="1"/>
              <c:delete val="1"/>
              <c:extLst>
                <c:ext xmlns:c15="http://schemas.microsoft.com/office/drawing/2012/chart" uri="{CE6537A1-D6FC-4f65-9D91-7224C49458BB}"/>
                <c:ext xmlns:c16="http://schemas.microsoft.com/office/drawing/2014/chart" uri="{C3380CC4-5D6E-409C-BE32-E72D297353CC}">
                  <c16:uniqueId val="{00000015-13E8-4F0A-AE80-09A2FF6EFE2D}"/>
                </c:ext>
              </c:extLst>
            </c:dLbl>
            <c:dLbl>
              <c:idx val="2"/>
              <c:delete val="1"/>
              <c:extLst>
                <c:ext xmlns:c15="http://schemas.microsoft.com/office/drawing/2012/chart" uri="{CE6537A1-D6FC-4f65-9D91-7224C49458BB}"/>
                <c:ext xmlns:c16="http://schemas.microsoft.com/office/drawing/2014/chart" uri="{C3380CC4-5D6E-409C-BE32-E72D297353CC}">
                  <c16:uniqueId val="{00000016-13E8-4F0A-AE80-09A2FF6EFE2D}"/>
                </c:ext>
              </c:extLst>
            </c:dLbl>
            <c:dLbl>
              <c:idx val="3"/>
              <c:delete val="1"/>
              <c:extLst>
                <c:ext xmlns:c15="http://schemas.microsoft.com/office/drawing/2012/chart" uri="{CE6537A1-D6FC-4f65-9D91-7224C49458BB}"/>
                <c:ext xmlns:c16="http://schemas.microsoft.com/office/drawing/2014/chart" uri="{C3380CC4-5D6E-409C-BE32-E72D297353CC}">
                  <c16:uniqueId val="{00000017-13E8-4F0A-AE80-09A2FF6EFE2D}"/>
                </c:ext>
              </c:extLst>
            </c:dLbl>
            <c:dLbl>
              <c:idx val="4"/>
              <c:delete val="1"/>
              <c:extLst>
                <c:ext xmlns:c15="http://schemas.microsoft.com/office/drawing/2012/chart" uri="{CE6537A1-D6FC-4f65-9D91-7224C49458BB}"/>
                <c:ext xmlns:c16="http://schemas.microsoft.com/office/drawing/2014/chart" uri="{C3380CC4-5D6E-409C-BE32-E72D297353CC}">
                  <c16:uniqueId val="{00000018-13E8-4F0A-AE80-09A2FF6EFE2D}"/>
                </c:ext>
              </c:extLst>
            </c:dLbl>
            <c:dLbl>
              <c:idx val="5"/>
              <c:delete val="1"/>
              <c:extLst>
                <c:ext xmlns:c15="http://schemas.microsoft.com/office/drawing/2012/chart" uri="{CE6537A1-D6FC-4f65-9D91-7224C49458BB}"/>
                <c:ext xmlns:c16="http://schemas.microsoft.com/office/drawing/2014/chart" uri="{C3380CC4-5D6E-409C-BE32-E72D297353CC}">
                  <c16:uniqueId val="{00000019-13E8-4F0A-AE80-09A2FF6EFE2D}"/>
                </c:ext>
              </c:extLst>
            </c:dLbl>
            <c:dLbl>
              <c:idx val="6"/>
              <c:delete val="1"/>
              <c:extLst>
                <c:ext xmlns:c15="http://schemas.microsoft.com/office/drawing/2012/chart" uri="{CE6537A1-D6FC-4f65-9D91-7224C49458BB}"/>
                <c:ext xmlns:c16="http://schemas.microsoft.com/office/drawing/2014/chart" uri="{C3380CC4-5D6E-409C-BE32-E72D297353CC}">
                  <c16:uniqueId val="{0000001A-13E8-4F0A-AE80-09A2FF6EFE2D}"/>
                </c:ext>
              </c:extLst>
            </c:dLbl>
            <c:dLbl>
              <c:idx val="7"/>
              <c:delete val="1"/>
              <c:extLst>
                <c:ext xmlns:c15="http://schemas.microsoft.com/office/drawing/2012/chart" uri="{CE6537A1-D6FC-4f65-9D91-7224C49458BB}"/>
                <c:ext xmlns:c16="http://schemas.microsoft.com/office/drawing/2014/chart" uri="{C3380CC4-5D6E-409C-BE32-E72D297353CC}">
                  <c16:uniqueId val="{0000001B-13E8-4F0A-AE80-09A2FF6EFE2D}"/>
                </c:ext>
              </c:extLst>
            </c:dLbl>
            <c:dLbl>
              <c:idx val="8"/>
              <c:delete val="1"/>
              <c:extLst>
                <c:ext xmlns:c15="http://schemas.microsoft.com/office/drawing/2012/chart" uri="{CE6537A1-D6FC-4f65-9D91-7224C49458BB}"/>
                <c:ext xmlns:c16="http://schemas.microsoft.com/office/drawing/2014/chart" uri="{C3380CC4-5D6E-409C-BE32-E72D297353CC}">
                  <c16:uniqueId val="{00000010-13E8-4F0A-AE80-09A2FF6EF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Size'!$C$9:$M$9</c:f>
              <c:numCache>
                <c:formatCode>"$"#,##0.0</c:formatCode>
                <c:ptCount val="11"/>
                <c:pt idx="0">
                  <c:v>0.99</c:v>
                </c:pt>
                <c:pt idx="1">
                  <c:v>1.1000000000000001</c:v>
                </c:pt>
                <c:pt idx="2">
                  <c:v>1.3242535764999999</c:v>
                </c:pt>
                <c:pt idx="3">
                  <c:v>1.5</c:v>
                </c:pt>
                <c:pt idx="4">
                  <c:v>1.65</c:v>
                </c:pt>
                <c:pt idx="5">
                  <c:v>1.8540000000000001</c:v>
                </c:pt>
                <c:pt idx="6">
                  <c:v>1.999992</c:v>
                </c:pt>
                <c:pt idx="7">
                  <c:v>2.3340000000000001</c:v>
                </c:pt>
                <c:pt idx="8">
                  <c:v>2.8449970000000002</c:v>
                </c:pt>
                <c:pt idx="9">
                  <c:v>3</c:v>
                </c:pt>
                <c:pt idx="10">
                  <c:v>3.1139999999999999</c:v>
                </c:pt>
              </c:numCache>
            </c:numRef>
          </c:val>
          <c:smooth val="0"/>
          <c:extLst>
            <c:ext xmlns:c16="http://schemas.microsoft.com/office/drawing/2014/chart" uri="{C3380CC4-5D6E-409C-BE32-E72D297353CC}">
              <c16:uniqueId val="{0000001C-13E8-4F0A-AE80-09A2FF6EFE2D}"/>
            </c:ext>
          </c:extLst>
        </c:ser>
        <c:ser>
          <c:idx val="2"/>
          <c:order val="2"/>
          <c:tx>
            <c:strRef>
              <c:f>'Median Deal Size'!$B$10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3E8-4F0A-AE80-09A2FF6EFE2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3E8-4F0A-AE80-09A2FF6EFE2D}"/>
              </c:ext>
            </c:extLst>
          </c:dPt>
          <c:dLbls>
            <c:dLbl>
              <c:idx val="0"/>
              <c:delete val="1"/>
              <c:extLst>
                <c:ext xmlns:c15="http://schemas.microsoft.com/office/drawing/2012/chart" uri="{CE6537A1-D6FC-4f65-9D91-7224C49458BB}"/>
                <c:ext xmlns:c16="http://schemas.microsoft.com/office/drawing/2014/chart" uri="{C3380CC4-5D6E-409C-BE32-E72D297353CC}">
                  <c16:uniqueId val="{00000020-13E8-4F0A-AE80-09A2FF6EFE2D}"/>
                </c:ext>
              </c:extLst>
            </c:dLbl>
            <c:dLbl>
              <c:idx val="1"/>
              <c:delete val="1"/>
              <c:extLst>
                <c:ext xmlns:c15="http://schemas.microsoft.com/office/drawing/2012/chart" uri="{CE6537A1-D6FC-4f65-9D91-7224C49458BB}"/>
                <c:ext xmlns:c16="http://schemas.microsoft.com/office/drawing/2014/chart" uri="{C3380CC4-5D6E-409C-BE32-E72D297353CC}">
                  <c16:uniqueId val="{00000021-13E8-4F0A-AE80-09A2FF6EFE2D}"/>
                </c:ext>
              </c:extLst>
            </c:dLbl>
            <c:dLbl>
              <c:idx val="2"/>
              <c:delete val="1"/>
              <c:extLst>
                <c:ext xmlns:c15="http://schemas.microsoft.com/office/drawing/2012/chart" uri="{CE6537A1-D6FC-4f65-9D91-7224C49458BB}"/>
                <c:ext xmlns:c16="http://schemas.microsoft.com/office/drawing/2014/chart" uri="{C3380CC4-5D6E-409C-BE32-E72D297353CC}">
                  <c16:uniqueId val="{00000022-13E8-4F0A-AE80-09A2FF6EFE2D}"/>
                </c:ext>
              </c:extLst>
            </c:dLbl>
            <c:dLbl>
              <c:idx val="3"/>
              <c:delete val="1"/>
              <c:extLst>
                <c:ext xmlns:c15="http://schemas.microsoft.com/office/drawing/2012/chart" uri="{CE6537A1-D6FC-4f65-9D91-7224C49458BB}"/>
                <c:ext xmlns:c16="http://schemas.microsoft.com/office/drawing/2014/chart" uri="{C3380CC4-5D6E-409C-BE32-E72D297353CC}">
                  <c16:uniqueId val="{00000023-13E8-4F0A-AE80-09A2FF6EFE2D}"/>
                </c:ext>
              </c:extLst>
            </c:dLbl>
            <c:dLbl>
              <c:idx val="4"/>
              <c:delete val="1"/>
              <c:extLst>
                <c:ext xmlns:c15="http://schemas.microsoft.com/office/drawing/2012/chart" uri="{CE6537A1-D6FC-4f65-9D91-7224C49458BB}"/>
                <c:ext xmlns:c16="http://schemas.microsoft.com/office/drawing/2014/chart" uri="{C3380CC4-5D6E-409C-BE32-E72D297353CC}">
                  <c16:uniqueId val="{00000024-13E8-4F0A-AE80-09A2FF6EFE2D}"/>
                </c:ext>
              </c:extLst>
            </c:dLbl>
            <c:dLbl>
              <c:idx val="5"/>
              <c:delete val="1"/>
              <c:extLst>
                <c:ext xmlns:c15="http://schemas.microsoft.com/office/drawing/2012/chart" uri="{CE6537A1-D6FC-4f65-9D91-7224C49458BB}"/>
                <c:ext xmlns:c16="http://schemas.microsoft.com/office/drawing/2014/chart" uri="{C3380CC4-5D6E-409C-BE32-E72D297353CC}">
                  <c16:uniqueId val="{00000025-13E8-4F0A-AE80-09A2FF6EFE2D}"/>
                </c:ext>
              </c:extLst>
            </c:dLbl>
            <c:dLbl>
              <c:idx val="6"/>
              <c:delete val="1"/>
              <c:extLst>
                <c:ext xmlns:c15="http://schemas.microsoft.com/office/drawing/2012/chart" uri="{CE6537A1-D6FC-4f65-9D91-7224C49458BB}"/>
                <c:ext xmlns:c16="http://schemas.microsoft.com/office/drawing/2014/chart" uri="{C3380CC4-5D6E-409C-BE32-E72D297353CC}">
                  <c16:uniqueId val="{00000026-13E8-4F0A-AE80-09A2FF6EFE2D}"/>
                </c:ext>
              </c:extLst>
            </c:dLbl>
            <c:dLbl>
              <c:idx val="7"/>
              <c:delete val="1"/>
              <c:extLst>
                <c:ext xmlns:c15="http://schemas.microsoft.com/office/drawing/2012/chart" uri="{CE6537A1-D6FC-4f65-9D91-7224C49458BB}"/>
                <c:ext xmlns:c16="http://schemas.microsoft.com/office/drawing/2014/chart" uri="{C3380CC4-5D6E-409C-BE32-E72D297353CC}">
                  <c16:uniqueId val="{00000027-13E8-4F0A-AE80-09A2FF6EFE2D}"/>
                </c:ext>
              </c:extLst>
            </c:dLbl>
            <c:dLbl>
              <c:idx val="8"/>
              <c:delete val="1"/>
              <c:extLst>
                <c:ext xmlns:c15="http://schemas.microsoft.com/office/drawing/2012/chart" uri="{CE6537A1-D6FC-4f65-9D91-7224C49458BB}"/>
                <c:ext xmlns:c16="http://schemas.microsoft.com/office/drawing/2014/chart" uri="{C3380CC4-5D6E-409C-BE32-E72D297353CC}">
                  <c16:uniqueId val="{00000028-13E8-4F0A-AE80-09A2FF6EF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Size'!$C$10:$M$10</c:f>
              <c:numCache>
                <c:formatCode>"$"#,##0.0</c:formatCode>
                <c:ptCount val="11"/>
                <c:pt idx="0">
                  <c:v>2</c:v>
                </c:pt>
                <c:pt idx="1">
                  <c:v>2.06</c:v>
                </c:pt>
                <c:pt idx="2">
                  <c:v>2.4249999999999998</c:v>
                </c:pt>
                <c:pt idx="3">
                  <c:v>2.9811575000000001</c:v>
                </c:pt>
                <c:pt idx="4">
                  <c:v>3.9770905575</c:v>
                </c:pt>
                <c:pt idx="5">
                  <c:v>3.5</c:v>
                </c:pt>
                <c:pt idx="6">
                  <c:v>3.7250079999999999</c:v>
                </c:pt>
                <c:pt idx="7">
                  <c:v>6.6</c:v>
                </c:pt>
                <c:pt idx="8">
                  <c:v>5.6829429999999999</c:v>
                </c:pt>
                <c:pt idx="9">
                  <c:v>4.5</c:v>
                </c:pt>
                <c:pt idx="10">
                  <c:v>6</c:v>
                </c:pt>
              </c:numCache>
            </c:numRef>
          </c:val>
          <c:smooth val="0"/>
          <c:extLst>
            <c:ext xmlns:c16="http://schemas.microsoft.com/office/drawing/2014/chart" uri="{C3380CC4-5D6E-409C-BE32-E72D297353CC}">
              <c16:uniqueId val="{00000029-13E8-4F0A-AE80-09A2FF6EFE2D}"/>
            </c:ext>
          </c:extLst>
        </c:ser>
        <c:ser>
          <c:idx val="3"/>
          <c:order val="3"/>
          <c:tx>
            <c:strRef>
              <c:f>'Median Deal Size'!$B$11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3E8-4F0A-AE80-09A2FF6EFE2D}"/>
              </c:ext>
            </c:extLst>
          </c:dPt>
          <c:dPt>
            <c:idx val="16"/>
            <c:bubble3D val="0"/>
            <c:extLst>
              <c:ext xmlns:c16="http://schemas.microsoft.com/office/drawing/2014/chart" uri="{C3380CC4-5D6E-409C-BE32-E72D297353CC}">
                <c16:uniqueId val="{0000002C-13E8-4F0A-AE80-09A2FF6EFE2D}"/>
              </c:ext>
            </c:extLst>
          </c:dPt>
          <c:dLbls>
            <c:dLbl>
              <c:idx val="0"/>
              <c:delete val="1"/>
              <c:extLst>
                <c:ext xmlns:c15="http://schemas.microsoft.com/office/drawing/2012/chart" uri="{CE6537A1-D6FC-4f65-9D91-7224C49458BB}"/>
                <c:ext xmlns:c16="http://schemas.microsoft.com/office/drawing/2014/chart" uri="{C3380CC4-5D6E-409C-BE32-E72D297353CC}">
                  <c16:uniqueId val="{0000002D-13E8-4F0A-AE80-09A2FF6EFE2D}"/>
                </c:ext>
              </c:extLst>
            </c:dLbl>
            <c:dLbl>
              <c:idx val="1"/>
              <c:delete val="1"/>
              <c:extLst>
                <c:ext xmlns:c15="http://schemas.microsoft.com/office/drawing/2012/chart" uri="{CE6537A1-D6FC-4f65-9D91-7224C49458BB}"/>
                <c:ext xmlns:c16="http://schemas.microsoft.com/office/drawing/2014/chart" uri="{C3380CC4-5D6E-409C-BE32-E72D297353CC}">
                  <c16:uniqueId val="{0000002E-13E8-4F0A-AE80-09A2FF6EFE2D}"/>
                </c:ext>
              </c:extLst>
            </c:dLbl>
            <c:dLbl>
              <c:idx val="2"/>
              <c:delete val="1"/>
              <c:extLst>
                <c:ext xmlns:c15="http://schemas.microsoft.com/office/drawing/2012/chart" uri="{CE6537A1-D6FC-4f65-9D91-7224C49458BB}"/>
                <c:ext xmlns:c16="http://schemas.microsoft.com/office/drawing/2014/chart" uri="{C3380CC4-5D6E-409C-BE32-E72D297353CC}">
                  <c16:uniqueId val="{0000002F-13E8-4F0A-AE80-09A2FF6EFE2D}"/>
                </c:ext>
              </c:extLst>
            </c:dLbl>
            <c:dLbl>
              <c:idx val="3"/>
              <c:delete val="1"/>
              <c:extLst>
                <c:ext xmlns:c15="http://schemas.microsoft.com/office/drawing/2012/chart" uri="{CE6537A1-D6FC-4f65-9D91-7224C49458BB}"/>
                <c:ext xmlns:c16="http://schemas.microsoft.com/office/drawing/2014/chart" uri="{C3380CC4-5D6E-409C-BE32-E72D297353CC}">
                  <c16:uniqueId val="{00000030-13E8-4F0A-AE80-09A2FF6EFE2D}"/>
                </c:ext>
              </c:extLst>
            </c:dLbl>
            <c:dLbl>
              <c:idx val="4"/>
              <c:delete val="1"/>
              <c:extLst>
                <c:ext xmlns:c15="http://schemas.microsoft.com/office/drawing/2012/chart" uri="{CE6537A1-D6FC-4f65-9D91-7224C49458BB}"/>
                <c:ext xmlns:c16="http://schemas.microsoft.com/office/drawing/2014/chart" uri="{C3380CC4-5D6E-409C-BE32-E72D297353CC}">
                  <c16:uniqueId val="{00000031-13E8-4F0A-AE80-09A2FF6EFE2D}"/>
                </c:ext>
              </c:extLst>
            </c:dLbl>
            <c:dLbl>
              <c:idx val="5"/>
              <c:delete val="1"/>
              <c:extLst>
                <c:ext xmlns:c15="http://schemas.microsoft.com/office/drawing/2012/chart" uri="{CE6537A1-D6FC-4f65-9D91-7224C49458BB}"/>
                <c:ext xmlns:c16="http://schemas.microsoft.com/office/drawing/2014/chart" uri="{C3380CC4-5D6E-409C-BE32-E72D297353CC}">
                  <c16:uniqueId val="{00000032-13E8-4F0A-AE80-09A2FF6EFE2D}"/>
                </c:ext>
              </c:extLst>
            </c:dLbl>
            <c:dLbl>
              <c:idx val="6"/>
              <c:delete val="1"/>
              <c:extLst>
                <c:ext xmlns:c15="http://schemas.microsoft.com/office/drawing/2012/chart" uri="{CE6537A1-D6FC-4f65-9D91-7224C49458BB}"/>
                <c:ext xmlns:c16="http://schemas.microsoft.com/office/drawing/2014/chart" uri="{C3380CC4-5D6E-409C-BE32-E72D297353CC}">
                  <c16:uniqueId val="{00000033-13E8-4F0A-AE80-09A2FF6EFE2D}"/>
                </c:ext>
              </c:extLst>
            </c:dLbl>
            <c:dLbl>
              <c:idx val="7"/>
              <c:delete val="1"/>
              <c:extLst>
                <c:ext xmlns:c15="http://schemas.microsoft.com/office/drawing/2012/chart" uri="{CE6537A1-D6FC-4f65-9D91-7224C49458BB}"/>
                <c:ext xmlns:c16="http://schemas.microsoft.com/office/drawing/2014/chart" uri="{C3380CC4-5D6E-409C-BE32-E72D297353CC}">
                  <c16:uniqueId val="{00000034-13E8-4F0A-AE80-09A2FF6EFE2D}"/>
                </c:ext>
              </c:extLst>
            </c:dLbl>
            <c:dLbl>
              <c:idx val="8"/>
              <c:delete val="1"/>
              <c:extLst>
                <c:ext xmlns:c15="http://schemas.microsoft.com/office/drawing/2012/chart" uri="{CE6537A1-D6FC-4f65-9D91-7224C49458BB}"/>
                <c:ext xmlns:c16="http://schemas.microsoft.com/office/drawing/2014/chart" uri="{C3380CC4-5D6E-409C-BE32-E72D297353CC}">
                  <c16:uniqueId val="{00000035-13E8-4F0A-AE80-09A2FF6EFE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Size'!$C$11:$M$11</c:f>
              <c:numCache>
                <c:formatCode>"$"#,##0.0</c:formatCode>
                <c:ptCount val="11"/>
                <c:pt idx="0">
                  <c:v>4.5000010000000001</c:v>
                </c:pt>
                <c:pt idx="1">
                  <c:v>4.0931829999999998</c:v>
                </c:pt>
                <c:pt idx="2">
                  <c:v>4</c:v>
                </c:pt>
                <c:pt idx="3">
                  <c:v>4.9999985000000002</c:v>
                </c:pt>
                <c:pt idx="4">
                  <c:v>5.8245269999999998</c:v>
                </c:pt>
                <c:pt idx="5">
                  <c:v>6</c:v>
                </c:pt>
                <c:pt idx="6">
                  <c:v>6.3599969999999999</c:v>
                </c:pt>
                <c:pt idx="7">
                  <c:v>10</c:v>
                </c:pt>
                <c:pt idx="8">
                  <c:v>8.4999995000000013</c:v>
                </c:pt>
                <c:pt idx="9">
                  <c:v>5.5</c:v>
                </c:pt>
                <c:pt idx="10">
                  <c:v>7.1746939999999997</c:v>
                </c:pt>
              </c:numCache>
            </c:numRef>
          </c:val>
          <c:smooth val="0"/>
          <c:extLst>
            <c:ext xmlns:c16="http://schemas.microsoft.com/office/drawing/2014/chart" uri="{C3380CC4-5D6E-409C-BE32-E72D297353CC}">
              <c16:uniqueId val="{00000036-13E8-4F0A-AE80-09A2FF6EFE2D}"/>
            </c:ext>
          </c:extLst>
        </c:ser>
        <c:ser>
          <c:idx val="4"/>
          <c:order val="4"/>
          <c:tx>
            <c:strRef>
              <c:f>'Median Deal Size'!$B$12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13E8-4F0A-AE80-09A2FF6EFE2D}"/>
              </c:ext>
            </c:extLst>
          </c:dPt>
          <c:dLbls>
            <c:dLbl>
              <c:idx val="0"/>
              <c:delete val="1"/>
              <c:extLst>
                <c:ext xmlns:c15="http://schemas.microsoft.com/office/drawing/2012/chart" uri="{CE6537A1-D6FC-4f65-9D91-7224C49458BB}"/>
                <c:ext xmlns:c16="http://schemas.microsoft.com/office/drawing/2014/chart" uri="{C3380CC4-5D6E-409C-BE32-E72D297353CC}">
                  <c16:uniqueId val="{00000039-13E8-4F0A-AE80-09A2FF6EFE2D}"/>
                </c:ext>
              </c:extLst>
            </c:dLbl>
            <c:dLbl>
              <c:idx val="1"/>
              <c:delete val="1"/>
              <c:extLst>
                <c:ext xmlns:c15="http://schemas.microsoft.com/office/drawing/2012/chart" uri="{CE6537A1-D6FC-4f65-9D91-7224C49458BB}"/>
                <c:ext xmlns:c16="http://schemas.microsoft.com/office/drawing/2014/chart" uri="{C3380CC4-5D6E-409C-BE32-E72D297353CC}">
                  <c16:uniqueId val="{0000003A-13E8-4F0A-AE80-09A2FF6EFE2D}"/>
                </c:ext>
              </c:extLst>
            </c:dLbl>
            <c:dLbl>
              <c:idx val="2"/>
              <c:delete val="1"/>
              <c:extLst>
                <c:ext xmlns:c15="http://schemas.microsoft.com/office/drawing/2012/chart" uri="{CE6537A1-D6FC-4f65-9D91-7224C49458BB}"/>
                <c:ext xmlns:c16="http://schemas.microsoft.com/office/drawing/2014/chart" uri="{C3380CC4-5D6E-409C-BE32-E72D297353CC}">
                  <c16:uniqueId val="{0000003B-13E8-4F0A-AE80-09A2FF6EFE2D}"/>
                </c:ext>
              </c:extLst>
            </c:dLbl>
            <c:dLbl>
              <c:idx val="3"/>
              <c:delete val="1"/>
              <c:extLst>
                <c:ext xmlns:c15="http://schemas.microsoft.com/office/drawing/2012/chart" uri="{CE6537A1-D6FC-4f65-9D91-7224C49458BB}"/>
                <c:ext xmlns:c16="http://schemas.microsoft.com/office/drawing/2014/chart" uri="{C3380CC4-5D6E-409C-BE32-E72D297353CC}">
                  <c16:uniqueId val="{0000003C-13E8-4F0A-AE80-09A2FF6EFE2D}"/>
                </c:ext>
              </c:extLst>
            </c:dLbl>
            <c:dLbl>
              <c:idx val="4"/>
              <c:delete val="1"/>
              <c:extLst>
                <c:ext xmlns:c15="http://schemas.microsoft.com/office/drawing/2012/chart" uri="{CE6537A1-D6FC-4f65-9D91-7224C49458BB}"/>
                <c:ext xmlns:c16="http://schemas.microsoft.com/office/drawing/2014/chart" uri="{C3380CC4-5D6E-409C-BE32-E72D297353CC}">
                  <c16:uniqueId val="{0000003D-13E8-4F0A-AE80-09A2FF6EFE2D}"/>
                </c:ext>
              </c:extLst>
            </c:dLbl>
            <c:dLbl>
              <c:idx val="5"/>
              <c:delete val="1"/>
              <c:extLst>
                <c:ext xmlns:c15="http://schemas.microsoft.com/office/drawing/2012/chart" uri="{CE6537A1-D6FC-4f65-9D91-7224C49458BB}"/>
                <c:ext xmlns:c16="http://schemas.microsoft.com/office/drawing/2014/chart" uri="{C3380CC4-5D6E-409C-BE32-E72D297353CC}">
                  <c16:uniqueId val="{0000003E-13E8-4F0A-AE80-09A2FF6EFE2D}"/>
                </c:ext>
              </c:extLst>
            </c:dLbl>
            <c:dLbl>
              <c:idx val="6"/>
              <c:delete val="1"/>
              <c:extLst>
                <c:ext xmlns:c15="http://schemas.microsoft.com/office/drawing/2012/chart" uri="{CE6537A1-D6FC-4f65-9D91-7224C49458BB}"/>
                <c:ext xmlns:c16="http://schemas.microsoft.com/office/drawing/2014/chart" uri="{C3380CC4-5D6E-409C-BE32-E72D297353CC}">
                  <c16:uniqueId val="{0000003F-13E8-4F0A-AE80-09A2FF6EFE2D}"/>
                </c:ext>
              </c:extLst>
            </c:dLbl>
            <c:dLbl>
              <c:idx val="7"/>
              <c:delete val="1"/>
              <c:extLst>
                <c:ext xmlns:c15="http://schemas.microsoft.com/office/drawing/2012/chart" uri="{CE6537A1-D6FC-4f65-9D91-7224C49458BB}"/>
                <c:ext xmlns:c16="http://schemas.microsoft.com/office/drawing/2014/chart" uri="{C3380CC4-5D6E-409C-BE32-E72D297353CC}">
                  <c16:uniqueId val="{00000040-13E8-4F0A-AE80-09A2FF6EFE2D}"/>
                </c:ext>
              </c:extLst>
            </c:dLbl>
            <c:dLbl>
              <c:idx val="8"/>
              <c:delete val="1"/>
              <c:extLst>
                <c:ext xmlns:c15="http://schemas.microsoft.com/office/drawing/2012/chart" uri="{CE6537A1-D6FC-4f65-9D91-7224C49458BB}"/>
                <c:ext xmlns:c16="http://schemas.microsoft.com/office/drawing/2014/chart" uri="{C3380CC4-5D6E-409C-BE32-E72D297353CC}">
                  <c16:uniqueId val="{00000041-13E8-4F0A-AE80-09A2FF6EFE2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Size'!$C$12:$M$12</c:f>
              <c:numCache>
                <c:formatCode>"$"#,##0.0</c:formatCode>
                <c:ptCount val="11"/>
                <c:pt idx="0">
                  <c:v>12.000002</c:v>
                </c:pt>
                <c:pt idx="1">
                  <c:v>15</c:v>
                </c:pt>
                <c:pt idx="2">
                  <c:v>10</c:v>
                </c:pt>
                <c:pt idx="3">
                  <c:v>12.749983</c:v>
                </c:pt>
                <c:pt idx="4">
                  <c:v>17.05</c:v>
                </c:pt>
                <c:pt idx="5">
                  <c:v>14.999995999999999</c:v>
                </c:pt>
                <c:pt idx="6">
                  <c:v>17.3</c:v>
                </c:pt>
                <c:pt idx="7">
                  <c:v>35</c:v>
                </c:pt>
                <c:pt idx="8">
                  <c:v>19.633448335000001</c:v>
                </c:pt>
                <c:pt idx="9">
                  <c:v>13.038331500000002</c:v>
                </c:pt>
                <c:pt idx="10">
                  <c:v>11.029541999999999</c:v>
                </c:pt>
              </c:numCache>
            </c:numRef>
          </c:val>
          <c:smooth val="0"/>
          <c:extLst>
            <c:ext xmlns:c16="http://schemas.microsoft.com/office/drawing/2014/chart" uri="{C3380CC4-5D6E-409C-BE32-E72D297353CC}">
              <c16:uniqueId val="{00000042-13E8-4F0A-AE80-09A2FF6EFE2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07F-4A28-9366-C02F58F6B24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07F-4A28-9366-C02F58F6B2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07F-4A28-9366-C02F58F6B24C}"/>
              </c:ext>
            </c:extLst>
          </c:dPt>
          <c:dPt>
            <c:idx val="16"/>
            <c:bubble3D val="0"/>
            <c:extLst>
              <c:ext xmlns:c16="http://schemas.microsoft.com/office/drawing/2014/chart" uri="{C3380CC4-5D6E-409C-BE32-E72D297353CC}">
                <c16:uniqueId val="{00000006-F07F-4A28-9366-C02F58F6B24C}"/>
              </c:ext>
            </c:extLst>
          </c:dPt>
          <c:dLbls>
            <c:dLbl>
              <c:idx val="0"/>
              <c:delete val="1"/>
              <c:extLst>
                <c:ext xmlns:c15="http://schemas.microsoft.com/office/drawing/2012/chart" uri="{CE6537A1-D6FC-4f65-9D91-7224C49458BB}"/>
                <c:ext xmlns:c16="http://schemas.microsoft.com/office/drawing/2014/chart" uri="{C3380CC4-5D6E-409C-BE32-E72D297353CC}">
                  <c16:uniqueId val="{00000007-F07F-4A28-9366-C02F58F6B24C}"/>
                </c:ext>
              </c:extLst>
            </c:dLbl>
            <c:dLbl>
              <c:idx val="1"/>
              <c:delete val="1"/>
              <c:extLst>
                <c:ext xmlns:c15="http://schemas.microsoft.com/office/drawing/2012/chart" uri="{CE6537A1-D6FC-4f65-9D91-7224C49458BB}"/>
                <c:ext xmlns:c16="http://schemas.microsoft.com/office/drawing/2014/chart" uri="{C3380CC4-5D6E-409C-BE32-E72D297353CC}">
                  <c16:uniqueId val="{00000008-F07F-4A28-9366-C02F58F6B24C}"/>
                </c:ext>
              </c:extLst>
            </c:dLbl>
            <c:dLbl>
              <c:idx val="2"/>
              <c:delete val="1"/>
              <c:extLst>
                <c:ext xmlns:c15="http://schemas.microsoft.com/office/drawing/2012/chart" uri="{CE6537A1-D6FC-4f65-9D91-7224C49458BB}"/>
                <c:ext xmlns:c16="http://schemas.microsoft.com/office/drawing/2014/chart" uri="{C3380CC4-5D6E-409C-BE32-E72D297353CC}">
                  <c16:uniqueId val="{00000009-F07F-4A28-9366-C02F58F6B24C}"/>
                </c:ext>
              </c:extLst>
            </c:dLbl>
            <c:dLbl>
              <c:idx val="3"/>
              <c:delete val="1"/>
              <c:extLst>
                <c:ext xmlns:c15="http://schemas.microsoft.com/office/drawing/2012/chart" uri="{CE6537A1-D6FC-4f65-9D91-7224C49458BB}"/>
                <c:ext xmlns:c16="http://schemas.microsoft.com/office/drawing/2014/chart" uri="{C3380CC4-5D6E-409C-BE32-E72D297353CC}">
                  <c16:uniqueId val="{0000000A-F07F-4A28-9366-C02F58F6B24C}"/>
                </c:ext>
              </c:extLst>
            </c:dLbl>
            <c:dLbl>
              <c:idx val="4"/>
              <c:delete val="1"/>
              <c:extLst>
                <c:ext xmlns:c15="http://schemas.microsoft.com/office/drawing/2012/chart" uri="{CE6537A1-D6FC-4f65-9D91-7224C49458BB}"/>
                <c:ext xmlns:c16="http://schemas.microsoft.com/office/drawing/2014/chart" uri="{C3380CC4-5D6E-409C-BE32-E72D297353CC}">
                  <c16:uniqueId val="{0000000B-F07F-4A28-9366-C02F58F6B24C}"/>
                </c:ext>
              </c:extLst>
            </c:dLbl>
            <c:dLbl>
              <c:idx val="5"/>
              <c:delete val="1"/>
              <c:extLst>
                <c:ext xmlns:c15="http://schemas.microsoft.com/office/drawing/2012/chart" uri="{CE6537A1-D6FC-4f65-9D91-7224C49458BB}"/>
                <c:ext xmlns:c16="http://schemas.microsoft.com/office/drawing/2014/chart" uri="{C3380CC4-5D6E-409C-BE32-E72D297353CC}">
                  <c16:uniqueId val="{0000000C-F07F-4A28-9366-C02F58F6B24C}"/>
                </c:ext>
              </c:extLst>
            </c:dLbl>
            <c:dLbl>
              <c:idx val="6"/>
              <c:delete val="1"/>
              <c:extLst>
                <c:ext xmlns:c15="http://schemas.microsoft.com/office/drawing/2012/chart" uri="{CE6537A1-D6FC-4f65-9D91-7224C49458BB}"/>
                <c:ext xmlns:c16="http://schemas.microsoft.com/office/drawing/2014/chart" uri="{C3380CC4-5D6E-409C-BE32-E72D297353CC}">
                  <c16:uniqueId val="{0000000D-F07F-4A28-9366-C02F58F6B24C}"/>
                </c:ext>
              </c:extLst>
            </c:dLbl>
            <c:dLbl>
              <c:idx val="7"/>
              <c:delete val="1"/>
              <c:extLst>
                <c:ext xmlns:c15="http://schemas.microsoft.com/office/drawing/2012/chart" uri="{CE6537A1-D6FC-4f65-9D91-7224C49458BB}"/>
                <c:ext xmlns:c16="http://schemas.microsoft.com/office/drawing/2014/chart" uri="{C3380CC4-5D6E-409C-BE32-E72D297353CC}">
                  <c16:uniqueId val="{0000000E-F07F-4A28-9366-C02F58F6B24C}"/>
                </c:ext>
              </c:extLst>
            </c:dLbl>
            <c:dLbl>
              <c:idx val="8"/>
              <c:delete val="1"/>
              <c:extLst>
                <c:ext xmlns:c15="http://schemas.microsoft.com/office/drawing/2012/chart" uri="{CE6537A1-D6FC-4f65-9D91-7224C49458BB}"/>
                <c:ext xmlns:c16="http://schemas.microsoft.com/office/drawing/2014/chart" uri="{C3380CC4-5D6E-409C-BE32-E72D297353CC}">
                  <c16:uniqueId val="{00000001-F07F-4A28-9366-C02F58F6B2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Size'!$P$8:$Z$8</c:f>
              <c:numCache>
                <c:formatCode>"$"#,##0.00</c:formatCode>
                <c:ptCount val="11"/>
                <c:pt idx="0">
                  <c:v>0.50633561139209271</c:v>
                </c:pt>
                <c:pt idx="1">
                  <c:v>0.48296095913863912</c:v>
                </c:pt>
                <c:pt idx="2">
                  <c:v>0.53646751297230344</c:v>
                </c:pt>
                <c:pt idx="3">
                  <c:v>0.40842621494020326</c:v>
                </c:pt>
                <c:pt idx="4">
                  <c:v>0.54994442668068522</c:v>
                </c:pt>
                <c:pt idx="5">
                  <c:v>0.69860348529184635</c:v>
                </c:pt>
                <c:pt idx="6">
                  <c:v>0.66872214416340792</c:v>
                </c:pt>
                <c:pt idx="7">
                  <c:v>0.8817155205578957</c:v>
                </c:pt>
                <c:pt idx="8">
                  <c:v>1.107031418483279</c:v>
                </c:pt>
                <c:pt idx="9">
                  <c:v>1.2069268599180061</c:v>
                </c:pt>
                <c:pt idx="10">
                  <c:v>1.2515253558307158</c:v>
                </c:pt>
              </c:numCache>
            </c:numRef>
          </c:val>
          <c:smooth val="0"/>
          <c:extLst>
            <c:ext xmlns:c16="http://schemas.microsoft.com/office/drawing/2014/chart" uri="{C3380CC4-5D6E-409C-BE32-E72D297353CC}">
              <c16:uniqueId val="{0000000F-F07F-4A28-9366-C02F58F6B24C}"/>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07F-4A28-9366-C02F58F6B24C}"/>
              </c:ext>
            </c:extLst>
          </c:dPt>
          <c:dPt>
            <c:idx val="9"/>
            <c:bubble3D val="0"/>
            <c:extLst>
              <c:ext xmlns:c16="http://schemas.microsoft.com/office/drawing/2014/chart" uri="{C3380CC4-5D6E-409C-BE32-E72D297353CC}">
                <c16:uniqueId val="{00000011-F07F-4A28-9366-C02F58F6B2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07F-4A28-9366-C02F58F6B24C}"/>
              </c:ext>
            </c:extLst>
          </c:dPt>
          <c:dLbls>
            <c:dLbl>
              <c:idx val="0"/>
              <c:delete val="1"/>
              <c:extLst>
                <c:ext xmlns:c15="http://schemas.microsoft.com/office/drawing/2012/chart" uri="{CE6537A1-D6FC-4f65-9D91-7224C49458BB}"/>
                <c:ext xmlns:c16="http://schemas.microsoft.com/office/drawing/2014/chart" uri="{C3380CC4-5D6E-409C-BE32-E72D297353CC}">
                  <c16:uniqueId val="{00000014-F07F-4A28-9366-C02F58F6B24C}"/>
                </c:ext>
              </c:extLst>
            </c:dLbl>
            <c:dLbl>
              <c:idx val="1"/>
              <c:delete val="1"/>
              <c:extLst>
                <c:ext xmlns:c15="http://schemas.microsoft.com/office/drawing/2012/chart" uri="{CE6537A1-D6FC-4f65-9D91-7224C49458BB}"/>
                <c:ext xmlns:c16="http://schemas.microsoft.com/office/drawing/2014/chart" uri="{C3380CC4-5D6E-409C-BE32-E72D297353CC}">
                  <c16:uniqueId val="{00000015-F07F-4A28-9366-C02F58F6B24C}"/>
                </c:ext>
              </c:extLst>
            </c:dLbl>
            <c:dLbl>
              <c:idx val="2"/>
              <c:delete val="1"/>
              <c:extLst>
                <c:ext xmlns:c15="http://schemas.microsoft.com/office/drawing/2012/chart" uri="{CE6537A1-D6FC-4f65-9D91-7224C49458BB}"/>
                <c:ext xmlns:c16="http://schemas.microsoft.com/office/drawing/2014/chart" uri="{C3380CC4-5D6E-409C-BE32-E72D297353CC}">
                  <c16:uniqueId val="{00000016-F07F-4A28-9366-C02F58F6B24C}"/>
                </c:ext>
              </c:extLst>
            </c:dLbl>
            <c:dLbl>
              <c:idx val="3"/>
              <c:delete val="1"/>
              <c:extLst>
                <c:ext xmlns:c15="http://schemas.microsoft.com/office/drawing/2012/chart" uri="{CE6537A1-D6FC-4f65-9D91-7224C49458BB}"/>
                <c:ext xmlns:c16="http://schemas.microsoft.com/office/drawing/2014/chart" uri="{C3380CC4-5D6E-409C-BE32-E72D297353CC}">
                  <c16:uniqueId val="{00000017-F07F-4A28-9366-C02F58F6B24C}"/>
                </c:ext>
              </c:extLst>
            </c:dLbl>
            <c:dLbl>
              <c:idx val="4"/>
              <c:delete val="1"/>
              <c:extLst>
                <c:ext xmlns:c15="http://schemas.microsoft.com/office/drawing/2012/chart" uri="{CE6537A1-D6FC-4f65-9D91-7224C49458BB}"/>
                <c:ext xmlns:c16="http://schemas.microsoft.com/office/drawing/2014/chart" uri="{C3380CC4-5D6E-409C-BE32-E72D297353CC}">
                  <c16:uniqueId val="{00000018-F07F-4A28-9366-C02F58F6B24C}"/>
                </c:ext>
              </c:extLst>
            </c:dLbl>
            <c:dLbl>
              <c:idx val="5"/>
              <c:delete val="1"/>
              <c:extLst>
                <c:ext xmlns:c15="http://schemas.microsoft.com/office/drawing/2012/chart" uri="{CE6537A1-D6FC-4f65-9D91-7224C49458BB}"/>
                <c:ext xmlns:c16="http://schemas.microsoft.com/office/drawing/2014/chart" uri="{C3380CC4-5D6E-409C-BE32-E72D297353CC}">
                  <c16:uniqueId val="{00000019-F07F-4A28-9366-C02F58F6B24C}"/>
                </c:ext>
              </c:extLst>
            </c:dLbl>
            <c:dLbl>
              <c:idx val="6"/>
              <c:delete val="1"/>
              <c:extLst>
                <c:ext xmlns:c15="http://schemas.microsoft.com/office/drawing/2012/chart" uri="{CE6537A1-D6FC-4f65-9D91-7224C49458BB}"/>
                <c:ext xmlns:c16="http://schemas.microsoft.com/office/drawing/2014/chart" uri="{C3380CC4-5D6E-409C-BE32-E72D297353CC}">
                  <c16:uniqueId val="{0000001A-F07F-4A28-9366-C02F58F6B24C}"/>
                </c:ext>
              </c:extLst>
            </c:dLbl>
            <c:dLbl>
              <c:idx val="7"/>
              <c:delete val="1"/>
              <c:extLst>
                <c:ext xmlns:c15="http://schemas.microsoft.com/office/drawing/2012/chart" uri="{CE6537A1-D6FC-4f65-9D91-7224C49458BB}"/>
                <c:ext xmlns:c16="http://schemas.microsoft.com/office/drawing/2014/chart" uri="{C3380CC4-5D6E-409C-BE32-E72D297353CC}">
                  <c16:uniqueId val="{0000001B-F07F-4A28-9366-C02F58F6B24C}"/>
                </c:ext>
              </c:extLst>
            </c:dLbl>
            <c:dLbl>
              <c:idx val="8"/>
              <c:delete val="1"/>
              <c:extLst>
                <c:ext xmlns:c15="http://schemas.microsoft.com/office/drawing/2012/chart" uri="{CE6537A1-D6FC-4f65-9D91-7224C49458BB}"/>
                <c:ext xmlns:c16="http://schemas.microsoft.com/office/drawing/2014/chart" uri="{C3380CC4-5D6E-409C-BE32-E72D297353CC}">
                  <c16:uniqueId val="{00000010-F07F-4A28-9366-C02F58F6B2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Size'!$P$9:$Z$9</c:f>
              <c:numCache>
                <c:formatCode>"$"#,##0.00</c:formatCode>
                <c:ptCount val="11"/>
                <c:pt idx="0">
                  <c:v>1.3597693547747898</c:v>
                </c:pt>
                <c:pt idx="1">
                  <c:v>1.6430022293563593</c:v>
                </c:pt>
                <c:pt idx="2">
                  <c:v>1.8932049688830079</c:v>
                </c:pt>
                <c:pt idx="3">
                  <c:v>2.2045621698564664</c:v>
                </c:pt>
                <c:pt idx="4">
                  <c:v>2.8098045423982225</c:v>
                </c:pt>
                <c:pt idx="5">
                  <c:v>2.5619500990276238</c:v>
                </c:pt>
                <c:pt idx="6">
                  <c:v>2.9051541757350248</c:v>
                </c:pt>
                <c:pt idx="7">
                  <c:v>3.4302448777678416</c:v>
                </c:pt>
                <c:pt idx="8">
                  <c:v>4.7862861740168929</c:v>
                </c:pt>
                <c:pt idx="9">
                  <c:v>4.1417652260173803</c:v>
                </c:pt>
                <c:pt idx="10">
                  <c:v>4.6701411357038429</c:v>
                </c:pt>
              </c:numCache>
            </c:numRef>
          </c:val>
          <c:smooth val="0"/>
          <c:extLst>
            <c:ext xmlns:c16="http://schemas.microsoft.com/office/drawing/2014/chart" uri="{C3380CC4-5D6E-409C-BE32-E72D297353CC}">
              <c16:uniqueId val="{0000001C-F07F-4A28-9366-C02F58F6B24C}"/>
            </c:ext>
          </c:extLst>
        </c:ser>
        <c:ser>
          <c:idx val="2"/>
          <c:order val="2"/>
          <c:tx>
            <c:strRef>
              <c:f>'Median Deal Size'!$O$10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07F-4A28-9366-C02F58F6B2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07F-4A28-9366-C02F58F6B24C}"/>
              </c:ext>
            </c:extLst>
          </c:dPt>
          <c:dLbls>
            <c:dLbl>
              <c:idx val="0"/>
              <c:delete val="1"/>
              <c:extLst>
                <c:ext xmlns:c15="http://schemas.microsoft.com/office/drawing/2012/chart" uri="{CE6537A1-D6FC-4f65-9D91-7224C49458BB}"/>
                <c:ext xmlns:c16="http://schemas.microsoft.com/office/drawing/2014/chart" uri="{C3380CC4-5D6E-409C-BE32-E72D297353CC}">
                  <c16:uniqueId val="{00000020-F07F-4A28-9366-C02F58F6B24C}"/>
                </c:ext>
              </c:extLst>
            </c:dLbl>
            <c:dLbl>
              <c:idx val="1"/>
              <c:delete val="1"/>
              <c:extLst>
                <c:ext xmlns:c15="http://schemas.microsoft.com/office/drawing/2012/chart" uri="{CE6537A1-D6FC-4f65-9D91-7224C49458BB}"/>
                <c:ext xmlns:c16="http://schemas.microsoft.com/office/drawing/2014/chart" uri="{C3380CC4-5D6E-409C-BE32-E72D297353CC}">
                  <c16:uniqueId val="{00000021-F07F-4A28-9366-C02F58F6B24C}"/>
                </c:ext>
              </c:extLst>
            </c:dLbl>
            <c:dLbl>
              <c:idx val="2"/>
              <c:delete val="1"/>
              <c:extLst>
                <c:ext xmlns:c15="http://schemas.microsoft.com/office/drawing/2012/chart" uri="{CE6537A1-D6FC-4f65-9D91-7224C49458BB}"/>
                <c:ext xmlns:c16="http://schemas.microsoft.com/office/drawing/2014/chart" uri="{C3380CC4-5D6E-409C-BE32-E72D297353CC}">
                  <c16:uniqueId val="{00000022-F07F-4A28-9366-C02F58F6B24C}"/>
                </c:ext>
              </c:extLst>
            </c:dLbl>
            <c:dLbl>
              <c:idx val="3"/>
              <c:delete val="1"/>
              <c:extLst>
                <c:ext xmlns:c15="http://schemas.microsoft.com/office/drawing/2012/chart" uri="{CE6537A1-D6FC-4f65-9D91-7224C49458BB}"/>
                <c:ext xmlns:c16="http://schemas.microsoft.com/office/drawing/2014/chart" uri="{C3380CC4-5D6E-409C-BE32-E72D297353CC}">
                  <c16:uniqueId val="{00000023-F07F-4A28-9366-C02F58F6B24C}"/>
                </c:ext>
              </c:extLst>
            </c:dLbl>
            <c:dLbl>
              <c:idx val="4"/>
              <c:delete val="1"/>
              <c:extLst>
                <c:ext xmlns:c15="http://schemas.microsoft.com/office/drawing/2012/chart" uri="{CE6537A1-D6FC-4f65-9D91-7224C49458BB}"/>
                <c:ext xmlns:c16="http://schemas.microsoft.com/office/drawing/2014/chart" uri="{C3380CC4-5D6E-409C-BE32-E72D297353CC}">
                  <c16:uniqueId val="{00000024-F07F-4A28-9366-C02F58F6B24C}"/>
                </c:ext>
              </c:extLst>
            </c:dLbl>
            <c:dLbl>
              <c:idx val="5"/>
              <c:delete val="1"/>
              <c:extLst>
                <c:ext xmlns:c15="http://schemas.microsoft.com/office/drawing/2012/chart" uri="{CE6537A1-D6FC-4f65-9D91-7224C49458BB}"/>
                <c:ext xmlns:c16="http://schemas.microsoft.com/office/drawing/2014/chart" uri="{C3380CC4-5D6E-409C-BE32-E72D297353CC}">
                  <c16:uniqueId val="{00000025-F07F-4A28-9366-C02F58F6B24C}"/>
                </c:ext>
              </c:extLst>
            </c:dLbl>
            <c:dLbl>
              <c:idx val="6"/>
              <c:delete val="1"/>
              <c:extLst>
                <c:ext xmlns:c15="http://schemas.microsoft.com/office/drawing/2012/chart" uri="{CE6537A1-D6FC-4f65-9D91-7224C49458BB}"/>
                <c:ext xmlns:c16="http://schemas.microsoft.com/office/drawing/2014/chart" uri="{C3380CC4-5D6E-409C-BE32-E72D297353CC}">
                  <c16:uniqueId val="{00000026-F07F-4A28-9366-C02F58F6B24C}"/>
                </c:ext>
              </c:extLst>
            </c:dLbl>
            <c:dLbl>
              <c:idx val="7"/>
              <c:delete val="1"/>
              <c:extLst>
                <c:ext xmlns:c15="http://schemas.microsoft.com/office/drawing/2012/chart" uri="{CE6537A1-D6FC-4f65-9D91-7224C49458BB}"/>
                <c:ext xmlns:c16="http://schemas.microsoft.com/office/drawing/2014/chart" uri="{C3380CC4-5D6E-409C-BE32-E72D297353CC}">
                  <c16:uniqueId val="{00000027-F07F-4A28-9366-C02F58F6B24C}"/>
                </c:ext>
              </c:extLst>
            </c:dLbl>
            <c:dLbl>
              <c:idx val="8"/>
              <c:delete val="1"/>
              <c:extLst>
                <c:ext xmlns:c15="http://schemas.microsoft.com/office/drawing/2012/chart" uri="{CE6537A1-D6FC-4f65-9D91-7224C49458BB}"/>
                <c:ext xmlns:c16="http://schemas.microsoft.com/office/drawing/2014/chart" uri="{C3380CC4-5D6E-409C-BE32-E72D297353CC}">
                  <c16:uniqueId val="{00000028-F07F-4A28-9366-C02F58F6B2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Size'!$P$10:$Z$10</c:f>
              <c:numCache>
                <c:formatCode>"$"#,##0.00</c:formatCode>
                <c:ptCount val="11"/>
                <c:pt idx="0">
                  <c:v>6.0907300296776521</c:v>
                </c:pt>
                <c:pt idx="1">
                  <c:v>6.967893682971682</c:v>
                </c:pt>
                <c:pt idx="2">
                  <c:v>7.487499234356382</c:v>
                </c:pt>
                <c:pt idx="3">
                  <c:v>8.4185613860471502</c:v>
                </c:pt>
                <c:pt idx="4">
                  <c:v>11.640968655345734</c:v>
                </c:pt>
                <c:pt idx="5">
                  <c:v>12.546515543472236</c:v>
                </c:pt>
                <c:pt idx="6">
                  <c:v>13.427268295991643</c:v>
                </c:pt>
                <c:pt idx="7">
                  <c:v>19.441008198741589</c:v>
                </c:pt>
                <c:pt idx="8">
                  <c:v>18.601728686742806</c:v>
                </c:pt>
                <c:pt idx="9">
                  <c:v>15.140259657862389</c:v>
                </c:pt>
                <c:pt idx="10">
                  <c:v>22.019612722263986</c:v>
                </c:pt>
              </c:numCache>
            </c:numRef>
          </c:val>
          <c:smooth val="0"/>
          <c:extLst>
            <c:ext xmlns:c16="http://schemas.microsoft.com/office/drawing/2014/chart" uri="{C3380CC4-5D6E-409C-BE32-E72D297353CC}">
              <c16:uniqueId val="{00000029-F07F-4A28-9366-C02F58F6B24C}"/>
            </c:ext>
          </c:extLst>
        </c:ser>
        <c:ser>
          <c:idx val="3"/>
          <c:order val="3"/>
          <c:tx>
            <c:strRef>
              <c:f>'Median Deal Size'!$O$11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07F-4A28-9366-C02F58F6B24C}"/>
              </c:ext>
            </c:extLst>
          </c:dPt>
          <c:dPt>
            <c:idx val="16"/>
            <c:bubble3D val="0"/>
            <c:extLst>
              <c:ext xmlns:c16="http://schemas.microsoft.com/office/drawing/2014/chart" uri="{C3380CC4-5D6E-409C-BE32-E72D297353CC}">
                <c16:uniqueId val="{0000002C-F07F-4A28-9366-C02F58F6B24C}"/>
              </c:ext>
            </c:extLst>
          </c:dPt>
          <c:dLbls>
            <c:dLbl>
              <c:idx val="0"/>
              <c:delete val="1"/>
              <c:extLst>
                <c:ext xmlns:c15="http://schemas.microsoft.com/office/drawing/2012/chart" uri="{CE6537A1-D6FC-4f65-9D91-7224C49458BB}"/>
                <c:ext xmlns:c16="http://schemas.microsoft.com/office/drawing/2014/chart" uri="{C3380CC4-5D6E-409C-BE32-E72D297353CC}">
                  <c16:uniqueId val="{0000002D-F07F-4A28-9366-C02F58F6B24C}"/>
                </c:ext>
              </c:extLst>
            </c:dLbl>
            <c:dLbl>
              <c:idx val="1"/>
              <c:delete val="1"/>
              <c:extLst>
                <c:ext xmlns:c15="http://schemas.microsoft.com/office/drawing/2012/chart" uri="{CE6537A1-D6FC-4f65-9D91-7224C49458BB}"/>
                <c:ext xmlns:c16="http://schemas.microsoft.com/office/drawing/2014/chart" uri="{C3380CC4-5D6E-409C-BE32-E72D297353CC}">
                  <c16:uniqueId val="{0000002E-F07F-4A28-9366-C02F58F6B24C}"/>
                </c:ext>
              </c:extLst>
            </c:dLbl>
            <c:dLbl>
              <c:idx val="2"/>
              <c:delete val="1"/>
              <c:extLst>
                <c:ext xmlns:c15="http://schemas.microsoft.com/office/drawing/2012/chart" uri="{CE6537A1-D6FC-4f65-9D91-7224C49458BB}"/>
                <c:ext xmlns:c16="http://schemas.microsoft.com/office/drawing/2014/chart" uri="{C3380CC4-5D6E-409C-BE32-E72D297353CC}">
                  <c16:uniqueId val="{0000002F-F07F-4A28-9366-C02F58F6B24C}"/>
                </c:ext>
              </c:extLst>
            </c:dLbl>
            <c:dLbl>
              <c:idx val="3"/>
              <c:delete val="1"/>
              <c:extLst>
                <c:ext xmlns:c15="http://schemas.microsoft.com/office/drawing/2012/chart" uri="{CE6537A1-D6FC-4f65-9D91-7224C49458BB}"/>
                <c:ext xmlns:c16="http://schemas.microsoft.com/office/drawing/2014/chart" uri="{C3380CC4-5D6E-409C-BE32-E72D297353CC}">
                  <c16:uniqueId val="{00000030-F07F-4A28-9366-C02F58F6B24C}"/>
                </c:ext>
              </c:extLst>
            </c:dLbl>
            <c:dLbl>
              <c:idx val="4"/>
              <c:delete val="1"/>
              <c:extLst>
                <c:ext xmlns:c15="http://schemas.microsoft.com/office/drawing/2012/chart" uri="{CE6537A1-D6FC-4f65-9D91-7224C49458BB}"/>
                <c:ext xmlns:c16="http://schemas.microsoft.com/office/drawing/2014/chart" uri="{C3380CC4-5D6E-409C-BE32-E72D297353CC}">
                  <c16:uniqueId val="{00000031-F07F-4A28-9366-C02F58F6B24C}"/>
                </c:ext>
              </c:extLst>
            </c:dLbl>
            <c:dLbl>
              <c:idx val="5"/>
              <c:delete val="1"/>
              <c:extLst>
                <c:ext xmlns:c15="http://schemas.microsoft.com/office/drawing/2012/chart" uri="{CE6537A1-D6FC-4f65-9D91-7224C49458BB}"/>
                <c:ext xmlns:c16="http://schemas.microsoft.com/office/drawing/2014/chart" uri="{C3380CC4-5D6E-409C-BE32-E72D297353CC}">
                  <c16:uniqueId val="{00000032-F07F-4A28-9366-C02F58F6B24C}"/>
                </c:ext>
              </c:extLst>
            </c:dLbl>
            <c:dLbl>
              <c:idx val="6"/>
              <c:delete val="1"/>
              <c:extLst>
                <c:ext xmlns:c15="http://schemas.microsoft.com/office/drawing/2012/chart" uri="{CE6537A1-D6FC-4f65-9D91-7224C49458BB}"/>
                <c:ext xmlns:c16="http://schemas.microsoft.com/office/drawing/2014/chart" uri="{C3380CC4-5D6E-409C-BE32-E72D297353CC}">
                  <c16:uniqueId val="{00000033-F07F-4A28-9366-C02F58F6B24C}"/>
                </c:ext>
              </c:extLst>
            </c:dLbl>
            <c:dLbl>
              <c:idx val="7"/>
              <c:delete val="1"/>
              <c:extLst>
                <c:ext xmlns:c15="http://schemas.microsoft.com/office/drawing/2012/chart" uri="{CE6537A1-D6FC-4f65-9D91-7224C49458BB}"/>
                <c:ext xmlns:c16="http://schemas.microsoft.com/office/drawing/2014/chart" uri="{C3380CC4-5D6E-409C-BE32-E72D297353CC}">
                  <c16:uniqueId val="{00000034-F07F-4A28-9366-C02F58F6B24C}"/>
                </c:ext>
              </c:extLst>
            </c:dLbl>
            <c:dLbl>
              <c:idx val="8"/>
              <c:delete val="1"/>
              <c:extLst>
                <c:ext xmlns:c15="http://schemas.microsoft.com/office/drawing/2012/chart" uri="{CE6537A1-D6FC-4f65-9D91-7224C49458BB}"/>
                <c:ext xmlns:c16="http://schemas.microsoft.com/office/drawing/2014/chart" uri="{C3380CC4-5D6E-409C-BE32-E72D297353CC}">
                  <c16:uniqueId val="{00000035-F07F-4A28-9366-C02F58F6B2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Size'!$P$11:$Z$11</c:f>
              <c:numCache>
                <c:formatCode>"$"#,##0.00</c:formatCode>
                <c:ptCount val="11"/>
                <c:pt idx="0">
                  <c:v>14.487292632676386</c:v>
                </c:pt>
                <c:pt idx="1">
                  <c:v>13.525446717002197</c:v>
                </c:pt>
                <c:pt idx="2">
                  <c:v>13.652517205060235</c:v>
                </c:pt>
                <c:pt idx="3">
                  <c:v>13.869446905547072</c:v>
                </c:pt>
                <c:pt idx="4">
                  <c:v>24.406637237583613</c:v>
                </c:pt>
                <c:pt idx="5">
                  <c:v>19.526585126501928</c:v>
                </c:pt>
                <c:pt idx="6">
                  <c:v>22.740023890705292</c:v>
                </c:pt>
                <c:pt idx="7">
                  <c:v>37.574660243660546</c:v>
                </c:pt>
                <c:pt idx="8">
                  <c:v>25.244849522952489</c:v>
                </c:pt>
                <c:pt idx="9">
                  <c:v>22.32721767352821</c:v>
                </c:pt>
                <c:pt idx="10">
                  <c:v>30.768453893607752</c:v>
                </c:pt>
              </c:numCache>
            </c:numRef>
          </c:val>
          <c:smooth val="0"/>
          <c:extLst>
            <c:ext xmlns:c16="http://schemas.microsoft.com/office/drawing/2014/chart" uri="{C3380CC4-5D6E-409C-BE32-E72D297353CC}">
              <c16:uniqueId val="{00000036-F07F-4A28-9366-C02F58F6B24C}"/>
            </c:ext>
          </c:extLst>
        </c:ser>
        <c:ser>
          <c:idx val="4"/>
          <c:order val="4"/>
          <c:tx>
            <c:strRef>
              <c:f>'Median Deal Size'!$O$12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F07F-4A28-9366-C02F58F6B24C}"/>
              </c:ext>
            </c:extLst>
          </c:dPt>
          <c:dLbls>
            <c:dLbl>
              <c:idx val="0"/>
              <c:delete val="1"/>
              <c:extLst>
                <c:ext xmlns:c15="http://schemas.microsoft.com/office/drawing/2012/chart" uri="{CE6537A1-D6FC-4f65-9D91-7224C49458BB}"/>
                <c:ext xmlns:c16="http://schemas.microsoft.com/office/drawing/2014/chart" uri="{C3380CC4-5D6E-409C-BE32-E72D297353CC}">
                  <c16:uniqueId val="{00000039-F07F-4A28-9366-C02F58F6B24C}"/>
                </c:ext>
              </c:extLst>
            </c:dLbl>
            <c:dLbl>
              <c:idx val="1"/>
              <c:delete val="1"/>
              <c:extLst>
                <c:ext xmlns:c15="http://schemas.microsoft.com/office/drawing/2012/chart" uri="{CE6537A1-D6FC-4f65-9D91-7224C49458BB}"/>
                <c:ext xmlns:c16="http://schemas.microsoft.com/office/drawing/2014/chart" uri="{C3380CC4-5D6E-409C-BE32-E72D297353CC}">
                  <c16:uniqueId val="{0000003A-F07F-4A28-9366-C02F58F6B24C}"/>
                </c:ext>
              </c:extLst>
            </c:dLbl>
            <c:dLbl>
              <c:idx val="2"/>
              <c:delete val="1"/>
              <c:extLst>
                <c:ext xmlns:c15="http://schemas.microsoft.com/office/drawing/2012/chart" uri="{CE6537A1-D6FC-4f65-9D91-7224C49458BB}"/>
                <c:ext xmlns:c16="http://schemas.microsoft.com/office/drawing/2014/chart" uri="{C3380CC4-5D6E-409C-BE32-E72D297353CC}">
                  <c16:uniqueId val="{0000003B-F07F-4A28-9366-C02F58F6B24C}"/>
                </c:ext>
              </c:extLst>
            </c:dLbl>
            <c:dLbl>
              <c:idx val="3"/>
              <c:delete val="1"/>
              <c:extLst>
                <c:ext xmlns:c15="http://schemas.microsoft.com/office/drawing/2012/chart" uri="{CE6537A1-D6FC-4f65-9D91-7224C49458BB}"/>
                <c:ext xmlns:c16="http://schemas.microsoft.com/office/drawing/2014/chart" uri="{C3380CC4-5D6E-409C-BE32-E72D297353CC}">
                  <c16:uniqueId val="{0000003C-F07F-4A28-9366-C02F58F6B24C}"/>
                </c:ext>
              </c:extLst>
            </c:dLbl>
            <c:dLbl>
              <c:idx val="4"/>
              <c:delete val="1"/>
              <c:extLst>
                <c:ext xmlns:c15="http://schemas.microsoft.com/office/drawing/2012/chart" uri="{CE6537A1-D6FC-4f65-9D91-7224C49458BB}"/>
                <c:ext xmlns:c16="http://schemas.microsoft.com/office/drawing/2014/chart" uri="{C3380CC4-5D6E-409C-BE32-E72D297353CC}">
                  <c16:uniqueId val="{0000003D-F07F-4A28-9366-C02F58F6B24C}"/>
                </c:ext>
              </c:extLst>
            </c:dLbl>
            <c:dLbl>
              <c:idx val="5"/>
              <c:delete val="1"/>
              <c:extLst>
                <c:ext xmlns:c15="http://schemas.microsoft.com/office/drawing/2012/chart" uri="{CE6537A1-D6FC-4f65-9D91-7224C49458BB}"/>
                <c:ext xmlns:c16="http://schemas.microsoft.com/office/drawing/2014/chart" uri="{C3380CC4-5D6E-409C-BE32-E72D297353CC}">
                  <c16:uniqueId val="{0000003E-F07F-4A28-9366-C02F58F6B24C}"/>
                </c:ext>
              </c:extLst>
            </c:dLbl>
            <c:dLbl>
              <c:idx val="6"/>
              <c:delete val="1"/>
              <c:extLst>
                <c:ext xmlns:c15="http://schemas.microsoft.com/office/drawing/2012/chart" uri="{CE6537A1-D6FC-4f65-9D91-7224C49458BB}"/>
                <c:ext xmlns:c16="http://schemas.microsoft.com/office/drawing/2014/chart" uri="{C3380CC4-5D6E-409C-BE32-E72D297353CC}">
                  <c16:uniqueId val="{0000003F-F07F-4A28-9366-C02F58F6B24C}"/>
                </c:ext>
              </c:extLst>
            </c:dLbl>
            <c:dLbl>
              <c:idx val="7"/>
              <c:delete val="1"/>
              <c:extLst>
                <c:ext xmlns:c15="http://schemas.microsoft.com/office/drawing/2012/chart" uri="{CE6537A1-D6FC-4f65-9D91-7224C49458BB}"/>
                <c:ext xmlns:c16="http://schemas.microsoft.com/office/drawing/2014/chart" uri="{C3380CC4-5D6E-409C-BE32-E72D297353CC}">
                  <c16:uniqueId val="{00000040-F07F-4A28-9366-C02F58F6B24C}"/>
                </c:ext>
              </c:extLst>
            </c:dLbl>
            <c:dLbl>
              <c:idx val="8"/>
              <c:delete val="1"/>
              <c:extLst>
                <c:ext xmlns:c15="http://schemas.microsoft.com/office/drawing/2012/chart" uri="{CE6537A1-D6FC-4f65-9D91-7224C49458BB}"/>
                <c:ext xmlns:c16="http://schemas.microsoft.com/office/drawing/2014/chart" uri="{C3380CC4-5D6E-409C-BE32-E72D297353CC}">
                  <c16:uniqueId val="{00000041-F07F-4A28-9366-C02F58F6B2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Size'!$P$12:$Z$12</c:f>
              <c:numCache>
                <c:formatCode>"$"#,##0.00</c:formatCode>
                <c:ptCount val="11"/>
                <c:pt idx="0">
                  <c:v>32.558072432029249</c:v>
                </c:pt>
                <c:pt idx="1">
                  <c:v>47.916216177792471</c:v>
                </c:pt>
                <c:pt idx="2">
                  <c:v>44.432933009043047</c:v>
                </c:pt>
                <c:pt idx="3">
                  <c:v>41.11814645735295</c:v>
                </c:pt>
                <c:pt idx="4">
                  <c:v>48.531615022149531</c:v>
                </c:pt>
                <c:pt idx="5">
                  <c:v>61.541610856338622</c:v>
                </c:pt>
                <c:pt idx="6">
                  <c:v>65.9242586188806</c:v>
                </c:pt>
                <c:pt idx="7">
                  <c:v>104.02440572275265</c:v>
                </c:pt>
                <c:pt idx="8">
                  <c:v>72.717915339519138</c:v>
                </c:pt>
                <c:pt idx="9">
                  <c:v>58.675334963859378</c:v>
                </c:pt>
                <c:pt idx="10">
                  <c:v>84.443070246980795</c:v>
                </c:pt>
              </c:numCache>
            </c:numRef>
          </c:val>
          <c:smooth val="0"/>
          <c:extLst>
            <c:ext xmlns:c16="http://schemas.microsoft.com/office/drawing/2014/chart" uri="{C3380CC4-5D6E-409C-BE32-E72D297353CC}">
              <c16:uniqueId val="{00000042-F07F-4A28-9366-C02F58F6B2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12802566345874E-2"/>
          <c:y val="4.1625109361329835E-2"/>
          <c:w val="0.96328710994459044"/>
          <c:h val="0.75470778652668402"/>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78B-43CE-ACA1-76BD5AA8830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78B-43CE-ACA1-76BD5AA883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78B-43CE-ACA1-76BD5AA8830F}"/>
              </c:ext>
            </c:extLst>
          </c:dPt>
          <c:dPt>
            <c:idx val="16"/>
            <c:bubble3D val="0"/>
            <c:extLst>
              <c:ext xmlns:c16="http://schemas.microsoft.com/office/drawing/2014/chart" uri="{C3380CC4-5D6E-409C-BE32-E72D297353CC}">
                <c16:uniqueId val="{00000006-D78B-43CE-ACA1-76BD5AA8830F}"/>
              </c:ext>
            </c:extLst>
          </c:dPt>
          <c:dLbls>
            <c:dLbl>
              <c:idx val="0"/>
              <c:delete val="1"/>
              <c:extLst>
                <c:ext xmlns:c15="http://schemas.microsoft.com/office/drawing/2012/chart" uri="{CE6537A1-D6FC-4f65-9D91-7224C49458BB}"/>
                <c:ext xmlns:c16="http://schemas.microsoft.com/office/drawing/2014/chart" uri="{C3380CC4-5D6E-409C-BE32-E72D297353CC}">
                  <c16:uniqueId val="{00000007-D78B-43CE-ACA1-76BD5AA8830F}"/>
                </c:ext>
              </c:extLst>
            </c:dLbl>
            <c:dLbl>
              <c:idx val="1"/>
              <c:delete val="1"/>
              <c:extLst>
                <c:ext xmlns:c15="http://schemas.microsoft.com/office/drawing/2012/chart" uri="{CE6537A1-D6FC-4f65-9D91-7224C49458BB}"/>
                <c:ext xmlns:c16="http://schemas.microsoft.com/office/drawing/2014/chart" uri="{C3380CC4-5D6E-409C-BE32-E72D297353CC}">
                  <c16:uniqueId val="{00000008-D78B-43CE-ACA1-76BD5AA8830F}"/>
                </c:ext>
              </c:extLst>
            </c:dLbl>
            <c:dLbl>
              <c:idx val="2"/>
              <c:delete val="1"/>
              <c:extLst>
                <c:ext xmlns:c15="http://schemas.microsoft.com/office/drawing/2012/chart" uri="{CE6537A1-D6FC-4f65-9D91-7224C49458BB}"/>
                <c:ext xmlns:c16="http://schemas.microsoft.com/office/drawing/2014/chart" uri="{C3380CC4-5D6E-409C-BE32-E72D297353CC}">
                  <c16:uniqueId val="{00000009-D78B-43CE-ACA1-76BD5AA8830F}"/>
                </c:ext>
              </c:extLst>
            </c:dLbl>
            <c:dLbl>
              <c:idx val="3"/>
              <c:delete val="1"/>
              <c:extLst>
                <c:ext xmlns:c15="http://schemas.microsoft.com/office/drawing/2012/chart" uri="{CE6537A1-D6FC-4f65-9D91-7224C49458BB}"/>
                <c:ext xmlns:c16="http://schemas.microsoft.com/office/drawing/2014/chart" uri="{C3380CC4-5D6E-409C-BE32-E72D297353CC}">
                  <c16:uniqueId val="{0000000A-D78B-43CE-ACA1-76BD5AA8830F}"/>
                </c:ext>
              </c:extLst>
            </c:dLbl>
            <c:dLbl>
              <c:idx val="4"/>
              <c:delete val="1"/>
              <c:extLst>
                <c:ext xmlns:c15="http://schemas.microsoft.com/office/drawing/2012/chart" uri="{CE6537A1-D6FC-4f65-9D91-7224C49458BB}"/>
                <c:ext xmlns:c16="http://schemas.microsoft.com/office/drawing/2014/chart" uri="{C3380CC4-5D6E-409C-BE32-E72D297353CC}">
                  <c16:uniqueId val="{0000000B-D78B-43CE-ACA1-76BD5AA8830F}"/>
                </c:ext>
              </c:extLst>
            </c:dLbl>
            <c:dLbl>
              <c:idx val="5"/>
              <c:delete val="1"/>
              <c:extLst>
                <c:ext xmlns:c15="http://schemas.microsoft.com/office/drawing/2012/chart" uri="{CE6537A1-D6FC-4f65-9D91-7224C49458BB}"/>
                <c:ext xmlns:c16="http://schemas.microsoft.com/office/drawing/2014/chart" uri="{C3380CC4-5D6E-409C-BE32-E72D297353CC}">
                  <c16:uniqueId val="{0000000C-D78B-43CE-ACA1-76BD5AA8830F}"/>
                </c:ext>
              </c:extLst>
            </c:dLbl>
            <c:dLbl>
              <c:idx val="6"/>
              <c:delete val="1"/>
              <c:extLst>
                <c:ext xmlns:c15="http://schemas.microsoft.com/office/drawing/2012/chart" uri="{CE6537A1-D6FC-4f65-9D91-7224C49458BB}"/>
                <c:ext xmlns:c16="http://schemas.microsoft.com/office/drawing/2014/chart" uri="{C3380CC4-5D6E-409C-BE32-E72D297353CC}">
                  <c16:uniqueId val="{0000000D-D78B-43CE-ACA1-76BD5AA8830F}"/>
                </c:ext>
              </c:extLst>
            </c:dLbl>
            <c:dLbl>
              <c:idx val="7"/>
              <c:delete val="1"/>
              <c:extLst>
                <c:ext xmlns:c15="http://schemas.microsoft.com/office/drawing/2012/chart" uri="{CE6537A1-D6FC-4f65-9D91-7224C49458BB}"/>
                <c:ext xmlns:c16="http://schemas.microsoft.com/office/drawing/2014/chart" uri="{C3380CC4-5D6E-409C-BE32-E72D297353CC}">
                  <c16:uniqueId val="{0000000E-D78B-43CE-ACA1-76BD5AA8830F}"/>
                </c:ext>
              </c:extLst>
            </c:dLbl>
            <c:dLbl>
              <c:idx val="8"/>
              <c:delete val="1"/>
              <c:extLst>
                <c:ext xmlns:c15="http://schemas.microsoft.com/office/drawing/2012/chart" uri="{CE6537A1-D6FC-4f65-9D91-7224C49458BB}"/>
                <c:ext xmlns:c16="http://schemas.microsoft.com/office/drawing/2014/chart" uri="{C3380CC4-5D6E-409C-BE32-E72D297353CC}">
                  <c16:uniqueId val="{00000001-D78B-43CE-ACA1-76BD5AA883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Size'!$C$39:$M$39</c:f>
              <c:numCache>
                <c:formatCode>"$"#,##0.0</c:formatCode>
                <c:ptCount val="11"/>
                <c:pt idx="0">
                  <c:v>0.5</c:v>
                </c:pt>
                <c:pt idx="1">
                  <c:v>0.5</c:v>
                </c:pt>
                <c:pt idx="2">
                  <c:v>0.5</c:v>
                </c:pt>
                <c:pt idx="3">
                  <c:v>0.5</c:v>
                </c:pt>
                <c:pt idx="4">
                  <c:v>0.6</c:v>
                </c:pt>
                <c:pt idx="5">
                  <c:v>0.67749999999999999</c:v>
                </c:pt>
                <c:pt idx="6">
                  <c:v>0.75</c:v>
                </c:pt>
                <c:pt idx="7">
                  <c:v>1</c:v>
                </c:pt>
                <c:pt idx="8">
                  <c:v>1.5</c:v>
                </c:pt>
                <c:pt idx="9">
                  <c:v>1.5</c:v>
                </c:pt>
                <c:pt idx="10">
                  <c:v>1.7499960000000001</c:v>
                </c:pt>
              </c:numCache>
            </c:numRef>
          </c:val>
          <c:smooth val="0"/>
          <c:extLst>
            <c:ext xmlns:c16="http://schemas.microsoft.com/office/drawing/2014/chart" uri="{C3380CC4-5D6E-409C-BE32-E72D297353CC}">
              <c16:uniqueId val="{0000000F-D78B-43CE-ACA1-76BD5AA8830F}"/>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78B-43CE-ACA1-76BD5AA8830F}"/>
              </c:ext>
            </c:extLst>
          </c:dPt>
          <c:dPt>
            <c:idx val="9"/>
            <c:bubble3D val="0"/>
            <c:extLst>
              <c:ext xmlns:c16="http://schemas.microsoft.com/office/drawing/2014/chart" uri="{C3380CC4-5D6E-409C-BE32-E72D297353CC}">
                <c16:uniqueId val="{00000011-D78B-43CE-ACA1-76BD5AA883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78B-43CE-ACA1-76BD5AA8830F}"/>
              </c:ext>
            </c:extLst>
          </c:dPt>
          <c:dLbls>
            <c:dLbl>
              <c:idx val="0"/>
              <c:delete val="1"/>
              <c:extLst>
                <c:ext xmlns:c15="http://schemas.microsoft.com/office/drawing/2012/chart" uri="{CE6537A1-D6FC-4f65-9D91-7224C49458BB}"/>
                <c:ext xmlns:c16="http://schemas.microsoft.com/office/drawing/2014/chart" uri="{C3380CC4-5D6E-409C-BE32-E72D297353CC}">
                  <c16:uniqueId val="{00000014-D78B-43CE-ACA1-76BD5AA8830F}"/>
                </c:ext>
              </c:extLst>
            </c:dLbl>
            <c:dLbl>
              <c:idx val="1"/>
              <c:delete val="1"/>
              <c:extLst>
                <c:ext xmlns:c15="http://schemas.microsoft.com/office/drawing/2012/chart" uri="{CE6537A1-D6FC-4f65-9D91-7224C49458BB}"/>
                <c:ext xmlns:c16="http://schemas.microsoft.com/office/drawing/2014/chart" uri="{C3380CC4-5D6E-409C-BE32-E72D297353CC}">
                  <c16:uniqueId val="{00000015-D78B-43CE-ACA1-76BD5AA8830F}"/>
                </c:ext>
              </c:extLst>
            </c:dLbl>
            <c:dLbl>
              <c:idx val="2"/>
              <c:delete val="1"/>
              <c:extLst>
                <c:ext xmlns:c15="http://schemas.microsoft.com/office/drawing/2012/chart" uri="{CE6537A1-D6FC-4f65-9D91-7224C49458BB}"/>
                <c:ext xmlns:c16="http://schemas.microsoft.com/office/drawing/2014/chart" uri="{C3380CC4-5D6E-409C-BE32-E72D297353CC}">
                  <c16:uniqueId val="{00000016-D78B-43CE-ACA1-76BD5AA8830F}"/>
                </c:ext>
              </c:extLst>
            </c:dLbl>
            <c:dLbl>
              <c:idx val="3"/>
              <c:delete val="1"/>
              <c:extLst>
                <c:ext xmlns:c15="http://schemas.microsoft.com/office/drawing/2012/chart" uri="{CE6537A1-D6FC-4f65-9D91-7224C49458BB}"/>
                <c:ext xmlns:c16="http://schemas.microsoft.com/office/drawing/2014/chart" uri="{C3380CC4-5D6E-409C-BE32-E72D297353CC}">
                  <c16:uniqueId val="{00000017-D78B-43CE-ACA1-76BD5AA8830F}"/>
                </c:ext>
              </c:extLst>
            </c:dLbl>
            <c:dLbl>
              <c:idx val="4"/>
              <c:delete val="1"/>
              <c:extLst>
                <c:ext xmlns:c15="http://schemas.microsoft.com/office/drawing/2012/chart" uri="{CE6537A1-D6FC-4f65-9D91-7224C49458BB}"/>
                <c:ext xmlns:c16="http://schemas.microsoft.com/office/drawing/2014/chart" uri="{C3380CC4-5D6E-409C-BE32-E72D297353CC}">
                  <c16:uniqueId val="{00000018-D78B-43CE-ACA1-76BD5AA8830F}"/>
                </c:ext>
              </c:extLst>
            </c:dLbl>
            <c:dLbl>
              <c:idx val="5"/>
              <c:delete val="1"/>
              <c:extLst>
                <c:ext xmlns:c15="http://schemas.microsoft.com/office/drawing/2012/chart" uri="{CE6537A1-D6FC-4f65-9D91-7224C49458BB}"/>
                <c:ext xmlns:c16="http://schemas.microsoft.com/office/drawing/2014/chart" uri="{C3380CC4-5D6E-409C-BE32-E72D297353CC}">
                  <c16:uniqueId val="{00000019-D78B-43CE-ACA1-76BD5AA8830F}"/>
                </c:ext>
              </c:extLst>
            </c:dLbl>
            <c:dLbl>
              <c:idx val="6"/>
              <c:delete val="1"/>
              <c:extLst>
                <c:ext xmlns:c15="http://schemas.microsoft.com/office/drawing/2012/chart" uri="{CE6537A1-D6FC-4f65-9D91-7224C49458BB}"/>
                <c:ext xmlns:c16="http://schemas.microsoft.com/office/drawing/2014/chart" uri="{C3380CC4-5D6E-409C-BE32-E72D297353CC}">
                  <c16:uniqueId val="{0000001A-D78B-43CE-ACA1-76BD5AA8830F}"/>
                </c:ext>
              </c:extLst>
            </c:dLbl>
            <c:dLbl>
              <c:idx val="7"/>
              <c:delete val="1"/>
              <c:extLst>
                <c:ext xmlns:c15="http://schemas.microsoft.com/office/drawing/2012/chart" uri="{CE6537A1-D6FC-4f65-9D91-7224C49458BB}"/>
                <c:ext xmlns:c16="http://schemas.microsoft.com/office/drawing/2014/chart" uri="{C3380CC4-5D6E-409C-BE32-E72D297353CC}">
                  <c16:uniqueId val="{0000001B-D78B-43CE-ACA1-76BD5AA8830F}"/>
                </c:ext>
              </c:extLst>
            </c:dLbl>
            <c:dLbl>
              <c:idx val="8"/>
              <c:delete val="1"/>
              <c:extLst>
                <c:ext xmlns:c15="http://schemas.microsoft.com/office/drawing/2012/chart" uri="{CE6537A1-D6FC-4f65-9D91-7224C49458BB}"/>
                <c:ext xmlns:c16="http://schemas.microsoft.com/office/drawing/2014/chart" uri="{C3380CC4-5D6E-409C-BE32-E72D297353CC}">
                  <c16:uniqueId val="{00000010-D78B-43CE-ACA1-76BD5AA883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Size'!$C$40:$M$40</c:f>
              <c:numCache>
                <c:formatCode>"$"#,##0.0</c:formatCode>
                <c:ptCount val="11"/>
                <c:pt idx="0">
                  <c:v>0.2</c:v>
                </c:pt>
                <c:pt idx="1">
                  <c:v>0.2</c:v>
                </c:pt>
                <c:pt idx="2">
                  <c:v>0.21686</c:v>
                </c:pt>
                <c:pt idx="3">
                  <c:v>0.19758900000000001</c:v>
                </c:pt>
                <c:pt idx="4">
                  <c:v>0.27274949999999998</c:v>
                </c:pt>
                <c:pt idx="5">
                  <c:v>0.31</c:v>
                </c:pt>
                <c:pt idx="6">
                  <c:v>0.3</c:v>
                </c:pt>
                <c:pt idx="7">
                  <c:v>0.5</c:v>
                </c:pt>
                <c:pt idx="8">
                  <c:v>0.5</c:v>
                </c:pt>
                <c:pt idx="9">
                  <c:v>0.57850000000000001</c:v>
                </c:pt>
                <c:pt idx="10">
                  <c:v>0.7</c:v>
                </c:pt>
              </c:numCache>
            </c:numRef>
          </c:val>
          <c:smooth val="0"/>
          <c:extLst>
            <c:ext xmlns:c16="http://schemas.microsoft.com/office/drawing/2014/chart" uri="{C3380CC4-5D6E-409C-BE32-E72D297353CC}">
              <c16:uniqueId val="{0000001C-D78B-43CE-ACA1-76BD5AA8830F}"/>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78B-43CE-ACA1-76BD5AA883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78B-43CE-ACA1-76BD5AA8830F}"/>
              </c:ext>
            </c:extLst>
          </c:dPt>
          <c:dLbls>
            <c:dLbl>
              <c:idx val="0"/>
              <c:delete val="1"/>
              <c:extLst>
                <c:ext xmlns:c15="http://schemas.microsoft.com/office/drawing/2012/chart" uri="{CE6537A1-D6FC-4f65-9D91-7224C49458BB}"/>
                <c:ext xmlns:c16="http://schemas.microsoft.com/office/drawing/2014/chart" uri="{C3380CC4-5D6E-409C-BE32-E72D297353CC}">
                  <c16:uniqueId val="{00000020-D78B-43CE-ACA1-76BD5AA8830F}"/>
                </c:ext>
              </c:extLst>
            </c:dLbl>
            <c:dLbl>
              <c:idx val="1"/>
              <c:delete val="1"/>
              <c:extLst>
                <c:ext xmlns:c15="http://schemas.microsoft.com/office/drawing/2012/chart" uri="{CE6537A1-D6FC-4f65-9D91-7224C49458BB}"/>
                <c:ext xmlns:c16="http://schemas.microsoft.com/office/drawing/2014/chart" uri="{C3380CC4-5D6E-409C-BE32-E72D297353CC}">
                  <c16:uniqueId val="{00000021-D78B-43CE-ACA1-76BD5AA8830F}"/>
                </c:ext>
              </c:extLst>
            </c:dLbl>
            <c:dLbl>
              <c:idx val="2"/>
              <c:delete val="1"/>
              <c:extLst>
                <c:ext xmlns:c15="http://schemas.microsoft.com/office/drawing/2012/chart" uri="{CE6537A1-D6FC-4f65-9D91-7224C49458BB}"/>
                <c:ext xmlns:c16="http://schemas.microsoft.com/office/drawing/2014/chart" uri="{C3380CC4-5D6E-409C-BE32-E72D297353CC}">
                  <c16:uniqueId val="{00000022-D78B-43CE-ACA1-76BD5AA8830F}"/>
                </c:ext>
              </c:extLst>
            </c:dLbl>
            <c:dLbl>
              <c:idx val="3"/>
              <c:delete val="1"/>
              <c:extLst>
                <c:ext xmlns:c15="http://schemas.microsoft.com/office/drawing/2012/chart" uri="{CE6537A1-D6FC-4f65-9D91-7224C49458BB}"/>
                <c:ext xmlns:c16="http://schemas.microsoft.com/office/drawing/2014/chart" uri="{C3380CC4-5D6E-409C-BE32-E72D297353CC}">
                  <c16:uniqueId val="{00000023-D78B-43CE-ACA1-76BD5AA8830F}"/>
                </c:ext>
              </c:extLst>
            </c:dLbl>
            <c:dLbl>
              <c:idx val="4"/>
              <c:delete val="1"/>
              <c:extLst>
                <c:ext xmlns:c15="http://schemas.microsoft.com/office/drawing/2012/chart" uri="{CE6537A1-D6FC-4f65-9D91-7224C49458BB}"/>
                <c:ext xmlns:c16="http://schemas.microsoft.com/office/drawing/2014/chart" uri="{C3380CC4-5D6E-409C-BE32-E72D297353CC}">
                  <c16:uniqueId val="{00000024-D78B-43CE-ACA1-76BD5AA8830F}"/>
                </c:ext>
              </c:extLst>
            </c:dLbl>
            <c:dLbl>
              <c:idx val="5"/>
              <c:delete val="1"/>
              <c:extLst>
                <c:ext xmlns:c15="http://schemas.microsoft.com/office/drawing/2012/chart" uri="{CE6537A1-D6FC-4f65-9D91-7224C49458BB}"/>
                <c:ext xmlns:c16="http://schemas.microsoft.com/office/drawing/2014/chart" uri="{C3380CC4-5D6E-409C-BE32-E72D297353CC}">
                  <c16:uniqueId val="{00000025-D78B-43CE-ACA1-76BD5AA8830F}"/>
                </c:ext>
              </c:extLst>
            </c:dLbl>
            <c:dLbl>
              <c:idx val="6"/>
              <c:delete val="1"/>
              <c:extLst>
                <c:ext xmlns:c15="http://schemas.microsoft.com/office/drawing/2012/chart" uri="{CE6537A1-D6FC-4f65-9D91-7224C49458BB}"/>
                <c:ext xmlns:c16="http://schemas.microsoft.com/office/drawing/2014/chart" uri="{C3380CC4-5D6E-409C-BE32-E72D297353CC}">
                  <c16:uniqueId val="{00000026-D78B-43CE-ACA1-76BD5AA8830F}"/>
                </c:ext>
              </c:extLst>
            </c:dLbl>
            <c:dLbl>
              <c:idx val="7"/>
              <c:delete val="1"/>
              <c:extLst>
                <c:ext xmlns:c15="http://schemas.microsoft.com/office/drawing/2012/chart" uri="{CE6537A1-D6FC-4f65-9D91-7224C49458BB}"/>
                <c:ext xmlns:c16="http://schemas.microsoft.com/office/drawing/2014/chart" uri="{C3380CC4-5D6E-409C-BE32-E72D297353CC}">
                  <c16:uniqueId val="{00000027-D78B-43CE-ACA1-76BD5AA8830F}"/>
                </c:ext>
              </c:extLst>
            </c:dLbl>
            <c:dLbl>
              <c:idx val="8"/>
              <c:delete val="1"/>
              <c:extLst>
                <c:ext xmlns:c15="http://schemas.microsoft.com/office/drawing/2012/chart" uri="{CE6537A1-D6FC-4f65-9D91-7224C49458BB}"/>
                <c:ext xmlns:c16="http://schemas.microsoft.com/office/drawing/2014/chart" uri="{C3380CC4-5D6E-409C-BE32-E72D297353CC}">
                  <c16:uniqueId val="{00000028-D78B-43CE-ACA1-76BD5AA883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Size'!$C$41:$M$41</c:f>
              <c:numCache>
                <c:formatCode>"$"#,##0.0</c:formatCode>
                <c:ptCount val="11"/>
                <c:pt idx="0">
                  <c:v>0.50633561139209271</c:v>
                </c:pt>
                <c:pt idx="1">
                  <c:v>0.48296095913863912</c:v>
                </c:pt>
                <c:pt idx="2">
                  <c:v>0.53646751297230344</c:v>
                </c:pt>
                <c:pt idx="3">
                  <c:v>0.40842621494020326</c:v>
                </c:pt>
                <c:pt idx="4">
                  <c:v>0.54994442668068522</c:v>
                </c:pt>
                <c:pt idx="5">
                  <c:v>0.69860348529184635</c:v>
                </c:pt>
                <c:pt idx="6">
                  <c:v>0.66872214416340792</c:v>
                </c:pt>
                <c:pt idx="7">
                  <c:v>0.8817155205578957</c:v>
                </c:pt>
                <c:pt idx="8">
                  <c:v>1.107031418483279</c:v>
                </c:pt>
                <c:pt idx="9">
                  <c:v>1.2069268599180061</c:v>
                </c:pt>
                <c:pt idx="10">
                  <c:v>1.2515253558307158</c:v>
                </c:pt>
              </c:numCache>
            </c:numRef>
          </c:val>
          <c:smooth val="0"/>
          <c:extLst>
            <c:ext xmlns:c16="http://schemas.microsoft.com/office/drawing/2014/chart" uri="{C3380CC4-5D6E-409C-BE32-E72D297353CC}">
              <c16:uniqueId val="{00000029-D78B-43CE-ACA1-76BD5AA8830F}"/>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78B-43CE-ACA1-76BD5AA8830F}"/>
              </c:ext>
            </c:extLst>
          </c:dPt>
          <c:dPt>
            <c:idx val="16"/>
            <c:bubble3D val="0"/>
            <c:extLst>
              <c:ext xmlns:c16="http://schemas.microsoft.com/office/drawing/2014/chart" uri="{C3380CC4-5D6E-409C-BE32-E72D297353CC}">
                <c16:uniqueId val="{0000002C-D78B-43CE-ACA1-76BD5AA8830F}"/>
              </c:ext>
            </c:extLst>
          </c:dPt>
          <c:dLbls>
            <c:dLbl>
              <c:idx val="0"/>
              <c:delete val="1"/>
              <c:extLst>
                <c:ext xmlns:c15="http://schemas.microsoft.com/office/drawing/2012/chart" uri="{CE6537A1-D6FC-4f65-9D91-7224C49458BB}"/>
                <c:ext xmlns:c16="http://schemas.microsoft.com/office/drawing/2014/chart" uri="{C3380CC4-5D6E-409C-BE32-E72D297353CC}">
                  <c16:uniqueId val="{0000002D-D78B-43CE-ACA1-76BD5AA8830F}"/>
                </c:ext>
              </c:extLst>
            </c:dLbl>
            <c:dLbl>
              <c:idx val="1"/>
              <c:delete val="1"/>
              <c:extLst>
                <c:ext xmlns:c15="http://schemas.microsoft.com/office/drawing/2012/chart" uri="{CE6537A1-D6FC-4f65-9D91-7224C49458BB}"/>
                <c:ext xmlns:c16="http://schemas.microsoft.com/office/drawing/2014/chart" uri="{C3380CC4-5D6E-409C-BE32-E72D297353CC}">
                  <c16:uniqueId val="{0000002E-D78B-43CE-ACA1-76BD5AA8830F}"/>
                </c:ext>
              </c:extLst>
            </c:dLbl>
            <c:dLbl>
              <c:idx val="2"/>
              <c:delete val="1"/>
              <c:extLst>
                <c:ext xmlns:c15="http://schemas.microsoft.com/office/drawing/2012/chart" uri="{CE6537A1-D6FC-4f65-9D91-7224C49458BB}"/>
                <c:ext xmlns:c16="http://schemas.microsoft.com/office/drawing/2014/chart" uri="{C3380CC4-5D6E-409C-BE32-E72D297353CC}">
                  <c16:uniqueId val="{0000002F-D78B-43CE-ACA1-76BD5AA8830F}"/>
                </c:ext>
              </c:extLst>
            </c:dLbl>
            <c:dLbl>
              <c:idx val="3"/>
              <c:delete val="1"/>
              <c:extLst>
                <c:ext xmlns:c15="http://schemas.microsoft.com/office/drawing/2012/chart" uri="{CE6537A1-D6FC-4f65-9D91-7224C49458BB}"/>
                <c:ext xmlns:c16="http://schemas.microsoft.com/office/drawing/2014/chart" uri="{C3380CC4-5D6E-409C-BE32-E72D297353CC}">
                  <c16:uniqueId val="{00000030-D78B-43CE-ACA1-76BD5AA8830F}"/>
                </c:ext>
              </c:extLst>
            </c:dLbl>
            <c:dLbl>
              <c:idx val="4"/>
              <c:delete val="1"/>
              <c:extLst>
                <c:ext xmlns:c15="http://schemas.microsoft.com/office/drawing/2012/chart" uri="{CE6537A1-D6FC-4f65-9D91-7224C49458BB}"/>
                <c:ext xmlns:c16="http://schemas.microsoft.com/office/drawing/2014/chart" uri="{C3380CC4-5D6E-409C-BE32-E72D297353CC}">
                  <c16:uniqueId val="{00000031-D78B-43CE-ACA1-76BD5AA8830F}"/>
                </c:ext>
              </c:extLst>
            </c:dLbl>
            <c:dLbl>
              <c:idx val="5"/>
              <c:delete val="1"/>
              <c:extLst>
                <c:ext xmlns:c15="http://schemas.microsoft.com/office/drawing/2012/chart" uri="{CE6537A1-D6FC-4f65-9D91-7224C49458BB}"/>
                <c:ext xmlns:c16="http://schemas.microsoft.com/office/drawing/2014/chart" uri="{C3380CC4-5D6E-409C-BE32-E72D297353CC}">
                  <c16:uniqueId val="{00000032-D78B-43CE-ACA1-76BD5AA8830F}"/>
                </c:ext>
              </c:extLst>
            </c:dLbl>
            <c:dLbl>
              <c:idx val="6"/>
              <c:delete val="1"/>
              <c:extLst>
                <c:ext xmlns:c15="http://schemas.microsoft.com/office/drawing/2012/chart" uri="{CE6537A1-D6FC-4f65-9D91-7224C49458BB}"/>
                <c:ext xmlns:c16="http://schemas.microsoft.com/office/drawing/2014/chart" uri="{C3380CC4-5D6E-409C-BE32-E72D297353CC}">
                  <c16:uniqueId val="{00000033-D78B-43CE-ACA1-76BD5AA8830F}"/>
                </c:ext>
              </c:extLst>
            </c:dLbl>
            <c:dLbl>
              <c:idx val="7"/>
              <c:delete val="1"/>
              <c:extLst>
                <c:ext xmlns:c15="http://schemas.microsoft.com/office/drawing/2012/chart" uri="{CE6537A1-D6FC-4f65-9D91-7224C49458BB}"/>
                <c:ext xmlns:c16="http://schemas.microsoft.com/office/drawing/2014/chart" uri="{C3380CC4-5D6E-409C-BE32-E72D297353CC}">
                  <c16:uniqueId val="{00000034-D78B-43CE-ACA1-76BD5AA8830F}"/>
                </c:ext>
              </c:extLst>
            </c:dLbl>
            <c:dLbl>
              <c:idx val="8"/>
              <c:delete val="1"/>
              <c:extLst>
                <c:ext xmlns:c15="http://schemas.microsoft.com/office/drawing/2012/chart" uri="{CE6537A1-D6FC-4f65-9D91-7224C49458BB}"/>
                <c:ext xmlns:c16="http://schemas.microsoft.com/office/drawing/2014/chart" uri="{C3380CC4-5D6E-409C-BE32-E72D297353CC}">
                  <c16:uniqueId val="{00000035-D78B-43CE-ACA1-76BD5AA883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Size'!$C$42:$M$42</c:f>
              <c:numCache>
                <c:formatCode>"$"#,##0.0</c:formatCode>
                <c:ptCount val="11"/>
                <c:pt idx="0">
                  <c:v>0.08</c:v>
                </c:pt>
                <c:pt idx="1">
                  <c:v>0.08</c:v>
                </c:pt>
                <c:pt idx="2">
                  <c:v>9.0999999999999998E-2</c:v>
                </c:pt>
                <c:pt idx="3">
                  <c:v>7.0000000000000007E-2</c:v>
                </c:pt>
                <c:pt idx="4">
                  <c:v>0.1</c:v>
                </c:pt>
                <c:pt idx="5">
                  <c:v>0.1</c:v>
                </c:pt>
                <c:pt idx="6">
                  <c:v>0.10212499999999999</c:v>
                </c:pt>
                <c:pt idx="7">
                  <c:v>0.15</c:v>
                </c:pt>
                <c:pt idx="8">
                  <c:v>0.2</c:v>
                </c:pt>
                <c:pt idx="9">
                  <c:v>0.17624999999999999</c:v>
                </c:pt>
                <c:pt idx="10">
                  <c:v>0.23</c:v>
                </c:pt>
              </c:numCache>
            </c:numRef>
          </c:val>
          <c:smooth val="0"/>
          <c:extLst>
            <c:ext xmlns:c16="http://schemas.microsoft.com/office/drawing/2014/chart" uri="{C3380CC4-5D6E-409C-BE32-E72D297353CC}">
              <c16:uniqueId val="{00000036-D78B-43CE-ACA1-76BD5AA8830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0714319043452903"/>
          <c:y val="0.93958267716535437"/>
          <c:w val="0.58571347331583556"/>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340738657667792"/>
          <c:h val="0.77693000874890639"/>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B12-4EEC-AE6E-A28C18E59BF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B12-4EEC-AE6E-A28C18E59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B12-4EEC-AE6E-A28C18E59BF4}"/>
              </c:ext>
            </c:extLst>
          </c:dPt>
          <c:dPt>
            <c:idx val="16"/>
            <c:bubble3D val="0"/>
            <c:extLst>
              <c:ext xmlns:c16="http://schemas.microsoft.com/office/drawing/2014/chart" uri="{C3380CC4-5D6E-409C-BE32-E72D297353CC}">
                <c16:uniqueId val="{00000006-3B12-4EEC-AE6E-A28C18E59BF4}"/>
              </c:ext>
            </c:extLst>
          </c:dPt>
          <c:dLbls>
            <c:dLbl>
              <c:idx val="0"/>
              <c:delete val="1"/>
              <c:extLst>
                <c:ext xmlns:c15="http://schemas.microsoft.com/office/drawing/2012/chart" uri="{CE6537A1-D6FC-4f65-9D91-7224C49458BB}"/>
                <c:ext xmlns:c16="http://schemas.microsoft.com/office/drawing/2014/chart" uri="{C3380CC4-5D6E-409C-BE32-E72D297353CC}">
                  <c16:uniqueId val="{00000007-3B12-4EEC-AE6E-A28C18E59BF4}"/>
                </c:ext>
              </c:extLst>
            </c:dLbl>
            <c:dLbl>
              <c:idx val="1"/>
              <c:delete val="1"/>
              <c:extLst>
                <c:ext xmlns:c15="http://schemas.microsoft.com/office/drawing/2012/chart" uri="{CE6537A1-D6FC-4f65-9D91-7224C49458BB}"/>
                <c:ext xmlns:c16="http://schemas.microsoft.com/office/drawing/2014/chart" uri="{C3380CC4-5D6E-409C-BE32-E72D297353CC}">
                  <c16:uniqueId val="{00000008-3B12-4EEC-AE6E-A28C18E59BF4}"/>
                </c:ext>
              </c:extLst>
            </c:dLbl>
            <c:dLbl>
              <c:idx val="2"/>
              <c:delete val="1"/>
              <c:extLst>
                <c:ext xmlns:c15="http://schemas.microsoft.com/office/drawing/2012/chart" uri="{CE6537A1-D6FC-4f65-9D91-7224C49458BB}"/>
                <c:ext xmlns:c16="http://schemas.microsoft.com/office/drawing/2014/chart" uri="{C3380CC4-5D6E-409C-BE32-E72D297353CC}">
                  <c16:uniqueId val="{00000009-3B12-4EEC-AE6E-A28C18E59BF4}"/>
                </c:ext>
              </c:extLst>
            </c:dLbl>
            <c:dLbl>
              <c:idx val="3"/>
              <c:delete val="1"/>
              <c:extLst>
                <c:ext xmlns:c15="http://schemas.microsoft.com/office/drawing/2012/chart" uri="{CE6537A1-D6FC-4f65-9D91-7224C49458BB}"/>
                <c:ext xmlns:c16="http://schemas.microsoft.com/office/drawing/2014/chart" uri="{C3380CC4-5D6E-409C-BE32-E72D297353CC}">
                  <c16:uniqueId val="{0000000A-3B12-4EEC-AE6E-A28C18E59BF4}"/>
                </c:ext>
              </c:extLst>
            </c:dLbl>
            <c:dLbl>
              <c:idx val="4"/>
              <c:delete val="1"/>
              <c:extLst>
                <c:ext xmlns:c15="http://schemas.microsoft.com/office/drawing/2012/chart" uri="{CE6537A1-D6FC-4f65-9D91-7224C49458BB}"/>
                <c:ext xmlns:c16="http://schemas.microsoft.com/office/drawing/2014/chart" uri="{C3380CC4-5D6E-409C-BE32-E72D297353CC}">
                  <c16:uniqueId val="{0000000B-3B12-4EEC-AE6E-A28C18E59BF4}"/>
                </c:ext>
              </c:extLst>
            </c:dLbl>
            <c:dLbl>
              <c:idx val="5"/>
              <c:delete val="1"/>
              <c:extLst>
                <c:ext xmlns:c15="http://schemas.microsoft.com/office/drawing/2012/chart" uri="{CE6537A1-D6FC-4f65-9D91-7224C49458BB}"/>
                <c:ext xmlns:c16="http://schemas.microsoft.com/office/drawing/2014/chart" uri="{C3380CC4-5D6E-409C-BE32-E72D297353CC}">
                  <c16:uniqueId val="{0000000C-3B12-4EEC-AE6E-A28C18E59BF4}"/>
                </c:ext>
              </c:extLst>
            </c:dLbl>
            <c:dLbl>
              <c:idx val="6"/>
              <c:delete val="1"/>
              <c:extLst>
                <c:ext xmlns:c15="http://schemas.microsoft.com/office/drawing/2012/chart" uri="{CE6537A1-D6FC-4f65-9D91-7224C49458BB}"/>
                <c:ext xmlns:c16="http://schemas.microsoft.com/office/drawing/2014/chart" uri="{C3380CC4-5D6E-409C-BE32-E72D297353CC}">
                  <c16:uniqueId val="{0000000D-3B12-4EEC-AE6E-A28C18E59BF4}"/>
                </c:ext>
              </c:extLst>
            </c:dLbl>
            <c:dLbl>
              <c:idx val="7"/>
              <c:delete val="1"/>
              <c:extLst>
                <c:ext xmlns:c15="http://schemas.microsoft.com/office/drawing/2012/chart" uri="{CE6537A1-D6FC-4f65-9D91-7224C49458BB}"/>
                <c:ext xmlns:c16="http://schemas.microsoft.com/office/drawing/2014/chart" uri="{C3380CC4-5D6E-409C-BE32-E72D297353CC}">
                  <c16:uniqueId val="{0000000E-3B12-4EEC-AE6E-A28C18E59BF4}"/>
                </c:ext>
              </c:extLst>
            </c:dLbl>
            <c:dLbl>
              <c:idx val="8"/>
              <c:delete val="1"/>
              <c:extLst>
                <c:ext xmlns:c15="http://schemas.microsoft.com/office/drawing/2012/chart" uri="{CE6537A1-D6FC-4f65-9D91-7224C49458BB}"/>
                <c:ext xmlns:c16="http://schemas.microsoft.com/office/drawing/2014/chart" uri="{C3380CC4-5D6E-409C-BE32-E72D297353CC}">
                  <c16:uniqueId val="{00000001-3B12-4EEC-AE6E-A28C18E59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Size'!$P$39:$Z$39</c:f>
              <c:numCache>
                <c:formatCode>"$"#,##0.0</c:formatCode>
                <c:ptCount val="11"/>
                <c:pt idx="0">
                  <c:v>1.9</c:v>
                </c:pt>
                <c:pt idx="1">
                  <c:v>2.0526747500000004</c:v>
                </c:pt>
                <c:pt idx="2">
                  <c:v>2.5</c:v>
                </c:pt>
                <c:pt idx="3">
                  <c:v>2.7369859999999999</c:v>
                </c:pt>
                <c:pt idx="4">
                  <c:v>3</c:v>
                </c:pt>
                <c:pt idx="5">
                  <c:v>3.35</c:v>
                </c:pt>
                <c:pt idx="6">
                  <c:v>3.800001</c:v>
                </c:pt>
                <c:pt idx="7">
                  <c:v>4.3</c:v>
                </c:pt>
                <c:pt idx="8">
                  <c:v>5</c:v>
                </c:pt>
                <c:pt idx="9">
                  <c:v>5.0999992499999998</c:v>
                </c:pt>
                <c:pt idx="10">
                  <c:v>5.5499989999999997</c:v>
                </c:pt>
              </c:numCache>
            </c:numRef>
          </c:val>
          <c:smooth val="0"/>
          <c:extLst>
            <c:ext xmlns:c16="http://schemas.microsoft.com/office/drawing/2014/chart" uri="{C3380CC4-5D6E-409C-BE32-E72D297353CC}">
              <c16:uniqueId val="{0000000F-3B12-4EEC-AE6E-A28C18E59BF4}"/>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B12-4EEC-AE6E-A28C18E59BF4}"/>
              </c:ext>
            </c:extLst>
          </c:dPt>
          <c:dPt>
            <c:idx val="9"/>
            <c:bubble3D val="0"/>
            <c:extLst>
              <c:ext xmlns:c16="http://schemas.microsoft.com/office/drawing/2014/chart" uri="{C3380CC4-5D6E-409C-BE32-E72D297353CC}">
                <c16:uniqueId val="{00000011-3B12-4EEC-AE6E-A28C18E59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B12-4EEC-AE6E-A28C18E59BF4}"/>
              </c:ext>
            </c:extLst>
          </c:dPt>
          <c:dLbls>
            <c:dLbl>
              <c:idx val="0"/>
              <c:delete val="1"/>
              <c:extLst>
                <c:ext xmlns:c15="http://schemas.microsoft.com/office/drawing/2012/chart" uri="{CE6537A1-D6FC-4f65-9D91-7224C49458BB}"/>
                <c:ext xmlns:c16="http://schemas.microsoft.com/office/drawing/2014/chart" uri="{C3380CC4-5D6E-409C-BE32-E72D297353CC}">
                  <c16:uniqueId val="{00000014-3B12-4EEC-AE6E-A28C18E59BF4}"/>
                </c:ext>
              </c:extLst>
            </c:dLbl>
            <c:dLbl>
              <c:idx val="1"/>
              <c:delete val="1"/>
              <c:extLst>
                <c:ext xmlns:c15="http://schemas.microsoft.com/office/drawing/2012/chart" uri="{CE6537A1-D6FC-4f65-9D91-7224C49458BB}"/>
                <c:ext xmlns:c16="http://schemas.microsoft.com/office/drawing/2014/chart" uri="{C3380CC4-5D6E-409C-BE32-E72D297353CC}">
                  <c16:uniqueId val="{00000015-3B12-4EEC-AE6E-A28C18E59BF4}"/>
                </c:ext>
              </c:extLst>
            </c:dLbl>
            <c:dLbl>
              <c:idx val="2"/>
              <c:delete val="1"/>
              <c:extLst>
                <c:ext xmlns:c15="http://schemas.microsoft.com/office/drawing/2012/chart" uri="{CE6537A1-D6FC-4f65-9D91-7224C49458BB}"/>
                <c:ext xmlns:c16="http://schemas.microsoft.com/office/drawing/2014/chart" uri="{C3380CC4-5D6E-409C-BE32-E72D297353CC}">
                  <c16:uniqueId val="{00000016-3B12-4EEC-AE6E-A28C18E59BF4}"/>
                </c:ext>
              </c:extLst>
            </c:dLbl>
            <c:dLbl>
              <c:idx val="3"/>
              <c:delete val="1"/>
              <c:extLst>
                <c:ext xmlns:c15="http://schemas.microsoft.com/office/drawing/2012/chart" uri="{CE6537A1-D6FC-4f65-9D91-7224C49458BB}"/>
                <c:ext xmlns:c16="http://schemas.microsoft.com/office/drawing/2014/chart" uri="{C3380CC4-5D6E-409C-BE32-E72D297353CC}">
                  <c16:uniqueId val="{00000017-3B12-4EEC-AE6E-A28C18E59BF4}"/>
                </c:ext>
              </c:extLst>
            </c:dLbl>
            <c:dLbl>
              <c:idx val="4"/>
              <c:delete val="1"/>
              <c:extLst>
                <c:ext xmlns:c15="http://schemas.microsoft.com/office/drawing/2012/chart" uri="{CE6537A1-D6FC-4f65-9D91-7224C49458BB}"/>
                <c:ext xmlns:c16="http://schemas.microsoft.com/office/drawing/2014/chart" uri="{C3380CC4-5D6E-409C-BE32-E72D297353CC}">
                  <c16:uniqueId val="{00000018-3B12-4EEC-AE6E-A28C18E59BF4}"/>
                </c:ext>
              </c:extLst>
            </c:dLbl>
            <c:dLbl>
              <c:idx val="5"/>
              <c:delete val="1"/>
              <c:extLst>
                <c:ext xmlns:c15="http://schemas.microsoft.com/office/drawing/2012/chart" uri="{CE6537A1-D6FC-4f65-9D91-7224C49458BB}"/>
                <c:ext xmlns:c16="http://schemas.microsoft.com/office/drawing/2014/chart" uri="{C3380CC4-5D6E-409C-BE32-E72D297353CC}">
                  <c16:uniqueId val="{00000019-3B12-4EEC-AE6E-A28C18E59BF4}"/>
                </c:ext>
              </c:extLst>
            </c:dLbl>
            <c:dLbl>
              <c:idx val="6"/>
              <c:delete val="1"/>
              <c:extLst>
                <c:ext xmlns:c15="http://schemas.microsoft.com/office/drawing/2012/chart" uri="{CE6537A1-D6FC-4f65-9D91-7224C49458BB}"/>
                <c:ext xmlns:c16="http://schemas.microsoft.com/office/drawing/2014/chart" uri="{C3380CC4-5D6E-409C-BE32-E72D297353CC}">
                  <c16:uniqueId val="{0000001A-3B12-4EEC-AE6E-A28C18E59BF4}"/>
                </c:ext>
              </c:extLst>
            </c:dLbl>
            <c:dLbl>
              <c:idx val="7"/>
              <c:delete val="1"/>
              <c:extLst>
                <c:ext xmlns:c15="http://schemas.microsoft.com/office/drawing/2012/chart" uri="{CE6537A1-D6FC-4f65-9D91-7224C49458BB}"/>
                <c:ext xmlns:c16="http://schemas.microsoft.com/office/drawing/2014/chart" uri="{C3380CC4-5D6E-409C-BE32-E72D297353CC}">
                  <c16:uniqueId val="{0000001B-3B12-4EEC-AE6E-A28C18E59BF4}"/>
                </c:ext>
              </c:extLst>
            </c:dLbl>
            <c:dLbl>
              <c:idx val="8"/>
              <c:delete val="1"/>
              <c:extLst>
                <c:ext xmlns:c15="http://schemas.microsoft.com/office/drawing/2012/chart" uri="{CE6537A1-D6FC-4f65-9D91-7224C49458BB}"/>
                <c:ext xmlns:c16="http://schemas.microsoft.com/office/drawing/2014/chart" uri="{C3380CC4-5D6E-409C-BE32-E72D297353CC}">
                  <c16:uniqueId val="{00000010-3B12-4EEC-AE6E-A28C18E59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Size'!$P$40:$Z$40</c:f>
              <c:numCache>
                <c:formatCode>"$"#,##0.0</c:formatCode>
                <c:ptCount val="11"/>
                <c:pt idx="0">
                  <c:v>0.99</c:v>
                </c:pt>
                <c:pt idx="1">
                  <c:v>1.1000000000000001</c:v>
                </c:pt>
                <c:pt idx="2">
                  <c:v>1.3242535764999999</c:v>
                </c:pt>
                <c:pt idx="3">
                  <c:v>1.5</c:v>
                </c:pt>
                <c:pt idx="4">
                  <c:v>1.65</c:v>
                </c:pt>
                <c:pt idx="5">
                  <c:v>1.8540000000000001</c:v>
                </c:pt>
                <c:pt idx="6">
                  <c:v>1.999992</c:v>
                </c:pt>
                <c:pt idx="7">
                  <c:v>2.3340000000000001</c:v>
                </c:pt>
                <c:pt idx="8">
                  <c:v>2.8449970000000002</c:v>
                </c:pt>
                <c:pt idx="9">
                  <c:v>3</c:v>
                </c:pt>
                <c:pt idx="10">
                  <c:v>3.1139999999999999</c:v>
                </c:pt>
              </c:numCache>
            </c:numRef>
          </c:val>
          <c:smooth val="0"/>
          <c:extLst>
            <c:ext xmlns:c16="http://schemas.microsoft.com/office/drawing/2014/chart" uri="{C3380CC4-5D6E-409C-BE32-E72D297353CC}">
              <c16:uniqueId val="{0000001C-3B12-4EEC-AE6E-A28C18E59BF4}"/>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B12-4EEC-AE6E-A28C18E59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B12-4EEC-AE6E-A28C18E59BF4}"/>
              </c:ext>
            </c:extLst>
          </c:dPt>
          <c:dLbls>
            <c:dLbl>
              <c:idx val="0"/>
              <c:delete val="1"/>
              <c:extLst>
                <c:ext xmlns:c15="http://schemas.microsoft.com/office/drawing/2012/chart" uri="{CE6537A1-D6FC-4f65-9D91-7224C49458BB}"/>
                <c:ext xmlns:c16="http://schemas.microsoft.com/office/drawing/2014/chart" uri="{C3380CC4-5D6E-409C-BE32-E72D297353CC}">
                  <c16:uniqueId val="{00000020-3B12-4EEC-AE6E-A28C18E59BF4}"/>
                </c:ext>
              </c:extLst>
            </c:dLbl>
            <c:dLbl>
              <c:idx val="1"/>
              <c:delete val="1"/>
              <c:extLst>
                <c:ext xmlns:c15="http://schemas.microsoft.com/office/drawing/2012/chart" uri="{CE6537A1-D6FC-4f65-9D91-7224C49458BB}"/>
                <c:ext xmlns:c16="http://schemas.microsoft.com/office/drawing/2014/chart" uri="{C3380CC4-5D6E-409C-BE32-E72D297353CC}">
                  <c16:uniqueId val="{00000021-3B12-4EEC-AE6E-A28C18E59BF4}"/>
                </c:ext>
              </c:extLst>
            </c:dLbl>
            <c:dLbl>
              <c:idx val="2"/>
              <c:delete val="1"/>
              <c:extLst>
                <c:ext xmlns:c15="http://schemas.microsoft.com/office/drawing/2012/chart" uri="{CE6537A1-D6FC-4f65-9D91-7224C49458BB}"/>
                <c:ext xmlns:c16="http://schemas.microsoft.com/office/drawing/2014/chart" uri="{C3380CC4-5D6E-409C-BE32-E72D297353CC}">
                  <c16:uniqueId val="{00000022-3B12-4EEC-AE6E-A28C18E59BF4}"/>
                </c:ext>
              </c:extLst>
            </c:dLbl>
            <c:dLbl>
              <c:idx val="3"/>
              <c:delete val="1"/>
              <c:extLst>
                <c:ext xmlns:c15="http://schemas.microsoft.com/office/drawing/2012/chart" uri="{CE6537A1-D6FC-4f65-9D91-7224C49458BB}"/>
                <c:ext xmlns:c16="http://schemas.microsoft.com/office/drawing/2014/chart" uri="{C3380CC4-5D6E-409C-BE32-E72D297353CC}">
                  <c16:uniqueId val="{00000023-3B12-4EEC-AE6E-A28C18E59BF4}"/>
                </c:ext>
              </c:extLst>
            </c:dLbl>
            <c:dLbl>
              <c:idx val="4"/>
              <c:delete val="1"/>
              <c:extLst>
                <c:ext xmlns:c15="http://schemas.microsoft.com/office/drawing/2012/chart" uri="{CE6537A1-D6FC-4f65-9D91-7224C49458BB}"/>
                <c:ext xmlns:c16="http://schemas.microsoft.com/office/drawing/2014/chart" uri="{C3380CC4-5D6E-409C-BE32-E72D297353CC}">
                  <c16:uniqueId val="{00000024-3B12-4EEC-AE6E-A28C18E59BF4}"/>
                </c:ext>
              </c:extLst>
            </c:dLbl>
            <c:dLbl>
              <c:idx val="5"/>
              <c:delete val="1"/>
              <c:extLst>
                <c:ext xmlns:c15="http://schemas.microsoft.com/office/drawing/2012/chart" uri="{CE6537A1-D6FC-4f65-9D91-7224C49458BB}"/>
                <c:ext xmlns:c16="http://schemas.microsoft.com/office/drawing/2014/chart" uri="{C3380CC4-5D6E-409C-BE32-E72D297353CC}">
                  <c16:uniqueId val="{00000025-3B12-4EEC-AE6E-A28C18E59BF4}"/>
                </c:ext>
              </c:extLst>
            </c:dLbl>
            <c:dLbl>
              <c:idx val="6"/>
              <c:delete val="1"/>
              <c:extLst>
                <c:ext xmlns:c15="http://schemas.microsoft.com/office/drawing/2012/chart" uri="{CE6537A1-D6FC-4f65-9D91-7224C49458BB}"/>
                <c:ext xmlns:c16="http://schemas.microsoft.com/office/drawing/2014/chart" uri="{C3380CC4-5D6E-409C-BE32-E72D297353CC}">
                  <c16:uniqueId val="{00000026-3B12-4EEC-AE6E-A28C18E59BF4}"/>
                </c:ext>
              </c:extLst>
            </c:dLbl>
            <c:dLbl>
              <c:idx val="7"/>
              <c:delete val="1"/>
              <c:extLst>
                <c:ext xmlns:c15="http://schemas.microsoft.com/office/drawing/2012/chart" uri="{CE6537A1-D6FC-4f65-9D91-7224C49458BB}"/>
                <c:ext xmlns:c16="http://schemas.microsoft.com/office/drawing/2014/chart" uri="{C3380CC4-5D6E-409C-BE32-E72D297353CC}">
                  <c16:uniqueId val="{00000027-3B12-4EEC-AE6E-A28C18E59BF4}"/>
                </c:ext>
              </c:extLst>
            </c:dLbl>
            <c:dLbl>
              <c:idx val="8"/>
              <c:delete val="1"/>
              <c:extLst>
                <c:ext xmlns:c15="http://schemas.microsoft.com/office/drawing/2012/chart" uri="{CE6537A1-D6FC-4f65-9D91-7224C49458BB}"/>
                <c:ext xmlns:c16="http://schemas.microsoft.com/office/drawing/2014/chart" uri="{C3380CC4-5D6E-409C-BE32-E72D297353CC}">
                  <c16:uniqueId val="{00000028-3B12-4EEC-AE6E-A28C18E59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Size'!$P$41:$Z$41</c:f>
              <c:numCache>
                <c:formatCode>"$"#,##0.0</c:formatCode>
                <c:ptCount val="11"/>
                <c:pt idx="0">
                  <c:v>1.3597693547747898</c:v>
                </c:pt>
                <c:pt idx="1">
                  <c:v>1.6430022293563593</c:v>
                </c:pt>
                <c:pt idx="2">
                  <c:v>1.8932049688830079</c:v>
                </c:pt>
                <c:pt idx="3">
                  <c:v>2.2045621698564664</c:v>
                </c:pt>
                <c:pt idx="4">
                  <c:v>2.8098045423982225</c:v>
                </c:pt>
                <c:pt idx="5">
                  <c:v>2.5619500990276238</c:v>
                </c:pt>
                <c:pt idx="6">
                  <c:v>2.9051541757350248</c:v>
                </c:pt>
                <c:pt idx="7">
                  <c:v>3.4302448777678416</c:v>
                </c:pt>
                <c:pt idx="8">
                  <c:v>4.7862861740168929</c:v>
                </c:pt>
                <c:pt idx="9">
                  <c:v>4.1417652260173803</c:v>
                </c:pt>
                <c:pt idx="10">
                  <c:v>4.6701411357038429</c:v>
                </c:pt>
              </c:numCache>
            </c:numRef>
          </c:val>
          <c:smooth val="0"/>
          <c:extLst>
            <c:ext xmlns:c16="http://schemas.microsoft.com/office/drawing/2014/chart" uri="{C3380CC4-5D6E-409C-BE32-E72D297353CC}">
              <c16:uniqueId val="{00000029-3B12-4EEC-AE6E-A28C18E59BF4}"/>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B12-4EEC-AE6E-A28C18E59BF4}"/>
              </c:ext>
            </c:extLst>
          </c:dPt>
          <c:dPt>
            <c:idx val="16"/>
            <c:bubble3D val="0"/>
            <c:extLst>
              <c:ext xmlns:c16="http://schemas.microsoft.com/office/drawing/2014/chart" uri="{C3380CC4-5D6E-409C-BE32-E72D297353CC}">
                <c16:uniqueId val="{0000002C-3B12-4EEC-AE6E-A28C18E59BF4}"/>
              </c:ext>
            </c:extLst>
          </c:dPt>
          <c:dLbls>
            <c:dLbl>
              <c:idx val="0"/>
              <c:delete val="1"/>
              <c:extLst>
                <c:ext xmlns:c15="http://schemas.microsoft.com/office/drawing/2012/chart" uri="{CE6537A1-D6FC-4f65-9D91-7224C49458BB}"/>
                <c:ext xmlns:c16="http://schemas.microsoft.com/office/drawing/2014/chart" uri="{C3380CC4-5D6E-409C-BE32-E72D297353CC}">
                  <c16:uniqueId val="{0000002D-3B12-4EEC-AE6E-A28C18E59BF4}"/>
                </c:ext>
              </c:extLst>
            </c:dLbl>
            <c:dLbl>
              <c:idx val="1"/>
              <c:delete val="1"/>
              <c:extLst>
                <c:ext xmlns:c15="http://schemas.microsoft.com/office/drawing/2012/chart" uri="{CE6537A1-D6FC-4f65-9D91-7224C49458BB}"/>
                <c:ext xmlns:c16="http://schemas.microsoft.com/office/drawing/2014/chart" uri="{C3380CC4-5D6E-409C-BE32-E72D297353CC}">
                  <c16:uniqueId val="{0000002E-3B12-4EEC-AE6E-A28C18E59BF4}"/>
                </c:ext>
              </c:extLst>
            </c:dLbl>
            <c:dLbl>
              <c:idx val="2"/>
              <c:delete val="1"/>
              <c:extLst>
                <c:ext xmlns:c15="http://schemas.microsoft.com/office/drawing/2012/chart" uri="{CE6537A1-D6FC-4f65-9D91-7224C49458BB}"/>
                <c:ext xmlns:c16="http://schemas.microsoft.com/office/drawing/2014/chart" uri="{C3380CC4-5D6E-409C-BE32-E72D297353CC}">
                  <c16:uniqueId val="{0000002F-3B12-4EEC-AE6E-A28C18E59BF4}"/>
                </c:ext>
              </c:extLst>
            </c:dLbl>
            <c:dLbl>
              <c:idx val="3"/>
              <c:delete val="1"/>
              <c:extLst>
                <c:ext xmlns:c15="http://schemas.microsoft.com/office/drawing/2012/chart" uri="{CE6537A1-D6FC-4f65-9D91-7224C49458BB}"/>
                <c:ext xmlns:c16="http://schemas.microsoft.com/office/drawing/2014/chart" uri="{C3380CC4-5D6E-409C-BE32-E72D297353CC}">
                  <c16:uniqueId val="{00000030-3B12-4EEC-AE6E-A28C18E59BF4}"/>
                </c:ext>
              </c:extLst>
            </c:dLbl>
            <c:dLbl>
              <c:idx val="4"/>
              <c:delete val="1"/>
              <c:extLst>
                <c:ext xmlns:c15="http://schemas.microsoft.com/office/drawing/2012/chart" uri="{CE6537A1-D6FC-4f65-9D91-7224C49458BB}"/>
                <c:ext xmlns:c16="http://schemas.microsoft.com/office/drawing/2014/chart" uri="{C3380CC4-5D6E-409C-BE32-E72D297353CC}">
                  <c16:uniqueId val="{00000031-3B12-4EEC-AE6E-A28C18E59BF4}"/>
                </c:ext>
              </c:extLst>
            </c:dLbl>
            <c:dLbl>
              <c:idx val="5"/>
              <c:delete val="1"/>
              <c:extLst>
                <c:ext xmlns:c15="http://schemas.microsoft.com/office/drawing/2012/chart" uri="{CE6537A1-D6FC-4f65-9D91-7224C49458BB}"/>
                <c:ext xmlns:c16="http://schemas.microsoft.com/office/drawing/2014/chart" uri="{C3380CC4-5D6E-409C-BE32-E72D297353CC}">
                  <c16:uniqueId val="{00000032-3B12-4EEC-AE6E-A28C18E59BF4}"/>
                </c:ext>
              </c:extLst>
            </c:dLbl>
            <c:dLbl>
              <c:idx val="6"/>
              <c:delete val="1"/>
              <c:extLst>
                <c:ext xmlns:c15="http://schemas.microsoft.com/office/drawing/2012/chart" uri="{CE6537A1-D6FC-4f65-9D91-7224C49458BB}"/>
                <c:ext xmlns:c16="http://schemas.microsoft.com/office/drawing/2014/chart" uri="{C3380CC4-5D6E-409C-BE32-E72D297353CC}">
                  <c16:uniqueId val="{00000033-3B12-4EEC-AE6E-A28C18E59BF4}"/>
                </c:ext>
              </c:extLst>
            </c:dLbl>
            <c:dLbl>
              <c:idx val="7"/>
              <c:delete val="1"/>
              <c:extLst>
                <c:ext xmlns:c15="http://schemas.microsoft.com/office/drawing/2012/chart" uri="{CE6537A1-D6FC-4f65-9D91-7224C49458BB}"/>
                <c:ext xmlns:c16="http://schemas.microsoft.com/office/drawing/2014/chart" uri="{C3380CC4-5D6E-409C-BE32-E72D297353CC}">
                  <c16:uniqueId val="{00000034-3B12-4EEC-AE6E-A28C18E59BF4}"/>
                </c:ext>
              </c:extLst>
            </c:dLbl>
            <c:dLbl>
              <c:idx val="8"/>
              <c:delete val="1"/>
              <c:extLst>
                <c:ext xmlns:c15="http://schemas.microsoft.com/office/drawing/2012/chart" uri="{CE6537A1-D6FC-4f65-9D91-7224C49458BB}"/>
                <c:ext xmlns:c16="http://schemas.microsoft.com/office/drawing/2014/chart" uri="{C3380CC4-5D6E-409C-BE32-E72D297353CC}">
                  <c16:uniqueId val="{00000035-3B12-4EEC-AE6E-A28C18E59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Size'!$P$42:$Z$42</c:f>
              <c:numCache>
                <c:formatCode>"$"#,##0.0</c:formatCode>
                <c:ptCount val="11"/>
                <c:pt idx="0">
                  <c:v>0.29999599999999998</c:v>
                </c:pt>
                <c:pt idx="1">
                  <c:v>0.45</c:v>
                </c:pt>
                <c:pt idx="2">
                  <c:v>0.5</c:v>
                </c:pt>
                <c:pt idx="3">
                  <c:v>0.7</c:v>
                </c:pt>
                <c:pt idx="4">
                  <c:v>0.75</c:v>
                </c:pt>
                <c:pt idx="5">
                  <c:v>0.78</c:v>
                </c:pt>
                <c:pt idx="6">
                  <c:v>0.8</c:v>
                </c:pt>
                <c:pt idx="7">
                  <c:v>1.0000009999999999</c:v>
                </c:pt>
                <c:pt idx="8">
                  <c:v>1.05</c:v>
                </c:pt>
                <c:pt idx="9">
                  <c:v>1.25</c:v>
                </c:pt>
                <c:pt idx="10">
                  <c:v>1.425</c:v>
                </c:pt>
              </c:numCache>
            </c:numRef>
          </c:val>
          <c:smooth val="0"/>
          <c:extLst>
            <c:ext xmlns:c16="http://schemas.microsoft.com/office/drawing/2014/chart" uri="{C3380CC4-5D6E-409C-BE32-E72D297353CC}">
              <c16:uniqueId val="{00000036-3B12-4EEC-AE6E-A28C18E59BF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1749781277340333E-2"/>
          <c:y val="0.93958267716535437"/>
          <c:w val="0.89650021425893189"/>
          <c:h val="6.041732283464566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7.0064741907261599E-2"/>
          <c:w val="0.911435281116176"/>
          <c:h val="0.6828468941382327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222-48C7-A95C-88C60990E90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222-48C7-A95C-88C60990E90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222-48C7-A95C-88C60990E908}"/>
              </c:ext>
            </c:extLst>
          </c:dPt>
          <c:dPt>
            <c:idx val="16"/>
            <c:bubble3D val="0"/>
            <c:extLst>
              <c:ext xmlns:c16="http://schemas.microsoft.com/office/drawing/2014/chart" uri="{C3380CC4-5D6E-409C-BE32-E72D297353CC}">
                <c16:uniqueId val="{00000006-E222-48C7-A95C-88C60990E908}"/>
              </c:ext>
            </c:extLst>
          </c:dPt>
          <c:dLbls>
            <c:dLbl>
              <c:idx val="0"/>
              <c:delete val="1"/>
              <c:extLst>
                <c:ext xmlns:c15="http://schemas.microsoft.com/office/drawing/2012/chart" uri="{CE6537A1-D6FC-4f65-9D91-7224C49458BB}"/>
                <c:ext xmlns:c16="http://schemas.microsoft.com/office/drawing/2014/chart" uri="{C3380CC4-5D6E-409C-BE32-E72D297353CC}">
                  <c16:uniqueId val="{00000007-E222-48C7-A95C-88C60990E908}"/>
                </c:ext>
              </c:extLst>
            </c:dLbl>
            <c:dLbl>
              <c:idx val="1"/>
              <c:delete val="1"/>
              <c:extLst>
                <c:ext xmlns:c15="http://schemas.microsoft.com/office/drawing/2012/chart" uri="{CE6537A1-D6FC-4f65-9D91-7224C49458BB}"/>
                <c:ext xmlns:c16="http://schemas.microsoft.com/office/drawing/2014/chart" uri="{C3380CC4-5D6E-409C-BE32-E72D297353CC}">
                  <c16:uniqueId val="{00000008-E222-48C7-A95C-88C60990E908}"/>
                </c:ext>
              </c:extLst>
            </c:dLbl>
            <c:dLbl>
              <c:idx val="2"/>
              <c:delete val="1"/>
              <c:extLst>
                <c:ext xmlns:c15="http://schemas.microsoft.com/office/drawing/2012/chart" uri="{CE6537A1-D6FC-4f65-9D91-7224C49458BB}"/>
                <c:ext xmlns:c16="http://schemas.microsoft.com/office/drawing/2014/chart" uri="{C3380CC4-5D6E-409C-BE32-E72D297353CC}">
                  <c16:uniqueId val="{00000009-E222-48C7-A95C-88C60990E908}"/>
                </c:ext>
              </c:extLst>
            </c:dLbl>
            <c:dLbl>
              <c:idx val="3"/>
              <c:delete val="1"/>
              <c:extLst>
                <c:ext xmlns:c15="http://schemas.microsoft.com/office/drawing/2012/chart" uri="{CE6537A1-D6FC-4f65-9D91-7224C49458BB}"/>
                <c:ext xmlns:c16="http://schemas.microsoft.com/office/drawing/2014/chart" uri="{C3380CC4-5D6E-409C-BE32-E72D297353CC}">
                  <c16:uniqueId val="{0000000A-E222-48C7-A95C-88C60990E908}"/>
                </c:ext>
              </c:extLst>
            </c:dLbl>
            <c:dLbl>
              <c:idx val="4"/>
              <c:delete val="1"/>
              <c:extLst>
                <c:ext xmlns:c15="http://schemas.microsoft.com/office/drawing/2012/chart" uri="{CE6537A1-D6FC-4f65-9D91-7224C49458BB}"/>
                <c:ext xmlns:c16="http://schemas.microsoft.com/office/drawing/2014/chart" uri="{C3380CC4-5D6E-409C-BE32-E72D297353CC}">
                  <c16:uniqueId val="{0000000B-E222-48C7-A95C-88C60990E908}"/>
                </c:ext>
              </c:extLst>
            </c:dLbl>
            <c:dLbl>
              <c:idx val="5"/>
              <c:delete val="1"/>
              <c:extLst>
                <c:ext xmlns:c15="http://schemas.microsoft.com/office/drawing/2012/chart" uri="{CE6537A1-D6FC-4f65-9D91-7224C49458BB}"/>
                <c:ext xmlns:c16="http://schemas.microsoft.com/office/drawing/2014/chart" uri="{C3380CC4-5D6E-409C-BE32-E72D297353CC}">
                  <c16:uniqueId val="{0000000C-E222-48C7-A95C-88C60990E908}"/>
                </c:ext>
              </c:extLst>
            </c:dLbl>
            <c:dLbl>
              <c:idx val="6"/>
              <c:delete val="1"/>
              <c:extLst>
                <c:ext xmlns:c15="http://schemas.microsoft.com/office/drawing/2012/chart" uri="{CE6537A1-D6FC-4f65-9D91-7224C49458BB}"/>
                <c:ext xmlns:c16="http://schemas.microsoft.com/office/drawing/2014/chart" uri="{C3380CC4-5D6E-409C-BE32-E72D297353CC}">
                  <c16:uniqueId val="{0000000D-E222-48C7-A95C-88C60990E908}"/>
                </c:ext>
              </c:extLst>
            </c:dLbl>
            <c:dLbl>
              <c:idx val="7"/>
              <c:delete val="1"/>
              <c:extLst>
                <c:ext xmlns:c15="http://schemas.microsoft.com/office/drawing/2012/chart" uri="{CE6537A1-D6FC-4f65-9D91-7224C49458BB}"/>
                <c:ext xmlns:c16="http://schemas.microsoft.com/office/drawing/2014/chart" uri="{C3380CC4-5D6E-409C-BE32-E72D297353CC}">
                  <c16:uniqueId val="{0000000E-E222-48C7-A95C-88C60990E908}"/>
                </c:ext>
              </c:extLst>
            </c:dLbl>
            <c:dLbl>
              <c:idx val="8"/>
              <c:delete val="1"/>
              <c:extLst>
                <c:ext xmlns:c15="http://schemas.microsoft.com/office/drawing/2012/chart" uri="{CE6537A1-D6FC-4f65-9D91-7224C49458BB}"/>
                <c:ext xmlns:c16="http://schemas.microsoft.com/office/drawing/2014/chart" uri="{C3380CC4-5D6E-409C-BE32-E72D297353CC}">
                  <c16:uniqueId val="{00000001-E222-48C7-A95C-88C60990E9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Size'!$C$71:$M$71</c:f>
              <c:numCache>
                <c:formatCode>"$"#,##0.0</c:formatCode>
                <c:ptCount val="11"/>
                <c:pt idx="0">
                  <c:v>6.2621012500000006</c:v>
                </c:pt>
                <c:pt idx="1">
                  <c:v>7</c:v>
                </c:pt>
                <c:pt idx="2">
                  <c:v>7.5</c:v>
                </c:pt>
                <c:pt idx="3">
                  <c:v>9.0364865000000005</c:v>
                </c:pt>
                <c:pt idx="4">
                  <c:v>10.999820249999999</c:v>
                </c:pt>
                <c:pt idx="5">
                  <c:v>11.5</c:v>
                </c:pt>
                <c:pt idx="6">
                  <c:v>13</c:v>
                </c:pt>
                <c:pt idx="7">
                  <c:v>20</c:v>
                </c:pt>
                <c:pt idx="8">
                  <c:v>19.999994000000001</c:v>
                </c:pt>
                <c:pt idx="9">
                  <c:v>15.000001749999999</c:v>
                </c:pt>
                <c:pt idx="10">
                  <c:v>18</c:v>
                </c:pt>
              </c:numCache>
            </c:numRef>
          </c:val>
          <c:smooth val="0"/>
          <c:extLst>
            <c:ext xmlns:c16="http://schemas.microsoft.com/office/drawing/2014/chart" uri="{C3380CC4-5D6E-409C-BE32-E72D297353CC}">
              <c16:uniqueId val="{0000000F-E222-48C7-A95C-88C60990E908}"/>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222-48C7-A95C-88C60990E908}"/>
              </c:ext>
            </c:extLst>
          </c:dPt>
          <c:dPt>
            <c:idx val="9"/>
            <c:bubble3D val="0"/>
            <c:extLst>
              <c:ext xmlns:c16="http://schemas.microsoft.com/office/drawing/2014/chart" uri="{C3380CC4-5D6E-409C-BE32-E72D297353CC}">
                <c16:uniqueId val="{00000011-E222-48C7-A95C-88C60990E90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222-48C7-A95C-88C60990E908}"/>
              </c:ext>
            </c:extLst>
          </c:dPt>
          <c:dLbls>
            <c:dLbl>
              <c:idx val="0"/>
              <c:delete val="1"/>
              <c:extLst>
                <c:ext xmlns:c15="http://schemas.microsoft.com/office/drawing/2012/chart" uri="{CE6537A1-D6FC-4f65-9D91-7224C49458BB}"/>
                <c:ext xmlns:c16="http://schemas.microsoft.com/office/drawing/2014/chart" uri="{C3380CC4-5D6E-409C-BE32-E72D297353CC}">
                  <c16:uniqueId val="{00000014-E222-48C7-A95C-88C60990E908}"/>
                </c:ext>
              </c:extLst>
            </c:dLbl>
            <c:dLbl>
              <c:idx val="1"/>
              <c:delete val="1"/>
              <c:extLst>
                <c:ext xmlns:c15="http://schemas.microsoft.com/office/drawing/2012/chart" uri="{CE6537A1-D6FC-4f65-9D91-7224C49458BB}"/>
                <c:ext xmlns:c16="http://schemas.microsoft.com/office/drawing/2014/chart" uri="{C3380CC4-5D6E-409C-BE32-E72D297353CC}">
                  <c16:uniqueId val="{00000015-E222-48C7-A95C-88C60990E908}"/>
                </c:ext>
              </c:extLst>
            </c:dLbl>
            <c:dLbl>
              <c:idx val="2"/>
              <c:delete val="1"/>
              <c:extLst>
                <c:ext xmlns:c15="http://schemas.microsoft.com/office/drawing/2012/chart" uri="{CE6537A1-D6FC-4f65-9D91-7224C49458BB}"/>
                <c:ext xmlns:c16="http://schemas.microsoft.com/office/drawing/2014/chart" uri="{C3380CC4-5D6E-409C-BE32-E72D297353CC}">
                  <c16:uniqueId val="{00000016-E222-48C7-A95C-88C60990E908}"/>
                </c:ext>
              </c:extLst>
            </c:dLbl>
            <c:dLbl>
              <c:idx val="3"/>
              <c:delete val="1"/>
              <c:extLst>
                <c:ext xmlns:c15="http://schemas.microsoft.com/office/drawing/2012/chart" uri="{CE6537A1-D6FC-4f65-9D91-7224C49458BB}"/>
                <c:ext xmlns:c16="http://schemas.microsoft.com/office/drawing/2014/chart" uri="{C3380CC4-5D6E-409C-BE32-E72D297353CC}">
                  <c16:uniqueId val="{00000017-E222-48C7-A95C-88C60990E908}"/>
                </c:ext>
              </c:extLst>
            </c:dLbl>
            <c:dLbl>
              <c:idx val="4"/>
              <c:delete val="1"/>
              <c:extLst>
                <c:ext xmlns:c15="http://schemas.microsoft.com/office/drawing/2012/chart" uri="{CE6537A1-D6FC-4f65-9D91-7224C49458BB}"/>
                <c:ext xmlns:c16="http://schemas.microsoft.com/office/drawing/2014/chart" uri="{C3380CC4-5D6E-409C-BE32-E72D297353CC}">
                  <c16:uniqueId val="{00000018-E222-48C7-A95C-88C60990E908}"/>
                </c:ext>
              </c:extLst>
            </c:dLbl>
            <c:dLbl>
              <c:idx val="5"/>
              <c:delete val="1"/>
              <c:extLst>
                <c:ext xmlns:c15="http://schemas.microsoft.com/office/drawing/2012/chart" uri="{CE6537A1-D6FC-4f65-9D91-7224C49458BB}"/>
                <c:ext xmlns:c16="http://schemas.microsoft.com/office/drawing/2014/chart" uri="{C3380CC4-5D6E-409C-BE32-E72D297353CC}">
                  <c16:uniqueId val="{00000019-E222-48C7-A95C-88C60990E908}"/>
                </c:ext>
              </c:extLst>
            </c:dLbl>
            <c:dLbl>
              <c:idx val="6"/>
              <c:delete val="1"/>
              <c:extLst>
                <c:ext xmlns:c15="http://schemas.microsoft.com/office/drawing/2012/chart" uri="{CE6537A1-D6FC-4f65-9D91-7224C49458BB}"/>
                <c:ext xmlns:c16="http://schemas.microsoft.com/office/drawing/2014/chart" uri="{C3380CC4-5D6E-409C-BE32-E72D297353CC}">
                  <c16:uniqueId val="{0000001A-E222-48C7-A95C-88C60990E908}"/>
                </c:ext>
              </c:extLst>
            </c:dLbl>
            <c:dLbl>
              <c:idx val="7"/>
              <c:delete val="1"/>
              <c:extLst>
                <c:ext xmlns:c15="http://schemas.microsoft.com/office/drawing/2012/chart" uri="{CE6537A1-D6FC-4f65-9D91-7224C49458BB}"/>
                <c:ext xmlns:c16="http://schemas.microsoft.com/office/drawing/2014/chart" uri="{C3380CC4-5D6E-409C-BE32-E72D297353CC}">
                  <c16:uniqueId val="{0000001B-E222-48C7-A95C-88C60990E908}"/>
                </c:ext>
              </c:extLst>
            </c:dLbl>
            <c:dLbl>
              <c:idx val="8"/>
              <c:delete val="1"/>
              <c:extLst>
                <c:ext xmlns:c15="http://schemas.microsoft.com/office/drawing/2012/chart" uri="{CE6537A1-D6FC-4f65-9D91-7224C49458BB}"/>
                <c:ext xmlns:c16="http://schemas.microsoft.com/office/drawing/2014/chart" uri="{C3380CC4-5D6E-409C-BE32-E72D297353CC}">
                  <c16:uniqueId val="{00000010-E222-48C7-A95C-88C60990E9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Size'!$C$72:$M$72</c:f>
              <c:numCache>
                <c:formatCode>"$"#,##0.0</c:formatCode>
                <c:ptCount val="11"/>
                <c:pt idx="0">
                  <c:v>2</c:v>
                </c:pt>
                <c:pt idx="1">
                  <c:v>2.06</c:v>
                </c:pt>
                <c:pt idx="2">
                  <c:v>2.4249999999999998</c:v>
                </c:pt>
                <c:pt idx="3">
                  <c:v>2.9811575000000001</c:v>
                </c:pt>
                <c:pt idx="4">
                  <c:v>3.9770905575</c:v>
                </c:pt>
                <c:pt idx="5">
                  <c:v>3.5</c:v>
                </c:pt>
                <c:pt idx="6">
                  <c:v>3.7250079999999999</c:v>
                </c:pt>
                <c:pt idx="7">
                  <c:v>6.6</c:v>
                </c:pt>
                <c:pt idx="8">
                  <c:v>5.6829429999999999</c:v>
                </c:pt>
                <c:pt idx="9">
                  <c:v>4.5</c:v>
                </c:pt>
                <c:pt idx="10">
                  <c:v>6</c:v>
                </c:pt>
              </c:numCache>
            </c:numRef>
          </c:val>
          <c:smooth val="0"/>
          <c:extLst>
            <c:ext xmlns:c16="http://schemas.microsoft.com/office/drawing/2014/chart" uri="{C3380CC4-5D6E-409C-BE32-E72D297353CC}">
              <c16:uniqueId val="{0000001C-E222-48C7-A95C-88C60990E908}"/>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222-48C7-A95C-88C60990E90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222-48C7-A95C-88C60990E908}"/>
              </c:ext>
            </c:extLst>
          </c:dPt>
          <c:dLbls>
            <c:dLbl>
              <c:idx val="0"/>
              <c:delete val="1"/>
              <c:extLst>
                <c:ext xmlns:c15="http://schemas.microsoft.com/office/drawing/2012/chart" uri="{CE6537A1-D6FC-4f65-9D91-7224C49458BB}"/>
                <c:ext xmlns:c16="http://schemas.microsoft.com/office/drawing/2014/chart" uri="{C3380CC4-5D6E-409C-BE32-E72D297353CC}">
                  <c16:uniqueId val="{00000020-E222-48C7-A95C-88C60990E908}"/>
                </c:ext>
              </c:extLst>
            </c:dLbl>
            <c:dLbl>
              <c:idx val="1"/>
              <c:delete val="1"/>
              <c:extLst>
                <c:ext xmlns:c15="http://schemas.microsoft.com/office/drawing/2012/chart" uri="{CE6537A1-D6FC-4f65-9D91-7224C49458BB}"/>
                <c:ext xmlns:c16="http://schemas.microsoft.com/office/drawing/2014/chart" uri="{C3380CC4-5D6E-409C-BE32-E72D297353CC}">
                  <c16:uniqueId val="{00000021-E222-48C7-A95C-88C60990E908}"/>
                </c:ext>
              </c:extLst>
            </c:dLbl>
            <c:dLbl>
              <c:idx val="2"/>
              <c:delete val="1"/>
              <c:extLst>
                <c:ext xmlns:c15="http://schemas.microsoft.com/office/drawing/2012/chart" uri="{CE6537A1-D6FC-4f65-9D91-7224C49458BB}"/>
                <c:ext xmlns:c16="http://schemas.microsoft.com/office/drawing/2014/chart" uri="{C3380CC4-5D6E-409C-BE32-E72D297353CC}">
                  <c16:uniqueId val="{00000022-E222-48C7-A95C-88C60990E908}"/>
                </c:ext>
              </c:extLst>
            </c:dLbl>
            <c:dLbl>
              <c:idx val="3"/>
              <c:delete val="1"/>
              <c:extLst>
                <c:ext xmlns:c15="http://schemas.microsoft.com/office/drawing/2012/chart" uri="{CE6537A1-D6FC-4f65-9D91-7224C49458BB}"/>
                <c:ext xmlns:c16="http://schemas.microsoft.com/office/drawing/2014/chart" uri="{C3380CC4-5D6E-409C-BE32-E72D297353CC}">
                  <c16:uniqueId val="{00000023-E222-48C7-A95C-88C60990E908}"/>
                </c:ext>
              </c:extLst>
            </c:dLbl>
            <c:dLbl>
              <c:idx val="4"/>
              <c:delete val="1"/>
              <c:extLst>
                <c:ext xmlns:c15="http://schemas.microsoft.com/office/drawing/2012/chart" uri="{CE6537A1-D6FC-4f65-9D91-7224C49458BB}"/>
                <c:ext xmlns:c16="http://schemas.microsoft.com/office/drawing/2014/chart" uri="{C3380CC4-5D6E-409C-BE32-E72D297353CC}">
                  <c16:uniqueId val="{00000024-E222-48C7-A95C-88C60990E908}"/>
                </c:ext>
              </c:extLst>
            </c:dLbl>
            <c:dLbl>
              <c:idx val="5"/>
              <c:delete val="1"/>
              <c:extLst>
                <c:ext xmlns:c15="http://schemas.microsoft.com/office/drawing/2012/chart" uri="{CE6537A1-D6FC-4f65-9D91-7224C49458BB}"/>
                <c:ext xmlns:c16="http://schemas.microsoft.com/office/drawing/2014/chart" uri="{C3380CC4-5D6E-409C-BE32-E72D297353CC}">
                  <c16:uniqueId val="{00000025-E222-48C7-A95C-88C60990E908}"/>
                </c:ext>
              </c:extLst>
            </c:dLbl>
            <c:dLbl>
              <c:idx val="6"/>
              <c:delete val="1"/>
              <c:extLst>
                <c:ext xmlns:c15="http://schemas.microsoft.com/office/drawing/2012/chart" uri="{CE6537A1-D6FC-4f65-9D91-7224C49458BB}"/>
                <c:ext xmlns:c16="http://schemas.microsoft.com/office/drawing/2014/chart" uri="{C3380CC4-5D6E-409C-BE32-E72D297353CC}">
                  <c16:uniqueId val="{00000026-E222-48C7-A95C-88C60990E908}"/>
                </c:ext>
              </c:extLst>
            </c:dLbl>
            <c:dLbl>
              <c:idx val="7"/>
              <c:delete val="1"/>
              <c:extLst>
                <c:ext xmlns:c15="http://schemas.microsoft.com/office/drawing/2012/chart" uri="{CE6537A1-D6FC-4f65-9D91-7224C49458BB}"/>
                <c:ext xmlns:c16="http://schemas.microsoft.com/office/drawing/2014/chart" uri="{C3380CC4-5D6E-409C-BE32-E72D297353CC}">
                  <c16:uniqueId val="{00000027-E222-48C7-A95C-88C60990E908}"/>
                </c:ext>
              </c:extLst>
            </c:dLbl>
            <c:dLbl>
              <c:idx val="8"/>
              <c:delete val="1"/>
              <c:extLst>
                <c:ext xmlns:c15="http://schemas.microsoft.com/office/drawing/2012/chart" uri="{CE6537A1-D6FC-4f65-9D91-7224C49458BB}"/>
                <c:ext xmlns:c16="http://schemas.microsoft.com/office/drawing/2014/chart" uri="{C3380CC4-5D6E-409C-BE32-E72D297353CC}">
                  <c16:uniqueId val="{00000028-E222-48C7-A95C-88C60990E908}"/>
                </c:ext>
              </c:extLst>
            </c:dLbl>
            <c:dLbl>
              <c:idx val="9"/>
              <c:layout>
                <c:manualLayout>
                  <c:x val="-7.2589044044571255E-2"/>
                  <c:y val="9.36967593958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222-48C7-A95C-88C60990E908}"/>
                </c:ext>
              </c:extLst>
            </c:dLbl>
            <c:dLbl>
              <c:idx val="10"/>
              <c:layout>
                <c:manualLayout>
                  <c:x val="0"/>
                  <c:y val="7.0034791434367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222-48C7-A95C-88C60990E9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Size'!$C$73:$M$73</c:f>
              <c:numCache>
                <c:formatCode>"$"#,##0.0</c:formatCode>
                <c:ptCount val="11"/>
                <c:pt idx="0">
                  <c:v>6.0907300296776521</c:v>
                </c:pt>
                <c:pt idx="1">
                  <c:v>6.967893682971682</c:v>
                </c:pt>
                <c:pt idx="2">
                  <c:v>7.487499234356382</c:v>
                </c:pt>
                <c:pt idx="3">
                  <c:v>8.4185613860471502</c:v>
                </c:pt>
                <c:pt idx="4">
                  <c:v>11.640968655345734</c:v>
                </c:pt>
                <c:pt idx="5">
                  <c:v>12.546515543472236</c:v>
                </c:pt>
                <c:pt idx="6">
                  <c:v>13.427268295991643</c:v>
                </c:pt>
                <c:pt idx="7">
                  <c:v>19.441008198741589</c:v>
                </c:pt>
                <c:pt idx="8">
                  <c:v>18.601728686742806</c:v>
                </c:pt>
                <c:pt idx="9">
                  <c:v>15.140259657862389</c:v>
                </c:pt>
                <c:pt idx="10">
                  <c:v>22.019612722263986</c:v>
                </c:pt>
              </c:numCache>
            </c:numRef>
          </c:val>
          <c:smooth val="0"/>
          <c:extLst>
            <c:ext xmlns:c16="http://schemas.microsoft.com/office/drawing/2014/chart" uri="{C3380CC4-5D6E-409C-BE32-E72D297353CC}">
              <c16:uniqueId val="{00000029-E222-48C7-A95C-88C60990E908}"/>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222-48C7-A95C-88C60990E908}"/>
              </c:ext>
            </c:extLst>
          </c:dPt>
          <c:dPt>
            <c:idx val="16"/>
            <c:bubble3D val="0"/>
            <c:extLst>
              <c:ext xmlns:c16="http://schemas.microsoft.com/office/drawing/2014/chart" uri="{C3380CC4-5D6E-409C-BE32-E72D297353CC}">
                <c16:uniqueId val="{0000002C-E222-48C7-A95C-88C60990E908}"/>
              </c:ext>
            </c:extLst>
          </c:dPt>
          <c:dLbls>
            <c:dLbl>
              <c:idx val="0"/>
              <c:delete val="1"/>
              <c:extLst>
                <c:ext xmlns:c15="http://schemas.microsoft.com/office/drawing/2012/chart" uri="{CE6537A1-D6FC-4f65-9D91-7224C49458BB}"/>
                <c:ext xmlns:c16="http://schemas.microsoft.com/office/drawing/2014/chart" uri="{C3380CC4-5D6E-409C-BE32-E72D297353CC}">
                  <c16:uniqueId val="{0000002D-E222-48C7-A95C-88C60990E908}"/>
                </c:ext>
              </c:extLst>
            </c:dLbl>
            <c:dLbl>
              <c:idx val="1"/>
              <c:delete val="1"/>
              <c:extLst>
                <c:ext xmlns:c15="http://schemas.microsoft.com/office/drawing/2012/chart" uri="{CE6537A1-D6FC-4f65-9D91-7224C49458BB}"/>
                <c:ext xmlns:c16="http://schemas.microsoft.com/office/drawing/2014/chart" uri="{C3380CC4-5D6E-409C-BE32-E72D297353CC}">
                  <c16:uniqueId val="{0000002E-E222-48C7-A95C-88C60990E908}"/>
                </c:ext>
              </c:extLst>
            </c:dLbl>
            <c:dLbl>
              <c:idx val="2"/>
              <c:delete val="1"/>
              <c:extLst>
                <c:ext xmlns:c15="http://schemas.microsoft.com/office/drawing/2012/chart" uri="{CE6537A1-D6FC-4f65-9D91-7224C49458BB}"/>
                <c:ext xmlns:c16="http://schemas.microsoft.com/office/drawing/2014/chart" uri="{C3380CC4-5D6E-409C-BE32-E72D297353CC}">
                  <c16:uniqueId val="{0000002F-E222-48C7-A95C-88C60990E908}"/>
                </c:ext>
              </c:extLst>
            </c:dLbl>
            <c:dLbl>
              <c:idx val="3"/>
              <c:delete val="1"/>
              <c:extLst>
                <c:ext xmlns:c15="http://schemas.microsoft.com/office/drawing/2012/chart" uri="{CE6537A1-D6FC-4f65-9D91-7224C49458BB}"/>
                <c:ext xmlns:c16="http://schemas.microsoft.com/office/drawing/2014/chart" uri="{C3380CC4-5D6E-409C-BE32-E72D297353CC}">
                  <c16:uniqueId val="{00000030-E222-48C7-A95C-88C60990E908}"/>
                </c:ext>
              </c:extLst>
            </c:dLbl>
            <c:dLbl>
              <c:idx val="4"/>
              <c:delete val="1"/>
              <c:extLst>
                <c:ext xmlns:c15="http://schemas.microsoft.com/office/drawing/2012/chart" uri="{CE6537A1-D6FC-4f65-9D91-7224C49458BB}"/>
                <c:ext xmlns:c16="http://schemas.microsoft.com/office/drawing/2014/chart" uri="{C3380CC4-5D6E-409C-BE32-E72D297353CC}">
                  <c16:uniqueId val="{00000031-E222-48C7-A95C-88C60990E908}"/>
                </c:ext>
              </c:extLst>
            </c:dLbl>
            <c:dLbl>
              <c:idx val="5"/>
              <c:delete val="1"/>
              <c:extLst>
                <c:ext xmlns:c15="http://schemas.microsoft.com/office/drawing/2012/chart" uri="{CE6537A1-D6FC-4f65-9D91-7224C49458BB}"/>
                <c:ext xmlns:c16="http://schemas.microsoft.com/office/drawing/2014/chart" uri="{C3380CC4-5D6E-409C-BE32-E72D297353CC}">
                  <c16:uniqueId val="{00000032-E222-48C7-A95C-88C60990E908}"/>
                </c:ext>
              </c:extLst>
            </c:dLbl>
            <c:dLbl>
              <c:idx val="6"/>
              <c:delete val="1"/>
              <c:extLst>
                <c:ext xmlns:c15="http://schemas.microsoft.com/office/drawing/2012/chart" uri="{CE6537A1-D6FC-4f65-9D91-7224C49458BB}"/>
                <c:ext xmlns:c16="http://schemas.microsoft.com/office/drawing/2014/chart" uri="{C3380CC4-5D6E-409C-BE32-E72D297353CC}">
                  <c16:uniqueId val="{00000033-E222-48C7-A95C-88C60990E908}"/>
                </c:ext>
              </c:extLst>
            </c:dLbl>
            <c:dLbl>
              <c:idx val="7"/>
              <c:delete val="1"/>
              <c:extLst>
                <c:ext xmlns:c15="http://schemas.microsoft.com/office/drawing/2012/chart" uri="{CE6537A1-D6FC-4f65-9D91-7224C49458BB}"/>
                <c:ext xmlns:c16="http://schemas.microsoft.com/office/drawing/2014/chart" uri="{C3380CC4-5D6E-409C-BE32-E72D297353CC}">
                  <c16:uniqueId val="{00000034-E222-48C7-A95C-88C60990E908}"/>
                </c:ext>
              </c:extLst>
            </c:dLbl>
            <c:dLbl>
              <c:idx val="8"/>
              <c:delete val="1"/>
              <c:extLst>
                <c:ext xmlns:c15="http://schemas.microsoft.com/office/drawing/2012/chart" uri="{CE6537A1-D6FC-4f65-9D91-7224C49458BB}"/>
                <c:ext xmlns:c16="http://schemas.microsoft.com/office/drawing/2014/chart" uri="{C3380CC4-5D6E-409C-BE32-E72D297353CC}">
                  <c16:uniqueId val="{00000035-E222-48C7-A95C-88C60990E9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Size'!$C$74:$M$74</c:f>
              <c:numCache>
                <c:formatCode>"$"#,##0.0</c:formatCode>
                <c:ptCount val="11"/>
                <c:pt idx="0">
                  <c:v>0.5</c:v>
                </c:pt>
                <c:pt idx="1">
                  <c:v>0.5</c:v>
                </c:pt>
                <c:pt idx="2">
                  <c:v>0.5</c:v>
                </c:pt>
                <c:pt idx="3">
                  <c:v>0.52405750000000006</c:v>
                </c:pt>
                <c:pt idx="4">
                  <c:v>0.61577575000000007</c:v>
                </c:pt>
                <c:pt idx="5">
                  <c:v>0.52625</c:v>
                </c:pt>
                <c:pt idx="6">
                  <c:v>0.6</c:v>
                </c:pt>
                <c:pt idx="7">
                  <c:v>1.1000000000000001</c:v>
                </c:pt>
                <c:pt idx="8">
                  <c:v>1</c:v>
                </c:pt>
                <c:pt idx="9">
                  <c:v>0.79625000000000001</c:v>
                </c:pt>
                <c:pt idx="10">
                  <c:v>1.1000000000000001</c:v>
                </c:pt>
              </c:numCache>
            </c:numRef>
          </c:val>
          <c:smooth val="0"/>
          <c:extLst>
            <c:ext xmlns:c16="http://schemas.microsoft.com/office/drawing/2014/chart" uri="{C3380CC4-5D6E-409C-BE32-E72D297353CC}">
              <c16:uniqueId val="{00000036-E222-48C7-A95C-88C60990E90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265577913871901E-3"/>
          <c:y val="0.91563779527559053"/>
          <c:w val="0.99332835131719666"/>
          <c:h val="8.4362204724409445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2693000874890634"/>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816-4757-9690-78506EDD16C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816-4757-9690-78506EDD16C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816-4757-9690-78506EDD16CB}"/>
              </c:ext>
            </c:extLst>
          </c:dPt>
          <c:dPt>
            <c:idx val="16"/>
            <c:bubble3D val="0"/>
            <c:extLst>
              <c:ext xmlns:c16="http://schemas.microsoft.com/office/drawing/2014/chart" uri="{C3380CC4-5D6E-409C-BE32-E72D297353CC}">
                <c16:uniqueId val="{00000006-3816-4757-9690-78506EDD16CB}"/>
              </c:ext>
            </c:extLst>
          </c:dPt>
          <c:dLbls>
            <c:dLbl>
              <c:idx val="0"/>
              <c:delete val="1"/>
              <c:extLst>
                <c:ext xmlns:c15="http://schemas.microsoft.com/office/drawing/2012/chart" uri="{CE6537A1-D6FC-4f65-9D91-7224C49458BB}"/>
                <c:ext xmlns:c16="http://schemas.microsoft.com/office/drawing/2014/chart" uri="{C3380CC4-5D6E-409C-BE32-E72D297353CC}">
                  <c16:uniqueId val="{00000007-3816-4757-9690-78506EDD16CB}"/>
                </c:ext>
              </c:extLst>
            </c:dLbl>
            <c:dLbl>
              <c:idx val="1"/>
              <c:delete val="1"/>
              <c:extLst>
                <c:ext xmlns:c15="http://schemas.microsoft.com/office/drawing/2012/chart" uri="{CE6537A1-D6FC-4f65-9D91-7224C49458BB}"/>
                <c:ext xmlns:c16="http://schemas.microsoft.com/office/drawing/2014/chart" uri="{C3380CC4-5D6E-409C-BE32-E72D297353CC}">
                  <c16:uniqueId val="{00000008-3816-4757-9690-78506EDD16CB}"/>
                </c:ext>
              </c:extLst>
            </c:dLbl>
            <c:dLbl>
              <c:idx val="2"/>
              <c:delete val="1"/>
              <c:extLst>
                <c:ext xmlns:c15="http://schemas.microsoft.com/office/drawing/2012/chart" uri="{CE6537A1-D6FC-4f65-9D91-7224C49458BB}"/>
                <c:ext xmlns:c16="http://schemas.microsoft.com/office/drawing/2014/chart" uri="{C3380CC4-5D6E-409C-BE32-E72D297353CC}">
                  <c16:uniqueId val="{00000009-3816-4757-9690-78506EDD16CB}"/>
                </c:ext>
              </c:extLst>
            </c:dLbl>
            <c:dLbl>
              <c:idx val="3"/>
              <c:delete val="1"/>
              <c:extLst>
                <c:ext xmlns:c15="http://schemas.microsoft.com/office/drawing/2012/chart" uri="{CE6537A1-D6FC-4f65-9D91-7224C49458BB}"/>
                <c:ext xmlns:c16="http://schemas.microsoft.com/office/drawing/2014/chart" uri="{C3380CC4-5D6E-409C-BE32-E72D297353CC}">
                  <c16:uniqueId val="{0000000A-3816-4757-9690-78506EDD16CB}"/>
                </c:ext>
              </c:extLst>
            </c:dLbl>
            <c:dLbl>
              <c:idx val="4"/>
              <c:delete val="1"/>
              <c:extLst>
                <c:ext xmlns:c15="http://schemas.microsoft.com/office/drawing/2012/chart" uri="{CE6537A1-D6FC-4f65-9D91-7224C49458BB}"/>
                <c:ext xmlns:c16="http://schemas.microsoft.com/office/drawing/2014/chart" uri="{C3380CC4-5D6E-409C-BE32-E72D297353CC}">
                  <c16:uniqueId val="{0000000B-3816-4757-9690-78506EDD16CB}"/>
                </c:ext>
              </c:extLst>
            </c:dLbl>
            <c:dLbl>
              <c:idx val="5"/>
              <c:delete val="1"/>
              <c:extLst>
                <c:ext xmlns:c15="http://schemas.microsoft.com/office/drawing/2012/chart" uri="{CE6537A1-D6FC-4f65-9D91-7224C49458BB}"/>
                <c:ext xmlns:c16="http://schemas.microsoft.com/office/drawing/2014/chart" uri="{C3380CC4-5D6E-409C-BE32-E72D297353CC}">
                  <c16:uniqueId val="{0000000C-3816-4757-9690-78506EDD16CB}"/>
                </c:ext>
              </c:extLst>
            </c:dLbl>
            <c:dLbl>
              <c:idx val="6"/>
              <c:delete val="1"/>
              <c:extLst>
                <c:ext xmlns:c15="http://schemas.microsoft.com/office/drawing/2012/chart" uri="{CE6537A1-D6FC-4f65-9D91-7224C49458BB}"/>
                <c:ext xmlns:c16="http://schemas.microsoft.com/office/drawing/2014/chart" uri="{C3380CC4-5D6E-409C-BE32-E72D297353CC}">
                  <c16:uniqueId val="{0000000D-3816-4757-9690-78506EDD16CB}"/>
                </c:ext>
              </c:extLst>
            </c:dLbl>
            <c:dLbl>
              <c:idx val="7"/>
              <c:delete val="1"/>
              <c:extLst>
                <c:ext xmlns:c15="http://schemas.microsoft.com/office/drawing/2012/chart" uri="{CE6537A1-D6FC-4f65-9D91-7224C49458BB}"/>
                <c:ext xmlns:c16="http://schemas.microsoft.com/office/drawing/2014/chart" uri="{C3380CC4-5D6E-409C-BE32-E72D297353CC}">
                  <c16:uniqueId val="{0000000E-3816-4757-9690-78506EDD16CB}"/>
                </c:ext>
              </c:extLst>
            </c:dLbl>
            <c:dLbl>
              <c:idx val="8"/>
              <c:delete val="1"/>
              <c:extLst>
                <c:ext xmlns:c15="http://schemas.microsoft.com/office/drawing/2012/chart" uri="{CE6537A1-D6FC-4f65-9D91-7224C49458BB}"/>
                <c:ext xmlns:c16="http://schemas.microsoft.com/office/drawing/2014/chart" uri="{C3380CC4-5D6E-409C-BE32-E72D297353CC}">
                  <c16:uniqueId val="{00000001-3816-4757-9690-78506EDD16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Size'!$P$71:$Z$71</c:f>
              <c:numCache>
                <c:formatCode>"$"#,##0.0</c:formatCode>
                <c:ptCount val="11"/>
                <c:pt idx="0">
                  <c:v>14</c:v>
                </c:pt>
                <c:pt idx="1">
                  <c:v>15</c:v>
                </c:pt>
                <c:pt idx="2">
                  <c:v>14</c:v>
                </c:pt>
                <c:pt idx="3">
                  <c:v>15</c:v>
                </c:pt>
                <c:pt idx="4">
                  <c:v>17.28374075</c:v>
                </c:pt>
                <c:pt idx="5">
                  <c:v>18.348750249999998</c:v>
                </c:pt>
                <c:pt idx="6">
                  <c:v>21.000003</c:v>
                </c:pt>
                <c:pt idx="7">
                  <c:v>34.489309249999998</c:v>
                </c:pt>
                <c:pt idx="8">
                  <c:v>25</c:v>
                </c:pt>
                <c:pt idx="9">
                  <c:v>16</c:v>
                </c:pt>
                <c:pt idx="10">
                  <c:v>23.00001</c:v>
                </c:pt>
              </c:numCache>
            </c:numRef>
          </c:val>
          <c:smooth val="0"/>
          <c:extLst>
            <c:ext xmlns:c16="http://schemas.microsoft.com/office/drawing/2014/chart" uri="{C3380CC4-5D6E-409C-BE32-E72D297353CC}">
              <c16:uniqueId val="{0000000F-3816-4757-9690-78506EDD16CB}"/>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816-4757-9690-78506EDD16CB}"/>
              </c:ext>
            </c:extLst>
          </c:dPt>
          <c:dPt>
            <c:idx val="9"/>
            <c:bubble3D val="0"/>
            <c:extLst>
              <c:ext xmlns:c16="http://schemas.microsoft.com/office/drawing/2014/chart" uri="{C3380CC4-5D6E-409C-BE32-E72D297353CC}">
                <c16:uniqueId val="{00000011-3816-4757-9690-78506EDD16C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816-4757-9690-78506EDD16CB}"/>
              </c:ext>
            </c:extLst>
          </c:dPt>
          <c:dLbls>
            <c:dLbl>
              <c:idx val="0"/>
              <c:delete val="1"/>
              <c:extLst>
                <c:ext xmlns:c15="http://schemas.microsoft.com/office/drawing/2012/chart" uri="{CE6537A1-D6FC-4f65-9D91-7224C49458BB}"/>
                <c:ext xmlns:c16="http://schemas.microsoft.com/office/drawing/2014/chart" uri="{C3380CC4-5D6E-409C-BE32-E72D297353CC}">
                  <c16:uniqueId val="{00000014-3816-4757-9690-78506EDD16CB}"/>
                </c:ext>
              </c:extLst>
            </c:dLbl>
            <c:dLbl>
              <c:idx val="1"/>
              <c:delete val="1"/>
              <c:extLst>
                <c:ext xmlns:c15="http://schemas.microsoft.com/office/drawing/2012/chart" uri="{CE6537A1-D6FC-4f65-9D91-7224C49458BB}"/>
                <c:ext xmlns:c16="http://schemas.microsoft.com/office/drawing/2014/chart" uri="{C3380CC4-5D6E-409C-BE32-E72D297353CC}">
                  <c16:uniqueId val="{00000015-3816-4757-9690-78506EDD16CB}"/>
                </c:ext>
              </c:extLst>
            </c:dLbl>
            <c:dLbl>
              <c:idx val="2"/>
              <c:delete val="1"/>
              <c:extLst>
                <c:ext xmlns:c15="http://schemas.microsoft.com/office/drawing/2012/chart" uri="{CE6537A1-D6FC-4f65-9D91-7224C49458BB}"/>
                <c:ext xmlns:c16="http://schemas.microsoft.com/office/drawing/2014/chart" uri="{C3380CC4-5D6E-409C-BE32-E72D297353CC}">
                  <c16:uniqueId val="{00000016-3816-4757-9690-78506EDD16CB}"/>
                </c:ext>
              </c:extLst>
            </c:dLbl>
            <c:dLbl>
              <c:idx val="3"/>
              <c:delete val="1"/>
              <c:extLst>
                <c:ext xmlns:c15="http://schemas.microsoft.com/office/drawing/2012/chart" uri="{CE6537A1-D6FC-4f65-9D91-7224C49458BB}"/>
                <c:ext xmlns:c16="http://schemas.microsoft.com/office/drawing/2014/chart" uri="{C3380CC4-5D6E-409C-BE32-E72D297353CC}">
                  <c16:uniqueId val="{00000017-3816-4757-9690-78506EDD16CB}"/>
                </c:ext>
              </c:extLst>
            </c:dLbl>
            <c:dLbl>
              <c:idx val="4"/>
              <c:delete val="1"/>
              <c:extLst>
                <c:ext xmlns:c15="http://schemas.microsoft.com/office/drawing/2012/chart" uri="{CE6537A1-D6FC-4f65-9D91-7224C49458BB}"/>
                <c:ext xmlns:c16="http://schemas.microsoft.com/office/drawing/2014/chart" uri="{C3380CC4-5D6E-409C-BE32-E72D297353CC}">
                  <c16:uniqueId val="{00000018-3816-4757-9690-78506EDD16CB}"/>
                </c:ext>
              </c:extLst>
            </c:dLbl>
            <c:dLbl>
              <c:idx val="5"/>
              <c:delete val="1"/>
              <c:extLst>
                <c:ext xmlns:c15="http://schemas.microsoft.com/office/drawing/2012/chart" uri="{CE6537A1-D6FC-4f65-9D91-7224C49458BB}"/>
                <c:ext xmlns:c16="http://schemas.microsoft.com/office/drawing/2014/chart" uri="{C3380CC4-5D6E-409C-BE32-E72D297353CC}">
                  <c16:uniqueId val="{00000019-3816-4757-9690-78506EDD16CB}"/>
                </c:ext>
              </c:extLst>
            </c:dLbl>
            <c:dLbl>
              <c:idx val="6"/>
              <c:delete val="1"/>
              <c:extLst>
                <c:ext xmlns:c15="http://schemas.microsoft.com/office/drawing/2012/chart" uri="{CE6537A1-D6FC-4f65-9D91-7224C49458BB}"/>
                <c:ext xmlns:c16="http://schemas.microsoft.com/office/drawing/2014/chart" uri="{C3380CC4-5D6E-409C-BE32-E72D297353CC}">
                  <c16:uniqueId val="{0000001A-3816-4757-9690-78506EDD16CB}"/>
                </c:ext>
              </c:extLst>
            </c:dLbl>
            <c:dLbl>
              <c:idx val="7"/>
              <c:delete val="1"/>
              <c:extLst>
                <c:ext xmlns:c15="http://schemas.microsoft.com/office/drawing/2012/chart" uri="{CE6537A1-D6FC-4f65-9D91-7224C49458BB}"/>
                <c:ext xmlns:c16="http://schemas.microsoft.com/office/drawing/2014/chart" uri="{C3380CC4-5D6E-409C-BE32-E72D297353CC}">
                  <c16:uniqueId val="{0000001B-3816-4757-9690-78506EDD16CB}"/>
                </c:ext>
              </c:extLst>
            </c:dLbl>
            <c:dLbl>
              <c:idx val="8"/>
              <c:delete val="1"/>
              <c:extLst>
                <c:ext xmlns:c15="http://schemas.microsoft.com/office/drawing/2012/chart" uri="{CE6537A1-D6FC-4f65-9D91-7224C49458BB}"/>
                <c:ext xmlns:c16="http://schemas.microsoft.com/office/drawing/2014/chart" uri="{C3380CC4-5D6E-409C-BE32-E72D297353CC}">
                  <c16:uniqueId val="{00000010-3816-4757-9690-78506EDD16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Size'!$P$72:$Z$72</c:f>
              <c:numCache>
                <c:formatCode>"$"#,##0.0</c:formatCode>
                <c:ptCount val="11"/>
                <c:pt idx="0">
                  <c:v>4.5000010000000001</c:v>
                </c:pt>
                <c:pt idx="1">
                  <c:v>4.0931829999999998</c:v>
                </c:pt>
                <c:pt idx="2">
                  <c:v>4</c:v>
                </c:pt>
                <c:pt idx="3">
                  <c:v>4.9999985000000002</c:v>
                </c:pt>
                <c:pt idx="4">
                  <c:v>5.8245269999999998</c:v>
                </c:pt>
                <c:pt idx="5">
                  <c:v>6</c:v>
                </c:pt>
                <c:pt idx="6">
                  <c:v>6.3599969999999999</c:v>
                </c:pt>
                <c:pt idx="7">
                  <c:v>10</c:v>
                </c:pt>
                <c:pt idx="8">
                  <c:v>8.4999995000000013</c:v>
                </c:pt>
                <c:pt idx="9">
                  <c:v>5.5</c:v>
                </c:pt>
                <c:pt idx="10">
                  <c:v>7.1746939999999997</c:v>
                </c:pt>
              </c:numCache>
            </c:numRef>
          </c:val>
          <c:smooth val="0"/>
          <c:extLst>
            <c:ext xmlns:c16="http://schemas.microsoft.com/office/drawing/2014/chart" uri="{C3380CC4-5D6E-409C-BE32-E72D297353CC}">
              <c16:uniqueId val="{0000001C-3816-4757-9690-78506EDD16CB}"/>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816-4757-9690-78506EDD16C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816-4757-9690-78506EDD16CB}"/>
              </c:ext>
            </c:extLst>
          </c:dPt>
          <c:dLbls>
            <c:dLbl>
              <c:idx val="0"/>
              <c:delete val="1"/>
              <c:extLst>
                <c:ext xmlns:c15="http://schemas.microsoft.com/office/drawing/2012/chart" uri="{CE6537A1-D6FC-4f65-9D91-7224C49458BB}"/>
                <c:ext xmlns:c16="http://schemas.microsoft.com/office/drawing/2014/chart" uri="{C3380CC4-5D6E-409C-BE32-E72D297353CC}">
                  <c16:uniqueId val="{00000020-3816-4757-9690-78506EDD16CB}"/>
                </c:ext>
              </c:extLst>
            </c:dLbl>
            <c:dLbl>
              <c:idx val="1"/>
              <c:delete val="1"/>
              <c:extLst>
                <c:ext xmlns:c15="http://schemas.microsoft.com/office/drawing/2012/chart" uri="{CE6537A1-D6FC-4f65-9D91-7224C49458BB}"/>
                <c:ext xmlns:c16="http://schemas.microsoft.com/office/drawing/2014/chart" uri="{C3380CC4-5D6E-409C-BE32-E72D297353CC}">
                  <c16:uniqueId val="{00000021-3816-4757-9690-78506EDD16CB}"/>
                </c:ext>
              </c:extLst>
            </c:dLbl>
            <c:dLbl>
              <c:idx val="2"/>
              <c:delete val="1"/>
              <c:extLst>
                <c:ext xmlns:c15="http://schemas.microsoft.com/office/drawing/2012/chart" uri="{CE6537A1-D6FC-4f65-9D91-7224C49458BB}"/>
                <c:ext xmlns:c16="http://schemas.microsoft.com/office/drawing/2014/chart" uri="{C3380CC4-5D6E-409C-BE32-E72D297353CC}">
                  <c16:uniqueId val="{00000022-3816-4757-9690-78506EDD16CB}"/>
                </c:ext>
              </c:extLst>
            </c:dLbl>
            <c:dLbl>
              <c:idx val="3"/>
              <c:delete val="1"/>
              <c:extLst>
                <c:ext xmlns:c15="http://schemas.microsoft.com/office/drawing/2012/chart" uri="{CE6537A1-D6FC-4f65-9D91-7224C49458BB}"/>
                <c:ext xmlns:c16="http://schemas.microsoft.com/office/drawing/2014/chart" uri="{C3380CC4-5D6E-409C-BE32-E72D297353CC}">
                  <c16:uniqueId val="{00000023-3816-4757-9690-78506EDD16CB}"/>
                </c:ext>
              </c:extLst>
            </c:dLbl>
            <c:dLbl>
              <c:idx val="4"/>
              <c:delete val="1"/>
              <c:extLst>
                <c:ext xmlns:c15="http://schemas.microsoft.com/office/drawing/2012/chart" uri="{CE6537A1-D6FC-4f65-9D91-7224C49458BB}"/>
                <c:ext xmlns:c16="http://schemas.microsoft.com/office/drawing/2014/chart" uri="{C3380CC4-5D6E-409C-BE32-E72D297353CC}">
                  <c16:uniqueId val="{00000024-3816-4757-9690-78506EDD16CB}"/>
                </c:ext>
              </c:extLst>
            </c:dLbl>
            <c:dLbl>
              <c:idx val="5"/>
              <c:delete val="1"/>
              <c:extLst>
                <c:ext xmlns:c15="http://schemas.microsoft.com/office/drawing/2012/chart" uri="{CE6537A1-D6FC-4f65-9D91-7224C49458BB}"/>
                <c:ext xmlns:c16="http://schemas.microsoft.com/office/drawing/2014/chart" uri="{C3380CC4-5D6E-409C-BE32-E72D297353CC}">
                  <c16:uniqueId val="{00000025-3816-4757-9690-78506EDD16CB}"/>
                </c:ext>
              </c:extLst>
            </c:dLbl>
            <c:dLbl>
              <c:idx val="6"/>
              <c:delete val="1"/>
              <c:extLst>
                <c:ext xmlns:c15="http://schemas.microsoft.com/office/drawing/2012/chart" uri="{CE6537A1-D6FC-4f65-9D91-7224C49458BB}"/>
                <c:ext xmlns:c16="http://schemas.microsoft.com/office/drawing/2014/chart" uri="{C3380CC4-5D6E-409C-BE32-E72D297353CC}">
                  <c16:uniqueId val="{00000026-3816-4757-9690-78506EDD16CB}"/>
                </c:ext>
              </c:extLst>
            </c:dLbl>
            <c:dLbl>
              <c:idx val="7"/>
              <c:delete val="1"/>
              <c:extLst>
                <c:ext xmlns:c15="http://schemas.microsoft.com/office/drawing/2012/chart" uri="{CE6537A1-D6FC-4f65-9D91-7224C49458BB}"/>
                <c:ext xmlns:c16="http://schemas.microsoft.com/office/drawing/2014/chart" uri="{C3380CC4-5D6E-409C-BE32-E72D297353CC}">
                  <c16:uniqueId val="{00000027-3816-4757-9690-78506EDD16CB}"/>
                </c:ext>
              </c:extLst>
            </c:dLbl>
            <c:dLbl>
              <c:idx val="8"/>
              <c:delete val="1"/>
              <c:extLst>
                <c:ext xmlns:c15="http://schemas.microsoft.com/office/drawing/2012/chart" uri="{CE6537A1-D6FC-4f65-9D91-7224C49458BB}"/>
                <c:ext xmlns:c16="http://schemas.microsoft.com/office/drawing/2014/chart" uri="{C3380CC4-5D6E-409C-BE32-E72D297353CC}">
                  <c16:uniqueId val="{00000028-3816-4757-9690-78506EDD16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Size'!$P$73:$Z$73</c:f>
              <c:numCache>
                <c:formatCode>"$"#,##0.0</c:formatCode>
                <c:ptCount val="11"/>
                <c:pt idx="0">
                  <c:v>14.487292632676386</c:v>
                </c:pt>
                <c:pt idx="1">
                  <c:v>13.525446717002197</c:v>
                </c:pt>
                <c:pt idx="2">
                  <c:v>13.652517205060235</c:v>
                </c:pt>
                <c:pt idx="3">
                  <c:v>13.869446905547072</c:v>
                </c:pt>
                <c:pt idx="4">
                  <c:v>24.406637237583613</c:v>
                </c:pt>
                <c:pt idx="5">
                  <c:v>19.526585126501928</c:v>
                </c:pt>
                <c:pt idx="6">
                  <c:v>22.740023890705292</c:v>
                </c:pt>
                <c:pt idx="7">
                  <c:v>37.574660243660546</c:v>
                </c:pt>
                <c:pt idx="8">
                  <c:v>25.244849522952489</c:v>
                </c:pt>
                <c:pt idx="9">
                  <c:v>22.32721767352821</c:v>
                </c:pt>
                <c:pt idx="10">
                  <c:v>30.768453893607752</c:v>
                </c:pt>
              </c:numCache>
            </c:numRef>
          </c:val>
          <c:smooth val="0"/>
          <c:extLst>
            <c:ext xmlns:c16="http://schemas.microsoft.com/office/drawing/2014/chart" uri="{C3380CC4-5D6E-409C-BE32-E72D297353CC}">
              <c16:uniqueId val="{00000029-3816-4757-9690-78506EDD16CB}"/>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816-4757-9690-78506EDD16CB}"/>
              </c:ext>
            </c:extLst>
          </c:dPt>
          <c:dPt>
            <c:idx val="16"/>
            <c:bubble3D val="0"/>
            <c:extLst>
              <c:ext xmlns:c16="http://schemas.microsoft.com/office/drawing/2014/chart" uri="{C3380CC4-5D6E-409C-BE32-E72D297353CC}">
                <c16:uniqueId val="{0000002C-3816-4757-9690-78506EDD16CB}"/>
              </c:ext>
            </c:extLst>
          </c:dPt>
          <c:dLbls>
            <c:dLbl>
              <c:idx val="0"/>
              <c:delete val="1"/>
              <c:extLst>
                <c:ext xmlns:c15="http://schemas.microsoft.com/office/drawing/2012/chart" uri="{CE6537A1-D6FC-4f65-9D91-7224C49458BB}"/>
                <c:ext xmlns:c16="http://schemas.microsoft.com/office/drawing/2014/chart" uri="{C3380CC4-5D6E-409C-BE32-E72D297353CC}">
                  <c16:uniqueId val="{0000002D-3816-4757-9690-78506EDD16CB}"/>
                </c:ext>
              </c:extLst>
            </c:dLbl>
            <c:dLbl>
              <c:idx val="1"/>
              <c:delete val="1"/>
              <c:extLst>
                <c:ext xmlns:c15="http://schemas.microsoft.com/office/drawing/2012/chart" uri="{CE6537A1-D6FC-4f65-9D91-7224C49458BB}"/>
                <c:ext xmlns:c16="http://schemas.microsoft.com/office/drawing/2014/chart" uri="{C3380CC4-5D6E-409C-BE32-E72D297353CC}">
                  <c16:uniqueId val="{0000002E-3816-4757-9690-78506EDD16CB}"/>
                </c:ext>
              </c:extLst>
            </c:dLbl>
            <c:dLbl>
              <c:idx val="2"/>
              <c:delete val="1"/>
              <c:extLst>
                <c:ext xmlns:c15="http://schemas.microsoft.com/office/drawing/2012/chart" uri="{CE6537A1-D6FC-4f65-9D91-7224C49458BB}"/>
                <c:ext xmlns:c16="http://schemas.microsoft.com/office/drawing/2014/chart" uri="{C3380CC4-5D6E-409C-BE32-E72D297353CC}">
                  <c16:uniqueId val="{0000002F-3816-4757-9690-78506EDD16CB}"/>
                </c:ext>
              </c:extLst>
            </c:dLbl>
            <c:dLbl>
              <c:idx val="3"/>
              <c:delete val="1"/>
              <c:extLst>
                <c:ext xmlns:c15="http://schemas.microsoft.com/office/drawing/2012/chart" uri="{CE6537A1-D6FC-4f65-9D91-7224C49458BB}"/>
                <c:ext xmlns:c16="http://schemas.microsoft.com/office/drawing/2014/chart" uri="{C3380CC4-5D6E-409C-BE32-E72D297353CC}">
                  <c16:uniqueId val="{00000030-3816-4757-9690-78506EDD16CB}"/>
                </c:ext>
              </c:extLst>
            </c:dLbl>
            <c:dLbl>
              <c:idx val="4"/>
              <c:delete val="1"/>
              <c:extLst>
                <c:ext xmlns:c15="http://schemas.microsoft.com/office/drawing/2012/chart" uri="{CE6537A1-D6FC-4f65-9D91-7224C49458BB}"/>
                <c:ext xmlns:c16="http://schemas.microsoft.com/office/drawing/2014/chart" uri="{C3380CC4-5D6E-409C-BE32-E72D297353CC}">
                  <c16:uniqueId val="{00000031-3816-4757-9690-78506EDD16CB}"/>
                </c:ext>
              </c:extLst>
            </c:dLbl>
            <c:dLbl>
              <c:idx val="5"/>
              <c:delete val="1"/>
              <c:extLst>
                <c:ext xmlns:c15="http://schemas.microsoft.com/office/drawing/2012/chart" uri="{CE6537A1-D6FC-4f65-9D91-7224C49458BB}"/>
                <c:ext xmlns:c16="http://schemas.microsoft.com/office/drawing/2014/chart" uri="{C3380CC4-5D6E-409C-BE32-E72D297353CC}">
                  <c16:uniqueId val="{00000032-3816-4757-9690-78506EDD16CB}"/>
                </c:ext>
              </c:extLst>
            </c:dLbl>
            <c:dLbl>
              <c:idx val="6"/>
              <c:delete val="1"/>
              <c:extLst>
                <c:ext xmlns:c15="http://schemas.microsoft.com/office/drawing/2012/chart" uri="{CE6537A1-D6FC-4f65-9D91-7224C49458BB}"/>
                <c:ext xmlns:c16="http://schemas.microsoft.com/office/drawing/2014/chart" uri="{C3380CC4-5D6E-409C-BE32-E72D297353CC}">
                  <c16:uniqueId val="{00000033-3816-4757-9690-78506EDD16CB}"/>
                </c:ext>
              </c:extLst>
            </c:dLbl>
            <c:dLbl>
              <c:idx val="7"/>
              <c:delete val="1"/>
              <c:extLst>
                <c:ext xmlns:c15="http://schemas.microsoft.com/office/drawing/2012/chart" uri="{CE6537A1-D6FC-4f65-9D91-7224C49458BB}"/>
                <c:ext xmlns:c16="http://schemas.microsoft.com/office/drawing/2014/chart" uri="{C3380CC4-5D6E-409C-BE32-E72D297353CC}">
                  <c16:uniqueId val="{00000034-3816-4757-9690-78506EDD16CB}"/>
                </c:ext>
              </c:extLst>
            </c:dLbl>
            <c:dLbl>
              <c:idx val="8"/>
              <c:delete val="1"/>
              <c:extLst>
                <c:ext xmlns:c15="http://schemas.microsoft.com/office/drawing/2012/chart" uri="{CE6537A1-D6FC-4f65-9D91-7224C49458BB}"/>
                <c:ext xmlns:c16="http://schemas.microsoft.com/office/drawing/2014/chart" uri="{C3380CC4-5D6E-409C-BE32-E72D297353CC}">
                  <c16:uniqueId val="{00000035-3816-4757-9690-78506EDD16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Size'!$P$74:$Z$74</c:f>
              <c:numCache>
                <c:formatCode>"$"#,##0.0</c:formatCode>
                <c:ptCount val="11"/>
                <c:pt idx="0">
                  <c:v>1.0015909999999999</c:v>
                </c:pt>
                <c:pt idx="1">
                  <c:v>0.9711265</c:v>
                </c:pt>
                <c:pt idx="2">
                  <c:v>0.900057</c:v>
                </c:pt>
                <c:pt idx="3">
                  <c:v>1.1975</c:v>
                </c:pt>
                <c:pt idx="4">
                  <c:v>1.5</c:v>
                </c:pt>
                <c:pt idx="5">
                  <c:v>1.5</c:v>
                </c:pt>
                <c:pt idx="6">
                  <c:v>1.5</c:v>
                </c:pt>
                <c:pt idx="7">
                  <c:v>2.49999825</c:v>
                </c:pt>
                <c:pt idx="8">
                  <c:v>2.019069</c:v>
                </c:pt>
                <c:pt idx="9">
                  <c:v>1.22</c:v>
                </c:pt>
                <c:pt idx="10">
                  <c:v>1.5</c:v>
                </c:pt>
              </c:numCache>
            </c:numRef>
          </c:val>
          <c:smooth val="0"/>
          <c:extLst>
            <c:ext xmlns:c16="http://schemas.microsoft.com/office/drawing/2014/chart" uri="{C3380CC4-5D6E-409C-BE32-E72D297353CC}">
              <c16:uniqueId val="{00000036-3816-4757-9690-78506EDD16C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4067027748699043E-3"/>
          <c:y val="0.94305424321959752"/>
          <c:w val="0.99859318800427721"/>
          <c:h val="5.6945756780402451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3804111986001752"/>
        </c:manualLayout>
      </c:layout>
      <c:lineChart>
        <c:grouping val="standard"/>
        <c:varyColors val="0"/>
        <c:ser>
          <c:idx val="0"/>
          <c:order val="0"/>
          <c:tx>
            <c:strRef>
              <c:f>'Median Deal Size'!$B$104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15D-46F1-B0A7-D28EC62D249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15D-46F1-B0A7-D28EC62D24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15D-46F1-B0A7-D28EC62D2495}"/>
              </c:ext>
            </c:extLst>
          </c:dPt>
          <c:dPt>
            <c:idx val="16"/>
            <c:bubble3D val="0"/>
            <c:extLst>
              <c:ext xmlns:c16="http://schemas.microsoft.com/office/drawing/2014/chart" uri="{C3380CC4-5D6E-409C-BE32-E72D297353CC}">
                <c16:uniqueId val="{00000006-115D-46F1-B0A7-D28EC62D2495}"/>
              </c:ext>
            </c:extLst>
          </c:dPt>
          <c:dLbls>
            <c:dLbl>
              <c:idx val="0"/>
              <c:delete val="1"/>
              <c:extLst>
                <c:ext xmlns:c15="http://schemas.microsoft.com/office/drawing/2012/chart" uri="{CE6537A1-D6FC-4f65-9D91-7224C49458BB}"/>
                <c:ext xmlns:c16="http://schemas.microsoft.com/office/drawing/2014/chart" uri="{C3380CC4-5D6E-409C-BE32-E72D297353CC}">
                  <c16:uniqueId val="{00000007-115D-46F1-B0A7-D28EC62D2495}"/>
                </c:ext>
              </c:extLst>
            </c:dLbl>
            <c:dLbl>
              <c:idx val="1"/>
              <c:delete val="1"/>
              <c:extLst>
                <c:ext xmlns:c15="http://schemas.microsoft.com/office/drawing/2012/chart" uri="{CE6537A1-D6FC-4f65-9D91-7224C49458BB}"/>
                <c:ext xmlns:c16="http://schemas.microsoft.com/office/drawing/2014/chart" uri="{C3380CC4-5D6E-409C-BE32-E72D297353CC}">
                  <c16:uniqueId val="{00000008-115D-46F1-B0A7-D28EC62D2495}"/>
                </c:ext>
              </c:extLst>
            </c:dLbl>
            <c:dLbl>
              <c:idx val="2"/>
              <c:delete val="1"/>
              <c:extLst>
                <c:ext xmlns:c15="http://schemas.microsoft.com/office/drawing/2012/chart" uri="{CE6537A1-D6FC-4f65-9D91-7224C49458BB}"/>
                <c:ext xmlns:c16="http://schemas.microsoft.com/office/drawing/2014/chart" uri="{C3380CC4-5D6E-409C-BE32-E72D297353CC}">
                  <c16:uniqueId val="{00000009-115D-46F1-B0A7-D28EC62D2495}"/>
                </c:ext>
              </c:extLst>
            </c:dLbl>
            <c:dLbl>
              <c:idx val="3"/>
              <c:delete val="1"/>
              <c:extLst>
                <c:ext xmlns:c15="http://schemas.microsoft.com/office/drawing/2012/chart" uri="{CE6537A1-D6FC-4f65-9D91-7224C49458BB}"/>
                <c:ext xmlns:c16="http://schemas.microsoft.com/office/drawing/2014/chart" uri="{C3380CC4-5D6E-409C-BE32-E72D297353CC}">
                  <c16:uniqueId val="{0000000A-115D-46F1-B0A7-D28EC62D2495}"/>
                </c:ext>
              </c:extLst>
            </c:dLbl>
            <c:dLbl>
              <c:idx val="4"/>
              <c:delete val="1"/>
              <c:extLst>
                <c:ext xmlns:c15="http://schemas.microsoft.com/office/drawing/2012/chart" uri="{CE6537A1-D6FC-4f65-9D91-7224C49458BB}"/>
                <c:ext xmlns:c16="http://schemas.microsoft.com/office/drawing/2014/chart" uri="{C3380CC4-5D6E-409C-BE32-E72D297353CC}">
                  <c16:uniqueId val="{0000000B-115D-46F1-B0A7-D28EC62D2495}"/>
                </c:ext>
              </c:extLst>
            </c:dLbl>
            <c:dLbl>
              <c:idx val="5"/>
              <c:delete val="1"/>
              <c:extLst>
                <c:ext xmlns:c15="http://schemas.microsoft.com/office/drawing/2012/chart" uri="{CE6537A1-D6FC-4f65-9D91-7224C49458BB}"/>
                <c:ext xmlns:c16="http://schemas.microsoft.com/office/drawing/2014/chart" uri="{C3380CC4-5D6E-409C-BE32-E72D297353CC}">
                  <c16:uniqueId val="{0000000C-115D-46F1-B0A7-D28EC62D2495}"/>
                </c:ext>
              </c:extLst>
            </c:dLbl>
            <c:dLbl>
              <c:idx val="6"/>
              <c:delete val="1"/>
              <c:extLst>
                <c:ext xmlns:c15="http://schemas.microsoft.com/office/drawing/2012/chart" uri="{CE6537A1-D6FC-4f65-9D91-7224C49458BB}"/>
                <c:ext xmlns:c16="http://schemas.microsoft.com/office/drawing/2014/chart" uri="{C3380CC4-5D6E-409C-BE32-E72D297353CC}">
                  <c16:uniqueId val="{0000000D-115D-46F1-B0A7-D28EC62D2495}"/>
                </c:ext>
              </c:extLst>
            </c:dLbl>
            <c:dLbl>
              <c:idx val="7"/>
              <c:delete val="1"/>
              <c:extLst>
                <c:ext xmlns:c15="http://schemas.microsoft.com/office/drawing/2012/chart" uri="{CE6537A1-D6FC-4f65-9D91-7224C49458BB}"/>
                <c:ext xmlns:c16="http://schemas.microsoft.com/office/drawing/2014/chart" uri="{C3380CC4-5D6E-409C-BE32-E72D297353CC}">
                  <c16:uniqueId val="{0000000E-115D-46F1-B0A7-D28EC62D2495}"/>
                </c:ext>
              </c:extLst>
            </c:dLbl>
            <c:dLbl>
              <c:idx val="8"/>
              <c:delete val="1"/>
              <c:extLst>
                <c:ext xmlns:c15="http://schemas.microsoft.com/office/drawing/2012/chart" uri="{CE6537A1-D6FC-4f65-9D91-7224C49458BB}"/>
                <c:ext xmlns:c16="http://schemas.microsoft.com/office/drawing/2014/chart" uri="{C3380CC4-5D6E-409C-BE32-E72D297353CC}">
                  <c16:uniqueId val="{00000001-115D-46F1-B0A7-D28EC62D249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Size'!$C$104:$M$104</c:f>
              <c:numCache>
                <c:formatCode>"$"#,##0.0</c:formatCode>
                <c:ptCount val="11"/>
                <c:pt idx="0">
                  <c:v>34.9933555</c:v>
                </c:pt>
                <c:pt idx="1">
                  <c:v>39.997497750000001</c:v>
                </c:pt>
                <c:pt idx="2">
                  <c:v>30</c:v>
                </c:pt>
                <c:pt idx="3">
                  <c:v>35.073853159999999</c:v>
                </c:pt>
                <c:pt idx="4">
                  <c:v>49.330898000000005</c:v>
                </c:pt>
                <c:pt idx="5">
                  <c:v>49.999999500000001</c:v>
                </c:pt>
                <c:pt idx="6">
                  <c:v>67.823211999999998</c:v>
                </c:pt>
                <c:pt idx="7">
                  <c:v>119</c:v>
                </c:pt>
                <c:pt idx="8">
                  <c:v>75.6824905</c:v>
                </c:pt>
                <c:pt idx="9">
                  <c:v>40</c:v>
                </c:pt>
                <c:pt idx="10">
                  <c:v>48</c:v>
                </c:pt>
              </c:numCache>
            </c:numRef>
          </c:val>
          <c:smooth val="0"/>
          <c:extLst>
            <c:ext xmlns:c16="http://schemas.microsoft.com/office/drawing/2014/chart" uri="{C3380CC4-5D6E-409C-BE32-E72D297353CC}">
              <c16:uniqueId val="{0000000F-115D-46F1-B0A7-D28EC62D2495}"/>
            </c:ext>
          </c:extLst>
        </c:ser>
        <c:ser>
          <c:idx val="1"/>
          <c:order val="1"/>
          <c:tx>
            <c:strRef>
              <c:f>'Median Deal Size'!$B$105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15D-46F1-B0A7-D28EC62D2495}"/>
              </c:ext>
            </c:extLst>
          </c:dPt>
          <c:dPt>
            <c:idx val="9"/>
            <c:bubble3D val="0"/>
            <c:extLst>
              <c:ext xmlns:c16="http://schemas.microsoft.com/office/drawing/2014/chart" uri="{C3380CC4-5D6E-409C-BE32-E72D297353CC}">
                <c16:uniqueId val="{00000011-115D-46F1-B0A7-D28EC62D24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15D-46F1-B0A7-D28EC62D2495}"/>
              </c:ext>
            </c:extLst>
          </c:dPt>
          <c:dLbls>
            <c:dLbl>
              <c:idx val="0"/>
              <c:delete val="1"/>
              <c:extLst>
                <c:ext xmlns:c15="http://schemas.microsoft.com/office/drawing/2012/chart" uri="{CE6537A1-D6FC-4f65-9D91-7224C49458BB}"/>
                <c:ext xmlns:c16="http://schemas.microsoft.com/office/drawing/2014/chart" uri="{C3380CC4-5D6E-409C-BE32-E72D297353CC}">
                  <c16:uniqueId val="{00000014-115D-46F1-B0A7-D28EC62D2495}"/>
                </c:ext>
              </c:extLst>
            </c:dLbl>
            <c:dLbl>
              <c:idx val="1"/>
              <c:delete val="1"/>
              <c:extLst>
                <c:ext xmlns:c15="http://schemas.microsoft.com/office/drawing/2012/chart" uri="{CE6537A1-D6FC-4f65-9D91-7224C49458BB}"/>
                <c:ext xmlns:c16="http://schemas.microsoft.com/office/drawing/2014/chart" uri="{C3380CC4-5D6E-409C-BE32-E72D297353CC}">
                  <c16:uniqueId val="{00000015-115D-46F1-B0A7-D28EC62D2495}"/>
                </c:ext>
              </c:extLst>
            </c:dLbl>
            <c:dLbl>
              <c:idx val="2"/>
              <c:delete val="1"/>
              <c:extLst>
                <c:ext xmlns:c15="http://schemas.microsoft.com/office/drawing/2012/chart" uri="{CE6537A1-D6FC-4f65-9D91-7224C49458BB}"/>
                <c:ext xmlns:c16="http://schemas.microsoft.com/office/drawing/2014/chart" uri="{C3380CC4-5D6E-409C-BE32-E72D297353CC}">
                  <c16:uniqueId val="{00000016-115D-46F1-B0A7-D28EC62D2495}"/>
                </c:ext>
              </c:extLst>
            </c:dLbl>
            <c:dLbl>
              <c:idx val="3"/>
              <c:delete val="1"/>
              <c:extLst>
                <c:ext xmlns:c15="http://schemas.microsoft.com/office/drawing/2012/chart" uri="{CE6537A1-D6FC-4f65-9D91-7224C49458BB}"/>
                <c:ext xmlns:c16="http://schemas.microsoft.com/office/drawing/2014/chart" uri="{C3380CC4-5D6E-409C-BE32-E72D297353CC}">
                  <c16:uniqueId val="{00000017-115D-46F1-B0A7-D28EC62D2495}"/>
                </c:ext>
              </c:extLst>
            </c:dLbl>
            <c:dLbl>
              <c:idx val="4"/>
              <c:delete val="1"/>
              <c:extLst>
                <c:ext xmlns:c15="http://schemas.microsoft.com/office/drawing/2012/chart" uri="{CE6537A1-D6FC-4f65-9D91-7224C49458BB}"/>
                <c:ext xmlns:c16="http://schemas.microsoft.com/office/drawing/2014/chart" uri="{C3380CC4-5D6E-409C-BE32-E72D297353CC}">
                  <c16:uniqueId val="{00000018-115D-46F1-B0A7-D28EC62D2495}"/>
                </c:ext>
              </c:extLst>
            </c:dLbl>
            <c:dLbl>
              <c:idx val="5"/>
              <c:delete val="1"/>
              <c:extLst>
                <c:ext xmlns:c15="http://schemas.microsoft.com/office/drawing/2012/chart" uri="{CE6537A1-D6FC-4f65-9D91-7224C49458BB}"/>
                <c:ext xmlns:c16="http://schemas.microsoft.com/office/drawing/2014/chart" uri="{C3380CC4-5D6E-409C-BE32-E72D297353CC}">
                  <c16:uniqueId val="{00000019-115D-46F1-B0A7-D28EC62D2495}"/>
                </c:ext>
              </c:extLst>
            </c:dLbl>
            <c:dLbl>
              <c:idx val="6"/>
              <c:delete val="1"/>
              <c:extLst>
                <c:ext xmlns:c15="http://schemas.microsoft.com/office/drawing/2012/chart" uri="{CE6537A1-D6FC-4f65-9D91-7224C49458BB}"/>
                <c:ext xmlns:c16="http://schemas.microsoft.com/office/drawing/2014/chart" uri="{C3380CC4-5D6E-409C-BE32-E72D297353CC}">
                  <c16:uniqueId val="{0000001A-115D-46F1-B0A7-D28EC62D2495}"/>
                </c:ext>
              </c:extLst>
            </c:dLbl>
            <c:dLbl>
              <c:idx val="7"/>
              <c:delete val="1"/>
              <c:extLst>
                <c:ext xmlns:c15="http://schemas.microsoft.com/office/drawing/2012/chart" uri="{CE6537A1-D6FC-4f65-9D91-7224C49458BB}"/>
                <c:ext xmlns:c16="http://schemas.microsoft.com/office/drawing/2014/chart" uri="{C3380CC4-5D6E-409C-BE32-E72D297353CC}">
                  <c16:uniqueId val="{0000001B-115D-46F1-B0A7-D28EC62D2495}"/>
                </c:ext>
              </c:extLst>
            </c:dLbl>
            <c:dLbl>
              <c:idx val="8"/>
              <c:delete val="1"/>
              <c:extLst>
                <c:ext xmlns:c15="http://schemas.microsoft.com/office/drawing/2012/chart" uri="{CE6537A1-D6FC-4f65-9D91-7224C49458BB}"/>
                <c:ext xmlns:c16="http://schemas.microsoft.com/office/drawing/2014/chart" uri="{C3380CC4-5D6E-409C-BE32-E72D297353CC}">
                  <c16:uniqueId val="{00000010-115D-46F1-B0A7-D28EC62D249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Size'!$C$105:$M$105</c:f>
              <c:numCache>
                <c:formatCode>"$"#,##0.0</c:formatCode>
                <c:ptCount val="11"/>
                <c:pt idx="0">
                  <c:v>12.000002</c:v>
                </c:pt>
                <c:pt idx="1">
                  <c:v>15</c:v>
                </c:pt>
                <c:pt idx="2">
                  <c:v>10</c:v>
                </c:pt>
                <c:pt idx="3">
                  <c:v>12.749983</c:v>
                </c:pt>
                <c:pt idx="4">
                  <c:v>17.05</c:v>
                </c:pt>
                <c:pt idx="5">
                  <c:v>14.999995999999999</c:v>
                </c:pt>
                <c:pt idx="6">
                  <c:v>17.3</c:v>
                </c:pt>
                <c:pt idx="7">
                  <c:v>35</c:v>
                </c:pt>
                <c:pt idx="8">
                  <c:v>19.633448335000001</c:v>
                </c:pt>
                <c:pt idx="9">
                  <c:v>13.038331500000002</c:v>
                </c:pt>
                <c:pt idx="10">
                  <c:v>11.029541999999999</c:v>
                </c:pt>
              </c:numCache>
            </c:numRef>
          </c:val>
          <c:smooth val="0"/>
          <c:extLst>
            <c:ext xmlns:c16="http://schemas.microsoft.com/office/drawing/2014/chart" uri="{C3380CC4-5D6E-409C-BE32-E72D297353CC}">
              <c16:uniqueId val="{0000001C-115D-46F1-B0A7-D28EC62D2495}"/>
            </c:ext>
          </c:extLst>
        </c:ser>
        <c:ser>
          <c:idx val="2"/>
          <c:order val="2"/>
          <c:tx>
            <c:strRef>
              <c:f>'Median Deal Size'!$B$106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15D-46F1-B0A7-D28EC62D249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15D-46F1-B0A7-D28EC62D2495}"/>
              </c:ext>
            </c:extLst>
          </c:dPt>
          <c:dLbls>
            <c:dLbl>
              <c:idx val="0"/>
              <c:delete val="1"/>
              <c:extLst>
                <c:ext xmlns:c15="http://schemas.microsoft.com/office/drawing/2012/chart" uri="{CE6537A1-D6FC-4f65-9D91-7224C49458BB}"/>
                <c:ext xmlns:c16="http://schemas.microsoft.com/office/drawing/2014/chart" uri="{C3380CC4-5D6E-409C-BE32-E72D297353CC}">
                  <c16:uniqueId val="{00000020-115D-46F1-B0A7-D28EC62D2495}"/>
                </c:ext>
              </c:extLst>
            </c:dLbl>
            <c:dLbl>
              <c:idx val="1"/>
              <c:delete val="1"/>
              <c:extLst>
                <c:ext xmlns:c15="http://schemas.microsoft.com/office/drawing/2012/chart" uri="{CE6537A1-D6FC-4f65-9D91-7224C49458BB}"/>
                <c:ext xmlns:c16="http://schemas.microsoft.com/office/drawing/2014/chart" uri="{C3380CC4-5D6E-409C-BE32-E72D297353CC}">
                  <c16:uniqueId val="{00000021-115D-46F1-B0A7-D28EC62D2495}"/>
                </c:ext>
              </c:extLst>
            </c:dLbl>
            <c:dLbl>
              <c:idx val="2"/>
              <c:delete val="1"/>
              <c:extLst>
                <c:ext xmlns:c15="http://schemas.microsoft.com/office/drawing/2012/chart" uri="{CE6537A1-D6FC-4f65-9D91-7224C49458BB}"/>
                <c:ext xmlns:c16="http://schemas.microsoft.com/office/drawing/2014/chart" uri="{C3380CC4-5D6E-409C-BE32-E72D297353CC}">
                  <c16:uniqueId val="{00000022-115D-46F1-B0A7-D28EC62D2495}"/>
                </c:ext>
              </c:extLst>
            </c:dLbl>
            <c:dLbl>
              <c:idx val="3"/>
              <c:delete val="1"/>
              <c:extLst>
                <c:ext xmlns:c15="http://schemas.microsoft.com/office/drawing/2012/chart" uri="{CE6537A1-D6FC-4f65-9D91-7224C49458BB}"/>
                <c:ext xmlns:c16="http://schemas.microsoft.com/office/drawing/2014/chart" uri="{C3380CC4-5D6E-409C-BE32-E72D297353CC}">
                  <c16:uniqueId val="{00000023-115D-46F1-B0A7-D28EC62D2495}"/>
                </c:ext>
              </c:extLst>
            </c:dLbl>
            <c:dLbl>
              <c:idx val="4"/>
              <c:delete val="1"/>
              <c:extLst>
                <c:ext xmlns:c15="http://schemas.microsoft.com/office/drawing/2012/chart" uri="{CE6537A1-D6FC-4f65-9D91-7224C49458BB}"/>
                <c:ext xmlns:c16="http://schemas.microsoft.com/office/drawing/2014/chart" uri="{C3380CC4-5D6E-409C-BE32-E72D297353CC}">
                  <c16:uniqueId val="{00000024-115D-46F1-B0A7-D28EC62D2495}"/>
                </c:ext>
              </c:extLst>
            </c:dLbl>
            <c:dLbl>
              <c:idx val="5"/>
              <c:delete val="1"/>
              <c:extLst>
                <c:ext xmlns:c15="http://schemas.microsoft.com/office/drawing/2012/chart" uri="{CE6537A1-D6FC-4f65-9D91-7224C49458BB}"/>
                <c:ext xmlns:c16="http://schemas.microsoft.com/office/drawing/2014/chart" uri="{C3380CC4-5D6E-409C-BE32-E72D297353CC}">
                  <c16:uniqueId val="{00000025-115D-46F1-B0A7-D28EC62D2495}"/>
                </c:ext>
              </c:extLst>
            </c:dLbl>
            <c:dLbl>
              <c:idx val="6"/>
              <c:delete val="1"/>
              <c:extLst>
                <c:ext xmlns:c15="http://schemas.microsoft.com/office/drawing/2012/chart" uri="{CE6537A1-D6FC-4f65-9D91-7224C49458BB}"/>
                <c:ext xmlns:c16="http://schemas.microsoft.com/office/drawing/2014/chart" uri="{C3380CC4-5D6E-409C-BE32-E72D297353CC}">
                  <c16:uniqueId val="{00000026-115D-46F1-B0A7-D28EC62D2495}"/>
                </c:ext>
              </c:extLst>
            </c:dLbl>
            <c:dLbl>
              <c:idx val="7"/>
              <c:delete val="1"/>
              <c:extLst>
                <c:ext xmlns:c15="http://schemas.microsoft.com/office/drawing/2012/chart" uri="{CE6537A1-D6FC-4f65-9D91-7224C49458BB}"/>
                <c:ext xmlns:c16="http://schemas.microsoft.com/office/drawing/2014/chart" uri="{C3380CC4-5D6E-409C-BE32-E72D297353CC}">
                  <c16:uniqueId val="{00000027-115D-46F1-B0A7-D28EC62D2495}"/>
                </c:ext>
              </c:extLst>
            </c:dLbl>
            <c:dLbl>
              <c:idx val="8"/>
              <c:delete val="1"/>
              <c:extLst>
                <c:ext xmlns:c15="http://schemas.microsoft.com/office/drawing/2012/chart" uri="{CE6537A1-D6FC-4f65-9D91-7224C49458BB}"/>
                <c:ext xmlns:c16="http://schemas.microsoft.com/office/drawing/2014/chart" uri="{C3380CC4-5D6E-409C-BE32-E72D297353CC}">
                  <c16:uniqueId val="{00000028-115D-46F1-B0A7-D28EC62D249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Size'!$C$106:$M$106</c:f>
              <c:numCache>
                <c:formatCode>"$"#,##0.0</c:formatCode>
                <c:ptCount val="11"/>
                <c:pt idx="0">
                  <c:v>32.558072432029249</c:v>
                </c:pt>
                <c:pt idx="1">
                  <c:v>47.916216177792471</c:v>
                </c:pt>
                <c:pt idx="2">
                  <c:v>44.432933009043047</c:v>
                </c:pt>
                <c:pt idx="3">
                  <c:v>41.11814645735295</c:v>
                </c:pt>
                <c:pt idx="4">
                  <c:v>48.531615022149531</c:v>
                </c:pt>
                <c:pt idx="5">
                  <c:v>61.541610856338622</c:v>
                </c:pt>
                <c:pt idx="6">
                  <c:v>65.9242586188806</c:v>
                </c:pt>
                <c:pt idx="7">
                  <c:v>104.02440572275265</c:v>
                </c:pt>
                <c:pt idx="8">
                  <c:v>72.717915339519138</c:v>
                </c:pt>
                <c:pt idx="9">
                  <c:v>58.675334963859378</c:v>
                </c:pt>
                <c:pt idx="10">
                  <c:v>84.443070246980795</c:v>
                </c:pt>
              </c:numCache>
            </c:numRef>
          </c:val>
          <c:smooth val="0"/>
          <c:extLst>
            <c:ext xmlns:c16="http://schemas.microsoft.com/office/drawing/2014/chart" uri="{C3380CC4-5D6E-409C-BE32-E72D297353CC}">
              <c16:uniqueId val="{00000029-115D-46F1-B0A7-D28EC62D2495}"/>
            </c:ext>
          </c:extLst>
        </c:ser>
        <c:ser>
          <c:idx val="3"/>
          <c:order val="3"/>
          <c:tx>
            <c:strRef>
              <c:f>'Median Deal Size'!$B$107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15D-46F1-B0A7-D28EC62D2495}"/>
              </c:ext>
            </c:extLst>
          </c:dPt>
          <c:dPt>
            <c:idx val="16"/>
            <c:bubble3D val="0"/>
            <c:extLst>
              <c:ext xmlns:c16="http://schemas.microsoft.com/office/drawing/2014/chart" uri="{C3380CC4-5D6E-409C-BE32-E72D297353CC}">
                <c16:uniqueId val="{0000002C-115D-46F1-B0A7-D28EC62D2495}"/>
              </c:ext>
            </c:extLst>
          </c:dPt>
          <c:dLbls>
            <c:dLbl>
              <c:idx val="0"/>
              <c:delete val="1"/>
              <c:extLst>
                <c:ext xmlns:c15="http://schemas.microsoft.com/office/drawing/2012/chart" uri="{CE6537A1-D6FC-4f65-9D91-7224C49458BB}"/>
                <c:ext xmlns:c16="http://schemas.microsoft.com/office/drawing/2014/chart" uri="{C3380CC4-5D6E-409C-BE32-E72D297353CC}">
                  <c16:uniqueId val="{0000002D-115D-46F1-B0A7-D28EC62D2495}"/>
                </c:ext>
              </c:extLst>
            </c:dLbl>
            <c:dLbl>
              <c:idx val="1"/>
              <c:delete val="1"/>
              <c:extLst>
                <c:ext xmlns:c15="http://schemas.microsoft.com/office/drawing/2012/chart" uri="{CE6537A1-D6FC-4f65-9D91-7224C49458BB}"/>
                <c:ext xmlns:c16="http://schemas.microsoft.com/office/drawing/2014/chart" uri="{C3380CC4-5D6E-409C-BE32-E72D297353CC}">
                  <c16:uniqueId val="{0000002E-115D-46F1-B0A7-D28EC62D2495}"/>
                </c:ext>
              </c:extLst>
            </c:dLbl>
            <c:dLbl>
              <c:idx val="2"/>
              <c:delete val="1"/>
              <c:extLst>
                <c:ext xmlns:c15="http://schemas.microsoft.com/office/drawing/2012/chart" uri="{CE6537A1-D6FC-4f65-9D91-7224C49458BB}"/>
                <c:ext xmlns:c16="http://schemas.microsoft.com/office/drawing/2014/chart" uri="{C3380CC4-5D6E-409C-BE32-E72D297353CC}">
                  <c16:uniqueId val="{0000002F-115D-46F1-B0A7-D28EC62D2495}"/>
                </c:ext>
              </c:extLst>
            </c:dLbl>
            <c:dLbl>
              <c:idx val="3"/>
              <c:delete val="1"/>
              <c:extLst>
                <c:ext xmlns:c15="http://schemas.microsoft.com/office/drawing/2012/chart" uri="{CE6537A1-D6FC-4f65-9D91-7224C49458BB}"/>
                <c:ext xmlns:c16="http://schemas.microsoft.com/office/drawing/2014/chart" uri="{C3380CC4-5D6E-409C-BE32-E72D297353CC}">
                  <c16:uniqueId val="{00000030-115D-46F1-B0A7-D28EC62D2495}"/>
                </c:ext>
              </c:extLst>
            </c:dLbl>
            <c:dLbl>
              <c:idx val="4"/>
              <c:delete val="1"/>
              <c:extLst>
                <c:ext xmlns:c15="http://schemas.microsoft.com/office/drawing/2012/chart" uri="{CE6537A1-D6FC-4f65-9D91-7224C49458BB}"/>
                <c:ext xmlns:c16="http://schemas.microsoft.com/office/drawing/2014/chart" uri="{C3380CC4-5D6E-409C-BE32-E72D297353CC}">
                  <c16:uniqueId val="{00000031-115D-46F1-B0A7-D28EC62D2495}"/>
                </c:ext>
              </c:extLst>
            </c:dLbl>
            <c:dLbl>
              <c:idx val="5"/>
              <c:delete val="1"/>
              <c:extLst>
                <c:ext xmlns:c15="http://schemas.microsoft.com/office/drawing/2012/chart" uri="{CE6537A1-D6FC-4f65-9D91-7224C49458BB}"/>
                <c:ext xmlns:c16="http://schemas.microsoft.com/office/drawing/2014/chart" uri="{C3380CC4-5D6E-409C-BE32-E72D297353CC}">
                  <c16:uniqueId val="{00000032-115D-46F1-B0A7-D28EC62D2495}"/>
                </c:ext>
              </c:extLst>
            </c:dLbl>
            <c:dLbl>
              <c:idx val="6"/>
              <c:delete val="1"/>
              <c:extLst>
                <c:ext xmlns:c15="http://schemas.microsoft.com/office/drawing/2012/chart" uri="{CE6537A1-D6FC-4f65-9D91-7224C49458BB}"/>
                <c:ext xmlns:c16="http://schemas.microsoft.com/office/drawing/2014/chart" uri="{C3380CC4-5D6E-409C-BE32-E72D297353CC}">
                  <c16:uniqueId val="{00000033-115D-46F1-B0A7-D28EC62D2495}"/>
                </c:ext>
              </c:extLst>
            </c:dLbl>
            <c:dLbl>
              <c:idx val="7"/>
              <c:delete val="1"/>
              <c:extLst>
                <c:ext xmlns:c15="http://schemas.microsoft.com/office/drawing/2012/chart" uri="{CE6537A1-D6FC-4f65-9D91-7224C49458BB}"/>
                <c:ext xmlns:c16="http://schemas.microsoft.com/office/drawing/2014/chart" uri="{C3380CC4-5D6E-409C-BE32-E72D297353CC}">
                  <c16:uniqueId val="{00000034-115D-46F1-B0A7-D28EC62D2495}"/>
                </c:ext>
              </c:extLst>
            </c:dLbl>
            <c:dLbl>
              <c:idx val="8"/>
              <c:delete val="1"/>
              <c:extLst>
                <c:ext xmlns:c15="http://schemas.microsoft.com/office/drawing/2012/chart" uri="{CE6537A1-D6FC-4f65-9D91-7224C49458BB}"/>
                <c:ext xmlns:c16="http://schemas.microsoft.com/office/drawing/2014/chart" uri="{C3380CC4-5D6E-409C-BE32-E72D297353CC}">
                  <c16:uniqueId val="{00000035-115D-46F1-B0A7-D28EC62D249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Size'!$C$107:$M$107</c:f>
              <c:numCache>
                <c:formatCode>"$"#,##0.0</c:formatCode>
                <c:ptCount val="11"/>
                <c:pt idx="0">
                  <c:v>3.929135</c:v>
                </c:pt>
                <c:pt idx="1">
                  <c:v>3.8870680000000002</c:v>
                </c:pt>
                <c:pt idx="2">
                  <c:v>2.9503993957499999</c:v>
                </c:pt>
                <c:pt idx="3">
                  <c:v>3.749854</c:v>
                </c:pt>
                <c:pt idx="4">
                  <c:v>5</c:v>
                </c:pt>
                <c:pt idx="5">
                  <c:v>3.5174124999999998</c:v>
                </c:pt>
                <c:pt idx="6">
                  <c:v>4.3934685</c:v>
                </c:pt>
                <c:pt idx="7">
                  <c:v>8</c:v>
                </c:pt>
                <c:pt idx="8">
                  <c:v>4.2575007500000002</c:v>
                </c:pt>
                <c:pt idx="9">
                  <c:v>3.1113502500000001</c:v>
                </c:pt>
                <c:pt idx="10">
                  <c:v>3.2186325</c:v>
                </c:pt>
              </c:numCache>
            </c:numRef>
          </c:val>
          <c:smooth val="0"/>
          <c:extLst>
            <c:ext xmlns:c16="http://schemas.microsoft.com/office/drawing/2014/chart" uri="{C3380CC4-5D6E-409C-BE32-E72D297353CC}">
              <c16:uniqueId val="{00000036-115D-46F1-B0A7-D28EC62D249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1.0412632847123541E-3"/>
          <c:y val="0.94513823272090969"/>
          <c:w val="0.99895873671528768"/>
          <c:h val="5.4861767279090111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62663867016622921"/>
        </c:manualLayout>
      </c:layout>
      <c:barChart>
        <c:barDir val="col"/>
        <c:grouping val="stacked"/>
        <c:varyColors val="0"/>
        <c:ser>
          <c:idx val="0"/>
          <c:order val="0"/>
          <c:tx>
            <c:strRef>
              <c:f>'Pre-seed &amp; Seed'!$B$7</c:f>
              <c:strCache>
                <c:ptCount val="1"/>
                <c:pt idx="0">
                  <c:v>Pre-seed deal value ($B)</c:v>
                </c:pt>
              </c:strCache>
            </c:strRef>
          </c:tx>
          <c:spPr>
            <a:solidFill>
              <a:schemeClr val="accent1"/>
            </a:solidFill>
            <a:ln>
              <a:noFill/>
            </a:ln>
            <a:effectLst/>
          </c:spPr>
          <c:invertIfNegative val="0"/>
          <c:cat>
            <c:numRef>
              <c:f>'Pre-seed &amp;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Seed'!$C$7:$M$7</c:f>
              <c:numCache>
                <c:formatCode>"$"#,##0.0</c:formatCode>
                <c:ptCount val="11"/>
                <c:pt idx="0">
                  <c:v>0.30734571611499995</c:v>
                </c:pt>
                <c:pt idx="1">
                  <c:v>0.37622658716899998</c:v>
                </c:pt>
                <c:pt idx="2">
                  <c:v>0.36801671389900026</c:v>
                </c:pt>
                <c:pt idx="3">
                  <c:v>0.32102300494299985</c:v>
                </c:pt>
                <c:pt idx="4">
                  <c:v>0.35306432192900022</c:v>
                </c:pt>
                <c:pt idx="5">
                  <c:v>0.48832383621900044</c:v>
                </c:pt>
                <c:pt idx="6">
                  <c:v>0.47880505522100009</c:v>
                </c:pt>
                <c:pt idx="7">
                  <c:v>0.83762974453000005</c:v>
                </c:pt>
                <c:pt idx="8">
                  <c:v>1.0262181249340001</c:v>
                </c:pt>
                <c:pt idx="9">
                  <c:v>0.75070850686900059</c:v>
                </c:pt>
                <c:pt idx="10">
                  <c:v>0.7171240288909998</c:v>
                </c:pt>
              </c:numCache>
            </c:numRef>
          </c:val>
          <c:extLst>
            <c:ext xmlns:c16="http://schemas.microsoft.com/office/drawing/2014/chart" uri="{C3380CC4-5D6E-409C-BE32-E72D297353CC}">
              <c16:uniqueId val="{00000000-3162-495D-98AB-C233317AD920}"/>
            </c:ext>
          </c:extLst>
        </c:ser>
        <c:ser>
          <c:idx val="1"/>
          <c:order val="1"/>
          <c:tx>
            <c:strRef>
              <c:f>'Pre-seed &amp; Seed'!$B$8</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3162-495D-98AB-C233317AD920}"/>
              </c:ext>
            </c:extLst>
          </c:dPt>
          <c:dPt>
            <c:idx val="7"/>
            <c:invertIfNegative val="0"/>
            <c:bubble3D val="0"/>
            <c:extLst>
              <c:ext xmlns:c16="http://schemas.microsoft.com/office/drawing/2014/chart" uri="{C3380CC4-5D6E-409C-BE32-E72D297353CC}">
                <c16:uniqueId val="{00000002-3162-495D-98AB-C233317AD920}"/>
              </c:ext>
            </c:extLst>
          </c:dPt>
          <c:dPt>
            <c:idx val="8"/>
            <c:invertIfNegative val="0"/>
            <c:bubble3D val="0"/>
            <c:extLst>
              <c:ext xmlns:c16="http://schemas.microsoft.com/office/drawing/2014/chart" uri="{C3380CC4-5D6E-409C-BE32-E72D297353CC}">
                <c16:uniqueId val="{00000003-3162-495D-98AB-C233317AD920}"/>
              </c:ext>
            </c:extLst>
          </c:dPt>
          <c:cat>
            <c:numRef>
              <c:f>'Pre-seed &amp;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Seed'!$C$8:$M$8</c:f>
              <c:numCache>
                <c:formatCode>"$"#,##0.0</c:formatCode>
                <c:ptCount val="11"/>
                <c:pt idx="0">
                  <c:v>3.9909230562639992</c:v>
                </c:pt>
                <c:pt idx="1">
                  <c:v>5.0670188753350027</c:v>
                </c:pt>
                <c:pt idx="2">
                  <c:v>5.4372846706319917</c:v>
                </c:pt>
                <c:pt idx="3">
                  <c:v>6.9421662728779916</c:v>
                </c:pt>
                <c:pt idx="4">
                  <c:v>9.4971393533059718</c:v>
                </c:pt>
                <c:pt idx="5">
                  <c:v>9.5535119192739852</c:v>
                </c:pt>
                <c:pt idx="6">
                  <c:v>11.10640441383501</c:v>
                </c:pt>
                <c:pt idx="7">
                  <c:v>17.83384311951502</c:v>
                </c:pt>
                <c:pt idx="8">
                  <c:v>23.505451400596954</c:v>
                </c:pt>
                <c:pt idx="9">
                  <c:v>15.026324239991043</c:v>
                </c:pt>
                <c:pt idx="10">
                  <c:v>14.033774112790026</c:v>
                </c:pt>
              </c:numCache>
            </c:numRef>
          </c:val>
          <c:extLst>
            <c:ext xmlns:c16="http://schemas.microsoft.com/office/drawing/2014/chart" uri="{C3380CC4-5D6E-409C-BE32-E72D297353CC}">
              <c16:uniqueId val="{00000004-3162-495D-98AB-C233317AD920}"/>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Seed'!$B$9</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3162-495D-98AB-C233317AD920}"/>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3162-495D-98AB-C233317AD920}"/>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3162-495D-98AB-C233317AD920}"/>
              </c:ext>
            </c:extLst>
          </c:dPt>
          <c:dPt>
            <c:idx val="10"/>
            <c:bubble3D val="0"/>
            <c:extLst>
              <c:ext xmlns:c16="http://schemas.microsoft.com/office/drawing/2014/chart" uri="{C3380CC4-5D6E-409C-BE32-E72D297353CC}">
                <c16:uniqueId val="{0000000A-3162-495D-98AB-C233317AD920}"/>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62-495D-98AB-C233317AD92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Seed'!$C$9:$M$9</c:f>
              <c:numCache>
                <c:formatCode>General</c:formatCode>
                <c:ptCount val="11"/>
                <c:pt idx="0">
                  <c:v>761</c:v>
                </c:pt>
                <c:pt idx="1">
                  <c:v>917</c:v>
                </c:pt>
                <c:pt idx="2">
                  <c:v>771</c:v>
                </c:pt>
                <c:pt idx="3">
                  <c:v>857</c:v>
                </c:pt>
                <c:pt idx="4">
                  <c:v>731</c:v>
                </c:pt>
                <c:pt idx="5">
                  <c:v>829</c:v>
                </c:pt>
                <c:pt idx="6">
                  <c:v>864</c:v>
                </c:pt>
                <c:pt idx="7">
                  <c:v>1160</c:v>
                </c:pt>
                <c:pt idx="8">
                  <c:v>1119</c:v>
                </c:pt>
                <c:pt idx="9">
                  <c:v>769</c:v>
                </c:pt>
                <c:pt idx="10">
                  <c:v>771</c:v>
                </c:pt>
              </c:numCache>
            </c:numRef>
          </c:val>
          <c:smooth val="0"/>
          <c:extLst>
            <c:ext xmlns:c16="http://schemas.microsoft.com/office/drawing/2014/chart" uri="{C3380CC4-5D6E-409C-BE32-E72D297353CC}">
              <c16:uniqueId val="{0000000B-3162-495D-98AB-C233317AD920}"/>
            </c:ext>
          </c:extLst>
        </c:ser>
        <c:ser>
          <c:idx val="3"/>
          <c:order val="3"/>
          <c:tx>
            <c:strRef>
              <c:f>'Pre-seed &amp; Seed'!$B$10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5"/>
            <c:bubble3D val="0"/>
            <c:extLst>
              <c:ext xmlns:c16="http://schemas.microsoft.com/office/drawing/2014/chart" uri="{C3380CC4-5D6E-409C-BE32-E72D297353CC}">
                <c16:uniqueId val="{0000000C-3162-495D-98AB-C233317AD920}"/>
              </c:ext>
            </c:extLst>
          </c:dPt>
          <c:dPt>
            <c:idx val="8"/>
            <c:bubble3D val="0"/>
            <c:extLst>
              <c:ext xmlns:c16="http://schemas.microsoft.com/office/drawing/2014/chart" uri="{C3380CC4-5D6E-409C-BE32-E72D297353CC}">
                <c16:uniqueId val="{0000000D-3162-495D-98AB-C233317AD920}"/>
              </c:ext>
            </c:extLst>
          </c:dPt>
          <c:dPt>
            <c:idx val="9"/>
            <c:bubble3D val="0"/>
            <c:extLst>
              <c:ext xmlns:c16="http://schemas.microsoft.com/office/drawing/2014/chart" uri="{C3380CC4-5D6E-409C-BE32-E72D297353CC}">
                <c16:uniqueId val="{0000000E-3162-495D-98AB-C233317AD920}"/>
              </c:ext>
            </c:extLst>
          </c:dPt>
          <c:dPt>
            <c:idx val="10"/>
            <c:bubble3D val="0"/>
            <c:extLst>
              <c:ext xmlns:c16="http://schemas.microsoft.com/office/drawing/2014/chart" uri="{C3380CC4-5D6E-409C-BE32-E72D297353CC}">
                <c16:uniqueId val="{0000000F-3162-495D-98AB-C233317AD920}"/>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62-495D-98AB-C233317AD92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Seed'!$C$10:$M$10</c:f>
              <c:numCache>
                <c:formatCode>General</c:formatCode>
                <c:ptCount val="11"/>
                <c:pt idx="0">
                  <c:v>3326</c:v>
                </c:pt>
                <c:pt idx="1">
                  <c:v>3519</c:v>
                </c:pt>
                <c:pt idx="2">
                  <c:v>3289</c:v>
                </c:pt>
                <c:pt idx="3">
                  <c:v>3530</c:v>
                </c:pt>
                <c:pt idx="4">
                  <c:v>3804</c:v>
                </c:pt>
                <c:pt idx="5">
                  <c:v>4228</c:v>
                </c:pt>
                <c:pt idx="6">
                  <c:v>4368</c:v>
                </c:pt>
                <c:pt idx="7">
                  <c:v>6106</c:v>
                </c:pt>
                <c:pt idx="8">
                  <c:v>5681</c:v>
                </c:pt>
                <c:pt idx="9">
                  <c:v>4335</c:v>
                </c:pt>
                <c:pt idx="10">
                  <c:v>3617</c:v>
                </c:pt>
              </c:numCache>
            </c:numRef>
          </c:val>
          <c:smooth val="0"/>
          <c:extLst>
            <c:ext xmlns:c16="http://schemas.microsoft.com/office/drawing/2014/chart" uri="{C3380CC4-5D6E-409C-BE32-E72D297353CC}">
              <c16:uniqueId val="{00000010-3162-495D-98AB-C233317AD920}"/>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A5A-4679-B10A-59254870F9D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A5A-4679-B10A-59254870F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A5A-4679-B10A-59254870F9D9}"/>
              </c:ext>
            </c:extLst>
          </c:dPt>
          <c:dPt>
            <c:idx val="16"/>
            <c:bubble3D val="0"/>
            <c:extLst>
              <c:ext xmlns:c16="http://schemas.microsoft.com/office/drawing/2014/chart" uri="{C3380CC4-5D6E-409C-BE32-E72D297353CC}">
                <c16:uniqueId val="{00000006-3A5A-4679-B10A-59254870F9D9}"/>
              </c:ext>
            </c:extLst>
          </c:dPt>
          <c:dLbls>
            <c:dLbl>
              <c:idx val="0"/>
              <c:delete val="1"/>
              <c:extLst>
                <c:ext xmlns:c15="http://schemas.microsoft.com/office/drawing/2012/chart" uri="{CE6537A1-D6FC-4f65-9D91-7224C49458BB}"/>
                <c:ext xmlns:c16="http://schemas.microsoft.com/office/drawing/2014/chart" uri="{C3380CC4-5D6E-409C-BE32-E72D297353CC}">
                  <c16:uniqueId val="{00000007-3A5A-4679-B10A-59254870F9D9}"/>
                </c:ext>
              </c:extLst>
            </c:dLbl>
            <c:dLbl>
              <c:idx val="1"/>
              <c:delete val="1"/>
              <c:extLst>
                <c:ext xmlns:c15="http://schemas.microsoft.com/office/drawing/2012/chart" uri="{CE6537A1-D6FC-4f65-9D91-7224C49458BB}"/>
                <c:ext xmlns:c16="http://schemas.microsoft.com/office/drawing/2014/chart" uri="{C3380CC4-5D6E-409C-BE32-E72D297353CC}">
                  <c16:uniqueId val="{00000008-3A5A-4679-B10A-59254870F9D9}"/>
                </c:ext>
              </c:extLst>
            </c:dLbl>
            <c:dLbl>
              <c:idx val="2"/>
              <c:delete val="1"/>
              <c:extLst>
                <c:ext xmlns:c15="http://schemas.microsoft.com/office/drawing/2012/chart" uri="{CE6537A1-D6FC-4f65-9D91-7224C49458BB}"/>
                <c:ext xmlns:c16="http://schemas.microsoft.com/office/drawing/2014/chart" uri="{C3380CC4-5D6E-409C-BE32-E72D297353CC}">
                  <c16:uniqueId val="{00000009-3A5A-4679-B10A-59254870F9D9}"/>
                </c:ext>
              </c:extLst>
            </c:dLbl>
            <c:dLbl>
              <c:idx val="3"/>
              <c:delete val="1"/>
              <c:extLst>
                <c:ext xmlns:c15="http://schemas.microsoft.com/office/drawing/2012/chart" uri="{CE6537A1-D6FC-4f65-9D91-7224C49458BB}"/>
                <c:ext xmlns:c16="http://schemas.microsoft.com/office/drawing/2014/chart" uri="{C3380CC4-5D6E-409C-BE32-E72D297353CC}">
                  <c16:uniqueId val="{0000000A-3A5A-4679-B10A-59254870F9D9}"/>
                </c:ext>
              </c:extLst>
            </c:dLbl>
            <c:dLbl>
              <c:idx val="4"/>
              <c:delete val="1"/>
              <c:extLst>
                <c:ext xmlns:c15="http://schemas.microsoft.com/office/drawing/2012/chart" uri="{CE6537A1-D6FC-4f65-9D91-7224C49458BB}"/>
                <c:ext xmlns:c16="http://schemas.microsoft.com/office/drawing/2014/chart" uri="{C3380CC4-5D6E-409C-BE32-E72D297353CC}">
                  <c16:uniqueId val="{0000000B-3A5A-4679-B10A-59254870F9D9}"/>
                </c:ext>
              </c:extLst>
            </c:dLbl>
            <c:dLbl>
              <c:idx val="5"/>
              <c:delete val="1"/>
              <c:extLst>
                <c:ext xmlns:c15="http://schemas.microsoft.com/office/drawing/2012/chart" uri="{CE6537A1-D6FC-4f65-9D91-7224C49458BB}"/>
                <c:ext xmlns:c16="http://schemas.microsoft.com/office/drawing/2014/chart" uri="{C3380CC4-5D6E-409C-BE32-E72D297353CC}">
                  <c16:uniqueId val="{0000000C-3A5A-4679-B10A-59254870F9D9}"/>
                </c:ext>
              </c:extLst>
            </c:dLbl>
            <c:dLbl>
              <c:idx val="6"/>
              <c:delete val="1"/>
              <c:extLst>
                <c:ext xmlns:c15="http://schemas.microsoft.com/office/drawing/2012/chart" uri="{CE6537A1-D6FC-4f65-9D91-7224C49458BB}"/>
                <c:ext xmlns:c16="http://schemas.microsoft.com/office/drawing/2014/chart" uri="{C3380CC4-5D6E-409C-BE32-E72D297353CC}">
                  <c16:uniqueId val="{0000000D-3A5A-4679-B10A-59254870F9D9}"/>
                </c:ext>
              </c:extLst>
            </c:dLbl>
            <c:dLbl>
              <c:idx val="7"/>
              <c:delete val="1"/>
              <c:extLst>
                <c:ext xmlns:c15="http://schemas.microsoft.com/office/drawing/2012/chart" uri="{CE6537A1-D6FC-4f65-9D91-7224C49458BB}"/>
                <c:ext xmlns:c16="http://schemas.microsoft.com/office/drawing/2014/chart" uri="{C3380CC4-5D6E-409C-BE32-E72D297353CC}">
                  <c16:uniqueId val="{0000000E-3A5A-4679-B10A-59254870F9D9}"/>
                </c:ext>
              </c:extLst>
            </c:dLbl>
            <c:dLbl>
              <c:idx val="8"/>
              <c:delete val="1"/>
              <c:extLst>
                <c:ext xmlns:c15="http://schemas.microsoft.com/office/drawing/2012/chart" uri="{CE6537A1-D6FC-4f65-9D91-7224C49458BB}"/>
                <c:ext xmlns:c16="http://schemas.microsoft.com/office/drawing/2014/chart" uri="{C3380CC4-5D6E-409C-BE32-E72D297353CC}">
                  <c16:uniqueId val="{00000001-3A5A-4679-B10A-59254870F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Value'!$C$8:$M$8</c:f>
              <c:numCache>
                <c:formatCode>"$"#,##0.0</c:formatCode>
                <c:ptCount val="11"/>
                <c:pt idx="0">
                  <c:v>1.25</c:v>
                </c:pt>
                <c:pt idx="1">
                  <c:v>2.476</c:v>
                </c:pt>
                <c:pt idx="2">
                  <c:v>2.2874999999999996</c:v>
                </c:pt>
                <c:pt idx="3">
                  <c:v>2.5</c:v>
                </c:pt>
                <c:pt idx="4">
                  <c:v>2.4999989999999999</c:v>
                </c:pt>
                <c:pt idx="5">
                  <c:v>3.7374999999999998</c:v>
                </c:pt>
                <c:pt idx="6">
                  <c:v>3.9999989999999999</c:v>
                </c:pt>
                <c:pt idx="7">
                  <c:v>4.3479999999999999</c:v>
                </c:pt>
                <c:pt idx="8">
                  <c:v>5.55</c:v>
                </c:pt>
                <c:pt idx="9">
                  <c:v>5.6500219999999999</c:v>
                </c:pt>
                <c:pt idx="10">
                  <c:v>6.5</c:v>
                </c:pt>
              </c:numCache>
            </c:numRef>
          </c:val>
          <c:smooth val="0"/>
          <c:extLst>
            <c:ext xmlns:c16="http://schemas.microsoft.com/office/drawing/2014/chart" uri="{C3380CC4-5D6E-409C-BE32-E72D297353CC}">
              <c16:uniqueId val="{0000000F-3A5A-4679-B10A-59254870F9D9}"/>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A5A-4679-B10A-59254870F9D9}"/>
              </c:ext>
            </c:extLst>
          </c:dPt>
          <c:dPt>
            <c:idx val="9"/>
            <c:bubble3D val="0"/>
            <c:extLst>
              <c:ext xmlns:c16="http://schemas.microsoft.com/office/drawing/2014/chart" uri="{C3380CC4-5D6E-409C-BE32-E72D297353CC}">
                <c16:uniqueId val="{00000011-3A5A-4679-B10A-59254870F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A5A-4679-B10A-59254870F9D9}"/>
              </c:ext>
            </c:extLst>
          </c:dPt>
          <c:dLbls>
            <c:dLbl>
              <c:idx val="0"/>
              <c:delete val="1"/>
              <c:extLst>
                <c:ext xmlns:c15="http://schemas.microsoft.com/office/drawing/2012/chart" uri="{CE6537A1-D6FC-4f65-9D91-7224C49458BB}"/>
                <c:ext xmlns:c16="http://schemas.microsoft.com/office/drawing/2014/chart" uri="{C3380CC4-5D6E-409C-BE32-E72D297353CC}">
                  <c16:uniqueId val="{00000014-3A5A-4679-B10A-59254870F9D9}"/>
                </c:ext>
              </c:extLst>
            </c:dLbl>
            <c:dLbl>
              <c:idx val="1"/>
              <c:delete val="1"/>
              <c:extLst>
                <c:ext xmlns:c15="http://schemas.microsoft.com/office/drawing/2012/chart" uri="{CE6537A1-D6FC-4f65-9D91-7224C49458BB}"/>
                <c:ext xmlns:c16="http://schemas.microsoft.com/office/drawing/2014/chart" uri="{C3380CC4-5D6E-409C-BE32-E72D297353CC}">
                  <c16:uniqueId val="{00000015-3A5A-4679-B10A-59254870F9D9}"/>
                </c:ext>
              </c:extLst>
            </c:dLbl>
            <c:dLbl>
              <c:idx val="2"/>
              <c:delete val="1"/>
              <c:extLst>
                <c:ext xmlns:c15="http://schemas.microsoft.com/office/drawing/2012/chart" uri="{CE6537A1-D6FC-4f65-9D91-7224C49458BB}"/>
                <c:ext xmlns:c16="http://schemas.microsoft.com/office/drawing/2014/chart" uri="{C3380CC4-5D6E-409C-BE32-E72D297353CC}">
                  <c16:uniqueId val="{00000016-3A5A-4679-B10A-59254870F9D9}"/>
                </c:ext>
              </c:extLst>
            </c:dLbl>
            <c:dLbl>
              <c:idx val="3"/>
              <c:delete val="1"/>
              <c:extLst>
                <c:ext xmlns:c15="http://schemas.microsoft.com/office/drawing/2012/chart" uri="{CE6537A1-D6FC-4f65-9D91-7224C49458BB}"/>
                <c:ext xmlns:c16="http://schemas.microsoft.com/office/drawing/2014/chart" uri="{C3380CC4-5D6E-409C-BE32-E72D297353CC}">
                  <c16:uniqueId val="{00000017-3A5A-4679-B10A-59254870F9D9}"/>
                </c:ext>
              </c:extLst>
            </c:dLbl>
            <c:dLbl>
              <c:idx val="4"/>
              <c:delete val="1"/>
              <c:extLst>
                <c:ext xmlns:c15="http://schemas.microsoft.com/office/drawing/2012/chart" uri="{CE6537A1-D6FC-4f65-9D91-7224C49458BB}"/>
                <c:ext xmlns:c16="http://schemas.microsoft.com/office/drawing/2014/chart" uri="{C3380CC4-5D6E-409C-BE32-E72D297353CC}">
                  <c16:uniqueId val="{00000018-3A5A-4679-B10A-59254870F9D9}"/>
                </c:ext>
              </c:extLst>
            </c:dLbl>
            <c:dLbl>
              <c:idx val="5"/>
              <c:delete val="1"/>
              <c:extLst>
                <c:ext xmlns:c15="http://schemas.microsoft.com/office/drawing/2012/chart" uri="{CE6537A1-D6FC-4f65-9D91-7224C49458BB}"/>
                <c:ext xmlns:c16="http://schemas.microsoft.com/office/drawing/2014/chart" uri="{C3380CC4-5D6E-409C-BE32-E72D297353CC}">
                  <c16:uniqueId val="{00000019-3A5A-4679-B10A-59254870F9D9}"/>
                </c:ext>
              </c:extLst>
            </c:dLbl>
            <c:dLbl>
              <c:idx val="6"/>
              <c:delete val="1"/>
              <c:extLst>
                <c:ext xmlns:c15="http://schemas.microsoft.com/office/drawing/2012/chart" uri="{CE6537A1-D6FC-4f65-9D91-7224C49458BB}"/>
                <c:ext xmlns:c16="http://schemas.microsoft.com/office/drawing/2014/chart" uri="{C3380CC4-5D6E-409C-BE32-E72D297353CC}">
                  <c16:uniqueId val="{0000001A-3A5A-4679-B10A-59254870F9D9}"/>
                </c:ext>
              </c:extLst>
            </c:dLbl>
            <c:dLbl>
              <c:idx val="7"/>
              <c:delete val="1"/>
              <c:extLst>
                <c:ext xmlns:c15="http://schemas.microsoft.com/office/drawing/2012/chart" uri="{CE6537A1-D6FC-4f65-9D91-7224C49458BB}"/>
                <c:ext xmlns:c16="http://schemas.microsoft.com/office/drawing/2014/chart" uri="{C3380CC4-5D6E-409C-BE32-E72D297353CC}">
                  <c16:uniqueId val="{0000001B-3A5A-4679-B10A-59254870F9D9}"/>
                </c:ext>
              </c:extLst>
            </c:dLbl>
            <c:dLbl>
              <c:idx val="8"/>
              <c:delete val="1"/>
              <c:extLst>
                <c:ext xmlns:c15="http://schemas.microsoft.com/office/drawing/2012/chart" uri="{CE6537A1-D6FC-4f65-9D91-7224C49458BB}"/>
                <c:ext xmlns:c16="http://schemas.microsoft.com/office/drawing/2014/chart" uri="{C3380CC4-5D6E-409C-BE32-E72D297353CC}">
                  <c16:uniqueId val="{00000010-3A5A-4679-B10A-59254870F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Value'!$C$9:$M$9</c:f>
              <c:numCache>
                <c:formatCode>"$"#,##0.0</c:formatCode>
                <c:ptCount val="11"/>
                <c:pt idx="0">
                  <c:v>4.6000019999999999</c:v>
                </c:pt>
                <c:pt idx="1">
                  <c:v>5</c:v>
                </c:pt>
                <c:pt idx="2">
                  <c:v>5</c:v>
                </c:pt>
                <c:pt idx="3">
                  <c:v>5.7</c:v>
                </c:pt>
                <c:pt idx="4">
                  <c:v>6</c:v>
                </c:pt>
                <c:pt idx="5">
                  <c:v>6.9999989999999999</c:v>
                </c:pt>
                <c:pt idx="6">
                  <c:v>7</c:v>
                </c:pt>
                <c:pt idx="7">
                  <c:v>9</c:v>
                </c:pt>
                <c:pt idx="8">
                  <c:v>11</c:v>
                </c:pt>
                <c:pt idx="9">
                  <c:v>11.0754585</c:v>
                </c:pt>
                <c:pt idx="10">
                  <c:v>13.975001000000001</c:v>
                </c:pt>
              </c:numCache>
            </c:numRef>
          </c:val>
          <c:smooth val="0"/>
          <c:extLst>
            <c:ext xmlns:c16="http://schemas.microsoft.com/office/drawing/2014/chart" uri="{C3380CC4-5D6E-409C-BE32-E72D297353CC}">
              <c16:uniqueId val="{0000001C-3A5A-4679-B10A-59254870F9D9}"/>
            </c:ext>
          </c:extLst>
        </c:ser>
        <c:ser>
          <c:idx val="2"/>
          <c:order val="2"/>
          <c:tx>
            <c:strRef>
              <c:f>'Median Pre Value'!$B$10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A5A-4679-B10A-59254870F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A5A-4679-B10A-59254870F9D9}"/>
              </c:ext>
            </c:extLst>
          </c:dPt>
          <c:dLbls>
            <c:dLbl>
              <c:idx val="0"/>
              <c:delete val="1"/>
              <c:extLst>
                <c:ext xmlns:c15="http://schemas.microsoft.com/office/drawing/2012/chart" uri="{CE6537A1-D6FC-4f65-9D91-7224C49458BB}"/>
                <c:ext xmlns:c16="http://schemas.microsoft.com/office/drawing/2014/chart" uri="{C3380CC4-5D6E-409C-BE32-E72D297353CC}">
                  <c16:uniqueId val="{00000020-3A5A-4679-B10A-59254870F9D9}"/>
                </c:ext>
              </c:extLst>
            </c:dLbl>
            <c:dLbl>
              <c:idx val="1"/>
              <c:delete val="1"/>
              <c:extLst>
                <c:ext xmlns:c15="http://schemas.microsoft.com/office/drawing/2012/chart" uri="{CE6537A1-D6FC-4f65-9D91-7224C49458BB}"/>
                <c:ext xmlns:c16="http://schemas.microsoft.com/office/drawing/2014/chart" uri="{C3380CC4-5D6E-409C-BE32-E72D297353CC}">
                  <c16:uniqueId val="{00000021-3A5A-4679-B10A-59254870F9D9}"/>
                </c:ext>
              </c:extLst>
            </c:dLbl>
            <c:dLbl>
              <c:idx val="2"/>
              <c:delete val="1"/>
              <c:extLst>
                <c:ext xmlns:c15="http://schemas.microsoft.com/office/drawing/2012/chart" uri="{CE6537A1-D6FC-4f65-9D91-7224C49458BB}"/>
                <c:ext xmlns:c16="http://schemas.microsoft.com/office/drawing/2014/chart" uri="{C3380CC4-5D6E-409C-BE32-E72D297353CC}">
                  <c16:uniqueId val="{00000022-3A5A-4679-B10A-59254870F9D9}"/>
                </c:ext>
              </c:extLst>
            </c:dLbl>
            <c:dLbl>
              <c:idx val="3"/>
              <c:delete val="1"/>
              <c:extLst>
                <c:ext xmlns:c15="http://schemas.microsoft.com/office/drawing/2012/chart" uri="{CE6537A1-D6FC-4f65-9D91-7224C49458BB}"/>
                <c:ext xmlns:c16="http://schemas.microsoft.com/office/drawing/2014/chart" uri="{C3380CC4-5D6E-409C-BE32-E72D297353CC}">
                  <c16:uniqueId val="{00000023-3A5A-4679-B10A-59254870F9D9}"/>
                </c:ext>
              </c:extLst>
            </c:dLbl>
            <c:dLbl>
              <c:idx val="4"/>
              <c:delete val="1"/>
              <c:extLst>
                <c:ext xmlns:c15="http://schemas.microsoft.com/office/drawing/2012/chart" uri="{CE6537A1-D6FC-4f65-9D91-7224C49458BB}"/>
                <c:ext xmlns:c16="http://schemas.microsoft.com/office/drawing/2014/chart" uri="{C3380CC4-5D6E-409C-BE32-E72D297353CC}">
                  <c16:uniqueId val="{00000024-3A5A-4679-B10A-59254870F9D9}"/>
                </c:ext>
              </c:extLst>
            </c:dLbl>
            <c:dLbl>
              <c:idx val="5"/>
              <c:delete val="1"/>
              <c:extLst>
                <c:ext xmlns:c15="http://schemas.microsoft.com/office/drawing/2012/chart" uri="{CE6537A1-D6FC-4f65-9D91-7224C49458BB}"/>
                <c:ext xmlns:c16="http://schemas.microsoft.com/office/drawing/2014/chart" uri="{C3380CC4-5D6E-409C-BE32-E72D297353CC}">
                  <c16:uniqueId val="{00000025-3A5A-4679-B10A-59254870F9D9}"/>
                </c:ext>
              </c:extLst>
            </c:dLbl>
            <c:dLbl>
              <c:idx val="6"/>
              <c:delete val="1"/>
              <c:extLst>
                <c:ext xmlns:c15="http://schemas.microsoft.com/office/drawing/2012/chart" uri="{CE6537A1-D6FC-4f65-9D91-7224C49458BB}"/>
                <c:ext xmlns:c16="http://schemas.microsoft.com/office/drawing/2014/chart" uri="{C3380CC4-5D6E-409C-BE32-E72D297353CC}">
                  <c16:uniqueId val="{00000026-3A5A-4679-B10A-59254870F9D9}"/>
                </c:ext>
              </c:extLst>
            </c:dLbl>
            <c:dLbl>
              <c:idx val="7"/>
              <c:delete val="1"/>
              <c:extLst>
                <c:ext xmlns:c15="http://schemas.microsoft.com/office/drawing/2012/chart" uri="{CE6537A1-D6FC-4f65-9D91-7224C49458BB}"/>
                <c:ext xmlns:c16="http://schemas.microsoft.com/office/drawing/2014/chart" uri="{C3380CC4-5D6E-409C-BE32-E72D297353CC}">
                  <c16:uniqueId val="{00000027-3A5A-4679-B10A-59254870F9D9}"/>
                </c:ext>
              </c:extLst>
            </c:dLbl>
            <c:dLbl>
              <c:idx val="8"/>
              <c:delete val="1"/>
              <c:extLst>
                <c:ext xmlns:c15="http://schemas.microsoft.com/office/drawing/2012/chart" uri="{CE6537A1-D6FC-4f65-9D91-7224C49458BB}"/>
                <c:ext xmlns:c16="http://schemas.microsoft.com/office/drawing/2014/chart" uri="{C3380CC4-5D6E-409C-BE32-E72D297353CC}">
                  <c16:uniqueId val="{00000028-3A5A-4679-B10A-59254870F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Value'!$C$10:$M$10</c:f>
              <c:numCache>
                <c:formatCode>"$"#,##0.0</c:formatCode>
                <c:ptCount val="11"/>
                <c:pt idx="0">
                  <c:v>11.999999000000001</c:v>
                </c:pt>
                <c:pt idx="1">
                  <c:v>13.674733</c:v>
                </c:pt>
                <c:pt idx="2">
                  <c:v>15</c:v>
                </c:pt>
                <c:pt idx="3">
                  <c:v>15.800001</c:v>
                </c:pt>
                <c:pt idx="4">
                  <c:v>20</c:v>
                </c:pt>
                <c:pt idx="5">
                  <c:v>23</c:v>
                </c:pt>
                <c:pt idx="6">
                  <c:v>24.999998999999999</c:v>
                </c:pt>
                <c:pt idx="7">
                  <c:v>39.5</c:v>
                </c:pt>
                <c:pt idx="8">
                  <c:v>42.000002000000002</c:v>
                </c:pt>
                <c:pt idx="9">
                  <c:v>33.000000999999997</c:v>
                </c:pt>
                <c:pt idx="10">
                  <c:v>47.574999500000004</c:v>
                </c:pt>
              </c:numCache>
            </c:numRef>
          </c:val>
          <c:smooth val="0"/>
          <c:extLst>
            <c:ext xmlns:c16="http://schemas.microsoft.com/office/drawing/2014/chart" uri="{C3380CC4-5D6E-409C-BE32-E72D297353CC}">
              <c16:uniqueId val="{00000029-3A5A-4679-B10A-59254870F9D9}"/>
            </c:ext>
          </c:extLst>
        </c:ser>
        <c:ser>
          <c:idx val="3"/>
          <c:order val="3"/>
          <c:tx>
            <c:strRef>
              <c:f>'Median Pre Value'!$B$11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A5A-4679-B10A-59254870F9D9}"/>
              </c:ext>
            </c:extLst>
          </c:dPt>
          <c:dPt>
            <c:idx val="16"/>
            <c:bubble3D val="0"/>
            <c:extLst>
              <c:ext xmlns:c16="http://schemas.microsoft.com/office/drawing/2014/chart" uri="{C3380CC4-5D6E-409C-BE32-E72D297353CC}">
                <c16:uniqueId val="{0000002C-3A5A-4679-B10A-59254870F9D9}"/>
              </c:ext>
            </c:extLst>
          </c:dPt>
          <c:dLbls>
            <c:dLbl>
              <c:idx val="0"/>
              <c:delete val="1"/>
              <c:extLst>
                <c:ext xmlns:c15="http://schemas.microsoft.com/office/drawing/2012/chart" uri="{CE6537A1-D6FC-4f65-9D91-7224C49458BB}"/>
                <c:ext xmlns:c16="http://schemas.microsoft.com/office/drawing/2014/chart" uri="{C3380CC4-5D6E-409C-BE32-E72D297353CC}">
                  <c16:uniqueId val="{0000002D-3A5A-4679-B10A-59254870F9D9}"/>
                </c:ext>
              </c:extLst>
            </c:dLbl>
            <c:dLbl>
              <c:idx val="1"/>
              <c:delete val="1"/>
              <c:extLst>
                <c:ext xmlns:c15="http://schemas.microsoft.com/office/drawing/2012/chart" uri="{CE6537A1-D6FC-4f65-9D91-7224C49458BB}"/>
                <c:ext xmlns:c16="http://schemas.microsoft.com/office/drawing/2014/chart" uri="{C3380CC4-5D6E-409C-BE32-E72D297353CC}">
                  <c16:uniqueId val="{0000002E-3A5A-4679-B10A-59254870F9D9}"/>
                </c:ext>
              </c:extLst>
            </c:dLbl>
            <c:dLbl>
              <c:idx val="2"/>
              <c:delete val="1"/>
              <c:extLst>
                <c:ext xmlns:c15="http://schemas.microsoft.com/office/drawing/2012/chart" uri="{CE6537A1-D6FC-4f65-9D91-7224C49458BB}"/>
                <c:ext xmlns:c16="http://schemas.microsoft.com/office/drawing/2014/chart" uri="{C3380CC4-5D6E-409C-BE32-E72D297353CC}">
                  <c16:uniqueId val="{0000002F-3A5A-4679-B10A-59254870F9D9}"/>
                </c:ext>
              </c:extLst>
            </c:dLbl>
            <c:dLbl>
              <c:idx val="3"/>
              <c:delete val="1"/>
              <c:extLst>
                <c:ext xmlns:c15="http://schemas.microsoft.com/office/drawing/2012/chart" uri="{CE6537A1-D6FC-4f65-9D91-7224C49458BB}"/>
                <c:ext xmlns:c16="http://schemas.microsoft.com/office/drawing/2014/chart" uri="{C3380CC4-5D6E-409C-BE32-E72D297353CC}">
                  <c16:uniqueId val="{00000030-3A5A-4679-B10A-59254870F9D9}"/>
                </c:ext>
              </c:extLst>
            </c:dLbl>
            <c:dLbl>
              <c:idx val="4"/>
              <c:delete val="1"/>
              <c:extLst>
                <c:ext xmlns:c15="http://schemas.microsoft.com/office/drawing/2012/chart" uri="{CE6537A1-D6FC-4f65-9D91-7224C49458BB}"/>
                <c:ext xmlns:c16="http://schemas.microsoft.com/office/drawing/2014/chart" uri="{C3380CC4-5D6E-409C-BE32-E72D297353CC}">
                  <c16:uniqueId val="{00000031-3A5A-4679-B10A-59254870F9D9}"/>
                </c:ext>
              </c:extLst>
            </c:dLbl>
            <c:dLbl>
              <c:idx val="5"/>
              <c:delete val="1"/>
              <c:extLst>
                <c:ext xmlns:c15="http://schemas.microsoft.com/office/drawing/2012/chart" uri="{CE6537A1-D6FC-4f65-9D91-7224C49458BB}"/>
                <c:ext xmlns:c16="http://schemas.microsoft.com/office/drawing/2014/chart" uri="{C3380CC4-5D6E-409C-BE32-E72D297353CC}">
                  <c16:uniqueId val="{00000032-3A5A-4679-B10A-59254870F9D9}"/>
                </c:ext>
              </c:extLst>
            </c:dLbl>
            <c:dLbl>
              <c:idx val="6"/>
              <c:delete val="1"/>
              <c:extLst>
                <c:ext xmlns:c15="http://schemas.microsoft.com/office/drawing/2012/chart" uri="{CE6537A1-D6FC-4f65-9D91-7224C49458BB}"/>
                <c:ext xmlns:c16="http://schemas.microsoft.com/office/drawing/2014/chart" uri="{C3380CC4-5D6E-409C-BE32-E72D297353CC}">
                  <c16:uniqueId val="{00000033-3A5A-4679-B10A-59254870F9D9}"/>
                </c:ext>
              </c:extLst>
            </c:dLbl>
            <c:dLbl>
              <c:idx val="7"/>
              <c:delete val="1"/>
              <c:extLst>
                <c:ext xmlns:c15="http://schemas.microsoft.com/office/drawing/2012/chart" uri="{CE6537A1-D6FC-4f65-9D91-7224C49458BB}"/>
                <c:ext xmlns:c16="http://schemas.microsoft.com/office/drawing/2014/chart" uri="{C3380CC4-5D6E-409C-BE32-E72D297353CC}">
                  <c16:uniqueId val="{00000034-3A5A-4679-B10A-59254870F9D9}"/>
                </c:ext>
              </c:extLst>
            </c:dLbl>
            <c:dLbl>
              <c:idx val="8"/>
              <c:delete val="1"/>
              <c:extLst>
                <c:ext xmlns:c15="http://schemas.microsoft.com/office/drawing/2012/chart" uri="{CE6537A1-D6FC-4f65-9D91-7224C49458BB}"/>
                <c:ext xmlns:c16="http://schemas.microsoft.com/office/drawing/2014/chart" uri="{C3380CC4-5D6E-409C-BE32-E72D297353CC}">
                  <c16:uniqueId val="{00000035-3A5A-4679-B10A-59254870F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Value'!$C$11:$M$11</c:f>
              <c:numCache>
                <c:formatCode>"$"#,##0.0</c:formatCode>
                <c:ptCount val="11"/>
                <c:pt idx="0">
                  <c:v>30.1</c:v>
                </c:pt>
                <c:pt idx="1">
                  <c:v>33</c:v>
                </c:pt>
                <c:pt idx="2">
                  <c:v>29.699997499999998</c:v>
                </c:pt>
                <c:pt idx="3">
                  <c:v>29.999998999999999</c:v>
                </c:pt>
                <c:pt idx="4">
                  <c:v>32.000000999999997</c:v>
                </c:pt>
                <c:pt idx="5">
                  <c:v>36.7960785</c:v>
                </c:pt>
                <c:pt idx="6">
                  <c:v>40</c:v>
                </c:pt>
                <c:pt idx="7">
                  <c:v>64.999999000000003</c:v>
                </c:pt>
                <c:pt idx="8">
                  <c:v>60</c:v>
                </c:pt>
                <c:pt idx="9">
                  <c:v>47.999991000000001</c:v>
                </c:pt>
                <c:pt idx="10">
                  <c:v>65.219207999999995</c:v>
                </c:pt>
              </c:numCache>
            </c:numRef>
          </c:val>
          <c:smooth val="0"/>
          <c:extLst>
            <c:ext xmlns:c16="http://schemas.microsoft.com/office/drawing/2014/chart" uri="{C3380CC4-5D6E-409C-BE32-E72D297353CC}">
              <c16:uniqueId val="{00000036-3A5A-4679-B10A-59254870F9D9}"/>
            </c:ext>
          </c:extLst>
        </c:ser>
        <c:ser>
          <c:idx val="4"/>
          <c:order val="4"/>
          <c:tx>
            <c:strRef>
              <c:f>'Median Pre Value'!$B$12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3A5A-4679-B10A-59254870F9D9}"/>
              </c:ext>
            </c:extLst>
          </c:dPt>
          <c:dLbls>
            <c:dLbl>
              <c:idx val="0"/>
              <c:delete val="1"/>
              <c:extLst>
                <c:ext xmlns:c15="http://schemas.microsoft.com/office/drawing/2012/chart" uri="{CE6537A1-D6FC-4f65-9D91-7224C49458BB}"/>
                <c:ext xmlns:c16="http://schemas.microsoft.com/office/drawing/2014/chart" uri="{C3380CC4-5D6E-409C-BE32-E72D297353CC}">
                  <c16:uniqueId val="{00000039-3A5A-4679-B10A-59254870F9D9}"/>
                </c:ext>
              </c:extLst>
            </c:dLbl>
            <c:dLbl>
              <c:idx val="1"/>
              <c:delete val="1"/>
              <c:extLst>
                <c:ext xmlns:c15="http://schemas.microsoft.com/office/drawing/2012/chart" uri="{CE6537A1-D6FC-4f65-9D91-7224C49458BB}"/>
                <c:ext xmlns:c16="http://schemas.microsoft.com/office/drawing/2014/chart" uri="{C3380CC4-5D6E-409C-BE32-E72D297353CC}">
                  <c16:uniqueId val="{0000003A-3A5A-4679-B10A-59254870F9D9}"/>
                </c:ext>
              </c:extLst>
            </c:dLbl>
            <c:dLbl>
              <c:idx val="2"/>
              <c:delete val="1"/>
              <c:extLst>
                <c:ext xmlns:c15="http://schemas.microsoft.com/office/drawing/2012/chart" uri="{CE6537A1-D6FC-4f65-9D91-7224C49458BB}"/>
                <c:ext xmlns:c16="http://schemas.microsoft.com/office/drawing/2014/chart" uri="{C3380CC4-5D6E-409C-BE32-E72D297353CC}">
                  <c16:uniqueId val="{0000003B-3A5A-4679-B10A-59254870F9D9}"/>
                </c:ext>
              </c:extLst>
            </c:dLbl>
            <c:dLbl>
              <c:idx val="3"/>
              <c:delete val="1"/>
              <c:extLst>
                <c:ext xmlns:c15="http://schemas.microsoft.com/office/drawing/2012/chart" uri="{CE6537A1-D6FC-4f65-9D91-7224C49458BB}"/>
                <c:ext xmlns:c16="http://schemas.microsoft.com/office/drawing/2014/chart" uri="{C3380CC4-5D6E-409C-BE32-E72D297353CC}">
                  <c16:uniqueId val="{0000003C-3A5A-4679-B10A-59254870F9D9}"/>
                </c:ext>
              </c:extLst>
            </c:dLbl>
            <c:dLbl>
              <c:idx val="4"/>
              <c:delete val="1"/>
              <c:extLst>
                <c:ext xmlns:c15="http://schemas.microsoft.com/office/drawing/2012/chart" uri="{CE6537A1-D6FC-4f65-9D91-7224C49458BB}"/>
                <c:ext xmlns:c16="http://schemas.microsoft.com/office/drawing/2014/chart" uri="{C3380CC4-5D6E-409C-BE32-E72D297353CC}">
                  <c16:uniqueId val="{0000003D-3A5A-4679-B10A-59254870F9D9}"/>
                </c:ext>
              </c:extLst>
            </c:dLbl>
            <c:dLbl>
              <c:idx val="5"/>
              <c:delete val="1"/>
              <c:extLst>
                <c:ext xmlns:c15="http://schemas.microsoft.com/office/drawing/2012/chart" uri="{CE6537A1-D6FC-4f65-9D91-7224C49458BB}"/>
                <c:ext xmlns:c16="http://schemas.microsoft.com/office/drawing/2014/chart" uri="{C3380CC4-5D6E-409C-BE32-E72D297353CC}">
                  <c16:uniqueId val="{0000003E-3A5A-4679-B10A-59254870F9D9}"/>
                </c:ext>
              </c:extLst>
            </c:dLbl>
            <c:dLbl>
              <c:idx val="6"/>
              <c:delete val="1"/>
              <c:extLst>
                <c:ext xmlns:c15="http://schemas.microsoft.com/office/drawing/2012/chart" uri="{CE6537A1-D6FC-4f65-9D91-7224C49458BB}"/>
                <c:ext xmlns:c16="http://schemas.microsoft.com/office/drawing/2014/chart" uri="{C3380CC4-5D6E-409C-BE32-E72D297353CC}">
                  <c16:uniqueId val="{0000003F-3A5A-4679-B10A-59254870F9D9}"/>
                </c:ext>
              </c:extLst>
            </c:dLbl>
            <c:dLbl>
              <c:idx val="7"/>
              <c:delete val="1"/>
              <c:extLst>
                <c:ext xmlns:c15="http://schemas.microsoft.com/office/drawing/2012/chart" uri="{CE6537A1-D6FC-4f65-9D91-7224C49458BB}"/>
                <c:ext xmlns:c16="http://schemas.microsoft.com/office/drawing/2014/chart" uri="{C3380CC4-5D6E-409C-BE32-E72D297353CC}">
                  <c16:uniqueId val="{00000040-3A5A-4679-B10A-59254870F9D9}"/>
                </c:ext>
              </c:extLst>
            </c:dLbl>
            <c:dLbl>
              <c:idx val="8"/>
              <c:delete val="1"/>
              <c:extLst>
                <c:ext xmlns:c15="http://schemas.microsoft.com/office/drawing/2012/chart" uri="{CE6537A1-D6FC-4f65-9D91-7224C49458BB}"/>
                <c:ext xmlns:c16="http://schemas.microsoft.com/office/drawing/2014/chart" uri="{C3380CC4-5D6E-409C-BE32-E72D297353CC}">
                  <c16:uniqueId val="{00000041-3A5A-4679-B10A-59254870F9D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Value'!$C$12:$M$12</c:f>
              <c:numCache>
                <c:formatCode>"$"#,##0.0</c:formatCode>
                <c:ptCount val="11"/>
                <c:pt idx="0">
                  <c:v>108.194992</c:v>
                </c:pt>
                <c:pt idx="1">
                  <c:v>119.9999985</c:v>
                </c:pt>
                <c:pt idx="2">
                  <c:v>92.7</c:v>
                </c:pt>
                <c:pt idx="3">
                  <c:v>113.5</c:v>
                </c:pt>
                <c:pt idx="4">
                  <c:v>130.500012</c:v>
                </c:pt>
                <c:pt idx="5">
                  <c:v>177.5</c:v>
                </c:pt>
                <c:pt idx="6">
                  <c:v>172</c:v>
                </c:pt>
                <c:pt idx="7">
                  <c:v>376.00007099999999</c:v>
                </c:pt>
                <c:pt idx="8">
                  <c:v>254.25000649999998</c:v>
                </c:pt>
                <c:pt idx="9">
                  <c:v>128.000001</c:v>
                </c:pt>
                <c:pt idx="10">
                  <c:v>266.5000005</c:v>
                </c:pt>
              </c:numCache>
            </c:numRef>
          </c:val>
          <c:smooth val="0"/>
          <c:extLst>
            <c:ext xmlns:c16="http://schemas.microsoft.com/office/drawing/2014/chart" uri="{C3380CC4-5D6E-409C-BE32-E72D297353CC}">
              <c16:uniqueId val="{00000042-3A5A-4679-B10A-59254870F9D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EEE-45C6-942C-6177763C16C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EEE-45C6-942C-6177763C16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EEE-45C6-942C-6177763C16C9}"/>
              </c:ext>
            </c:extLst>
          </c:dPt>
          <c:dPt>
            <c:idx val="16"/>
            <c:bubble3D val="0"/>
            <c:extLst>
              <c:ext xmlns:c16="http://schemas.microsoft.com/office/drawing/2014/chart" uri="{C3380CC4-5D6E-409C-BE32-E72D297353CC}">
                <c16:uniqueId val="{00000006-1EEE-45C6-942C-6177763C16C9}"/>
              </c:ext>
            </c:extLst>
          </c:dPt>
          <c:dLbls>
            <c:dLbl>
              <c:idx val="0"/>
              <c:delete val="1"/>
              <c:extLst>
                <c:ext xmlns:c15="http://schemas.microsoft.com/office/drawing/2012/chart" uri="{CE6537A1-D6FC-4f65-9D91-7224C49458BB}"/>
                <c:ext xmlns:c16="http://schemas.microsoft.com/office/drawing/2014/chart" uri="{C3380CC4-5D6E-409C-BE32-E72D297353CC}">
                  <c16:uniqueId val="{00000007-1EEE-45C6-942C-6177763C16C9}"/>
                </c:ext>
              </c:extLst>
            </c:dLbl>
            <c:dLbl>
              <c:idx val="1"/>
              <c:delete val="1"/>
              <c:extLst>
                <c:ext xmlns:c15="http://schemas.microsoft.com/office/drawing/2012/chart" uri="{CE6537A1-D6FC-4f65-9D91-7224C49458BB}"/>
                <c:ext xmlns:c16="http://schemas.microsoft.com/office/drawing/2014/chart" uri="{C3380CC4-5D6E-409C-BE32-E72D297353CC}">
                  <c16:uniqueId val="{00000008-1EEE-45C6-942C-6177763C16C9}"/>
                </c:ext>
              </c:extLst>
            </c:dLbl>
            <c:dLbl>
              <c:idx val="2"/>
              <c:delete val="1"/>
              <c:extLst>
                <c:ext xmlns:c15="http://schemas.microsoft.com/office/drawing/2012/chart" uri="{CE6537A1-D6FC-4f65-9D91-7224C49458BB}"/>
                <c:ext xmlns:c16="http://schemas.microsoft.com/office/drawing/2014/chart" uri="{C3380CC4-5D6E-409C-BE32-E72D297353CC}">
                  <c16:uniqueId val="{00000009-1EEE-45C6-942C-6177763C16C9}"/>
                </c:ext>
              </c:extLst>
            </c:dLbl>
            <c:dLbl>
              <c:idx val="3"/>
              <c:delete val="1"/>
              <c:extLst>
                <c:ext xmlns:c15="http://schemas.microsoft.com/office/drawing/2012/chart" uri="{CE6537A1-D6FC-4f65-9D91-7224C49458BB}"/>
                <c:ext xmlns:c16="http://schemas.microsoft.com/office/drawing/2014/chart" uri="{C3380CC4-5D6E-409C-BE32-E72D297353CC}">
                  <c16:uniqueId val="{0000000A-1EEE-45C6-942C-6177763C16C9}"/>
                </c:ext>
              </c:extLst>
            </c:dLbl>
            <c:dLbl>
              <c:idx val="4"/>
              <c:delete val="1"/>
              <c:extLst>
                <c:ext xmlns:c15="http://schemas.microsoft.com/office/drawing/2012/chart" uri="{CE6537A1-D6FC-4f65-9D91-7224C49458BB}"/>
                <c:ext xmlns:c16="http://schemas.microsoft.com/office/drawing/2014/chart" uri="{C3380CC4-5D6E-409C-BE32-E72D297353CC}">
                  <c16:uniqueId val="{0000000B-1EEE-45C6-942C-6177763C16C9}"/>
                </c:ext>
              </c:extLst>
            </c:dLbl>
            <c:dLbl>
              <c:idx val="5"/>
              <c:delete val="1"/>
              <c:extLst>
                <c:ext xmlns:c15="http://schemas.microsoft.com/office/drawing/2012/chart" uri="{CE6537A1-D6FC-4f65-9D91-7224C49458BB}"/>
                <c:ext xmlns:c16="http://schemas.microsoft.com/office/drawing/2014/chart" uri="{C3380CC4-5D6E-409C-BE32-E72D297353CC}">
                  <c16:uniqueId val="{0000000C-1EEE-45C6-942C-6177763C16C9}"/>
                </c:ext>
              </c:extLst>
            </c:dLbl>
            <c:dLbl>
              <c:idx val="6"/>
              <c:delete val="1"/>
              <c:extLst>
                <c:ext xmlns:c15="http://schemas.microsoft.com/office/drawing/2012/chart" uri="{CE6537A1-D6FC-4f65-9D91-7224C49458BB}"/>
                <c:ext xmlns:c16="http://schemas.microsoft.com/office/drawing/2014/chart" uri="{C3380CC4-5D6E-409C-BE32-E72D297353CC}">
                  <c16:uniqueId val="{0000000D-1EEE-45C6-942C-6177763C16C9}"/>
                </c:ext>
              </c:extLst>
            </c:dLbl>
            <c:dLbl>
              <c:idx val="7"/>
              <c:delete val="1"/>
              <c:extLst>
                <c:ext xmlns:c15="http://schemas.microsoft.com/office/drawing/2012/chart" uri="{CE6537A1-D6FC-4f65-9D91-7224C49458BB}"/>
                <c:ext xmlns:c16="http://schemas.microsoft.com/office/drawing/2014/chart" uri="{C3380CC4-5D6E-409C-BE32-E72D297353CC}">
                  <c16:uniqueId val="{0000000E-1EEE-45C6-942C-6177763C16C9}"/>
                </c:ext>
              </c:extLst>
            </c:dLbl>
            <c:dLbl>
              <c:idx val="8"/>
              <c:delete val="1"/>
              <c:extLst>
                <c:ext xmlns:c15="http://schemas.microsoft.com/office/drawing/2012/chart" uri="{CE6537A1-D6FC-4f65-9D91-7224C49458BB}"/>
                <c:ext xmlns:c16="http://schemas.microsoft.com/office/drawing/2014/chart" uri="{C3380CC4-5D6E-409C-BE32-E72D297353CC}">
                  <c16:uniqueId val="{00000001-1EEE-45C6-942C-6177763C1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Value'!$P$8:$Z$8</c:f>
              <c:numCache>
                <c:formatCode>"$"#,##0.00</c:formatCode>
                <c:ptCount val="11"/>
                <c:pt idx="0">
                  <c:v>2.1345053065205479</c:v>
                </c:pt>
                <c:pt idx="1">
                  <c:v>3.8422453916499988</c:v>
                </c:pt>
                <c:pt idx="2">
                  <c:v>5.8300041827727265</c:v>
                </c:pt>
                <c:pt idx="3">
                  <c:v>3.5451606554675328</c:v>
                </c:pt>
                <c:pt idx="4">
                  <c:v>4.7987280995700896</c:v>
                </c:pt>
                <c:pt idx="5">
                  <c:v>4.7086543237054803</c:v>
                </c:pt>
                <c:pt idx="6">
                  <c:v>5.4331473782514621</c:v>
                </c:pt>
                <c:pt idx="7">
                  <c:v>7.4715632487042871</c:v>
                </c:pt>
                <c:pt idx="8">
                  <c:v>6.662944201362837</c:v>
                </c:pt>
                <c:pt idx="9">
                  <c:v>7.7266286057874014</c:v>
                </c:pt>
                <c:pt idx="10">
                  <c:v>8.6802525397468369</c:v>
                </c:pt>
              </c:numCache>
            </c:numRef>
          </c:val>
          <c:smooth val="0"/>
          <c:extLst>
            <c:ext xmlns:c16="http://schemas.microsoft.com/office/drawing/2014/chart" uri="{C3380CC4-5D6E-409C-BE32-E72D297353CC}">
              <c16:uniqueId val="{0000000F-1EEE-45C6-942C-6177763C16C9}"/>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EEE-45C6-942C-6177763C16C9}"/>
              </c:ext>
            </c:extLst>
          </c:dPt>
          <c:dPt>
            <c:idx val="9"/>
            <c:bubble3D val="0"/>
            <c:extLst>
              <c:ext xmlns:c16="http://schemas.microsoft.com/office/drawing/2014/chart" uri="{C3380CC4-5D6E-409C-BE32-E72D297353CC}">
                <c16:uniqueId val="{00000011-1EEE-45C6-942C-6177763C16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EEE-45C6-942C-6177763C16C9}"/>
              </c:ext>
            </c:extLst>
          </c:dPt>
          <c:dLbls>
            <c:dLbl>
              <c:idx val="0"/>
              <c:delete val="1"/>
              <c:extLst>
                <c:ext xmlns:c15="http://schemas.microsoft.com/office/drawing/2012/chart" uri="{CE6537A1-D6FC-4f65-9D91-7224C49458BB}"/>
                <c:ext xmlns:c16="http://schemas.microsoft.com/office/drawing/2014/chart" uri="{C3380CC4-5D6E-409C-BE32-E72D297353CC}">
                  <c16:uniqueId val="{00000014-1EEE-45C6-942C-6177763C16C9}"/>
                </c:ext>
              </c:extLst>
            </c:dLbl>
            <c:dLbl>
              <c:idx val="1"/>
              <c:delete val="1"/>
              <c:extLst>
                <c:ext xmlns:c15="http://schemas.microsoft.com/office/drawing/2012/chart" uri="{CE6537A1-D6FC-4f65-9D91-7224C49458BB}"/>
                <c:ext xmlns:c16="http://schemas.microsoft.com/office/drawing/2014/chart" uri="{C3380CC4-5D6E-409C-BE32-E72D297353CC}">
                  <c16:uniqueId val="{00000015-1EEE-45C6-942C-6177763C16C9}"/>
                </c:ext>
              </c:extLst>
            </c:dLbl>
            <c:dLbl>
              <c:idx val="2"/>
              <c:delete val="1"/>
              <c:extLst>
                <c:ext xmlns:c15="http://schemas.microsoft.com/office/drawing/2012/chart" uri="{CE6537A1-D6FC-4f65-9D91-7224C49458BB}"/>
                <c:ext xmlns:c16="http://schemas.microsoft.com/office/drawing/2014/chart" uri="{C3380CC4-5D6E-409C-BE32-E72D297353CC}">
                  <c16:uniqueId val="{00000016-1EEE-45C6-942C-6177763C16C9}"/>
                </c:ext>
              </c:extLst>
            </c:dLbl>
            <c:dLbl>
              <c:idx val="3"/>
              <c:delete val="1"/>
              <c:extLst>
                <c:ext xmlns:c15="http://schemas.microsoft.com/office/drawing/2012/chart" uri="{CE6537A1-D6FC-4f65-9D91-7224C49458BB}"/>
                <c:ext xmlns:c16="http://schemas.microsoft.com/office/drawing/2014/chart" uri="{C3380CC4-5D6E-409C-BE32-E72D297353CC}">
                  <c16:uniqueId val="{00000017-1EEE-45C6-942C-6177763C16C9}"/>
                </c:ext>
              </c:extLst>
            </c:dLbl>
            <c:dLbl>
              <c:idx val="4"/>
              <c:delete val="1"/>
              <c:extLst>
                <c:ext xmlns:c15="http://schemas.microsoft.com/office/drawing/2012/chart" uri="{CE6537A1-D6FC-4f65-9D91-7224C49458BB}"/>
                <c:ext xmlns:c16="http://schemas.microsoft.com/office/drawing/2014/chart" uri="{C3380CC4-5D6E-409C-BE32-E72D297353CC}">
                  <c16:uniqueId val="{00000018-1EEE-45C6-942C-6177763C16C9}"/>
                </c:ext>
              </c:extLst>
            </c:dLbl>
            <c:dLbl>
              <c:idx val="5"/>
              <c:delete val="1"/>
              <c:extLst>
                <c:ext xmlns:c15="http://schemas.microsoft.com/office/drawing/2012/chart" uri="{CE6537A1-D6FC-4f65-9D91-7224C49458BB}"/>
                <c:ext xmlns:c16="http://schemas.microsoft.com/office/drawing/2014/chart" uri="{C3380CC4-5D6E-409C-BE32-E72D297353CC}">
                  <c16:uniqueId val="{00000019-1EEE-45C6-942C-6177763C16C9}"/>
                </c:ext>
              </c:extLst>
            </c:dLbl>
            <c:dLbl>
              <c:idx val="6"/>
              <c:delete val="1"/>
              <c:extLst>
                <c:ext xmlns:c15="http://schemas.microsoft.com/office/drawing/2012/chart" uri="{CE6537A1-D6FC-4f65-9D91-7224C49458BB}"/>
                <c:ext xmlns:c16="http://schemas.microsoft.com/office/drawing/2014/chart" uri="{C3380CC4-5D6E-409C-BE32-E72D297353CC}">
                  <c16:uniqueId val="{0000001A-1EEE-45C6-942C-6177763C16C9}"/>
                </c:ext>
              </c:extLst>
            </c:dLbl>
            <c:dLbl>
              <c:idx val="7"/>
              <c:delete val="1"/>
              <c:extLst>
                <c:ext xmlns:c15="http://schemas.microsoft.com/office/drawing/2012/chart" uri="{CE6537A1-D6FC-4f65-9D91-7224C49458BB}"/>
                <c:ext xmlns:c16="http://schemas.microsoft.com/office/drawing/2014/chart" uri="{C3380CC4-5D6E-409C-BE32-E72D297353CC}">
                  <c16:uniqueId val="{0000001B-1EEE-45C6-942C-6177763C16C9}"/>
                </c:ext>
              </c:extLst>
            </c:dLbl>
            <c:dLbl>
              <c:idx val="8"/>
              <c:delete val="1"/>
              <c:extLst>
                <c:ext xmlns:c15="http://schemas.microsoft.com/office/drawing/2012/chart" uri="{CE6537A1-D6FC-4f65-9D91-7224C49458BB}"/>
                <c:ext xmlns:c16="http://schemas.microsoft.com/office/drawing/2014/chart" uri="{C3380CC4-5D6E-409C-BE32-E72D297353CC}">
                  <c16:uniqueId val="{00000010-1EEE-45C6-942C-6177763C1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Value'!$P$9:$Z$9</c:f>
              <c:numCache>
                <c:formatCode>"$"#,##0.00</c:formatCode>
                <c:ptCount val="11"/>
                <c:pt idx="0">
                  <c:v>5.8881336299849485</c:v>
                </c:pt>
                <c:pt idx="1">
                  <c:v>6.7310495142214366</c:v>
                </c:pt>
                <c:pt idx="2">
                  <c:v>7.1021613596492701</c:v>
                </c:pt>
                <c:pt idx="3">
                  <c:v>7.5232940845474117</c:v>
                </c:pt>
                <c:pt idx="4">
                  <c:v>8.6283681969505235</c:v>
                </c:pt>
                <c:pt idx="5">
                  <c:v>9.0889219328714841</c:v>
                </c:pt>
                <c:pt idx="6">
                  <c:v>10.136920402602058</c:v>
                </c:pt>
                <c:pt idx="7">
                  <c:v>13.189959882803834</c:v>
                </c:pt>
                <c:pt idx="8">
                  <c:v>19.831902052711023</c:v>
                </c:pt>
                <c:pt idx="9">
                  <c:v>17.434707663968009</c:v>
                </c:pt>
                <c:pt idx="10">
                  <c:v>21.921471337713665</c:v>
                </c:pt>
              </c:numCache>
            </c:numRef>
          </c:val>
          <c:smooth val="0"/>
          <c:extLst>
            <c:ext xmlns:c16="http://schemas.microsoft.com/office/drawing/2014/chart" uri="{C3380CC4-5D6E-409C-BE32-E72D297353CC}">
              <c16:uniqueId val="{0000001C-1EEE-45C6-942C-6177763C16C9}"/>
            </c:ext>
          </c:extLst>
        </c:ser>
        <c:ser>
          <c:idx val="2"/>
          <c:order val="2"/>
          <c:tx>
            <c:strRef>
              <c:f>'Median Pre Value'!$O$10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EEE-45C6-942C-6177763C16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EEE-45C6-942C-6177763C16C9}"/>
              </c:ext>
            </c:extLst>
          </c:dPt>
          <c:dLbls>
            <c:dLbl>
              <c:idx val="0"/>
              <c:delete val="1"/>
              <c:extLst>
                <c:ext xmlns:c15="http://schemas.microsoft.com/office/drawing/2012/chart" uri="{CE6537A1-D6FC-4f65-9D91-7224C49458BB}"/>
                <c:ext xmlns:c16="http://schemas.microsoft.com/office/drawing/2014/chart" uri="{C3380CC4-5D6E-409C-BE32-E72D297353CC}">
                  <c16:uniqueId val="{00000020-1EEE-45C6-942C-6177763C16C9}"/>
                </c:ext>
              </c:extLst>
            </c:dLbl>
            <c:dLbl>
              <c:idx val="1"/>
              <c:delete val="1"/>
              <c:extLst>
                <c:ext xmlns:c15="http://schemas.microsoft.com/office/drawing/2012/chart" uri="{CE6537A1-D6FC-4f65-9D91-7224C49458BB}"/>
                <c:ext xmlns:c16="http://schemas.microsoft.com/office/drawing/2014/chart" uri="{C3380CC4-5D6E-409C-BE32-E72D297353CC}">
                  <c16:uniqueId val="{00000021-1EEE-45C6-942C-6177763C16C9}"/>
                </c:ext>
              </c:extLst>
            </c:dLbl>
            <c:dLbl>
              <c:idx val="2"/>
              <c:delete val="1"/>
              <c:extLst>
                <c:ext xmlns:c15="http://schemas.microsoft.com/office/drawing/2012/chart" uri="{CE6537A1-D6FC-4f65-9D91-7224C49458BB}"/>
                <c:ext xmlns:c16="http://schemas.microsoft.com/office/drawing/2014/chart" uri="{C3380CC4-5D6E-409C-BE32-E72D297353CC}">
                  <c16:uniqueId val="{00000022-1EEE-45C6-942C-6177763C16C9}"/>
                </c:ext>
              </c:extLst>
            </c:dLbl>
            <c:dLbl>
              <c:idx val="3"/>
              <c:delete val="1"/>
              <c:extLst>
                <c:ext xmlns:c15="http://schemas.microsoft.com/office/drawing/2012/chart" uri="{CE6537A1-D6FC-4f65-9D91-7224C49458BB}"/>
                <c:ext xmlns:c16="http://schemas.microsoft.com/office/drawing/2014/chart" uri="{C3380CC4-5D6E-409C-BE32-E72D297353CC}">
                  <c16:uniqueId val="{00000023-1EEE-45C6-942C-6177763C16C9}"/>
                </c:ext>
              </c:extLst>
            </c:dLbl>
            <c:dLbl>
              <c:idx val="4"/>
              <c:delete val="1"/>
              <c:extLst>
                <c:ext xmlns:c15="http://schemas.microsoft.com/office/drawing/2012/chart" uri="{CE6537A1-D6FC-4f65-9D91-7224C49458BB}"/>
                <c:ext xmlns:c16="http://schemas.microsoft.com/office/drawing/2014/chart" uri="{C3380CC4-5D6E-409C-BE32-E72D297353CC}">
                  <c16:uniqueId val="{00000024-1EEE-45C6-942C-6177763C16C9}"/>
                </c:ext>
              </c:extLst>
            </c:dLbl>
            <c:dLbl>
              <c:idx val="5"/>
              <c:delete val="1"/>
              <c:extLst>
                <c:ext xmlns:c15="http://schemas.microsoft.com/office/drawing/2012/chart" uri="{CE6537A1-D6FC-4f65-9D91-7224C49458BB}"/>
                <c:ext xmlns:c16="http://schemas.microsoft.com/office/drawing/2014/chart" uri="{C3380CC4-5D6E-409C-BE32-E72D297353CC}">
                  <c16:uniqueId val="{00000025-1EEE-45C6-942C-6177763C16C9}"/>
                </c:ext>
              </c:extLst>
            </c:dLbl>
            <c:dLbl>
              <c:idx val="6"/>
              <c:delete val="1"/>
              <c:extLst>
                <c:ext xmlns:c15="http://schemas.microsoft.com/office/drawing/2012/chart" uri="{CE6537A1-D6FC-4f65-9D91-7224C49458BB}"/>
                <c:ext xmlns:c16="http://schemas.microsoft.com/office/drawing/2014/chart" uri="{C3380CC4-5D6E-409C-BE32-E72D297353CC}">
                  <c16:uniqueId val="{00000026-1EEE-45C6-942C-6177763C16C9}"/>
                </c:ext>
              </c:extLst>
            </c:dLbl>
            <c:dLbl>
              <c:idx val="7"/>
              <c:delete val="1"/>
              <c:extLst>
                <c:ext xmlns:c15="http://schemas.microsoft.com/office/drawing/2012/chart" uri="{CE6537A1-D6FC-4f65-9D91-7224C49458BB}"/>
                <c:ext xmlns:c16="http://schemas.microsoft.com/office/drawing/2014/chart" uri="{C3380CC4-5D6E-409C-BE32-E72D297353CC}">
                  <c16:uniqueId val="{00000027-1EEE-45C6-942C-6177763C16C9}"/>
                </c:ext>
              </c:extLst>
            </c:dLbl>
            <c:dLbl>
              <c:idx val="8"/>
              <c:delete val="1"/>
              <c:extLst>
                <c:ext xmlns:c15="http://schemas.microsoft.com/office/drawing/2012/chart" uri="{CE6537A1-D6FC-4f65-9D91-7224C49458BB}"/>
                <c:ext xmlns:c16="http://schemas.microsoft.com/office/drawing/2014/chart" uri="{C3380CC4-5D6E-409C-BE32-E72D297353CC}">
                  <c16:uniqueId val="{00000028-1EEE-45C6-942C-6177763C1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Value'!$P$10:$Z$10</c:f>
              <c:numCache>
                <c:formatCode>"$"#,##0.00</c:formatCode>
                <c:ptCount val="11"/>
                <c:pt idx="0">
                  <c:v>26.349432526209771</c:v>
                </c:pt>
                <c:pt idx="1">
                  <c:v>33.945882573611634</c:v>
                </c:pt>
                <c:pt idx="2">
                  <c:v>29.419145400869809</c:v>
                </c:pt>
                <c:pt idx="3">
                  <c:v>33.160965693850045</c:v>
                </c:pt>
                <c:pt idx="4">
                  <c:v>44.314679857254013</c:v>
                </c:pt>
                <c:pt idx="5">
                  <c:v>58.602547316602852</c:v>
                </c:pt>
                <c:pt idx="6">
                  <c:v>62.898474562725234</c:v>
                </c:pt>
                <c:pt idx="7">
                  <c:v>104.92350696265791</c:v>
                </c:pt>
                <c:pt idx="8">
                  <c:v>112.78428021945392</c:v>
                </c:pt>
                <c:pt idx="9">
                  <c:v>80.80562030148667</c:v>
                </c:pt>
                <c:pt idx="10">
                  <c:v>147.90349323509645</c:v>
                </c:pt>
              </c:numCache>
            </c:numRef>
          </c:val>
          <c:smooth val="0"/>
          <c:extLst>
            <c:ext xmlns:c16="http://schemas.microsoft.com/office/drawing/2014/chart" uri="{C3380CC4-5D6E-409C-BE32-E72D297353CC}">
              <c16:uniqueId val="{00000029-1EEE-45C6-942C-6177763C16C9}"/>
            </c:ext>
          </c:extLst>
        </c:ser>
        <c:ser>
          <c:idx val="3"/>
          <c:order val="3"/>
          <c:tx>
            <c:strRef>
              <c:f>'Median Pre Value'!$O$11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EEE-45C6-942C-6177763C16C9}"/>
              </c:ext>
            </c:extLst>
          </c:dPt>
          <c:dPt>
            <c:idx val="16"/>
            <c:bubble3D val="0"/>
            <c:extLst>
              <c:ext xmlns:c16="http://schemas.microsoft.com/office/drawing/2014/chart" uri="{C3380CC4-5D6E-409C-BE32-E72D297353CC}">
                <c16:uniqueId val="{0000002C-1EEE-45C6-942C-6177763C16C9}"/>
              </c:ext>
            </c:extLst>
          </c:dPt>
          <c:dLbls>
            <c:dLbl>
              <c:idx val="0"/>
              <c:delete val="1"/>
              <c:extLst>
                <c:ext xmlns:c15="http://schemas.microsoft.com/office/drawing/2012/chart" uri="{CE6537A1-D6FC-4f65-9D91-7224C49458BB}"/>
                <c:ext xmlns:c16="http://schemas.microsoft.com/office/drawing/2014/chart" uri="{C3380CC4-5D6E-409C-BE32-E72D297353CC}">
                  <c16:uniqueId val="{0000002D-1EEE-45C6-942C-6177763C16C9}"/>
                </c:ext>
              </c:extLst>
            </c:dLbl>
            <c:dLbl>
              <c:idx val="1"/>
              <c:delete val="1"/>
              <c:extLst>
                <c:ext xmlns:c15="http://schemas.microsoft.com/office/drawing/2012/chart" uri="{CE6537A1-D6FC-4f65-9D91-7224C49458BB}"/>
                <c:ext xmlns:c16="http://schemas.microsoft.com/office/drawing/2014/chart" uri="{C3380CC4-5D6E-409C-BE32-E72D297353CC}">
                  <c16:uniqueId val="{0000002E-1EEE-45C6-942C-6177763C16C9}"/>
                </c:ext>
              </c:extLst>
            </c:dLbl>
            <c:dLbl>
              <c:idx val="2"/>
              <c:delete val="1"/>
              <c:extLst>
                <c:ext xmlns:c15="http://schemas.microsoft.com/office/drawing/2012/chart" uri="{CE6537A1-D6FC-4f65-9D91-7224C49458BB}"/>
                <c:ext xmlns:c16="http://schemas.microsoft.com/office/drawing/2014/chart" uri="{C3380CC4-5D6E-409C-BE32-E72D297353CC}">
                  <c16:uniqueId val="{0000002F-1EEE-45C6-942C-6177763C16C9}"/>
                </c:ext>
              </c:extLst>
            </c:dLbl>
            <c:dLbl>
              <c:idx val="3"/>
              <c:delete val="1"/>
              <c:extLst>
                <c:ext xmlns:c15="http://schemas.microsoft.com/office/drawing/2012/chart" uri="{CE6537A1-D6FC-4f65-9D91-7224C49458BB}"/>
                <c:ext xmlns:c16="http://schemas.microsoft.com/office/drawing/2014/chart" uri="{C3380CC4-5D6E-409C-BE32-E72D297353CC}">
                  <c16:uniqueId val="{00000030-1EEE-45C6-942C-6177763C16C9}"/>
                </c:ext>
              </c:extLst>
            </c:dLbl>
            <c:dLbl>
              <c:idx val="4"/>
              <c:delete val="1"/>
              <c:extLst>
                <c:ext xmlns:c15="http://schemas.microsoft.com/office/drawing/2012/chart" uri="{CE6537A1-D6FC-4f65-9D91-7224C49458BB}"/>
                <c:ext xmlns:c16="http://schemas.microsoft.com/office/drawing/2014/chart" uri="{C3380CC4-5D6E-409C-BE32-E72D297353CC}">
                  <c16:uniqueId val="{00000031-1EEE-45C6-942C-6177763C16C9}"/>
                </c:ext>
              </c:extLst>
            </c:dLbl>
            <c:dLbl>
              <c:idx val="5"/>
              <c:delete val="1"/>
              <c:extLst>
                <c:ext xmlns:c15="http://schemas.microsoft.com/office/drawing/2012/chart" uri="{CE6537A1-D6FC-4f65-9D91-7224C49458BB}"/>
                <c:ext xmlns:c16="http://schemas.microsoft.com/office/drawing/2014/chart" uri="{C3380CC4-5D6E-409C-BE32-E72D297353CC}">
                  <c16:uniqueId val="{00000032-1EEE-45C6-942C-6177763C16C9}"/>
                </c:ext>
              </c:extLst>
            </c:dLbl>
            <c:dLbl>
              <c:idx val="6"/>
              <c:delete val="1"/>
              <c:extLst>
                <c:ext xmlns:c15="http://schemas.microsoft.com/office/drawing/2012/chart" uri="{CE6537A1-D6FC-4f65-9D91-7224C49458BB}"/>
                <c:ext xmlns:c16="http://schemas.microsoft.com/office/drawing/2014/chart" uri="{C3380CC4-5D6E-409C-BE32-E72D297353CC}">
                  <c16:uniqueId val="{00000033-1EEE-45C6-942C-6177763C16C9}"/>
                </c:ext>
              </c:extLst>
            </c:dLbl>
            <c:dLbl>
              <c:idx val="7"/>
              <c:delete val="1"/>
              <c:extLst>
                <c:ext xmlns:c15="http://schemas.microsoft.com/office/drawing/2012/chart" uri="{CE6537A1-D6FC-4f65-9D91-7224C49458BB}"/>
                <c:ext xmlns:c16="http://schemas.microsoft.com/office/drawing/2014/chart" uri="{C3380CC4-5D6E-409C-BE32-E72D297353CC}">
                  <c16:uniqueId val="{00000034-1EEE-45C6-942C-6177763C16C9}"/>
                </c:ext>
              </c:extLst>
            </c:dLbl>
            <c:dLbl>
              <c:idx val="8"/>
              <c:delete val="1"/>
              <c:extLst>
                <c:ext xmlns:c15="http://schemas.microsoft.com/office/drawing/2012/chart" uri="{CE6537A1-D6FC-4f65-9D91-7224C49458BB}"/>
                <c:ext xmlns:c16="http://schemas.microsoft.com/office/drawing/2014/chart" uri="{C3380CC4-5D6E-409C-BE32-E72D297353CC}">
                  <c16:uniqueId val="{00000035-1EEE-45C6-942C-6177763C1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Value'!$P$11:$Z$11</c:f>
              <c:numCache>
                <c:formatCode>"$"#,##0.00</c:formatCode>
                <c:ptCount val="11"/>
                <c:pt idx="0">
                  <c:v>144.32570004742004</c:v>
                </c:pt>
                <c:pt idx="1">
                  <c:v>110.2212926783461</c:v>
                </c:pt>
                <c:pt idx="2">
                  <c:v>111.57259416008337</c:v>
                </c:pt>
                <c:pt idx="3">
                  <c:v>100.99510469095588</c:v>
                </c:pt>
                <c:pt idx="4">
                  <c:v>152.42672085129379</c:v>
                </c:pt>
                <c:pt idx="5">
                  <c:v>132.59560726874045</c:v>
                </c:pt>
                <c:pt idx="6">
                  <c:v>171.83804460006291</c:v>
                </c:pt>
                <c:pt idx="7">
                  <c:v>343.40970375880391</c:v>
                </c:pt>
                <c:pt idx="8">
                  <c:v>257.06966973005996</c:v>
                </c:pt>
                <c:pt idx="9">
                  <c:v>187.11521711451712</c:v>
                </c:pt>
                <c:pt idx="10">
                  <c:v>357.86530111049206</c:v>
                </c:pt>
              </c:numCache>
            </c:numRef>
          </c:val>
          <c:smooth val="0"/>
          <c:extLst>
            <c:ext xmlns:c16="http://schemas.microsoft.com/office/drawing/2014/chart" uri="{C3380CC4-5D6E-409C-BE32-E72D297353CC}">
              <c16:uniqueId val="{00000036-1EEE-45C6-942C-6177763C16C9}"/>
            </c:ext>
          </c:extLst>
        </c:ser>
        <c:ser>
          <c:idx val="4"/>
          <c:order val="4"/>
          <c:tx>
            <c:strRef>
              <c:f>'Median Pre Value'!$O$12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1EEE-45C6-942C-6177763C16C9}"/>
              </c:ext>
            </c:extLst>
          </c:dPt>
          <c:dLbls>
            <c:dLbl>
              <c:idx val="0"/>
              <c:delete val="1"/>
              <c:extLst>
                <c:ext xmlns:c15="http://schemas.microsoft.com/office/drawing/2012/chart" uri="{CE6537A1-D6FC-4f65-9D91-7224C49458BB}"/>
                <c:ext xmlns:c16="http://schemas.microsoft.com/office/drawing/2014/chart" uri="{C3380CC4-5D6E-409C-BE32-E72D297353CC}">
                  <c16:uniqueId val="{00000039-1EEE-45C6-942C-6177763C16C9}"/>
                </c:ext>
              </c:extLst>
            </c:dLbl>
            <c:dLbl>
              <c:idx val="1"/>
              <c:delete val="1"/>
              <c:extLst>
                <c:ext xmlns:c15="http://schemas.microsoft.com/office/drawing/2012/chart" uri="{CE6537A1-D6FC-4f65-9D91-7224C49458BB}"/>
                <c:ext xmlns:c16="http://schemas.microsoft.com/office/drawing/2014/chart" uri="{C3380CC4-5D6E-409C-BE32-E72D297353CC}">
                  <c16:uniqueId val="{0000003A-1EEE-45C6-942C-6177763C16C9}"/>
                </c:ext>
              </c:extLst>
            </c:dLbl>
            <c:dLbl>
              <c:idx val="2"/>
              <c:delete val="1"/>
              <c:extLst>
                <c:ext xmlns:c15="http://schemas.microsoft.com/office/drawing/2012/chart" uri="{CE6537A1-D6FC-4f65-9D91-7224C49458BB}"/>
                <c:ext xmlns:c16="http://schemas.microsoft.com/office/drawing/2014/chart" uri="{C3380CC4-5D6E-409C-BE32-E72D297353CC}">
                  <c16:uniqueId val="{0000003B-1EEE-45C6-942C-6177763C16C9}"/>
                </c:ext>
              </c:extLst>
            </c:dLbl>
            <c:dLbl>
              <c:idx val="3"/>
              <c:delete val="1"/>
              <c:extLst>
                <c:ext xmlns:c15="http://schemas.microsoft.com/office/drawing/2012/chart" uri="{CE6537A1-D6FC-4f65-9D91-7224C49458BB}"/>
                <c:ext xmlns:c16="http://schemas.microsoft.com/office/drawing/2014/chart" uri="{C3380CC4-5D6E-409C-BE32-E72D297353CC}">
                  <c16:uniqueId val="{0000003C-1EEE-45C6-942C-6177763C16C9}"/>
                </c:ext>
              </c:extLst>
            </c:dLbl>
            <c:dLbl>
              <c:idx val="4"/>
              <c:delete val="1"/>
              <c:extLst>
                <c:ext xmlns:c15="http://schemas.microsoft.com/office/drawing/2012/chart" uri="{CE6537A1-D6FC-4f65-9D91-7224C49458BB}"/>
                <c:ext xmlns:c16="http://schemas.microsoft.com/office/drawing/2014/chart" uri="{C3380CC4-5D6E-409C-BE32-E72D297353CC}">
                  <c16:uniqueId val="{0000003D-1EEE-45C6-942C-6177763C16C9}"/>
                </c:ext>
              </c:extLst>
            </c:dLbl>
            <c:dLbl>
              <c:idx val="5"/>
              <c:delete val="1"/>
              <c:extLst>
                <c:ext xmlns:c15="http://schemas.microsoft.com/office/drawing/2012/chart" uri="{CE6537A1-D6FC-4f65-9D91-7224C49458BB}"/>
                <c:ext xmlns:c16="http://schemas.microsoft.com/office/drawing/2014/chart" uri="{C3380CC4-5D6E-409C-BE32-E72D297353CC}">
                  <c16:uniqueId val="{0000003E-1EEE-45C6-942C-6177763C16C9}"/>
                </c:ext>
              </c:extLst>
            </c:dLbl>
            <c:dLbl>
              <c:idx val="6"/>
              <c:delete val="1"/>
              <c:extLst>
                <c:ext xmlns:c15="http://schemas.microsoft.com/office/drawing/2012/chart" uri="{CE6537A1-D6FC-4f65-9D91-7224C49458BB}"/>
                <c:ext xmlns:c16="http://schemas.microsoft.com/office/drawing/2014/chart" uri="{C3380CC4-5D6E-409C-BE32-E72D297353CC}">
                  <c16:uniqueId val="{0000003F-1EEE-45C6-942C-6177763C16C9}"/>
                </c:ext>
              </c:extLst>
            </c:dLbl>
            <c:dLbl>
              <c:idx val="7"/>
              <c:delete val="1"/>
              <c:extLst>
                <c:ext xmlns:c15="http://schemas.microsoft.com/office/drawing/2012/chart" uri="{CE6537A1-D6FC-4f65-9D91-7224C49458BB}"/>
                <c:ext xmlns:c16="http://schemas.microsoft.com/office/drawing/2014/chart" uri="{C3380CC4-5D6E-409C-BE32-E72D297353CC}">
                  <c16:uniqueId val="{00000040-1EEE-45C6-942C-6177763C16C9}"/>
                </c:ext>
              </c:extLst>
            </c:dLbl>
            <c:dLbl>
              <c:idx val="8"/>
              <c:delete val="1"/>
              <c:extLst>
                <c:ext xmlns:c15="http://schemas.microsoft.com/office/drawing/2012/chart" uri="{CE6537A1-D6FC-4f65-9D91-7224C49458BB}"/>
                <c:ext xmlns:c16="http://schemas.microsoft.com/office/drawing/2014/chart" uri="{C3380CC4-5D6E-409C-BE32-E72D297353CC}">
                  <c16:uniqueId val="{00000041-1EEE-45C6-942C-6177763C16C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Value'!$P$12:$Z$12</c:f>
              <c:numCache>
                <c:formatCode>"$"#,##0.00</c:formatCode>
                <c:ptCount val="11"/>
                <c:pt idx="0">
                  <c:v>492.46100760676075</c:v>
                </c:pt>
                <c:pt idx="1">
                  <c:v>785.53272568539751</c:v>
                </c:pt>
                <c:pt idx="2">
                  <c:v>846.55640337338912</c:v>
                </c:pt>
                <c:pt idx="3">
                  <c:v>594.60739597887516</c:v>
                </c:pt>
                <c:pt idx="4">
                  <c:v>855.50478571006204</c:v>
                </c:pt>
                <c:pt idx="5">
                  <c:v>1236.0248324686993</c:v>
                </c:pt>
                <c:pt idx="6">
                  <c:v>1135.9106802884062</c:v>
                </c:pt>
                <c:pt idx="7">
                  <c:v>1905.9098666220891</c:v>
                </c:pt>
                <c:pt idx="8">
                  <c:v>1438.4480944265631</c:v>
                </c:pt>
                <c:pt idx="9">
                  <c:v>1502.9176194577872</c:v>
                </c:pt>
                <c:pt idx="10">
                  <c:v>2090.6675823944952</c:v>
                </c:pt>
              </c:numCache>
            </c:numRef>
          </c:val>
          <c:smooth val="0"/>
          <c:extLst>
            <c:ext xmlns:c16="http://schemas.microsoft.com/office/drawing/2014/chart" uri="{C3380CC4-5D6E-409C-BE32-E72D297353CC}">
              <c16:uniqueId val="{00000042-1EEE-45C6-942C-6177763C16C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792-4453-8595-2454FAA4181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792-4453-8595-2454FAA418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792-4453-8595-2454FAA41813}"/>
              </c:ext>
            </c:extLst>
          </c:dPt>
          <c:dPt>
            <c:idx val="16"/>
            <c:bubble3D val="0"/>
            <c:extLst>
              <c:ext xmlns:c16="http://schemas.microsoft.com/office/drawing/2014/chart" uri="{C3380CC4-5D6E-409C-BE32-E72D297353CC}">
                <c16:uniqueId val="{00000006-9792-4453-8595-2454FAA41813}"/>
              </c:ext>
            </c:extLst>
          </c:dPt>
          <c:dLbls>
            <c:dLbl>
              <c:idx val="0"/>
              <c:delete val="1"/>
              <c:extLst>
                <c:ext xmlns:c15="http://schemas.microsoft.com/office/drawing/2012/chart" uri="{CE6537A1-D6FC-4f65-9D91-7224C49458BB}"/>
                <c:ext xmlns:c16="http://schemas.microsoft.com/office/drawing/2014/chart" uri="{C3380CC4-5D6E-409C-BE32-E72D297353CC}">
                  <c16:uniqueId val="{00000007-9792-4453-8595-2454FAA41813}"/>
                </c:ext>
              </c:extLst>
            </c:dLbl>
            <c:dLbl>
              <c:idx val="1"/>
              <c:delete val="1"/>
              <c:extLst>
                <c:ext xmlns:c15="http://schemas.microsoft.com/office/drawing/2012/chart" uri="{CE6537A1-D6FC-4f65-9D91-7224C49458BB}"/>
                <c:ext xmlns:c16="http://schemas.microsoft.com/office/drawing/2014/chart" uri="{C3380CC4-5D6E-409C-BE32-E72D297353CC}">
                  <c16:uniqueId val="{00000008-9792-4453-8595-2454FAA41813}"/>
                </c:ext>
              </c:extLst>
            </c:dLbl>
            <c:dLbl>
              <c:idx val="2"/>
              <c:delete val="1"/>
              <c:extLst>
                <c:ext xmlns:c15="http://schemas.microsoft.com/office/drawing/2012/chart" uri="{CE6537A1-D6FC-4f65-9D91-7224C49458BB}"/>
                <c:ext xmlns:c16="http://schemas.microsoft.com/office/drawing/2014/chart" uri="{C3380CC4-5D6E-409C-BE32-E72D297353CC}">
                  <c16:uniqueId val="{00000009-9792-4453-8595-2454FAA41813}"/>
                </c:ext>
              </c:extLst>
            </c:dLbl>
            <c:dLbl>
              <c:idx val="3"/>
              <c:delete val="1"/>
              <c:extLst>
                <c:ext xmlns:c15="http://schemas.microsoft.com/office/drawing/2012/chart" uri="{CE6537A1-D6FC-4f65-9D91-7224C49458BB}"/>
                <c:ext xmlns:c16="http://schemas.microsoft.com/office/drawing/2014/chart" uri="{C3380CC4-5D6E-409C-BE32-E72D297353CC}">
                  <c16:uniqueId val="{0000000A-9792-4453-8595-2454FAA41813}"/>
                </c:ext>
              </c:extLst>
            </c:dLbl>
            <c:dLbl>
              <c:idx val="4"/>
              <c:delete val="1"/>
              <c:extLst>
                <c:ext xmlns:c15="http://schemas.microsoft.com/office/drawing/2012/chart" uri="{CE6537A1-D6FC-4f65-9D91-7224C49458BB}"/>
                <c:ext xmlns:c16="http://schemas.microsoft.com/office/drawing/2014/chart" uri="{C3380CC4-5D6E-409C-BE32-E72D297353CC}">
                  <c16:uniqueId val="{0000000B-9792-4453-8595-2454FAA41813}"/>
                </c:ext>
              </c:extLst>
            </c:dLbl>
            <c:dLbl>
              <c:idx val="5"/>
              <c:delete val="1"/>
              <c:extLst>
                <c:ext xmlns:c15="http://schemas.microsoft.com/office/drawing/2012/chart" uri="{CE6537A1-D6FC-4f65-9D91-7224C49458BB}"/>
                <c:ext xmlns:c16="http://schemas.microsoft.com/office/drawing/2014/chart" uri="{C3380CC4-5D6E-409C-BE32-E72D297353CC}">
                  <c16:uniqueId val="{0000000C-9792-4453-8595-2454FAA41813}"/>
                </c:ext>
              </c:extLst>
            </c:dLbl>
            <c:dLbl>
              <c:idx val="6"/>
              <c:delete val="1"/>
              <c:extLst>
                <c:ext xmlns:c15="http://schemas.microsoft.com/office/drawing/2012/chart" uri="{CE6537A1-D6FC-4f65-9D91-7224C49458BB}"/>
                <c:ext xmlns:c16="http://schemas.microsoft.com/office/drawing/2014/chart" uri="{C3380CC4-5D6E-409C-BE32-E72D297353CC}">
                  <c16:uniqueId val="{0000000D-9792-4453-8595-2454FAA41813}"/>
                </c:ext>
              </c:extLst>
            </c:dLbl>
            <c:dLbl>
              <c:idx val="7"/>
              <c:delete val="1"/>
              <c:extLst>
                <c:ext xmlns:c15="http://schemas.microsoft.com/office/drawing/2012/chart" uri="{CE6537A1-D6FC-4f65-9D91-7224C49458BB}"/>
                <c:ext xmlns:c16="http://schemas.microsoft.com/office/drawing/2014/chart" uri="{C3380CC4-5D6E-409C-BE32-E72D297353CC}">
                  <c16:uniqueId val="{0000000E-9792-4453-8595-2454FAA41813}"/>
                </c:ext>
              </c:extLst>
            </c:dLbl>
            <c:dLbl>
              <c:idx val="8"/>
              <c:delete val="1"/>
              <c:extLst>
                <c:ext xmlns:c15="http://schemas.microsoft.com/office/drawing/2012/chart" uri="{CE6537A1-D6FC-4f65-9D91-7224C49458BB}"/>
                <c:ext xmlns:c16="http://schemas.microsoft.com/office/drawing/2014/chart" uri="{C3380CC4-5D6E-409C-BE32-E72D297353CC}">
                  <c16:uniqueId val="{00000001-9792-4453-8595-2454FAA41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Value'!$C$39:$M$39</c:f>
              <c:numCache>
                <c:formatCode>"$"#,##0.0</c:formatCode>
                <c:ptCount val="11"/>
                <c:pt idx="0">
                  <c:v>3.365955</c:v>
                </c:pt>
                <c:pt idx="1">
                  <c:v>6</c:v>
                </c:pt>
                <c:pt idx="2">
                  <c:v>3.9997600000000002</c:v>
                </c:pt>
                <c:pt idx="3">
                  <c:v>4.25</c:v>
                </c:pt>
                <c:pt idx="4">
                  <c:v>5</c:v>
                </c:pt>
                <c:pt idx="5">
                  <c:v>6</c:v>
                </c:pt>
                <c:pt idx="6">
                  <c:v>6.9999989999999999</c:v>
                </c:pt>
                <c:pt idx="7">
                  <c:v>7.5</c:v>
                </c:pt>
                <c:pt idx="8">
                  <c:v>8.949999</c:v>
                </c:pt>
                <c:pt idx="9">
                  <c:v>9.5644999999999989</c:v>
                </c:pt>
                <c:pt idx="10">
                  <c:v>9.9349995</c:v>
                </c:pt>
              </c:numCache>
            </c:numRef>
          </c:val>
          <c:smooth val="0"/>
          <c:extLst>
            <c:ext xmlns:c16="http://schemas.microsoft.com/office/drawing/2014/chart" uri="{C3380CC4-5D6E-409C-BE32-E72D297353CC}">
              <c16:uniqueId val="{0000000F-9792-4453-8595-2454FAA41813}"/>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792-4453-8595-2454FAA41813}"/>
              </c:ext>
            </c:extLst>
          </c:dPt>
          <c:dPt>
            <c:idx val="9"/>
            <c:bubble3D val="0"/>
            <c:extLst>
              <c:ext xmlns:c16="http://schemas.microsoft.com/office/drawing/2014/chart" uri="{C3380CC4-5D6E-409C-BE32-E72D297353CC}">
                <c16:uniqueId val="{00000011-9792-4453-8595-2454FAA418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792-4453-8595-2454FAA41813}"/>
              </c:ext>
            </c:extLst>
          </c:dPt>
          <c:dLbls>
            <c:dLbl>
              <c:idx val="0"/>
              <c:delete val="1"/>
              <c:extLst>
                <c:ext xmlns:c15="http://schemas.microsoft.com/office/drawing/2012/chart" uri="{CE6537A1-D6FC-4f65-9D91-7224C49458BB}"/>
                <c:ext xmlns:c16="http://schemas.microsoft.com/office/drawing/2014/chart" uri="{C3380CC4-5D6E-409C-BE32-E72D297353CC}">
                  <c16:uniqueId val="{00000014-9792-4453-8595-2454FAA41813}"/>
                </c:ext>
              </c:extLst>
            </c:dLbl>
            <c:dLbl>
              <c:idx val="1"/>
              <c:delete val="1"/>
              <c:extLst>
                <c:ext xmlns:c15="http://schemas.microsoft.com/office/drawing/2012/chart" uri="{CE6537A1-D6FC-4f65-9D91-7224C49458BB}"/>
                <c:ext xmlns:c16="http://schemas.microsoft.com/office/drawing/2014/chart" uri="{C3380CC4-5D6E-409C-BE32-E72D297353CC}">
                  <c16:uniqueId val="{00000015-9792-4453-8595-2454FAA41813}"/>
                </c:ext>
              </c:extLst>
            </c:dLbl>
            <c:dLbl>
              <c:idx val="2"/>
              <c:delete val="1"/>
              <c:extLst>
                <c:ext xmlns:c15="http://schemas.microsoft.com/office/drawing/2012/chart" uri="{CE6537A1-D6FC-4f65-9D91-7224C49458BB}"/>
                <c:ext xmlns:c16="http://schemas.microsoft.com/office/drawing/2014/chart" uri="{C3380CC4-5D6E-409C-BE32-E72D297353CC}">
                  <c16:uniqueId val="{00000016-9792-4453-8595-2454FAA41813}"/>
                </c:ext>
              </c:extLst>
            </c:dLbl>
            <c:dLbl>
              <c:idx val="3"/>
              <c:delete val="1"/>
              <c:extLst>
                <c:ext xmlns:c15="http://schemas.microsoft.com/office/drawing/2012/chart" uri="{CE6537A1-D6FC-4f65-9D91-7224C49458BB}"/>
                <c:ext xmlns:c16="http://schemas.microsoft.com/office/drawing/2014/chart" uri="{C3380CC4-5D6E-409C-BE32-E72D297353CC}">
                  <c16:uniqueId val="{00000017-9792-4453-8595-2454FAA41813}"/>
                </c:ext>
              </c:extLst>
            </c:dLbl>
            <c:dLbl>
              <c:idx val="4"/>
              <c:delete val="1"/>
              <c:extLst>
                <c:ext xmlns:c15="http://schemas.microsoft.com/office/drawing/2012/chart" uri="{CE6537A1-D6FC-4f65-9D91-7224C49458BB}"/>
                <c:ext xmlns:c16="http://schemas.microsoft.com/office/drawing/2014/chart" uri="{C3380CC4-5D6E-409C-BE32-E72D297353CC}">
                  <c16:uniqueId val="{00000018-9792-4453-8595-2454FAA41813}"/>
                </c:ext>
              </c:extLst>
            </c:dLbl>
            <c:dLbl>
              <c:idx val="5"/>
              <c:delete val="1"/>
              <c:extLst>
                <c:ext xmlns:c15="http://schemas.microsoft.com/office/drawing/2012/chart" uri="{CE6537A1-D6FC-4f65-9D91-7224C49458BB}"/>
                <c:ext xmlns:c16="http://schemas.microsoft.com/office/drawing/2014/chart" uri="{C3380CC4-5D6E-409C-BE32-E72D297353CC}">
                  <c16:uniqueId val="{00000019-9792-4453-8595-2454FAA41813}"/>
                </c:ext>
              </c:extLst>
            </c:dLbl>
            <c:dLbl>
              <c:idx val="6"/>
              <c:delete val="1"/>
              <c:extLst>
                <c:ext xmlns:c15="http://schemas.microsoft.com/office/drawing/2012/chart" uri="{CE6537A1-D6FC-4f65-9D91-7224C49458BB}"/>
                <c:ext xmlns:c16="http://schemas.microsoft.com/office/drawing/2014/chart" uri="{C3380CC4-5D6E-409C-BE32-E72D297353CC}">
                  <c16:uniqueId val="{0000001A-9792-4453-8595-2454FAA41813}"/>
                </c:ext>
              </c:extLst>
            </c:dLbl>
            <c:dLbl>
              <c:idx val="7"/>
              <c:delete val="1"/>
              <c:extLst>
                <c:ext xmlns:c15="http://schemas.microsoft.com/office/drawing/2012/chart" uri="{CE6537A1-D6FC-4f65-9D91-7224C49458BB}"/>
                <c:ext xmlns:c16="http://schemas.microsoft.com/office/drawing/2014/chart" uri="{C3380CC4-5D6E-409C-BE32-E72D297353CC}">
                  <c16:uniqueId val="{0000001B-9792-4453-8595-2454FAA41813}"/>
                </c:ext>
              </c:extLst>
            </c:dLbl>
            <c:dLbl>
              <c:idx val="8"/>
              <c:delete val="1"/>
              <c:extLst>
                <c:ext xmlns:c15="http://schemas.microsoft.com/office/drawing/2012/chart" uri="{CE6537A1-D6FC-4f65-9D91-7224C49458BB}"/>
                <c:ext xmlns:c16="http://schemas.microsoft.com/office/drawing/2014/chart" uri="{C3380CC4-5D6E-409C-BE32-E72D297353CC}">
                  <c16:uniqueId val="{00000010-9792-4453-8595-2454FAA41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Value'!$C$40:$M$40</c:f>
              <c:numCache>
                <c:formatCode>"$"#,##0.0</c:formatCode>
                <c:ptCount val="11"/>
                <c:pt idx="0">
                  <c:v>1.25</c:v>
                </c:pt>
                <c:pt idx="1">
                  <c:v>2.476</c:v>
                </c:pt>
                <c:pt idx="2">
                  <c:v>2.2874999999999996</c:v>
                </c:pt>
                <c:pt idx="3">
                  <c:v>2.5</c:v>
                </c:pt>
                <c:pt idx="4">
                  <c:v>2.4999989999999999</c:v>
                </c:pt>
                <c:pt idx="5">
                  <c:v>3.7374999999999998</c:v>
                </c:pt>
                <c:pt idx="6">
                  <c:v>3.9999989999999999</c:v>
                </c:pt>
                <c:pt idx="7">
                  <c:v>4.3479999999999999</c:v>
                </c:pt>
                <c:pt idx="8">
                  <c:v>5.55</c:v>
                </c:pt>
                <c:pt idx="9">
                  <c:v>5.6500219999999999</c:v>
                </c:pt>
                <c:pt idx="10">
                  <c:v>6.5</c:v>
                </c:pt>
              </c:numCache>
            </c:numRef>
          </c:val>
          <c:smooth val="0"/>
          <c:extLst>
            <c:ext xmlns:c16="http://schemas.microsoft.com/office/drawing/2014/chart" uri="{C3380CC4-5D6E-409C-BE32-E72D297353CC}">
              <c16:uniqueId val="{0000001C-9792-4453-8595-2454FAA41813}"/>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792-4453-8595-2454FAA4181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792-4453-8595-2454FAA41813}"/>
              </c:ext>
            </c:extLst>
          </c:dPt>
          <c:dLbls>
            <c:dLbl>
              <c:idx val="0"/>
              <c:delete val="1"/>
              <c:extLst>
                <c:ext xmlns:c15="http://schemas.microsoft.com/office/drawing/2012/chart" uri="{CE6537A1-D6FC-4f65-9D91-7224C49458BB}"/>
                <c:ext xmlns:c16="http://schemas.microsoft.com/office/drawing/2014/chart" uri="{C3380CC4-5D6E-409C-BE32-E72D297353CC}">
                  <c16:uniqueId val="{00000020-9792-4453-8595-2454FAA41813}"/>
                </c:ext>
              </c:extLst>
            </c:dLbl>
            <c:dLbl>
              <c:idx val="1"/>
              <c:delete val="1"/>
              <c:extLst>
                <c:ext xmlns:c15="http://schemas.microsoft.com/office/drawing/2012/chart" uri="{CE6537A1-D6FC-4f65-9D91-7224C49458BB}"/>
                <c:ext xmlns:c16="http://schemas.microsoft.com/office/drawing/2014/chart" uri="{C3380CC4-5D6E-409C-BE32-E72D297353CC}">
                  <c16:uniqueId val="{00000021-9792-4453-8595-2454FAA41813}"/>
                </c:ext>
              </c:extLst>
            </c:dLbl>
            <c:dLbl>
              <c:idx val="2"/>
              <c:delete val="1"/>
              <c:extLst>
                <c:ext xmlns:c15="http://schemas.microsoft.com/office/drawing/2012/chart" uri="{CE6537A1-D6FC-4f65-9D91-7224C49458BB}"/>
                <c:ext xmlns:c16="http://schemas.microsoft.com/office/drawing/2014/chart" uri="{C3380CC4-5D6E-409C-BE32-E72D297353CC}">
                  <c16:uniqueId val="{00000022-9792-4453-8595-2454FAA41813}"/>
                </c:ext>
              </c:extLst>
            </c:dLbl>
            <c:dLbl>
              <c:idx val="3"/>
              <c:delete val="1"/>
              <c:extLst>
                <c:ext xmlns:c15="http://schemas.microsoft.com/office/drawing/2012/chart" uri="{CE6537A1-D6FC-4f65-9D91-7224C49458BB}"/>
                <c:ext xmlns:c16="http://schemas.microsoft.com/office/drawing/2014/chart" uri="{C3380CC4-5D6E-409C-BE32-E72D297353CC}">
                  <c16:uniqueId val="{00000023-9792-4453-8595-2454FAA41813}"/>
                </c:ext>
              </c:extLst>
            </c:dLbl>
            <c:dLbl>
              <c:idx val="4"/>
              <c:delete val="1"/>
              <c:extLst>
                <c:ext xmlns:c15="http://schemas.microsoft.com/office/drawing/2012/chart" uri="{CE6537A1-D6FC-4f65-9D91-7224C49458BB}"/>
                <c:ext xmlns:c16="http://schemas.microsoft.com/office/drawing/2014/chart" uri="{C3380CC4-5D6E-409C-BE32-E72D297353CC}">
                  <c16:uniqueId val="{00000024-9792-4453-8595-2454FAA41813}"/>
                </c:ext>
              </c:extLst>
            </c:dLbl>
            <c:dLbl>
              <c:idx val="5"/>
              <c:delete val="1"/>
              <c:extLst>
                <c:ext xmlns:c15="http://schemas.microsoft.com/office/drawing/2012/chart" uri="{CE6537A1-D6FC-4f65-9D91-7224C49458BB}"/>
                <c:ext xmlns:c16="http://schemas.microsoft.com/office/drawing/2014/chart" uri="{C3380CC4-5D6E-409C-BE32-E72D297353CC}">
                  <c16:uniqueId val="{00000025-9792-4453-8595-2454FAA41813}"/>
                </c:ext>
              </c:extLst>
            </c:dLbl>
            <c:dLbl>
              <c:idx val="6"/>
              <c:delete val="1"/>
              <c:extLst>
                <c:ext xmlns:c15="http://schemas.microsoft.com/office/drawing/2012/chart" uri="{CE6537A1-D6FC-4f65-9D91-7224C49458BB}"/>
                <c:ext xmlns:c16="http://schemas.microsoft.com/office/drawing/2014/chart" uri="{C3380CC4-5D6E-409C-BE32-E72D297353CC}">
                  <c16:uniqueId val="{00000026-9792-4453-8595-2454FAA41813}"/>
                </c:ext>
              </c:extLst>
            </c:dLbl>
            <c:dLbl>
              <c:idx val="7"/>
              <c:delete val="1"/>
              <c:extLst>
                <c:ext xmlns:c15="http://schemas.microsoft.com/office/drawing/2012/chart" uri="{CE6537A1-D6FC-4f65-9D91-7224C49458BB}"/>
                <c:ext xmlns:c16="http://schemas.microsoft.com/office/drawing/2014/chart" uri="{C3380CC4-5D6E-409C-BE32-E72D297353CC}">
                  <c16:uniqueId val="{00000027-9792-4453-8595-2454FAA41813}"/>
                </c:ext>
              </c:extLst>
            </c:dLbl>
            <c:dLbl>
              <c:idx val="8"/>
              <c:delete val="1"/>
              <c:extLst>
                <c:ext xmlns:c15="http://schemas.microsoft.com/office/drawing/2012/chart" uri="{CE6537A1-D6FC-4f65-9D91-7224C49458BB}"/>
                <c:ext xmlns:c16="http://schemas.microsoft.com/office/drawing/2014/chart" uri="{C3380CC4-5D6E-409C-BE32-E72D297353CC}">
                  <c16:uniqueId val="{00000028-9792-4453-8595-2454FAA41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Value'!$C$41:$M$41</c:f>
              <c:numCache>
                <c:formatCode>"$"#,##0.0</c:formatCode>
                <c:ptCount val="11"/>
                <c:pt idx="0">
                  <c:v>2.1345053065205479</c:v>
                </c:pt>
                <c:pt idx="1">
                  <c:v>3.8422453916499988</c:v>
                </c:pt>
                <c:pt idx="2">
                  <c:v>5.8300041827727265</c:v>
                </c:pt>
                <c:pt idx="3">
                  <c:v>3.5451606554675328</c:v>
                </c:pt>
                <c:pt idx="4">
                  <c:v>4.7987280995700896</c:v>
                </c:pt>
                <c:pt idx="5">
                  <c:v>4.7086543237054803</c:v>
                </c:pt>
                <c:pt idx="6">
                  <c:v>5.4331473782514621</c:v>
                </c:pt>
                <c:pt idx="7">
                  <c:v>7.4715632487042871</c:v>
                </c:pt>
                <c:pt idx="8">
                  <c:v>6.662944201362837</c:v>
                </c:pt>
                <c:pt idx="9">
                  <c:v>7.7266286057874014</c:v>
                </c:pt>
                <c:pt idx="10">
                  <c:v>8.6802525397468369</c:v>
                </c:pt>
              </c:numCache>
            </c:numRef>
          </c:val>
          <c:smooth val="0"/>
          <c:extLst>
            <c:ext xmlns:c16="http://schemas.microsoft.com/office/drawing/2014/chart" uri="{C3380CC4-5D6E-409C-BE32-E72D297353CC}">
              <c16:uniqueId val="{00000029-9792-4453-8595-2454FAA41813}"/>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792-4453-8595-2454FAA41813}"/>
              </c:ext>
            </c:extLst>
          </c:dPt>
          <c:dPt>
            <c:idx val="16"/>
            <c:bubble3D val="0"/>
            <c:extLst>
              <c:ext xmlns:c16="http://schemas.microsoft.com/office/drawing/2014/chart" uri="{C3380CC4-5D6E-409C-BE32-E72D297353CC}">
                <c16:uniqueId val="{0000002C-9792-4453-8595-2454FAA41813}"/>
              </c:ext>
            </c:extLst>
          </c:dPt>
          <c:dLbls>
            <c:dLbl>
              <c:idx val="0"/>
              <c:delete val="1"/>
              <c:extLst>
                <c:ext xmlns:c15="http://schemas.microsoft.com/office/drawing/2012/chart" uri="{CE6537A1-D6FC-4f65-9D91-7224C49458BB}"/>
                <c:ext xmlns:c16="http://schemas.microsoft.com/office/drawing/2014/chart" uri="{C3380CC4-5D6E-409C-BE32-E72D297353CC}">
                  <c16:uniqueId val="{0000002D-9792-4453-8595-2454FAA41813}"/>
                </c:ext>
              </c:extLst>
            </c:dLbl>
            <c:dLbl>
              <c:idx val="1"/>
              <c:delete val="1"/>
              <c:extLst>
                <c:ext xmlns:c15="http://schemas.microsoft.com/office/drawing/2012/chart" uri="{CE6537A1-D6FC-4f65-9D91-7224C49458BB}"/>
                <c:ext xmlns:c16="http://schemas.microsoft.com/office/drawing/2014/chart" uri="{C3380CC4-5D6E-409C-BE32-E72D297353CC}">
                  <c16:uniqueId val="{0000002E-9792-4453-8595-2454FAA41813}"/>
                </c:ext>
              </c:extLst>
            </c:dLbl>
            <c:dLbl>
              <c:idx val="2"/>
              <c:delete val="1"/>
              <c:extLst>
                <c:ext xmlns:c15="http://schemas.microsoft.com/office/drawing/2012/chart" uri="{CE6537A1-D6FC-4f65-9D91-7224C49458BB}"/>
                <c:ext xmlns:c16="http://schemas.microsoft.com/office/drawing/2014/chart" uri="{C3380CC4-5D6E-409C-BE32-E72D297353CC}">
                  <c16:uniqueId val="{0000002F-9792-4453-8595-2454FAA41813}"/>
                </c:ext>
              </c:extLst>
            </c:dLbl>
            <c:dLbl>
              <c:idx val="3"/>
              <c:delete val="1"/>
              <c:extLst>
                <c:ext xmlns:c15="http://schemas.microsoft.com/office/drawing/2012/chart" uri="{CE6537A1-D6FC-4f65-9D91-7224C49458BB}"/>
                <c:ext xmlns:c16="http://schemas.microsoft.com/office/drawing/2014/chart" uri="{C3380CC4-5D6E-409C-BE32-E72D297353CC}">
                  <c16:uniqueId val="{00000030-9792-4453-8595-2454FAA41813}"/>
                </c:ext>
              </c:extLst>
            </c:dLbl>
            <c:dLbl>
              <c:idx val="4"/>
              <c:delete val="1"/>
              <c:extLst>
                <c:ext xmlns:c15="http://schemas.microsoft.com/office/drawing/2012/chart" uri="{CE6537A1-D6FC-4f65-9D91-7224C49458BB}"/>
                <c:ext xmlns:c16="http://schemas.microsoft.com/office/drawing/2014/chart" uri="{C3380CC4-5D6E-409C-BE32-E72D297353CC}">
                  <c16:uniqueId val="{00000031-9792-4453-8595-2454FAA41813}"/>
                </c:ext>
              </c:extLst>
            </c:dLbl>
            <c:dLbl>
              <c:idx val="5"/>
              <c:delete val="1"/>
              <c:extLst>
                <c:ext xmlns:c15="http://schemas.microsoft.com/office/drawing/2012/chart" uri="{CE6537A1-D6FC-4f65-9D91-7224C49458BB}"/>
                <c:ext xmlns:c16="http://schemas.microsoft.com/office/drawing/2014/chart" uri="{C3380CC4-5D6E-409C-BE32-E72D297353CC}">
                  <c16:uniqueId val="{00000032-9792-4453-8595-2454FAA41813}"/>
                </c:ext>
              </c:extLst>
            </c:dLbl>
            <c:dLbl>
              <c:idx val="6"/>
              <c:delete val="1"/>
              <c:extLst>
                <c:ext xmlns:c15="http://schemas.microsoft.com/office/drawing/2012/chart" uri="{CE6537A1-D6FC-4f65-9D91-7224C49458BB}"/>
                <c:ext xmlns:c16="http://schemas.microsoft.com/office/drawing/2014/chart" uri="{C3380CC4-5D6E-409C-BE32-E72D297353CC}">
                  <c16:uniqueId val="{00000033-9792-4453-8595-2454FAA41813}"/>
                </c:ext>
              </c:extLst>
            </c:dLbl>
            <c:dLbl>
              <c:idx val="7"/>
              <c:delete val="1"/>
              <c:extLst>
                <c:ext xmlns:c15="http://schemas.microsoft.com/office/drawing/2012/chart" uri="{CE6537A1-D6FC-4f65-9D91-7224C49458BB}"/>
                <c:ext xmlns:c16="http://schemas.microsoft.com/office/drawing/2014/chart" uri="{C3380CC4-5D6E-409C-BE32-E72D297353CC}">
                  <c16:uniqueId val="{00000034-9792-4453-8595-2454FAA41813}"/>
                </c:ext>
              </c:extLst>
            </c:dLbl>
            <c:dLbl>
              <c:idx val="8"/>
              <c:delete val="1"/>
              <c:extLst>
                <c:ext xmlns:c15="http://schemas.microsoft.com/office/drawing/2012/chart" uri="{CE6537A1-D6FC-4f65-9D91-7224C49458BB}"/>
                <c:ext xmlns:c16="http://schemas.microsoft.com/office/drawing/2014/chart" uri="{C3380CC4-5D6E-409C-BE32-E72D297353CC}">
                  <c16:uniqueId val="{00000035-9792-4453-8595-2454FAA41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Value'!$C$42:$M$42</c:f>
              <c:numCache>
                <c:formatCode>"$"#,##0.0</c:formatCode>
                <c:ptCount val="11"/>
                <c:pt idx="0">
                  <c:v>0.59</c:v>
                </c:pt>
                <c:pt idx="1">
                  <c:v>1.2349299999999999</c:v>
                </c:pt>
                <c:pt idx="2">
                  <c:v>1</c:v>
                </c:pt>
                <c:pt idx="3">
                  <c:v>1</c:v>
                </c:pt>
                <c:pt idx="4">
                  <c:v>1.2</c:v>
                </c:pt>
                <c:pt idx="5">
                  <c:v>1.9324999999999999</c:v>
                </c:pt>
                <c:pt idx="6">
                  <c:v>2</c:v>
                </c:pt>
                <c:pt idx="7">
                  <c:v>2.3999990000000002</c:v>
                </c:pt>
                <c:pt idx="8">
                  <c:v>3</c:v>
                </c:pt>
                <c:pt idx="9">
                  <c:v>3.0000005000000001</c:v>
                </c:pt>
                <c:pt idx="10">
                  <c:v>4.5</c:v>
                </c:pt>
              </c:numCache>
            </c:numRef>
          </c:val>
          <c:smooth val="0"/>
          <c:extLst>
            <c:ext xmlns:c16="http://schemas.microsoft.com/office/drawing/2014/chart" uri="{C3380CC4-5D6E-409C-BE32-E72D297353CC}">
              <c16:uniqueId val="{00000036-9792-4453-8595-2454FAA4181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F64-4E7E-B9C5-9631375063C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F64-4E7E-B9C5-9631375063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F64-4E7E-B9C5-9631375063C7}"/>
              </c:ext>
            </c:extLst>
          </c:dPt>
          <c:dPt>
            <c:idx val="16"/>
            <c:bubble3D val="0"/>
            <c:extLst>
              <c:ext xmlns:c16="http://schemas.microsoft.com/office/drawing/2014/chart" uri="{C3380CC4-5D6E-409C-BE32-E72D297353CC}">
                <c16:uniqueId val="{00000006-EF64-4E7E-B9C5-9631375063C7}"/>
              </c:ext>
            </c:extLst>
          </c:dPt>
          <c:dLbls>
            <c:dLbl>
              <c:idx val="0"/>
              <c:delete val="1"/>
              <c:extLst>
                <c:ext xmlns:c15="http://schemas.microsoft.com/office/drawing/2012/chart" uri="{CE6537A1-D6FC-4f65-9D91-7224C49458BB}"/>
                <c:ext xmlns:c16="http://schemas.microsoft.com/office/drawing/2014/chart" uri="{C3380CC4-5D6E-409C-BE32-E72D297353CC}">
                  <c16:uniqueId val="{00000007-EF64-4E7E-B9C5-9631375063C7}"/>
                </c:ext>
              </c:extLst>
            </c:dLbl>
            <c:dLbl>
              <c:idx val="1"/>
              <c:delete val="1"/>
              <c:extLst>
                <c:ext xmlns:c15="http://schemas.microsoft.com/office/drawing/2012/chart" uri="{CE6537A1-D6FC-4f65-9D91-7224C49458BB}"/>
                <c:ext xmlns:c16="http://schemas.microsoft.com/office/drawing/2014/chart" uri="{C3380CC4-5D6E-409C-BE32-E72D297353CC}">
                  <c16:uniqueId val="{00000008-EF64-4E7E-B9C5-9631375063C7}"/>
                </c:ext>
              </c:extLst>
            </c:dLbl>
            <c:dLbl>
              <c:idx val="2"/>
              <c:delete val="1"/>
              <c:extLst>
                <c:ext xmlns:c15="http://schemas.microsoft.com/office/drawing/2012/chart" uri="{CE6537A1-D6FC-4f65-9D91-7224C49458BB}"/>
                <c:ext xmlns:c16="http://schemas.microsoft.com/office/drawing/2014/chart" uri="{C3380CC4-5D6E-409C-BE32-E72D297353CC}">
                  <c16:uniqueId val="{00000009-EF64-4E7E-B9C5-9631375063C7}"/>
                </c:ext>
              </c:extLst>
            </c:dLbl>
            <c:dLbl>
              <c:idx val="3"/>
              <c:delete val="1"/>
              <c:extLst>
                <c:ext xmlns:c15="http://schemas.microsoft.com/office/drawing/2012/chart" uri="{CE6537A1-D6FC-4f65-9D91-7224C49458BB}"/>
                <c:ext xmlns:c16="http://schemas.microsoft.com/office/drawing/2014/chart" uri="{C3380CC4-5D6E-409C-BE32-E72D297353CC}">
                  <c16:uniqueId val="{0000000A-EF64-4E7E-B9C5-9631375063C7}"/>
                </c:ext>
              </c:extLst>
            </c:dLbl>
            <c:dLbl>
              <c:idx val="4"/>
              <c:delete val="1"/>
              <c:extLst>
                <c:ext xmlns:c15="http://schemas.microsoft.com/office/drawing/2012/chart" uri="{CE6537A1-D6FC-4f65-9D91-7224C49458BB}"/>
                <c:ext xmlns:c16="http://schemas.microsoft.com/office/drawing/2014/chart" uri="{C3380CC4-5D6E-409C-BE32-E72D297353CC}">
                  <c16:uniqueId val="{0000000B-EF64-4E7E-B9C5-9631375063C7}"/>
                </c:ext>
              </c:extLst>
            </c:dLbl>
            <c:dLbl>
              <c:idx val="5"/>
              <c:delete val="1"/>
              <c:extLst>
                <c:ext xmlns:c15="http://schemas.microsoft.com/office/drawing/2012/chart" uri="{CE6537A1-D6FC-4f65-9D91-7224C49458BB}"/>
                <c:ext xmlns:c16="http://schemas.microsoft.com/office/drawing/2014/chart" uri="{C3380CC4-5D6E-409C-BE32-E72D297353CC}">
                  <c16:uniqueId val="{0000000C-EF64-4E7E-B9C5-9631375063C7}"/>
                </c:ext>
              </c:extLst>
            </c:dLbl>
            <c:dLbl>
              <c:idx val="6"/>
              <c:delete val="1"/>
              <c:extLst>
                <c:ext xmlns:c15="http://schemas.microsoft.com/office/drawing/2012/chart" uri="{CE6537A1-D6FC-4f65-9D91-7224C49458BB}"/>
                <c:ext xmlns:c16="http://schemas.microsoft.com/office/drawing/2014/chart" uri="{C3380CC4-5D6E-409C-BE32-E72D297353CC}">
                  <c16:uniqueId val="{0000000D-EF64-4E7E-B9C5-9631375063C7}"/>
                </c:ext>
              </c:extLst>
            </c:dLbl>
            <c:dLbl>
              <c:idx val="7"/>
              <c:delete val="1"/>
              <c:extLst>
                <c:ext xmlns:c15="http://schemas.microsoft.com/office/drawing/2012/chart" uri="{CE6537A1-D6FC-4f65-9D91-7224C49458BB}"/>
                <c:ext xmlns:c16="http://schemas.microsoft.com/office/drawing/2014/chart" uri="{C3380CC4-5D6E-409C-BE32-E72D297353CC}">
                  <c16:uniqueId val="{0000000E-EF64-4E7E-B9C5-9631375063C7}"/>
                </c:ext>
              </c:extLst>
            </c:dLbl>
            <c:dLbl>
              <c:idx val="8"/>
              <c:delete val="1"/>
              <c:extLst>
                <c:ext xmlns:c15="http://schemas.microsoft.com/office/drawing/2012/chart" uri="{CE6537A1-D6FC-4f65-9D91-7224C49458BB}"/>
                <c:ext xmlns:c16="http://schemas.microsoft.com/office/drawing/2014/chart" uri="{C3380CC4-5D6E-409C-BE32-E72D297353CC}">
                  <c16:uniqueId val="{00000001-EF64-4E7E-B9C5-9631375063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Value'!$P$39:$Z$39</c:f>
              <c:numCache>
                <c:formatCode>"$"#,##0.0</c:formatCode>
                <c:ptCount val="11"/>
                <c:pt idx="0">
                  <c:v>7.5669519999999997</c:v>
                </c:pt>
                <c:pt idx="1">
                  <c:v>7.9999970000000005</c:v>
                </c:pt>
                <c:pt idx="2">
                  <c:v>8.2550875000000001</c:v>
                </c:pt>
                <c:pt idx="3">
                  <c:v>8.9999990000000007</c:v>
                </c:pt>
                <c:pt idx="4">
                  <c:v>10</c:v>
                </c:pt>
                <c:pt idx="5">
                  <c:v>10.499999000000001</c:v>
                </c:pt>
                <c:pt idx="6">
                  <c:v>10.999999500000001</c:v>
                </c:pt>
                <c:pt idx="7">
                  <c:v>15</c:v>
                </c:pt>
                <c:pt idx="8">
                  <c:v>19.999998000000001</c:v>
                </c:pt>
                <c:pt idx="9">
                  <c:v>19</c:v>
                </c:pt>
                <c:pt idx="10">
                  <c:v>21.789707999999997</c:v>
                </c:pt>
              </c:numCache>
            </c:numRef>
          </c:val>
          <c:smooth val="0"/>
          <c:extLst>
            <c:ext xmlns:c16="http://schemas.microsoft.com/office/drawing/2014/chart" uri="{C3380CC4-5D6E-409C-BE32-E72D297353CC}">
              <c16:uniqueId val="{0000000F-EF64-4E7E-B9C5-9631375063C7}"/>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F64-4E7E-B9C5-9631375063C7}"/>
              </c:ext>
            </c:extLst>
          </c:dPt>
          <c:dPt>
            <c:idx val="9"/>
            <c:bubble3D val="0"/>
            <c:extLst>
              <c:ext xmlns:c16="http://schemas.microsoft.com/office/drawing/2014/chart" uri="{C3380CC4-5D6E-409C-BE32-E72D297353CC}">
                <c16:uniqueId val="{00000011-EF64-4E7E-B9C5-9631375063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F64-4E7E-B9C5-9631375063C7}"/>
              </c:ext>
            </c:extLst>
          </c:dPt>
          <c:dLbls>
            <c:dLbl>
              <c:idx val="0"/>
              <c:delete val="1"/>
              <c:extLst>
                <c:ext xmlns:c15="http://schemas.microsoft.com/office/drawing/2012/chart" uri="{CE6537A1-D6FC-4f65-9D91-7224C49458BB}"/>
                <c:ext xmlns:c16="http://schemas.microsoft.com/office/drawing/2014/chart" uri="{C3380CC4-5D6E-409C-BE32-E72D297353CC}">
                  <c16:uniqueId val="{00000014-EF64-4E7E-B9C5-9631375063C7}"/>
                </c:ext>
              </c:extLst>
            </c:dLbl>
            <c:dLbl>
              <c:idx val="1"/>
              <c:delete val="1"/>
              <c:extLst>
                <c:ext xmlns:c15="http://schemas.microsoft.com/office/drawing/2012/chart" uri="{CE6537A1-D6FC-4f65-9D91-7224C49458BB}"/>
                <c:ext xmlns:c16="http://schemas.microsoft.com/office/drawing/2014/chart" uri="{C3380CC4-5D6E-409C-BE32-E72D297353CC}">
                  <c16:uniqueId val="{00000015-EF64-4E7E-B9C5-9631375063C7}"/>
                </c:ext>
              </c:extLst>
            </c:dLbl>
            <c:dLbl>
              <c:idx val="2"/>
              <c:delete val="1"/>
              <c:extLst>
                <c:ext xmlns:c15="http://schemas.microsoft.com/office/drawing/2012/chart" uri="{CE6537A1-D6FC-4f65-9D91-7224C49458BB}"/>
                <c:ext xmlns:c16="http://schemas.microsoft.com/office/drawing/2014/chart" uri="{C3380CC4-5D6E-409C-BE32-E72D297353CC}">
                  <c16:uniqueId val="{00000016-EF64-4E7E-B9C5-9631375063C7}"/>
                </c:ext>
              </c:extLst>
            </c:dLbl>
            <c:dLbl>
              <c:idx val="3"/>
              <c:delete val="1"/>
              <c:extLst>
                <c:ext xmlns:c15="http://schemas.microsoft.com/office/drawing/2012/chart" uri="{CE6537A1-D6FC-4f65-9D91-7224C49458BB}"/>
                <c:ext xmlns:c16="http://schemas.microsoft.com/office/drawing/2014/chart" uri="{C3380CC4-5D6E-409C-BE32-E72D297353CC}">
                  <c16:uniqueId val="{00000017-EF64-4E7E-B9C5-9631375063C7}"/>
                </c:ext>
              </c:extLst>
            </c:dLbl>
            <c:dLbl>
              <c:idx val="4"/>
              <c:delete val="1"/>
              <c:extLst>
                <c:ext xmlns:c15="http://schemas.microsoft.com/office/drawing/2012/chart" uri="{CE6537A1-D6FC-4f65-9D91-7224C49458BB}"/>
                <c:ext xmlns:c16="http://schemas.microsoft.com/office/drawing/2014/chart" uri="{C3380CC4-5D6E-409C-BE32-E72D297353CC}">
                  <c16:uniqueId val="{00000018-EF64-4E7E-B9C5-9631375063C7}"/>
                </c:ext>
              </c:extLst>
            </c:dLbl>
            <c:dLbl>
              <c:idx val="5"/>
              <c:delete val="1"/>
              <c:extLst>
                <c:ext xmlns:c15="http://schemas.microsoft.com/office/drawing/2012/chart" uri="{CE6537A1-D6FC-4f65-9D91-7224C49458BB}"/>
                <c:ext xmlns:c16="http://schemas.microsoft.com/office/drawing/2014/chart" uri="{C3380CC4-5D6E-409C-BE32-E72D297353CC}">
                  <c16:uniqueId val="{00000019-EF64-4E7E-B9C5-9631375063C7}"/>
                </c:ext>
              </c:extLst>
            </c:dLbl>
            <c:dLbl>
              <c:idx val="6"/>
              <c:delete val="1"/>
              <c:extLst>
                <c:ext xmlns:c15="http://schemas.microsoft.com/office/drawing/2012/chart" uri="{CE6537A1-D6FC-4f65-9D91-7224C49458BB}"/>
                <c:ext xmlns:c16="http://schemas.microsoft.com/office/drawing/2014/chart" uri="{C3380CC4-5D6E-409C-BE32-E72D297353CC}">
                  <c16:uniqueId val="{0000001A-EF64-4E7E-B9C5-9631375063C7}"/>
                </c:ext>
              </c:extLst>
            </c:dLbl>
            <c:dLbl>
              <c:idx val="7"/>
              <c:delete val="1"/>
              <c:extLst>
                <c:ext xmlns:c15="http://schemas.microsoft.com/office/drawing/2012/chart" uri="{CE6537A1-D6FC-4f65-9D91-7224C49458BB}"/>
                <c:ext xmlns:c16="http://schemas.microsoft.com/office/drawing/2014/chart" uri="{C3380CC4-5D6E-409C-BE32-E72D297353CC}">
                  <c16:uniqueId val="{0000001B-EF64-4E7E-B9C5-9631375063C7}"/>
                </c:ext>
              </c:extLst>
            </c:dLbl>
            <c:dLbl>
              <c:idx val="8"/>
              <c:delete val="1"/>
              <c:extLst>
                <c:ext xmlns:c15="http://schemas.microsoft.com/office/drawing/2012/chart" uri="{CE6537A1-D6FC-4f65-9D91-7224C49458BB}"/>
                <c:ext xmlns:c16="http://schemas.microsoft.com/office/drawing/2014/chart" uri="{C3380CC4-5D6E-409C-BE32-E72D297353CC}">
                  <c16:uniqueId val="{00000010-EF64-4E7E-B9C5-9631375063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Value'!$P$40:$Z$40</c:f>
              <c:numCache>
                <c:formatCode>"$"#,##0.0</c:formatCode>
                <c:ptCount val="11"/>
                <c:pt idx="0">
                  <c:v>4.6000019999999999</c:v>
                </c:pt>
                <c:pt idx="1">
                  <c:v>5</c:v>
                </c:pt>
                <c:pt idx="2">
                  <c:v>5</c:v>
                </c:pt>
                <c:pt idx="3">
                  <c:v>5.7</c:v>
                </c:pt>
                <c:pt idx="4">
                  <c:v>6</c:v>
                </c:pt>
                <c:pt idx="5">
                  <c:v>6.9999989999999999</c:v>
                </c:pt>
                <c:pt idx="6">
                  <c:v>7</c:v>
                </c:pt>
                <c:pt idx="7">
                  <c:v>9</c:v>
                </c:pt>
                <c:pt idx="8">
                  <c:v>11</c:v>
                </c:pt>
                <c:pt idx="9">
                  <c:v>11.0754585</c:v>
                </c:pt>
                <c:pt idx="10">
                  <c:v>13.975001000000001</c:v>
                </c:pt>
              </c:numCache>
            </c:numRef>
          </c:val>
          <c:smooth val="0"/>
          <c:extLst>
            <c:ext xmlns:c16="http://schemas.microsoft.com/office/drawing/2014/chart" uri="{C3380CC4-5D6E-409C-BE32-E72D297353CC}">
              <c16:uniqueId val="{0000001C-EF64-4E7E-B9C5-9631375063C7}"/>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F64-4E7E-B9C5-9631375063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F64-4E7E-B9C5-9631375063C7}"/>
              </c:ext>
            </c:extLst>
          </c:dPt>
          <c:dLbls>
            <c:dLbl>
              <c:idx val="0"/>
              <c:delete val="1"/>
              <c:extLst>
                <c:ext xmlns:c15="http://schemas.microsoft.com/office/drawing/2012/chart" uri="{CE6537A1-D6FC-4f65-9D91-7224C49458BB}"/>
                <c:ext xmlns:c16="http://schemas.microsoft.com/office/drawing/2014/chart" uri="{C3380CC4-5D6E-409C-BE32-E72D297353CC}">
                  <c16:uniqueId val="{00000020-EF64-4E7E-B9C5-9631375063C7}"/>
                </c:ext>
              </c:extLst>
            </c:dLbl>
            <c:dLbl>
              <c:idx val="1"/>
              <c:delete val="1"/>
              <c:extLst>
                <c:ext xmlns:c15="http://schemas.microsoft.com/office/drawing/2012/chart" uri="{CE6537A1-D6FC-4f65-9D91-7224C49458BB}"/>
                <c:ext xmlns:c16="http://schemas.microsoft.com/office/drawing/2014/chart" uri="{C3380CC4-5D6E-409C-BE32-E72D297353CC}">
                  <c16:uniqueId val="{00000021-EF64-4E7E-B9C5-9631375063C7}"/>
                </c:ext>
              </c:extLst>
            </c:dLbl>
            <c:dLbl>
              <c:idx val="2"/>
              <c:delete val="1"/>
              <c:extLst>
                <c:ext xmlns:c15="http://schemas.microsoft.com/office/drawing/2012/chart" uri="{CE6537A1-D6FC-4f65-9D91-7224C49458BB}"/>
                <c:ext xmlns:c16="http://schemas.microsoft.com/office/drawing/2014/chart" uri="{C3380CC4-5D6E-409C-BE32-E72D297353CC}">
                  <c16:uniqueId val="{00000022-EF64-4E7E-B9C5-9631375063C7}"/>
                </c:ext>
              </c:extLst>
            </c:dLbl>
            <c:dLbl>
              <c:idx val="3"/>
              <c:delete val="1"/>
              <c:extLst>
                <c:ext xmlns:c15="http://schemas.microsoft.com/office/drawing/2012/chart" uri="{CE6537A1-D6FC-4f65-9D91-7224C49458BB}"/>
                <c:ext xmlns:c16="http://schemas.microsoft.com/office/drawing/2014/chart" uri="{C3380CC4-5D6E-409C-BE32-E72D297353CC}">
                  <c16:uniqueId val="{00000023-EF64-4E7E-B9C5-9631375063C7}"/>
                </c:ext>
              </c:extLst>
            </c:dLbl>
            <c:dLbl>
              <c:idx val="4"/>
              <c:delete val="1"/>
              <c:extLst>
                <c:ext xmlns:c15="http://schemas.microsoft.com/office/drawing/2012/chart" uri="{CE6537A1-D6FC-4f65-9D91-7224C49458BB}"/>
                <c:ext xmlns:c16="http://schemas.microsoft.com/office/drawing/2014/chart" uri="{C3380CC4-5D6E-409C-BE32-E72D297353CC}">
                  <c16:uniqueId val="{00000024-EF64-4E7E-B9C5-9631375063C7}"/>
                </c:ext>
              </c:extLst>
            </c:dLbl>
            <c:dLbl>
              <c:idx val="5"/>
              <c:delete val="1"/>
              <c:extLst>
                <c:ext xmlns:c15="http://schemas.microsoft.com/office/drawing/2012/chart" uri="{CE6537A1-D6FC-4f65-9D91-7224C49458BB}"/>
                <c:ext xmlns:c16="http://schemas.microsoft.com/office/drawing/2014/chart" uri="{C3380CC4-5D6E-409C-BE32-E72D297353CC}">
                  <c16:uniqueId val="{00000025-EF64-4E7E-B9C5-9631375063C7}"/>
                </c:ext>
              </c:extLst>
            </c:dLbl>
            <c:dLbl>
              <c:idx val="6"/>
              <c:delete val="1"/>
              <c:extLst>
                <c:ext xmlns:c15="http://schemas.microsoft.com/office/drawing/2012/chart" uri="{CE6537A1-D6FC-4f65-9D91-7224C49458BB}"/>
                <c:ext xmlns:c16="http://schemas.microsoft.com/office/drawing/2014/chart" uri="{C3380CC4-5D6E-409C-BE32-E72D297353CC}">
                  <c16:uniqueId val="{00000026-EF64-4E7E-B9C5-9631375063C7}"/>
                </c:ext>
              </c:extLst>
            </c:dLbl>
            <c:dLbl>
              <c:idx val="7"/>
              <c:delete val="1"/>
              <c:extLst>
                <c:ext xmlns:c15="http://schemas.microsoft.com/office/drawing/2012/chart" uri="{CE6537A1-D6FC-4f65-9D91-7224C49458BB}"/>
                <c:ext xmlns:c16="http://schemas.microsoft.com/office/drawing/2014/chart" uri="{C3380CC4-5D6E-409C-BE32-E72D297353CC}">
                  <c16:uniqueId val="{00000027-EF64-4E7E-B9C5-9631375063C7}"/>
                </c:ext>
              </c:extLst>
            </c:dLbl>
            <c:dLbl>
              <c:idx val="8"/>
              <c:delete val="1"/>
              <c:extLst>
                <c:ext xmlns:c15="http://schemas.microsoft.com/office/drawing/2012/chart" uri="{CE6537A1-D6FC-4f65-9D91-7224C49458BB}"/>
                <c:ext xmlns:c16="http://schemas.microsoft.com/office/drawing/2014/chart" uri="{C3380CC4-5D6E-409C-BE32-E72D297353CC}">
                  <c16:uniqueId val="{00000028-EF64-4E7E-B9C5-9631375063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Value'!$P$41:$Z$41</c:f>
              <c:numCache>
                <c:formatCode>"$"#,##0.0</c:formatCode>
                <c:ptCount val="11"/>
                <c:pt idx="0">
                  <c:v>5.8881336299849485</c:v>
                </c:pt>
                <c:pt idx="1">
                  <c:v>6.7310495142214366</c:v>
                </c:pt>
                <c:pt idx="2">
                  <c:v>7.1021613596492701</c:v>
                </c:pt>
                <c:pt idx="3">
                  <c:v>7.5232940845474117</c:v>
                </c:pt>
                <c:pt idx="4">
                  <c:v>8.6283681969505235</c:v>
                </c:pt>
                <c:pt idx="5">
                  <c:v>9.0889219328714841</c:v>
                </c:pt>
                <c:pt idx="6">
                  <c:v>10.136920402602058</c:v>
                </c:pt>
                <c:pt idx="7">
                  <c:v>13.189959882803834</c:v>
                </c:pt>
                <c:pt idx="8">
                  <c:v>19.831902052711023</c:v>
                </c:pt>
                <c:pt idx="9">
                  <c:v>17.434707663968009</c:v>
                </c:pt>
                <c:pt idx="10">
                  <c:v>21.921471337713665</c:v>
                </c:pt>
              </c:numCache>
            </c:numRef>
          </c:val>
          <c:smooth val="0"/>
          <c:extLst>
            <c:ext xmlns:c16="http://schemas.microsoft.com/office/drawing/2014/chart" uri="{C3380CC4-5D6E-409C-BE32-E72D297353CC}">
              <c16:uniqueId val="{00000029-EF64-4E7E-B9C5-9631375063C7}"/>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F64-4E7E-B9C5-9631375063C7}"/>
              </c:ext>
            </c:extLst>
          </c:dPt>
          <c:dPt>
            <c:idx val="16"/>
            <c:bubble3D val="0"/>
            <c:extLst>
              <c:ext xmlns:c16="http://schemas.microsoft.com/office/drawing/2014/chart" uri="{C3380CC4-5D6E-409C-BE32-E72D297353CC}">
                <c16:uniqueId val="{0000002C-EF64-4E7E-B9C5-9631375063C7}"/>
              </c:ext>
            </c:extLst>
          </c:dPt>
          <c:dLbls>
            <c:dLbl>
              <c:idx val="0"/>
              <c:delete val="1"/>
              <c:extLst>
                <c:ext xmlns:c15="http://schemas.microsoft.com/office/drawing/2012/chart" uri="{CE6537A1-D6FC-4f65-9D91-7224C49458BB}"/>
                <c:ext xmlns:c16="http://schemas.microsoft.com/office/drawing/2014/chart" uri="{C3380CC4-5D6E-409C-BE32-E72D297353CC}">
                  <c16:uniqueId val="{0000002D-EF64-4E7E-B9C5-9631375063C7}"/>
                </c:ext>
              </c:extLst>
            </c:dLbl>
            <c:dLbl>
              <c:idx val="1"/>
              <c:delete val="1"/>
              <c:extLst>
                <c:ext xmlns:c15="http://schemas.microsoft.com/office/drawing/2012/chart" uri="{CE6537A1-D6FC-4f65-9D91-7224C49458BB}"/>
                <c:ext xmlns:c16="http://schemas.microsoft.com/office/drawing/2014/chart" uri="{C3380CC4-5D6E-409C-BE32-E72D297353CC}">
                  <c16:uniqueId val="{0000002E-EF64-4E7E-B9C5-9631375063C7}"/>
                </c:ext>
              </c:extLst>
            </c:dLbl>
            <c:dLbl>
              <c:idx val="2"/>
              <c:delete val="1"/>
              <c:extLst>
                <c:ext xmlns:c15="http://schemas.microsoft.com/office/drawing/2012/chart" uri="{CE6537A1-D6FC-4f65-9D91-7224C49458BB}"/>
                <c:ext xmlns:c16="http://schemas.microsoft.com/office/drawing/2014/chart" uri="{C3380CC4-5D6E-409C-BE32-E72D297353CC}">
                  <c16:uniqueId val="{0000002F-EF64-4E7E-B9C5-9631375063C7}"/>
                </c:ext>
              </c:extLst>
            </c:dLbl>
            <c:dLbl>
              <c:idx val="3"/>
              <c:delete val="1"/>
              <c:extLst>
                <c:ext xmlns:c15="http://schemas.microsoft.com/office/drawing/2012/chart" uri="{CE6537A1-D6FC-4f65-9D91-7224C49458BB}"/>
                <c:ext xmlns:c16="http://schemas.microsoft.com/office/drawing/2014/chart" uri="{C3380CC4-5D6E-409C-BE32-E72D297353CC}">
                  <c16:uniqueId val="{00000030-EF64-4E7E-B9C5-9631375063C7}"/>
                </c:ext>
              </c:extLst>
            </c:dLbl>
            <c:dLbl>
              <c:idx val="4"/>
              <c:delete val="1"/>
              <c:extLst>
                <c:ext xmlns:c15="http://schemas.microsoft.com/office/drawing/2012/chart" uri="{CE6537A1-D6FC-4f65-9D91-7224C49458BB}"/>
                <c:ext xmlns:c16="http://schemas.microsoft.com/office/drawing/2014/chart" uri="{C3380CC4-5D6E-409C-BE32-E72D297353CC}">
                  <c16:uniqueId val="{00000031-EF64-4E7E-B9C5-9631375063C7}"/>
                </c:ext>
              </c:extLst>
            </c:dLbl>
            <c:dLbl>
              <c:idx val="5"/>
              <c:delete val="1"/>
              <c:extLst>
                <c:ext xmlns:c15="http://schemas.microsoft.com/office/drawing/2012/chart" uri="{CE6537A1-D6FC-4f65-9D91-7224C49458BB}"/>
                <c:ext xmlns:c16="http://schemas.microsoft.com/office/drawing/2014/chart" uri="{C3380CC4-5D6E-409C-BE32-E72D297353CC}">
                  <c16:uniqueId val="{00000032-EF64-4E7E-B9C5-9631375063C7}"/>
                </c:ext>
              </c:extLst>
            </c:dLbl>
            <c:dLbl>
              <c:idx val="6"/>
              <c:delete val="1"/>
              <c:extLst>
                <c:ext xmlns:c15="http://schemas.microsoft.com/office/drawing/2012/chart" uri="{CE6537A1-D6FC-4f65-9D91-7224C49458BB}"/>
                <c:ext xmlns:c16="http://schemas.microsoft.com/office/drawing/2014/chart" uri="{C3380CC4-5D6E-409C-BE32-E72D297353CC}">
                  <c16:uniqueId val="{00000033-EF64-4E7E-B9C5-9631375063C7}"/>
                </c:ext>
              </c:extLst>
            </c:dLbl>
            <c:dLbl>
              <c:idx val="7"/>
              <c:delete val="1"/>
              <c:extLst>
                <c:ext xmlns:c15="http://schemas.microsoft.com/office/drawing/2012/chart" uri="{CE6537A1-D6FC-4f65-9D91-7224C49458BB}"/>
                <c:ext xmlns:c16="http://schemas.microsoft.com/office/drawing/2014/chart" uri="{C3380CC4-5D6E-409C-BE32-E72D297353CC}">
                  <c16:uniqueId val="{00000034-EF64-4E7E-B9C5-9631375063C7}"/>
                </c:ext>
              </c:extLst>
            </c:dLbl>
            <c:dLbl>
              <c:idx val="8"/>
              <c:delete val="1"/>
              <c:extLst>
                <c:ext xmlns:c15="http://schemas.microsoft.com/office/drawing/2012/chart" uri="{CE6537A1-D6FC-4f65-9D91-7224C49458BB}"/>
                <c:ext xmlns:c16="http://schemas.microsoft.com/office/drawing/2014/chart" uri="{C3380CC4-5D6E-409C-BE32-E72D297353CC}">
                  <c16:uniqueId val="{00000035-EF64-4E7E-B9C5-9631375063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Value'!$P$42:$Z$42</c:f>
              <c:numCache>
                <c:formatCode>"$"#,##0.0</c:formatCode>
                <c:ptCount val="11"/>
                <c:pt idx="0">
                  <c:v>2.4</c:v>
                </c:pt>
                <c:pt idx="1">
                  <c:v>2.9000005</c:v>
                </c:pt>
                <c:pt idx="2">
                  <c:v>3</c:v>
                </c:pt>
                <c:pt idx="3">
                  <c:v>3.3270654999999998</c:v>
                </c:pt>
                <c:pt idx="4">
                  <c:v>3.7650014999999999</c:v>
                </c:pt>
                <c:pt idx="5">
                  <c:v>4</c:v>
                </c:pt>
                <c:pt idx="6">
                  <c:v>4</c:v>
                </c:pt>
                <c:pt idx="7">
                  <c:v>5</c:v>
                </c:pt>
                <c:pt idx="8">
                  <c:v>6.7</c:v>
                </c:pt>
                <c:pt idx="9">
                  <c:v>6.9693547499999999</c:v>
                </c:pt>
                <c:pt idx="10">
                  <c:v>8.4265157500000001</c:v>
                </c:pt>
              </c:numCache>
            </c:numRef>
          </c:val>
          <c:smooth val="0"/>
          <c:extLst>
            <c:ext xmlns:c16="http://schemas.microsoft.com/office/drawing/2014/chart" uri="{C3380CC4-5D6E-409C-BE32-E72D297353CC}">
              <c16:uniqueId val="{00000036-EF64-4E7E-B9C5-9631375063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6857198405755"/>
          <c:y val="3.0513998250218721E-2"/>
          <c:w val="0.89163142801594242"/>
          <c:h val="0.67137445319335087"/>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0CF-4AFC-B64D-C29C7E577BC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0CF-4AFC-B64D-C29C7E577BC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0CF-4AFC-B64D-C29C7E577BC8}"/>
              </c:ext>
            </c:extLst>
          </c:dPt>
          <c:dPt>
            <c:idx val="16"/>
            <c:bubble3D val="0"/>
            <c:extLst>
              <c:ext xmlns:c16="http://schemas.microsoft.com/office/drawing/2014/chart" uri="{C3380CC4-5D6E-409C-BE32-E72D297353CC}">
                <c16:uniqueId val="{00000006-E0CF-4AFC-B64D-C29C7E577BC8}"/>
              </c:ext>
            </c:extLst>
          </c:dPt>
          <c:dLbls>
            <c:dLbl>
              <c:idx val="0"/>
              <c:delete val="1"/>
              <c:extLst>
                <c:ext xmlns:c15="http://schemas.microsoft.com/office/drawing/2012/chart" uri="{CE6537A1-D6FC-4f65-9D91-7224C49458BB}"/>
                <c:ext xmlns:c16="http://schemas.microsoft.com/office/drawing/2014/chart" uri="{C3380CC4-5D6E-409C-BE32-E72D297353CC}">
                  <c16:uniqueId val="{00000007-E0CF-4AFC-B64D-C29C7E577BC8}"/>
                </c:ext>
              </c:extLst>
            </c:dLbl>
            <c:dLbl>
              <c:idx val="1"/>
              <c:delete val="1"/>
              <c:extLst>
                <c:ext xmlns:c15="http://schemas.microsoft.com/office/drawing/2012/chart" uri="{CE6537A1-D6FC-4f65-9D91-7224C49458BB}"/>
                <c:ext xmlns:c16="http://schemas.microsoft.com/office/drawing/2014/chart" uri="{C3380CC4-5D6E-409C-BE32-E72D297353CC}">
                  <c16:uniqueId val="{00000008-E0CF-4AFC-B64D-C29C7E577BC8}"/>
                </c:ext>
              </c:extLst>
            </c:dLbl>
            <c:dLbl>
              <c:idx val="2"/>
              <c:delete val="1"/>
              <c:extLst>
                <c:ext xmlns:c15="http://schemas.microsoft.com/office/drawing/2012/chart" uri="{CE6537A1-D6FC-4f65-9D91-7224C49458BB}"/>
                <c:ext xmlns:c16="http://schemas.microsoft.com/office/drawing/2014/chart" uri="{C3380CC4-5D6E-409C-BE32-E72D297353CC}">
                  <c16:uniqueId val="{00000009-E0CF-4AFC-B64D-C29C7E577BC8}"/>
                </c:ext>
              </c:extLst>
            </c:dLbl>
            <c:dLbl>
              <c:idx val="3"/>
              <c:delete val="1"/>
              <c:extLst>
                <c:ext xmlns:c15="http://schemas.microsoft.com/office/drawing/2012/chart" uri="{CE6537A1-D6FC-4f65-9D91-7224C49458BB}"/>
                <c:ext xmlns:c16="http://schemas.microsoft.com/office/drawing/2014/chart" uri="{C3380CC4-5D6E-409C-BE32-E72D297353CC}">
                  <c16:uniqueId val="{0000000A-E0CF-4AFC-B64D-C29C7E577BC8}"/>
                </c:ext>
              </c:extLst>
            </c:dLbl>
            <c:dLbl>
              <c:idx val="4"/>
              <c:delete val="1"/>
              <c:extLst>
                <c:ext xmlns:c15="http://schemas.microsoft.com/office/drawing/2012/chart" uri="{CE6537A1-D6FC-4f65-9D91-7224C49458BB}"/>
                <c:ext xmlns:c16="http://schemas.microsoft.com/office/drawing/2014/chart" uri="{C3380CC4-5D6E-409C-BE32-E72D297353CC}">
                  <c16:uniqueId val="{0000000B-E0CF-4AFC-B64D-C29C7E577BC8}"/>
                </c:ext>
              </c:extLst>
            </c:dLbl>
            <c:dLbl>
              <c:idx val="5"/>
              <c:delete val="1"/>
              <c:extLst>
                <c:ext xmlns:c15="http://schemas.microsoft.com/office/drawing/2012/chart" uri="{CE6537A1-D6FC-4f65-9D91-7224C49458BB}"/>
                <c:ext xmlns:c16="http://schemas.microsoft.com/office/drawing/2014/chart" uri="{C3380CC4-5D6E-409C-BE32-E72D297353CC}">
                  <c16:uniqueId val="{0000000C-E0CF-4AFC-B64D-C29C7E577BC8}"/>
                </c:ext>
              </c:extLst>
            </c:dLbl>
            <c:dLbl>
              <c:idx val="6"/>
              <c:delete val="1"/>
              <c:extLst>
                <c:ext xmlns:c15="http://schemas.microsoft.com/office/drawing/2012/chart" uri="{CE6537A1-D6FC-4f65-9D91-7224C49458BB}"/>
                <c:ext xmlns:c16="http://schemas.microsoft.com/office/drawing/2014/chart" uri="{C3380CC4-5D6E-409C-BE32-E72D297353CC}">
                  <c16:uniqueId val="{0000000D-E0CF-4AFC-B64D-C29C7E577BC8}"/>
                </c:ext>
              </c:extLst>
            </c:dLbl>
            <c:dLbl>
              <c:idx val="7"/>
              <c:delete val="1"/>
              <c:extLst>
                <c:ext xmlns:c15="http://schemas.microsoft.com/office/drawing/2012/chart" uri="{CE6537A1-D6FC-4f65-9D91-7224C49458BB}"/>
                <c:ext xmlns:c16="http://schemas.microsoft.com/office/drawing/2014/chart" uri="{C3380CC4-5D6E-409C-BE32-E72D297353CC}">
                  <c16:uniqueId val="{0000000E-E0CF-4AFC-B64D-C29C7E577BC8}"/>
                </c:ext>
              </c:extLst>
            </c:dLbl>
            <c:dLbl>
              <c:idx val="8"/>
              <c:delete val="1"/>
              <c:extLst>
                <c:ext xmlns:c15="http://schemas.microsoft.com/office/drawing/2012/chart" uri="{CE6537A1-D6FC-4f65-9D91-7224C49458BB}"/>
                <c:ext xmlns:c16="http://schemas.microsoft.com/office/drawing/2014/chart" uri="{C3380CC4-5D6E-409C-BE32-E72D297353CC}">
                  <c16:uniqueId val="{00000001-E0CF-4AFC-B64D-C29C7E577B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Value'!$C$71:$M$71</c:f>
              <c:numCache>
                <c:formatCode>"$"#,##0.0</c:formatCode>
                <c:ptCount val="11"/>
                <c:pt idx="0">
                  <c:v>25.999998999999999</c:v>
                </c:pt>
                <c:pt idx="1">
                  <c:v>30</c:v>
                </c:pt>
                <c:pt idx="2">
                  <c:v>27.999999500000001</c:v>
                </c:pt>
                <c:pt idx="3">
                  <c:v>32.000000499999999</c:v>
                </c:pt>
                <c:pt idx="4">
                  <c:v>41</c:v>
                </c:pt>
                <c:pt idx="5">
                  <c:v>49.999999000000003</c:v>
                </c:pt>
                <c:pt idx="6">
                  <c:v>50.000000999999997</c:v>
                </c:pt>
                <c:pt idx="7">
                  <c:v>88.499999500000001</c:v>
                </c:pt>
                <c:pt idx="8">
                  <c:v>90.000050000000002</c:v>
                </c:pt>
                <c:pt idx="9">
                  <c:v>75.000031500000006</c:v>
                </c:pt>
                <c:pt idx="10">
                  <c:v>97.00000175000001</c:v>
                </c:pt>
              </c:numCache>
            </c:numRef>
          </c:val>
          <c:smooth val="0"/>
          <c:extLst>
            <c:ext xmlns:c16="http://schemas.microsoft.com/office/drawing/2014/chart" uri="{C3380CC4-5D6E-409C-BE32-E72D297353CC}">
              <c16:uniqueId val="{0000000F-E0CF-4AFC-B64D-C29C7E577BC8}"/>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0CF-4AFC-B64D-C29C7E577BC8}"/>
              </c:ext>
            </c:extLst>
          </c:dPt>
          <c:dPt>
            <c:idx val="9"/>
            <c:bubble3D val="0"/>
            <c:extLst>
              <c:ext xmlns:c16="http://schemas.microsoft.com/office/drawing/2014/chart" uri="{C3380CC4-5D6E-409C-BE32-E72D297353CC}">
                <c16:uniqueId val="{00000011-E0CF-4AFC-B64D-C29C7E577BC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0CF-4AFC-B64D-C29C7E577BC8}"/>
              </c:ext>
            </c:extLst>
          </c:dPt>
          <c:dLbls>
            <c:dLbl>
              <c:idx val="0"/>
              <c:delete val="1"/>
              <c:extLst>
                <c:ext xmlns:c15="http://schemas.microsoft.com/office/drawing/2012/chart" uri="{CE6537A1-D6FC-4f65-9D91-7224C49458BB}"/>
                <c:ext xmlns:c16="http://schemas.microsoft.com/office/drawing/2014/chart" uri="{C3380CC4-5D6E-409C-BE32-E72D297353CC}">
                  <c16:uniqueId val="{00000014-E0CF-4AFC-B64D-C29C7E577BC8}"/>
                </c:ext>
              </c:extLst>
            </c:dLbl>
            <c:dLbl>
              <c:idx val="1"/>
              <c:delete val="1"/>
              <c:extLst>
                <c:ext xmlns:c15="http://schemas.microsoft.com/office/drawing/2012/chart" uri="{CE6537A1-D6FC-4f65-9D91-7224C49458BB}"/>
                <c:ext xmlns:c16="http://schemas.microsoft.com/office/drawing/2014/chart" uri="{C3380CC4-5D6E-409C-BE32-E72D297353CC}">
                  <c16:uniqueId val="{00000015-E0CF-4AFC-B64D-C29C7E577BC8}"/>
                </c:ext>
              </c:extLst>
            </c:dLbl>
            <c:dLbl>
              <c:idx val="2"/>
              <c:delete val="1"/>
              <c:extLst>
                <c:ext xmlns:c15="http://schemas.microsoft.com/office/drawing/2012/chart" uri="{CE6537A1-D6FC-4f65-9D91-7224C49458BB}"/>
                <c:ext xmlns:c16="http://schemas.microsoft.com/office/drawing/2014/chart" uri="{C3380CC4-5D6E-409C-BE32-E72D297353CC}">
                  <c16:uniqueId val="{00000016-E0CF-4AFC-B64D-C29C7E577BC8}"/>
                </c:ext>
              </c:extLst>
            </c:dLbl>
            <c:dLbl>
              <c:idx val="3"/>
              <c:delete val="1"/>
              <c:extLst>
                <c:ext xmlns:c15="http://schemas.microsoft.com/office/drawing/2012/chart" uri="{CE6537A1-D6FC-4f65-9D91-7224C49458BB}"/>
                <c:ext xmlns:c16="http://schemas.microsoft.com/office/drawing/2014/chart" uri="{C3380CC4-5D6E-409C-BE32-E72D297353CC}">
                  <c16:uniqueId val="{00000017-E0CF-4AFC-B64D-C29C7E577BC8}"/>
                </c:ext>
              </c:extLst>
            </c:dLbl>
            <c:dLbl>
              <c:idx val="4"/>
              <c:delete val="1"/>
              <c:extLst>
                <c:ext xmlns:c15="http://schemas.microsoft.com/office/drawing/2012/chart" uri="{CE6537A1-D6FC-4f65-9D91-7224C49458BB}"/>
                <c:ext xmlns:c16="http://schemas.microsoft.com/office/drawing/2014/chart" uri="{C3380CC4-5D6E-409C-BE32-E72D297353CC}">
                  <c16:uniqueId val="{00000018-E0CF-4AFC-B64D-C29C7E577BC8}"/>
                </c:ext>
              </c:extLst>
            </c:dLbl>
            <c:dLbl>
              <c:idx val="5"/>
              <c:delete val="1"/>
              <c:extLst>
                <c:ext xmlns:c15="http://schemas.microsoft.com/office/drawing/2012/chart" uri="{CE6537A1-D6FC-4f65-9D91-7224C49458BB}"/>
                <c:ext xmlns:c16="http://schemas.microsoft.com/office/drawing/2014/chart" uri="{C3380CC4-5D6E-409C-BE32-E72D297353CC}">
                  <c16:uniqueId val="{00000019-E0CF-4AFC-B64D-C29C7E577BC8}"/>
                </c:ext>
              </c:extLst>
            </c:dLbl>
            <c:dLbl>
              <c:idx val="6"/>
              <c:delete val="1"/>
              <c:extLst>
                <c:ext xmlns:c15="http://schemas.microsoft.com/office/drawing/2012/chart" uri="{CE6537A1-D6FC-4f65-9D91-7224C49458BB}"/>
                <c:ext xmlns:c16="http://schemas.microsoft.com/office/drawing/2014/chart" uri="{C3380CC4-5D6E-409C-BE32-E72D297353CC}">
                  <c16:uniqueId val="{0000001A-E0CF-4AFC-B64D-C29C7E577BC8}"/>
                </c:ext>
              </c:extLst>
            </c:dLbl>
            <c:dLbl>
              <c:idx val="7"/>
              <c:delete val="1"/>
              <c:extLst>
                <c:ext xmlns:c15="http://schemas.microsoft.com/office/drawing/2012/chart" uri="{CE6537A1-D6FC-4f65-9D91-7224C49458BB}"/>
                <c:ext xmlns:c16="http://schemas.microsoft.com/office/drawing/2014/chart" uri="{C3380CC4-5D6E-409C-BE32-E72D297353CC}">
                  <c16:uniqueId val="{0000001B-E0CF-4AFC-B64D-C29C7E577BC8}"/>
                </c:ext>
              </c:extLst>
            </c:dLbl>
            <c:dLbl>
              <c:idx val="8"/>
              <c:delete val="1"/>
              <c:extLst>
                <c:ext xmlns:c15="http://schemas.microsoft.com/office/drawing/2012/chart" uri="{CE6537A1-D6FC-4f65-9D91-7224C49458BB}"/>
                <c:ext xmlns:c16="http://schemas.microsoft.com/office/drawing/2014/chart" uri="{C3380CC4-5D6E-409C-BE32-E72D297353CC}">
                  <c16:uniqueId val="{00000010-E0CF-4AFC-B64D-C29C7E577B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Value'!$C$72:$M$72</c:f>
              <c:numCache>
                <c:formatCode>"$"#,##0.0</c:formatCode>
                <c:ptCount val="11"/>
                <c:pt idx="0">
                  <c:v>11.999999000000001</c:v>
                </c:pt>
                <c:pt idx="1">
                  <c:v>13.674733</c:v>
                </c:pt>
                <c:pt idx="2">
                  <c:v>15</c:v>
                </c:pt>
                <c:pt idx="3">
                  <c:v>15.800001</c:v>
                </c:pt>
                <c:pt idx="4">
                  <c:v>20</c:v>
                </c:pt>
                <c:pt idx="5">
                  <c:v>23</c:v>
                </c:pt>
                <c:pt idx="6">
                  <c:v>24.999998999999999</c:v>
                </c:pt>
                <c:pt idx="7">
                  <c:v>39.5</c:v>
                </c:pt>
                <c:pt idx="8">
                  <c:v>42.000002000000002</c:v>
                </c:pt>
                <c:pt idx="9">
                  <c:v>33.000000999999997</c:v>
                </c:pt>
                <c:pt idx="10">
                  <c:v>47.574999500000004</c:v>
                </c:pt>
              </c:numCache>
            </c:numRef>
          </c:val>
          <c:smooth val="0"/>
          <c:extLst>
            <c:ext xmlns:c16="http://schemas.microsoft.com/office/drawing/2014/chart" uri="{C3380CC4-5D6E-409C-BE32-E72D297353CC}">
              <c16:uniqueId val="{0000001C-E0CF-4AFC-B64D-C29C7E577BC8}"/>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0CF-4AFC-B64D-C29C7E577BC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0CF-4AFC-B64D-C29C7E577BC8}"/>
              </c:ext>
            </c:extLst>
          </c:dPt>
          <c:dLbls>
            <c:dLbl>
              <c:idx val="0"/>
              <c:delete val="1"/>
              <c:extLst>
                <c:ext xmlns:c15="http://schemas.microsoft.com/office/drawing/2012/chart" uri="{CE6537A1-D6FC-4f65-9D91-7224C49458BB}"/>
                <c:ext xmlns:c16="http://schemas.microsoft.com/office/drawing/2014/chart" uri="{C3380CC4-5D6E-409C-BE32-E72D297353CC}">
                  <c16:uniqueId val="{00000020-E0CF-4AFC-B64D-C29C7E577BC8}"/>
                </c:ext>
              </c:extLst>
            </c:dLbl>
            <c:dLbl>
              <c:idx val="1"/>
              <c:delete val="1"/>
              <c:extLst>
                <c:ext xmlns:c15="http://schemas.microsoft.com/office/drawing/2012/chart" uri="{CE6537A1-D6FC-4f65-9D91-7224C49458BB}"/>
                <c:ext xmlns:c16="http://schemas.microsoft.com/office/drawing/2014/chart" uri="{C3380CC4-5D6E-409C-BE32-E72D297353CC}">
                  <c16:uniqueId val="{00000021-E0CF-4AFC-B64D-C29C7E577BC8}"/>
                </c:ext>
              </c:extLst>
            </c:dLbl>
            <c:dLbl>
              <c:idx val="2"/>
              <c:delete val="1"/>
              <c:extLst>
                <c:ext xmlns:c15="http://schemas.microsoft.com/office/drawing/2012/chart" uri="{CE6537A1-D6FC-4f65-9D91-7224C49458BB}"/>
                <c:ext xmlns:c16="http://schemas.microsoft.com/office/drawing/2014/chart" uri="{C3380CC4-5D6E-409C-BE32-E72D297353CC}">
                  <c16:uniqueId val="{00000022-E0CF-4AFC-B64D-C29C7E577BC8}"/>
                </c:ext>
              </c:extLst>
            </c:dLbl>
            <c:dLbl>
              <c:idx val="3"/>
              <c:delete val="1"/>
              <c:extLst>
                <c:ext xmlns:c15="http://schemas.microsoft.com/office/drawing/2012/chart" uri="{CE6537A1-D6FC-4f65-9D91-7224C49458BB}"/>
                <c:ext xmlns:c16="http://schemas.microsoft.com/office/drawing/2014/chart" uri="{C3380CC4-5D6E-409C-BE32-E72D297353CC}">
                  <c16:uniqueId val="{00000023-E0CF-4AFC-B64D-C29C7E577BC8}"/>
                </c:ext>
              </c:extLst>
            </c:dLbl>
            <c:dLbl>
              <c:idx val="4"/>
              <c:delete val="1"/>
              <c:extLst>
                <c:ext xmlns:c15="http://schemas.microsoft.com/office/drawing/2012/chart" uri="{CE6537A1-D6FC-4f65-9D91-7224C49458BB}"/>
                <c:ext xmlns:c16="http://schemas.microsoft.com/office/drawing/2014/chart" uri="{C3380CC4-5D6E-409C-BE32-E72D297353CC}">
                  <c16:uniqueId val="{00000024-E0CF-4AFC-B64D-C29C7E577BC8}"/>
                </c:ext>
              </c:extLst>
            </c:dLbl>
            <c:dLbl>
              <c:idx val="5"/>
              <c:delete val="1"/>
              <c:extLst>
                <c:ext xmlns:c15="http://schemas.microsoft.com/office/drawing/2012/chart" uri="{CE6537A1-D6FC-4f65-9D91-7224C49458BB}"/>
                <c:ext xmlns:c16="http://schemas.microsoft.com/office/drawing/2014/chart" uri="{C3380CC4-5D6E-409C-BE32-E72D297353CC}">
                  <c16:uniqueId val="{00000025-E0CF-4AFC-B64D-C29C7E577BC8}"/>
                </c:ext>
              </c:extLst>
            </c:dLbl>
            <c:dLbl>
              <c:idx val="6"/>
              <c:delete val="1"/>
              <c:extLst>
                <c:ext xmlns:c15="http://schemas.microsoft.com/office/drawing/2012/chart" uri="{CE6537A1-D6FC-4f65-9D91-7224C49458BB}"/>
                <c:ext xmlns:c16="http://schemas.microsoft.com/office/drawing/2014/chart" uri="{C3380CC4-5D6E-409C-BE32-E72D297353CC}">
                  <c16:uniqueId val="{00000026-E0CF-4AFC-B64D-C29C7E577BC8}"/>
                </c:ext>
              </c:extLst>
            </c:dLbl>
            <c:dLbl>
              <c:idx val="7"/>
              <c:delete val="1"/>
              <c:extLst>
                <c:ext xmlns:c15="http://schemas.microsoft.com/office/drawing/2012/chart" uri="{CE6537A1-D6FC-4f65-9D91-7224C49458BB}"/>
                <c:ext xmlns:c16="http://schemas.microsoft.com/office/drawing/2014/chart" uri="{C3380CC4-5D6E-409C-BE32-E72D297353CC}">
                  <c16:uniqueId val="{00000027-E0CF-4AFC-B64D-C29C7E577BC8}"/>
                </c:ext>
              </c:extLst>
            </c:dLbl>
            <c:dLbl>
              <c:idx val="8"/>
              <c:delete val="1"/>
              <c:extLst>
                <c:ext xmlns:c15="http://schemas.microsoft.com/office/drawing/2012/chart" uri="{CE6537A1-D6FC-4f65-9D91-7224C49458BB}"/>
                <c:ext xmlns:c16="http://schemas.microsoft.com/office/drawing/2014/chart" uri="{C3380CC4-5D6E-409C-BE32-E72D297353CC}">
                  <c16:uniqueId val="{00000028-E0CF-4AFC-B64D-C29C7E577B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Value'!$C$73:$M$73</c:f>
              <c:numCache>
                <c:formatCode>"$"#,##0.0</c:formatCode>
                <c:ptCount val="11"/>
                <c:pt idx="0">
                  <c:v>26.349432526209771</c:v>
                </c:pt>
                <c:pt idx="1">
                  <c:v>33.945882573611634</c:v>
                </c:pt>
                <c:pt idx="2">
                  <c:v>29.419145400869809</c:v>
                </c:pt>
                <c:pt idx="3">
                  <c:v>33.160965693850045</c:v>
                </c:pt>
                <c:pt idx="4">
                  <c:v>44.314679857254013</c:v>
                </c:pt>
                <c:pt idx="5">
                  <c:v>58.602547316602852</c:v>
                </c:pt>
                <c:pt idx="6">
                  <c:v>62.898474562725234</c:v>
                </c:pt>
                <c:pt idx="7">
                  <c:v>104.92350696265791</c:v>
                </c:pt>
                <c:pt idx="8">
                  <c:v>112.78428021945392</c:v>
                </c:pt>
                <c:pt idx="9">
                  <c:v>80.80562030148667</c:v>
                </c:pt>
                <c:pt idx="10">
                  <c:v>147.90349323509645</c:v>
                </c:pt>
              </c:numCache>
            </c:numRef>
          </c:val>
          <c:smooth val="0"/>
          <c:extLst>
            <c:ext xmlns:c16="http://schemas.microsoft.com/office/drawing/2014/chart" uri="{C3380CC4-5D6E-409C-BE32-E72D297353CC}">
              <c16:uniqueId val="{00000029-E0CF-4AFC-B64D-C29C7E577BC8}"/>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0CF-4AFC-B64D-C29C7E577BC8}"/>
              </c:ext>
            </c:extLst>
          </c:dPt>
          <c:dPt>
            <c:idx val="16"/>
            <c:bubble3D val="0"/>
            <c:extLst>
              <c:ext xmlns:c16="http://schemas.microsoft.com/office/drawing/2014/chart" uri="{C3380CC4-5D6E-409C-BE32-E72D297353CC}">
                <c16:uniqueId val="{0000002C-E0CF-4AFC-B64D-C29C7E577BC8}"/>
              </c:ext>
            </c:extLst>
          </c:dPt>
          <c:dLbls>
            <c:dLbl>
              <c:idx val="0"/>
              <c:delete val="1"/>
              <c:extLst>
                <c:ext xmlns:c15="http://schemas.microsoft.com/office/drawing/2012/chart" uri="{CE6537A1-D6FC-4f65-9D91-7224C49458BB}"/>
                <c:ext xmlns:c16="http://schemas.microsoft.com/office/drawing/2014/chart" uri="{C3380CC4-5D6E-409C-BE32-E72D297353CC}">
                  <c16:uniqueId val="{0000002D-E0CF-4AFC-B64D-C29C7E577BC8}"/>
                </c:ext>
              </c:extLst>
            </c:dLbl>
            <c:dLbl>
              <c:idx val="1"/>
              <c:delete val="1"/>
              <c:extLst>
                <c:ext xmlns:c15="http://schemas.microsoft.com/office/drawing/2012/chart" uri="{CE6537A1-D6FC-4f65-9D91-7224C49458BB}"/>
                <c:ext xmlns:c16="http://schemas.microsoft.com/office/drawing/2014/chart" uri="{C3380CC4-5D6E-409C-BE32-E72D297353CC}">
                  <c16:uniqueId val="{0000002E-E0CF-4AFC-B64D-C29C7E577BC8}"/>
                </c:ext>
              </c:extLst>
            </c:dLbl>
            <c:dLbl>
              <c:idx val="2"/>
              <c:delete val="1"/>
              <c:extLst>
                <c:ext xmlns:c15="http://schemas.microsoft.com/office/drawing/2012/chart" uri="{CE6537A1-D6FC-4f65-9D91-7224C49458BB}"/>
                <c:ext xmlns:c16="http://schemas.microsoft.com/office/drawing/2014/chart" uri="{C3380CC4-5D6E-409C-BE32-E72D297353CC}">
                  <c16:uniqueId val="{0000002F-E0CF-4AFC-B64D-C29C7E577BC8}"/>
                </c:ext>
              </c:extLst>
            </c:dLbl>
            <c:dLbl>
              <c:idx val="3"/>
              <c:delete val="1"/>
              <c:extLst>
                <c:ext xmlns:c15="http://schemas.microsoft.com/office/drawing/2012/chart" uri="{CE6537A1-D6FC-4f65-9D91-7224C49458BB}"/>
                <c:ext xmlns:c16="http://schemas.microsoft.com/office/drawing/2014/chart" uri="{C3380CC4-5D6E-409C-BE32-E72D297353CC}">
                  <c16:uniqueId val="{00000030-E0CF-4AFC-B64D-C29C7E577BC8}"/>
                </c:ext>
              </c:extLst>
            </c:dLbl>
            <c:dLbl>
              <c:idx val="4"/>
              <c:delete val="1"/>
              <c:extLst>
                <c:ext xmlns:c15="http://schemas.microsoft.com/office/drawing/2012/chart" uri="{CE6537A1-D6FC-4f65-9D91-7224C49458BB}"/>
                <c:ext xmlns:c16="http://schemas.microsoft.com/office/drawing/2014/chart" uri="{C3380CC4-5D6E-409C-BE32-E72D297353CC}">
                  <c16:uniqueId val="{00000031-E0CF-4AFC-B64D-C29C7E577BC8}"/>
                </c:ext>
              </c:extLst>
            </c:dLbl>
            <c:dLbl>
              <c:idx val="5"/>
              <c:delete val="1"/>
              <c:extLst>
                <c:ext xmlns:c15="http://schemas.microsoft.com/office/drawing/2012/chart" uri="{CE6537A1-D6FC-4f65-9D91-7224C49458BB}"/>
                <c:ext xmlns:c16="http://schemas.microsoft.com/office/drawing/2014/chart" uri="{C3380CC4-5D6E-409C-BE32-E72D297353CC}">
                  <c16:uniqueId val="{00000032-E0CF-4AFC-B64D-C29C7E577BC8}"/>
                </c:ext>
              </c:extLst>
            </c:dLbl>
            <c:dLbl>
              <c:idx val="6"/>
              <c:delete val="1"/>
              <c:extLst>
                <c:ext xmlns:c15="http://schemas.microsoft.com/office/drawing/2012/chart" uri="{CE6537A1-D6FC-4f65-9D91-7224C49458BB}"/>
                <c:ext xmlns:c16="http://schemas.microsoft.com/office/drawing/2014/chart" uri="{C3380CC4-5D6E-409C-BE32-E72D297353CC}">
                  <c16:uniqueId val="{00000033-E0CF-4AFC-B64D-C29C7E577BC8}"/>
                </c:ext>
              </c:extLst>
            </c:dLbl>
            <c:dLbl>
              <c:idx val="7"/>
              <c:delete val="1"/>
              <c:extLst>
                <c:ext xmlns:c15="http://schemas.microsoft.com/office/drawing/2012/chart" uri="{CE6537A1-D6FC-4f65-9D91-7224C49458BB}"/>
                <c:ext xmlns:c16="http://schemas.microsoft.com/office/drawing/2014/chart" uri="{C3380CC4-5D6E-409C-BE32-E72D297353CC}">
                  <c16:uniqueId val="{00000034-E0CF-4AFC-B64D-C29C7E577BC8}"/>
                </c:ext>
              </c:extLst>
            </c:dLbl>
            <c:dLbl>
              <c:idx val="8"/>
              <c:delete val="1"/>
              <c:extLst>
                <c:ext xmlns:c15="http://schemas.microsoft.com/office/drawing/2012/chart" uri="{CE6537A1-D6FC-4f65-9D91-7224C49458BB}"/>
                <c:ext xmlns:c16="http://schemas.microsoft.com/office/drawing/2014/chart" uri="{C3380CC4-5D6E-409C-BE32-E72D297353CC}">
                  <c16:uniqueId val="{00000035-E0CF-4AFC-B64D-C29C7E577BC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Value'!$C$74:$M$74</c:f>
              <c:numCache>
                <c:formatCode>"$"#,##0.0</c:formatCode>
                <c:ptCount val="11"/>
                <c:pt idx="0">
                  <c:v>5.2000029999999997</c:v>
                </c:pt>
                <c:pt idx="1">
                  <c:v>6.5</c:v>
                </c:pt>
                <c:pt idx="2">
                  <c:v>7.0000055000000003</c:v>
                </c:pt>
                <c:pt idx="3">
                  <c:v>7.9250000000000007</c:v>
                </c:pt>
                <c:pt idx="4">
                  <c:v>8.4749999999999996</c:v>
                </c:pt>
                <c:pt idx="5">
                  <c:v>10</c:v>
                </c:pt>
                <c:pt idx="6">
                  <c:v>10.000000999999999</c:v>
                </c:pt>
                <c:pt idx="7">
                  <c:v>16</c:v>
                </c:pt>
                <c:pt idx="8">
                  <c:v>17.999948250000003</c:v>
                </c:pt>
                <c:pt idx="9">
                  <c:v>15.775001</c:v>
                </c:pt>
                <c:pt idx="10">
                  <c:v>22.500000249999999</c:v>
                </c:pt>
              </c:numCache>
            </c:numRef>
          </c:val>
          <c:smooth val="0"/>
          <c:extLst>
            <c:ext xmlns:c16="http://schemas.microsoft.com/office/drawing/2014/chart" uri="{C3380CC4-5D6E-409C-BE32-E72D297353CC}">
              <c16:uniqueId val="{00000036-E0CF-4AFC-B64D-C29C7E577BC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5.2648366870807935E-3"/>
          <c:y val="0.88194313210848652"/>
          <c:w val="0.99473516331291922"/>
          <c:h val="0.11805686789151357"/>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4359667541557306"/>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20F-46F6-91D7-63A00EF79C4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20F-46F6-91D7-63A00EF79C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20F-46F6-91D7-63A00EF79C4C}"/>
              </c:ext>
            </c:extLst>
          </c:dPt>
          <c:dPt>
            <c:idx val="16"/>
            <c:bubble3D val="0"/>
            <c:extLst>
              <c:ext xmlns:c16="http://schemas.microsoft.com/office/drawing/2014/chart" uri="{C3380CC4-5D6E-409C-BE32-E72D297353CC}">
                <c16:uniqueId val="{00000006-D20F-46F6-91D7-63A00EF79C4C}"/>
              </c:ext>
            </c:extLst>
          </c:dPt>
          <c:dLbls>
            <c:dLbl>
              <c:idx val="0"/>
              <c:delete val="1"/>
              <c:extLst>
                <c:ext xmlns:c15="http://schemas.microsoft.com/office/drawing/2012/chart" uri="{CE6537A1-D6FC-4f65-9D91-7224C49458BB}"/>
                <c:ext xmlns:c16="http://schemas.microsoft.com/office/drawing/2014/chart" uri="{C3380CC4-5D6E-409C-BE32-E72D297353CC}">
                  <c16:uniqueId val="{00000007-D20F-46F6-91D7-63A00EF79C4C}"/>
                </c:ext>
              </c:extLst>
            </c:dLbl>
            <c:dLbl>
              <c:idx val="1"/>
              <c:delete val="1"/>
              <c:extLst>
                <c:ext xmlns:c15="http://schemas.microsoft.com/office/drawing/2012/chart" uri="{CE6537A1-D6FC-4f65-9D91-7224C49458BB}"/>
                <c:ext xmlns:c16="http://schemas.microsoft.com/office/drawing/2014/chart" uri="{C3380CC4-5D6E-409C-BE32-E72D297353CC}">
                  <c16:uniqueId val="{00000008-D20F-46F6-91D7-63A00EF79C4C}"/>
                </c:ext>
              </c:extLst>
            </c:dLbl>
            <c:dLbl>
              <c:idx val="2"/>
              <c:delete val="1"/>
              <c:extLst>
                <c:ext xmlns:c15="http://schemas.microsoft.com/office/drawing/2012/chart" uri="{CE6537A1-D6FC-4f65-9D91-7224C49458BB}"/>
                <c:ext xmlns:c16="http://schemas.microsoft.com/office/drawing/2014/chart" uri="{C3380CC4-5D6E-409C-BE32-E72D297353CC}">
                  <c16:uniqueId val="{00000009-D20F-46F6-91D7-63A00EF79C4C}"/>
                </c:ext>
              </c:extLst>
            </c:dLbl>
            <c:dLbl>
              <c:idx val="3"/>
              <c:delete val="1"/>
              <c:extLst>
                <c:ext xmlns:c15="http://schemas.microsoft.com/office/drawing/2012/chart" uri="{CE6537A1-D6FC-4f65-9D91-7224C49458BB}"/>
                <c:ext xmlns:c16="http://schemas.microsoft.com/office/drawing/2014/chart" uri="{C3380CC4-5D6E-409C-BE32-E72D297353CC}">
                  <c16:uniqueId val="{0000000A-D20F-46F6-91D7-63A00EF79C4C}"/>
                </c:ext>
              </c:extLst>
            </c:dLbl>
            <c:dLbl>
              <c:idx val="4"/>
              <c:delete val="1"/>
              <c:extLst>
                <c:ext xmlns:c15="http://schemas.microsoft.com/office/drawing/2012/chart" uri="{CE6537A1-D6FC-4f65-9D91-7224C49458BB}"/>
                <c:ext xmlns:c16="http://schemas.microsoft.com/office/drawing/2014/chart" uri="{C3380CC4-5D6E-409C-BE32-E72D297353CC}">
                  <c16:uniqueId val="{0000000B-D20F-46F6-91D7-63A00EF79C4C}"/>
                </c:ext>
              </c:extLst>
            </c:dLbl>
            <c:dLbl>
              <c:idx val="5"/>
              <c:delete val="1"/>
              <c:extLst>
                <c:ext xmlns:c15="http://schemas.microsoft.com/office/drawing/2012/chart" uri="{CE6537A1-D6FC-4f65-9D91-7224C49458BB}"/>
                <c:ext xmlns:c16="http://schemas.microsoft.com/office/drawing/2014/chart" uri="{C3380CC4-5D6E-409C-BE32-E72D297353CC}">
                  <c16:uniqueId val="{0000000C-D20F-46F6-91D7-63A00EF79C4C}"/>
                </c:ext>
              </c:extLst>
            </c:dLbl>
            <c:dLbl>
              <c:idx val="6"/>
              <c:delete val="1"/>
              <c:extLst>
                <c:ext xmlns:c15="http://schemas.microsoft.com/office/drawing/2012/chart" uri="{CE6537A1-D6FC-4f65-9D91-7224C49458BB}"/>
                <c:ext xmlns:c16="http://schemas.microsoft.com/office/drawing/2014/chart" uri="{C3380CC4-5D6E-409C-BE32-E72D297353CC}">
                  <c16:uniqueId val="{0000000D-D20F-46F6-91D7-63A00EF79C4C}"/>
                </c:ext>
              </c:extLst>
            </c:dLbl>
            <c:dLbl>
              <c:idx val="7"/>
              <c:delete val="1"/>
              <c:extLst>
                <c:ext xmlns:c15="http://schemas.microsoft.com/office/drawing/2012/chart" uri="{CE6537A1-D6FC-4f65-9D91-7224C49458BB}"/>
                <c:ext xmlns:c16="http://schemas.microsoft.com/office/drawing/2014/chart" uri="{C3380CC4-5D6E-409C-BE32-E72D297353CC}">
                  <c16:uniqueId val="{0000000E-D20F-46F6-91D7-63A00EF79C4C}"/>
                </c:ext>
              </c:extLst>
            </c:dLbl>
            <c:dLbl>
              <c:idx val="8"/>
              <c:delete val="1"/>
              <c:extLst>
                <c:ext xmlns:c15="http://schemas.microsoft.com/office/drawing/2012/chart" uri="{CE6537A1-D6FC-4f65-9D91-7224C49458BB}"/>
                <c:ext xmlns:c16="http://schemas.microsoft.com/office/drawing/2014/chart" uri="{C3380CC4-5D6E-409C-BE32-E72D297353CC}">
                  <c16:uniqueId val="{00000001-D20F-46F6-91D7-63A00EF79C4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Value'!$P$71:$Z$71</c:f>
              <c:numCache>
                <c:formatCode>"$"#,##0.0</c:formatCode>
                <c:ptCount val="11"/>
                <c:pt idx="0">
                  <c:v>86.25</c:v>
                </c:pt>
                <c:pt idx="1">
                  <c:v>87.32</c:v>
                </c:pt>
                <c:pt idx="2">
                  <c:v>80.010741749999994</c:v>
                </c:pt>
                <c:pt idx="3">
                  <c:v>76.45</c:v>
                </c:pt>
                <c:pt idx="4">
                  <c:v>100.00000199999999</c:v>
                </c:pt>
                <c:pt idx="5">
                  <c:v>109.2500005</c:v>
                </c:pt>
                <c:pt idx="6">
                  <c:v>129.14999750000001</c:v>
                </c:pt>
                <c:pt idx="7">
                  <c:v>219.99999750000001</c:v>
                </c:pt>
                <c:pt idx="8">
                  <c:v>170.000001</c:v>
                </c:pt>
                <c:pt idx="9">
                  <c:v>115.80255099999999</c:v>
                </c:pt>
                <c:pt idx="10">
                  <c:v>182.99999800000001</c:v>
                </c:pt>
              </c:numCache>
            </c:numRef>
          </c:val>
          <c:smooth val="0"/>
          <c:extLst>
            <c:ext xmlns:c16="http://schemas.microsoft.com/office/drawing/2014/chart" uri="{C3380CC4-5D6E-409C-BE32-E72D297353CC}">
              <c16:uniqueId val="{0000000F-D20F-46F6-91D7-63A00EF79C4C}"/>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20F-46F6-91D7-63A00EF79C4C}"/>
              </c:ext>
            </c:extLst>
          </c:dPt>
          <c:dPt>
            <c:idx val="9"/>
            <c:bubble3D val="0"/>
            <c:extLst>
              <c:ext xmlns:c16="http://schemas.microsoft.com/office/drawing/2014/chart" uri="{C3380CC4-5D6E-409C-BE32-E72D297353CC}">
                <c16:uniqueId val="{00000011-D20F-46F6-91D7-63A00EF79C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20F-46F6-91D7-63A00EF79C4C}"/>
              </c:ext>
            </c:extLst>
          </c:dPt>
          <c:dLbls>
            <c:dLbl>
              <c:idx val="0"/>
              <c:delete val="1"/>
              <c:extLst>
                <c:ext xmlns:c15="http://schemas.microsoft.com/office/drawing/2012/chart" uri="{CE6537A1-D6FC-4f65-9D91-7224C49458BB}"/>
                <c:ext xmlns:c16="http://schemas.microsoft.com/office/drawing/2014/chart" uri="{C3380CC4-5D6E-409C-BE32-E72D297353CC}">
                  <c16:uniqueId val="{00000014-D20F-46F6-91D7-63A00EF79C4C}"/>
                </c:ext>
              </c:extLst>
            </c:dLbl>
            <c:dLbl>
              <c:idx val="1"/>
              <c:delete val="1"/>
              <c:extLst>
                <c:ext xmlns:c15="http://schemas.microsoft.com/office/drawing/2012/chart" uri="{CE6537A1-D6FC-4f65-9D91-7224C49458BB}"/>
                <c:ext xmlns:c16="http://schemas.microsoft.com/office/drawing/2014/chart" uri="{C3380CC4-5D6E-409C-BE32-E72D297353CC}">
                  <c16:uniqueId val="{00000015-D20F-46F6-91D7-63A00EF79C4C}"/>
                </c:ext>
              </c:extLst>
            </c:dLbl>
            <c:dLbl>
              <c:idx val="2"/>
              <c:delete val="1"/>
              <c:extLst>
                <c:ext xmlns:c15="http://schemas.microsoft.com/office/drawing/2012/chart" uri="{CE6537A1-D6FC-4f65-9D91-7224C49458BB}"/>
                <c:ext xmlns:c16="http://schemas.microsoft.com/office/drawing/2014/chart" uri="{C3380CC4-5D6E-409C-BE32-E72D297353CC}">
                  <c16:uniqueId val="{00000016-D20F-46F6-91D7-63A00EF79C4C}"/>
                </c:ext>
              </c:extLst>
            </c:dLbl>
            <c:dLbl>
              <c:idx val="3"/>
              <c:delete val="1"/>
              <c:extLst>
                <c:ext xmlns:c15="http://schemas.microsoft.com/office/drawing/2012/chart" uri="{CE6537A1-D6FC-4f65-9D91-7224C49458BB}"/>
                <c:ext xmlns:c16="http://schemas.microsoft.com/office/drawing/2014/chart" uri="{C3380CC4-5D6E-409C-BE32-E72D297353CC}">
                  <c16:uniqueId val="{00000017-D20F-46F6-91D7-63A00EF79C4C}"/>
                </c:ext>
              </c:extLst>
            </c:dLbl>
            <c:dLbl>
              <c:idx val="4"/>
              <c:delete val="1"/>
              <c:extLst>
                <c:ext xmlns:c15="http://schemas.microsoft.com/office/drawing/2012/chart" uri="{CE6537A1-D6FC-4f65-9D91-7224C49458BB}"/>
                <c:ext xmlns:c16="http://schemas.microsoft.com/office/drawing/2014/chart" uri="{C3380CC4-5D6E-409C-BE32-E72D297353CC}">
                  <c16:uniqueId val="{00000018-D20F-46F6-91D7-63A00EF79C4C}"/>
                </c:ext>
              </c:extLst>
            </c:dLbl>
            <c:dLbl>
              <c:idx val="5"/>
              <c:delete val="1"/>
              <c:extLst>
                <c:ext xmlns:c15="http://schemas.microsoft.com/office/drawing/2012/chart" uri="{CE6537A1-D6FC-4f65-9D91-7224C49458BB}"/>
                <c:ext xmlns:c16="http://schemas.microsoft.com/office/drawing/2014/chart" uri="{C3380CC4-5D6E-409C-BE32-E72D297353CC}">
                  <c16:uniqueId val="{00000019-D20F-46F6-91D7-63A00EF79C4C}"/>
                </c:ext>
              </c:extLst>
            </c:dLbl>
            <c:dLbl>
              <c:idx val="6"/>
              <c:delete val="1"/>
              <c:extLst>
                <c:ext xmlns:c15="http://schemas.microsoft.com/office/drawing/2012/chart" uri="{CE6537A1-D6FC-4f65-9D91-7224C49458BB}"/>
                <c:ext xmlns:c16="http://schemas.microsoft.com/office/drawing/2014/chart" uri="{C3380CC4-5D6E-409C-BE32-E72D297353CC}">
                  <c16:uniqueId val="{0000001A-D20F-46F6-91D7-63A00EF79C4C}"/>
                </c:ext>
              </c:extLst>
            </c:dLbl>
            <c:dLbl>
              <c:idx val="7"/>
              <c:delete val="1"/>
              <c:extLst>
                <c:ext xmlns:c15="http://schemas.microsoft.com/office/drawing/2012/chart" uri="{CE6537A1-D6FC-4f65-9D91-7224C49458BB}"/>
                <c:ext xmlns:c16="http://schemas.microsoft.com/office/drawing/2014/chart" uri="{C3380CC4-5D6E-409C-BE32-E72D297353CC}">
                  <c16:uniqueId val="{0000001B-D20F-46F6-91D7-63A00EF79C4C}"/>
                </c:ext>
              </c:extLst>
            </c:dLbl>
            <c:dLbl>
              <c:idx val="8"/>
              <c:delete val="1"/>
              <c:extLst>
                <c:ext xmlns:c15="http://schemas.microsoft.com/office/drawing/2012/chart" uri="{CE6537A1-D6FC-4f65-9D91-7224C49458BB}"/>
                <c:ext xmlns:c16="http://schemas.microsoft.com/office/drawing/2014/chart" uri="{C3380CC4-5D6E-409C-BE32-E72D297353CC}">
                  <c16:uniqueId val="{00000010-D20F-46F6-91D7-63A00EF79C4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Value'!$P$72:$Z$72</c:f>
              <c:numCache>
                <c:formatCode>"$"#,##0.0</c:formatCode>
                <c:ptCount val="11"/>
                <c:pt idx="0">
                  <c:v>30.1</c:v>
                </c:pt>
                <c:pt idx="1">
                  <c:v>33</c:v>
                </c:pt>
                <c:pt idx="2">
                  <c:v>29.699997499999998</c:v>
                </c:pt>
                <c:pt idx="3">
                  <c:v>29.999998999999999</c:v>
                </c:pt>
                <c:pt idx="4">
                  <c:v>32.000000999999997</c:v>
                </c:pt>
                <c:pt idx="5">
                  <c:v>36.7960785</c:v>
                </c:pt>
                <c:pt idx="6">
                  <c:v>40</c:v>
                </c:pt>
                <c:pt idx="7">
                  <c:v>64.999999000000003</c:v>
                </c:pt>
                <c:pt idx="8">
                  <c:v>60</c:v>
                </c:pt>
                <c:pt idx="9">
                  <c:v>47.999991000000001</c:v>
                </c:pt>
                <c:pt idx="10">
                  <c:v>65.219207999999995</c:v>
                </c:pt>
              </c:numCache>
            </c:numRef>
          </c:val>
          <c:smooth val="0"/>
          <c:extLst>
            <c:ext xmlns:c16="http://schemas.microsoft.com/office/drawing/2014/chart" uri="{C3380CC4-5D6E-409C-BE32-E72D297353CC}">
              <c16:uniqueId val="{0000001C-D20F-46F6-91D7-63A00EF79C4C}"/>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20F-46F6-91D7-63A00EF79C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20F-46F6-91D7-63A00EF79C4C}"/>
              </c:ext>
            </c:extLst>
          </c:dPt>
          <c:dLbls>
            <c:dLbl>
              <c:idx val="0"/>
              <c:delete val="1"/>
              <c:extLst>
                <c:ext xmlns:c15="http://schemas.microsoft.com/office/drawing/2012/chart" uri="{CE6537A1-D6FC-4f65-9D91-7224C49458BB}"/>
                <c:ext xmlns:c16="http://schemas.microsoft.com/office/drawing/2014/chart" uri="{C3380CC4-5D6E-409C-BE32-E72D297353CC}">
                  <c16:uniqueId val="{00000020-D20F-46F6-91D7-63A00EF79C4C}"/>
                </c:ext>
              </c:extLst>
            </c:dLbl>
            <c:dLbl>
              <c:idx val="1"/>
              <c:delete val="1"/>
              <c:extLst>
                <c:ext xmlns:c15="http://schemas.microsoft.com/office/drawing/2012/chart" uri="{CE6537A1-D6FC-4f65-9D91-7224C49458BB}"/>
                <c:ext xmlns:c16="http://schemas.microsoft.com/office/drawing/2014/chart" uri="{C3380CC4-5D6E-409C-BE32-E72D297353CC}">
                  <c16:uniqueId val="{00000021-D20F-46F6-91D7-63A00EF79C4C}"/>
                </c:ext>
              </c:extLst>
            </c:dLbl>
            <c:dLbl>
              <c:idx val="2"/>
              <c:delete val="1"/>
              <c:extLst>
                <c:ext xmlns:c15="http://schemas.microsoft.com/office/drawing/2012/chart" uri="{CE6537A1-D6FC-4f65-9D91-7224C49458BB}"/>
                <c:ext xmlns:c16="http://schemas.microsoft.com/office/drawing/2014/chart" uri="{C3380CC4-5D6E-409C-BE32-E72D297353CC}">
                  <c16:uniqueId val="{00000022-D20F-46F6-91D7-63A00EF79C4C}"/>
                </c:ext>
              </c:extLst>
            </c:dLbl>
            <c:dLbl>
              <c:idx val="3"/>
              <c:delete val="1"/>
              <c:extLst>
                <c:ext xmlns:c15="http://schemas.microsoft.com/office/drawing/2012/chart" uri="{CE6537A1-D6FC-4f65-9D91-7224C49458BB}"/>
                <c:ext xmlns:c16="http://schemas.microsoft.com/office/drawing/2014/chart" uri="{C3380CC4-5D6E-409C-BE32-E72D297353CC}">
                  <c16:uniqueId val="{00000023-D20F-46F6-91D7-63A00EF79C4C}"/>
                </c:ext>
              </c:extLst>
            </c:dLbl>
            <c:dLbl>
              <c:idx val="4"/>
              <c:delete val="1"/>
              <c:extLst>
                <c:ext xmlns:c15="http://schemas.microsoft.com/office/drawing/2012/chart" uri="{CE6537A1-D6FC-4f65-9D91-7224C49458BB}"/>
                <c:ext xmlns:c16="http://schemas.microsoft.com/office/drawing/2014/chart" uri="{C3380CC4-5D6E-409C-BE32-E72D297353CC}">
                  <c16:uniqueId val="{00000024-D20F-46F6-91D7-63A00EF79C4C}"/>
                </c:ext>
              </c:extLst>
            </c:dLbl>
            <c:dLbl>
              <c:idx val="5"/>
              <c:delete val="1"/>
              <c:extLst>
                <c:ext xmlns:c15="http://schemas.microsoft.com/office/drawing/2012/chart" uri="{CE6537A1-D6FC-4f65-9D91-7224C49458BB}"/>
                <c:ext xmlns:c16="http://schemas.microsoft.com/office/drawing/2014/chart" uri="{C3380CC4-5D6E-409C-BE32-E72D297353CC}">
                  <c16:uniqueId val="{00000025-D20F-46F6-91D7-63A00EF79C4C}"/>
                </c:ext>
              </c:extLst>
            </c:dLbl>
            <c:dLbl>
              <c:idx val="6"/>
              <c:delete val="1"/>
              <c:extLst>
                <c:ext xmlns:c15="http://schemas.microsoft.com/office/drawing/2012/chart" uri="{CE6537A1-D6FC-4f65-9D91-7224C49458BB}"/>
                <c:ext xmlns:c16="http://schemas.microsoft.com/office/drawing/2014/chart" uri="{C3380CC4-5D6E-409C-BE32-E72D297353CC}">
                  <c16:uniqueId val="{00000026-D20F-46F6-91D7-63A00EF79C4C}"/>
                </c:ext>
              </c:extLst>
            </c:dLbl>
            <c:dLbl>
              <c:idx val="7"/>
              <c:delete val="1"/>
              <c:extLst>
                <c:ext xmlns:c15="http://schemas.microsoft.com/office/drawing/2012/chart" uri="{CE6537A1-D6FC-4f65-9D91-7224C49458BB}"/>
                <c:ext xmlns:c16="http://schemas.microsoft.com/office/drawing/2014/chart" uri="{C3380CC4-5D6E-409C-BE32-E72D297353CC}">
                  <c16:uniqueId val="{00000027-D20F-46F6-91D7-63A00EF79C4C}"/>
                </c:ext>
              </c:extLst>
            </c:dLbl>
            <c:dLbl>
              <c:idx val="8"/>
              <c:delete val="1"/>
              <c:extLst>
                <c:ext xmlns:c15="http://schemas.microsoft.com/office/drawing/2012/chart" uri="{CE6537A1-D6FC-4f65-9D91-7224C49458BB}"/>
                <c:ext xmlns:c16="http://schemas.microsoft.com/office/drawing/2014/chart" uri="{C3380CC4-5D6E-409C-BE32-E72D297353CC}">
                  <c16:uniqueId val="{00000028-D20F-46F6-91D7-63A00EF79C4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Value'!$P$73:$Z$73</c:f>
              <c:numCache>
                <c:formatCode>"$"#,##0.0</c:formatCode>
                <c:ptCount val="11"/>
                <c:pt idx="0">
                  <c:v>144.32570004742004</c:v>
                </c:pt>
                <c:pt idx="1">
                  <c:v>110.2212926783461</c:v>
                </c:pt>
                <c:pt idx="2">
                  <c:v>111.57259416008337</c:v>
                </c:pt>
                <c:pt idx="3">
                  <c:v>100.99510469095588</c:v>
                </c:pt>
                <c:pt idx="4">
                  <c:v>152.42672085129379</c:v>
                </c:pt>
                <c:pt idx="5">
                  <c:v>132.59560726874045</c:v>
                </c:pt>
                <c:pt idx="6">
                  <c:v>171.83804460006291</c:v>
                </c:pt>
                <c:pt idx="7">
                  <c:v>343.40970375880391</c:v>
                </c:pt>
                <c:pt idx="8">
                  <c:v>257.06966973005996</c:v>
                </c:pt>
                <c:pt idx="9">
                  <c:v>187.11521711451712</c:v>
                </c:pt>
                <c:pt idx="10">
                  <c:v>357.86530111049206</c:v>
                </c:pt>
              </c:numCache>
            </c:numRef>
          </c:val>
          <c:smooth val="0"/>
          <c:extLst>
            <c:ext xmlns:c16="http://schemas.microsoft.com/office/drawing/2014/chart" uri="{C3380CC4-5D6E-409C-BE32-E72D297353CC}">
              <c16:uniqueId val="{00000029-D20F-46F6-91D7-63A00EF79C4C}"/>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20F-46F6-91D7-63A00EF79C4C}"/>
              </c:ext>
            </c:extLst>
          </c:dPt>
          <c:dPt>
            <c:idx val="16"/>
            <c:bubble3D val="0"/>
            <c:extLst>
              <c:ext xmlns:c16="http://schemas.microsoft.com/office/drawing/2014/chart" uri="{C3380CC4-5D6E-409C-BE32-E72D297353CC}">
                <c16:uniqueId val="{0000002C-D20F-46F6-91D7-63A00EF79C4C}"/>
              </c:ext>
            </c:extLst>
          </c:dPt>
          <c:dLbls>
            <c:dLbl>
              <c:idx val="0"/>
              <c:delete val="1"/>
              <c:extLst>
                <c:ext xmlns:c15="http://schemas.microsoft.com/office/drawing/2012/chart" uri="{CE6537A1-D6FC-4f65-9D91-7224C49458BB}"/>
                <c:ext xmlns:c16="http://schemas.microsoft.com/office/drawing/2014/chart" uri="{C3380CC4-5D6E-409C-BE32-E72D297353CC}">
                  <c16:uniqueId val="{0000002D-D20F-46F6-91D7-63A00EF79C4C}"/>
                </c:ext>
              </c:extLst>
            </c:dLbl>
            <c:dLbl>
              <c:idx val="1"/>
              <c:delete val="1"/>
              <c:extLst>
                <c:ext xmlns:c15="http://schemas.microsoft.com/office/drawing/2012/chart" uri="{CE6537A1-D6FC-4f65-9D91-7224C49458BB}"/>
                <c:ext xmlns:c16="http://schemas.microsoft.com/office/drawing/2014/chart" uri="{C3380CC4-5D6E-409C-BE32-E72D297353CC}">
                  <c16:uniqueId val="{0000002E-D20F-46F6-91D7-63A00EF79C4C}"/>
                </c:ext>
              </c:extLst>
            </c:dLbl>
            <c:dLbl>
              <c:idx val="2"/>
              <c:delete val="1"/>
              <c:extLst>
                <c:ext xmlns:c15="http://schemas.microsoft.com/office/drawing/2012/chart" uri="{CE6537A1-D6FC-4f65-9D91-7224C49458BB}"/>
                <c:ext xmlns:c16="http://schemas.microsoft.com/office/drawing/2014/chart" uri="{C3380CC4-5D6E-409C-BE32-E72D297353CC}">
                  <c16:uniqueId val="{0000002F-D20F-46F6-91D7-63A00EF79C4C}"/>
                </c:ext>
              </c:extLst>
            </c:dLbl>
            <c:dLbl>
              <c:idx val="3"/>
              <c:delete val="1"/>
              <c:extLst>
                <c:ext xmlns:c15="http://schemas.microsoft.com/office/drawing/2012/chart" uri="{CE6537A1-D6FC-4f65-9D91-7224C49458BB}"/>
                <c:ext xmlns:c16="http://schemas.microsoft.com/office/drawing/2014/chart" uri="{C3380CC4-5D6E-409C-BE32-E72D297353CC}">
                  <c16:uniqueId val="{00000030-D20F-46F6-91D7-63A00EF79C4C}"/>
                </c:ext>
              </c:extLst>
            </c:dLbl>
            <c:dLbl>
              <c:idx val="4"/>
              <c:delete val="1"/>
              <c:extLst>
                <c:ext xmlns:c15="http://schemas.microsoft.com/office/drawing/2012/chart" uri="{CE6537A1-D6FC-4f65-9D91-7224C49458BB}"/>
                <c:ext xmlns:c16="http://schemas.microsoft.com/office/drawing/2014/chart" uri="{C3380CC4-5D6E-409C-BE32-E72D297353CC}">
                  <c16:uniqueId val="{00000031-D20F-46F6-91D7-63A00EF79C4C}"/>
                </c:ext>
              </c:extLst>
            </c:dLbl>
            <c:dLbl>
              <c:idx val="5"/>
              <c:delete val="1"/>
              <c:extLst>
                <c:ext xmlns:c15="http://schemas.microsoft.com/office/drawing/2012/chart" uri="{CE6537A1-D6FC-4f65-9D91-7224C49458BB}"/>
                <c:ext xmlns:c16="http://schemas.microsoft.com/office/drawing/2014/chart" uri="{C3380CC4-5D6E-409C-BE32-E72D297353CC}">
                  <c16:uniqueId val="{00000032-D20F-46F6-91D7-63A00EF79C4C}"/>
                </c:ext>
              </c:extLst>
            </c:dLbl>
            <c:dLbl>
              <c:idx val="6"/>
              <c:delete val="1"/>
              <c:extLst>
                <c:ext xmlns:c15="http://schemas.microsoft.com/office/drawing/2012/chart" uri="{CE6537A1-D6FC-4f65-9D91-7224C49458BB}"/>
                <c:ext xmlns:c16="http://schemas.microsoft.com/office/drawing/2014/chart" uri="{C3380CC4-5D6E-409C-BE32-E72D297353CC}">
                  <c16:uniqueId val="{00000033-D20F-46F6-91D7-63A00EF79C4C}"/>
                </c:ext>
              </c:extLst>
            </c:dLbl>
            <c:dLbl>
              <c:idx val="7"/>
              <c:delete val="1"/>
              <c:extLst>
                <c:ext xmlns:c15="http://schemas.microsoft.com/office/drawing/2012/chart" uri="{CE6537A1-D6FC-4f65-9D91-7224C49458BB}"/>
                <c:ext xmlns:c16="http://schemas.microsoft.com/office/drawing/2014/chart" uri="{C3380CC4-5D6E-409C-BE32-E72D297353CC}">
                  <c16:uniqueId val="{00000034-D20F-46F6-91D7-63A00EF79C4C}"/>
                </c:ext>
              </c:extLst>
            </c:dLbl>
            <c:dLbl>
              <c:idx val="8"/>
              <c:delete val="1"/>
              <c:extLst>
                <c:ext xmlns:c15="http://schemas.microsoft.com/office/drawing/2012/chart" uri="{CE6537A1-D6FC-4f65-9D91-7224C49458BB}"/>
                <c:ext xmlns:c16="http://schemas.microsoft.com/office/drawing/2014/chart" uri="{C3380CC4-5D6E-409C-BE32-E72D297353CC}">
                  <c16:uniqueId val="{00000035-D20F-46F6-91D7-63A00EF79C4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Value'!$P$74:$Z$74</c:f>
              <c:numCache>
                <c:formatCode>"$"#,##0.0</c:formatCode>
                <c:ptCount val="11"/>
                <c:pt idx="0">
                  <c:v>12</c:v>
                </c:pt>
                <c:pt idx="1">
                  <c:v>12.523116</c:v>
                </c:pt>
                <c:pt idx="2">
                  <c:v>11.500099000000001</c:v>
                </c:pt>
                <c:pt idx="3">
                  <c:v>12</c:v>
                </c:pt>
                <c:pt idx="4">
                  <c:v>13.972877500000001</c:v>
                </c:pt>
                <c:pt idx="5">
                  <c:v>14.999999000000001</c:v>
                </c:pt>
                <c:pt idx="6">
                  <c:v>15.8999995</c:v>
                </c:pt>
                <c:pt idx="7">
                  <c:v>25</c:v>
                </c:pt>
                <c:pt idx="8">
                  <c:v>24.999998000000001</c:v>
                </c:pt>
                <c:pt idx="9">
                  <c:v>20.999887999999999</c:v>
                </c:pt>
                <c:pt idx="10">
                  <c:v>30</c:v>
                </c:pt>
              </c:numCache>
            </c:numRef>
          </c:val>
          <c:smooth val="0"/>
          <c:extLst>
            <c:ext xmlns:c16="http://schemas.microsoft.com/office/drawing/2014/chart" uri="{C3380CC4-5D6E-409C-BE32-E72D297353CC}">
              <c16:uniqueId val="{00000036-D20F-46F6-91D7-63A00EF79C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160944167693328"/>
          <c:w val="1"/>
          <c:h val="5.8390558323066763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69915223097112866"/>
        </c:manualLayout>
      </c:layout>
      <c:lineChart>
        <c:grouping val="standard"/>
        <c:varyColors val="0"/>
        <c:ser>
          <c:idx val="0"/>
          <c:order val="0"/>
          <c:tx>
            <c:strRef>
              <c:f>'Median Pre Value'!$B$98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AE2-46E1-BCB0-64FA11336A6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AE2-46E1-BCB0-64FA11336A6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AE2-46E1-BCB0-64FA11336A6A}"/>
              </c:ext>
            </c:extLst>
          </c:dPt>
          <c:dPt>
            <c:idx val="16"/>
            <c:bubble3D val="0"/>
            <c:extLst>
              <c:ext xmlns:c16="http://schemas.microsoft.com/office/drawing/2014/chart" uri="{C3380CC4-5D6E-409C-BE32-E72D297353CC}">
                <c16:uniqueId val="{00000006-9AE2-46E1-BCB0-64FA11336A6A}"/>
              </c:ext>
            </c:extLst>
          </c:dPt>
          <c:dLbls>
            <c:dLbl>
              <c:idx val="0"/>
              <c:delete val="1"/>
              <c:extLst>
                <c:ext xmlns:c15="http://schemas.microsoft.com/office/drawing/2012/chart" uri="{CE6537A1-D6FC-4f65-9D91-7224C49458BB}"/>
                <c:ext xmlns:c16="http://schemas.microsoft.com/office/drawing/2014/chart" uri="{C3380CC4-5D6E-409C-BE32-E72D297353CC}">
                  <c16:uniqueId val="{00000007-9AE2-46E1-BCB0-64FA11336A6A}"/>
                </c:ext>
              </c:extLst>
            </c:dLbl>
            <c:dLbl>
              <c:idx val="1"/>
              <c:delete val="1"/>
              <c:extLst>
                <c:ext xmlns:c15="http://schemas.microsoft.com/office/drawing/2012/chart" uri="{CE6537A1-D6FC-4f65-9D91-7224C49458BB}"/>
                <c:ext xmlns:c16="http://schemas.microsoft.com/office/drawing/2014/chart" uri="{C3380CC4-5D6E-409C-BE32-E72D297353CC}">
                  <c16:uniqueId val="{00000008-9AE2-46E1-BCB0-64FA11336A6A}"/>
                </c:ext>
              </c:extLst>
            </c:dLbl>
            <c:dLbl>
              <c:idx val="2"/>
              <c:delete val="1"/>
              <c:extLst>
                <c:ext xmlns:c15="http://schemas.microsoft.com/office/drawing/2012/chart" uri="{CE6537A1-D6FC-4f65-9D91-7224C49458BB}"/>
                <c:ext xmlns:c16="http://schemas.microsoft.com/office/drawing/2014/chart" uri="{C3380CC4-5D6E-409C-BE32-E72D297353CC}">
                  <c16:uniqueId val="{00000009-9AE2-46E1-BCB0-64FA11336A6A}"/>
                </c:ext>
              </c:extLst>
            </c:dLbl>
            <c:dLbl>
              <c:idx val="3"/>
              <c:delete val="1"/>
              <c:extLst>
                <c:ext xmlns:c15="http://schemas.microsoft.com/office/drawing/2012/chart" uri="{CE6537A1-D6FC-4f65-9D91-7224C49458BB}"/>
                <c:ext xmlns:c16="http://schemas.microsoft.com/office/drawing/2014/chart" uri="{C3380CC4-5D6E-409C-BE32-E72D297353CC}">
                  <c16:uniqueId val="{0000000A-9AE2-46E1-BCB0-64FA11336A6A}"/>
                </c:ext>
              </c:extLst>
            </c:dLbl>
            <c:dLbl>
              <c:idx val="4"/>
              <c:delete val="1"/>
              <c:extLst>
                <c:ext xmlns:c15="http://schemas.microsoft.com/office/drawing/2012/chart" uri="{CE6537A1-D6FC-4f65-9D91-7224C49458BB}"/>
                <c:ext xmlns:c16="http://schemas.microsoft.com/office/drawing/2014/chart" uri="{C3380CC4-5D6E-409C-BE32-E72D297353CC}">
                  <c16:uniqueId val="{0000000B-9AE2-46E1-BCB0-64FA11336A6A}"/>
                </c:ext>
              </c:extLst>
            </c:dLbl>
            <c:dLbl>
              <c:idx val="5"/>
              <c:delete val="1"/>
              <c:extLst>
                <c:ext xmlns:c15="http://schemas.microsoft.com/office/drawing/2012/chart" uri="{CE6537A1-D6FC-4f65-9D91-7224C49458BB}"/>
                <c:ext xmlns:c16="http://schemas.microsoft.com/office/drawing/2014/chart" uri="{C3380CC4-5D6E-409C-BE32-E72D297353CC}">
                  <c16:uniqueId val="{0000000C-9AE2-46E1-BCB0-64FA11336A6A}"/>
                </c:ext>
              </c:extLst>
            </c:dLbl>
            <c:dLbl>
              <c:idx val="6"/>
              <c:delete val="1"/>
              <c:extLst>
                <c:ext xmlns:c15="http://schemas.microsoft.com/office/drawing/2012/chart" uri="{CE6537A1-D6FC-4f65-9D91-7224C49458BB}"/>
                <c:ext xmlns:c16="http://schemas.microsoft.com/office/drawing/2014/chart" uri="{C3380CC4-5D6E-409C-BE32-E72D297353CC}">
                  <c16:uniqueId val="{0000000D-9AE2-46E1-BCB0-64FA11336A6A}"/>
                </c:ext>
              </c:extLst>
            </c:dLbl>
            <c:dLbl>
              <c:idx val="7"/>
              <c:delete val="1"/>
              <c:extLst>
                <c:ext xmlns:c15="http://schemas.microsoft.com/office/drawing/2012/chart" uri="{CE6537A1-D6FC-4f65-9D91-7224C49458BB}"/>
                <c:ext xmlns:c16="http://schemas.microsoft.com/office/drawing/2014/chart" uri="{C3380CC4-5D6E-409C-BE32-E72D297353CC}">
                  <c16:uniqueId val="{0000000E-9AE2-46E1-BCB0-64FA11336A6A}"/>
                </c:ext>
              </c:extLst>
            </c:dLbl>
            <c:dLbl>
              <c:idx val="8"/>
              <c:delete val="1"/>
              <c:extLst>
                <c:ext xmlns:c15="http://schemas.microsoft.com/office/drawing/2012/chart" uri="{CE6537A1-D6FC-4f65-9D91-7224C49458BB}"/>
                <c:ext xmlns:c16="http://schemas.microsoft.com/office/drawing/2014/chart" uri="{C3380CC4-5D6E-409C-BE32-E72D297353CC}">
                  <c16:uniqueId val="{00000001-9AE2-46E1-BCB0-64FA11336A6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Value'!$C$98:$M$98</c:f>
              <c:numCache>
                <c:formatCode>"$"#,##0.0</c:formatCode>
                <c:ptCount val="11"/>
                <c:pt idx="0">
                  <c:v>252.04434000000001</c:v>
                </c:pt>
                <c:pt idx="1">
                  <c:v>335.13914975</c:v>
                </c:pt>
                <c:pt idx="2">
                  <c:v>247.85637550000001</c:v>
                </c:pt>
                <c:pt idx="3">
                  <c:v>326.78556424999999</c:v>
                </c:pt>
                <c:pt idx="4">
                  <c:v>450.00000299999999</c:v>
                </c:pt>
                <c:pt idx="5">
                  <c:v>675.00000075000003</c:v>
                </c:pt>
                <c:pt idx="6">
                  <c:v>750</c:v>
                </c:pt>
                <c:pt idx="7">
                  <c:v>1534.9999969999999</c:v>
                </c:pt>
                <c:pt idx="8">
                  <c:v>1020.00000125</c:v>
                </c:pt>
                <c:pt idx="9">
                  <c:v>461.49999500000001</c:v>
                </c:pt>
                <c:pt idx="10">
                  <c:v>1071.25105325</c:v>
                </c:pt>
              </c:numCache>
            </c:numRef>
          </c:val>
          <c:smooth val="0"/>
          <c:extLst>
            <c:ext xmlns:c16="http://schemas.microsoft.com/office/drawing/2014/chart" uri="{C3380CC4-5D6E-409C-BE32-E72D297353CC}">
              <c16:uniqueId val="{0000000F-9AE2-46E1-BCB0-64FA11336A6A}"/>
            </c:ext>
          </c:extLst>
        </c:ser>
        <c:ser>
          <c:idx val="1"/>
          <c:order val="1"/>
          <c:tx>
            <c:strRef>
              <c:f>'Median Pre Value'!$B$99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AE2-46E1-BCB0-64FA11336A6A}"/>
              </c:ext>
            </c:extLst>
          </c:dPt>
          <c:dPt>
            <c:idx val="9"/>
            <c:bubble3D val="0"/>
            <c:extLst>
              <c:ext xmlns:c16="http://schemas.microsoft.com/office/drawing/2014/chart" uri="{C3380CC4-5D6E-409C-BE32-E72D297353CC}">
                <c16:uniqueId val="{00000011-9AE2-46E1-BCB0-64FA11336A6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AE2-46E1-BCB0-64FA11336A6A}"/>
              </c:ext>
            </c:extLst>
          </c:dPt>
          <c:dLbls>
            <c:dLbl>
              <c:idx val="0"/>
              <c:delete val="1"/>
              <c:extLst>
                <c:ext xmlns:c15="http://schemas.microsoft.com/office/drawing/2012/chart" uri="{CE6537A1-D6FC-4f65-9D91-7224C49458BB}"/>
                <c:ext xmlns:c16="http://schemas.microsoft.com/office/drawing/2014/chart" uri="{C3380CC4-5D6E-409C-BE32-E72D297353CC}">
                  <c16:uniqueId val="{00000014-9AE2-46E1-BCB0-64FA11336A6A}"/>
                </c:ext>
              </c:extLst>
            </c:dLbl>
            <c:dLbl>
              <c:idx val="1"/>
              <c:delete val="1"/>
              <c:extLst>
                <c:ext xmlns:c15="http://schemas.microsoft.com/office/drawing/2012/chart" uri="{CE6537A1-D6FC-4f65-9D91-7224C49458BB}"/>
                <c:ext xmlns:c16="http://schemas.microsoft.com/office/drawing/2014/chart" uri="{C3380CC4-5D6E-409C-BE32-E72D297353CC}">
                  <c16:uniqueId val="{00000015-9AE2-46E1-BCB0-64FA11336A6A}"/>
                </c:ext>
              </c:extLst>
            </c:dLbl>
            <c:dLbl>
              <c:idx val="2"/>
              <c:delete val="1"/>
              <c:extLst>
                <c:ext xmlns:c15="http://schemas.microsoft.com/office/drawing/2012/chart" uri="{CE6537A1-D6FC-4f65-9D91-7224C49458BB}"/>
                <c:ext xmlns:c16="http://schemas.microsoft.com/office/drawing/2014/chart" uri="{C3380CC4-5D6E-409C-BE32-E72D297353CC}">
                  <c16:uniqueId val="{00000016-9AE2-46E1-BCB0-64FA11336A6A}"/>
                </c:ext>
              </c:extLst>
            </c:dLbl>
            <c:dLbl>
              <c:idx val="3"/>
              <c:delete val="1"/>
              <c:extLst>
                <c:ext xmlns:c15="http://schemas.microsoft.com/office/drawing/2012/chart" uri="{CE6537A1-D6FC-4f65-9D91-7224C49458BB}"/>
                <c:ext xmlns:c16="http://schemas.microsoft.com/office/drawing/2014/chart" uri="{C3380CC4-5D6E-409C-BE32-E72D297353CC}">
                  <c16:uniqueId val="{00000017-9AE2-46E1-BCB0-64FA11336A6A}"/>
                </c:ext>
              </c:extLst>
            </c:dLbl>
            <c:dLbl>
              <c:idx val="4"/>
              <c:delete val="1"/>
              <c:extLst>
                <c:ext xmlns:c15="http://schemas.microsoft.com/office/drawing/2012/chart" uri="{CE6537A1-D6FC-4f65-9D91-7224C49458BB}"/>
                <c:ext xmlns:c16="http://schemas.microsoft.com/office/drawing/2014/chart" uri="{C3380CC4-5D6E-409C-BE32-E72D297353CC}">
                  <c16:uniqueId val="{00000018-9AE2-46E1-BCB0-64FA11336A6A}"/>
                </c:ext>
              </c:extLst>
            </c:dLbl>
            <c:dLbl>
              <c:idx val="5"/>
              <c:delete val="1"/>
              <c:extLst>
                <c:ext xmlns:c15="http://schemas.microsoft.com/office/drawing/2012/chart" uri="{CE6537A1-D6FC-4f65-9D91-7224C49458BB}"/>
                <c:ext xmlns:c16="http://schemas.microsoft.com/office/drawing/2014/chart" uri="{C3380CC4-5D6E-409C-BE32-E72D297353CC}">
                  <c16:uniqueId val="{00000019-9AE2-46E1-BCB0-64FA11336A6A}"/>
                </c:ext>
              </c:extLst>
            </c:dLbl>
            <c:dLbl>
              <c:idx val="6"/>
              <c:delete val="1"/>
              <c:extLst>
                <c:ext xmlns:c15="http://schemas.microsoft.com/office/drawing/2012/chart" uri="{CE6537A1-D6FC-4f65-9D91-7224C49458BB}"/>
                <c:ext xmlns:c16="http://schemas.microsoft.com/office/drawing/2014/chart" uri="{C3380CC4-5D6E-409C-BE32-E72D297353CC}">
                  <c16:uniqueId val="{0000001A-9AE2-46E1-BCB0-64FA11336A6A}"/>
                </c:ext>
              </c:extLst>
            </c:dLbl>
            <c:dLbl>
              <c:idx val="7"/>
              <c:delete val="1"/>
              <c:extLst>
                <c:ext xmlns:c15="http://schemas.microsoft.com/office/drawing/2012/chart" uri="{CE6537A1-D6FC-4f65-9D91-7224C49458BB}"/>
                <c:ext xmlns:c16="http://schemas.microsoft.com/office/drawing/2014/chart" uri="{C3380CC4-5D6E-409C-BE32-E72D297353CC}">
                  <c16:uniqueId val="{0000001B-9AE2-46E1-BCB0-64FA11336A6A}"/>
                </c:ext>
              </c:extLst>
            </c:dLbl>
            <c:dLbl>
              <c:idx val="8"/>
              <c:delete val="1"/>
              <c:extLst>
                <c:ext xmlns:c15="http://schemas.microsoft.com/office/drawing/2012/chart" uri="{CE6537A1-D6FC-4f65-9D91-7224C49458BB}"/>
                <c:ext xmlns:c16="http://schemas.microsoft.com/office/drawing/2014/chart" uri="{C3380CC4-5D6E-409C-BE32-E72D297353CC}">
                  <c16:uniqueId val="{00000010-9AE2-46E1-BCB0-64FA11336A6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Value'!$C$99:$M$99</c:f>
              <c:numCache>
                <c:formatCode>"$"#,##0.0</c:formatCode>
                <c:ptCount val="11"/>
                <c:pt idx="0">
                  <c:v>108.194992</c:v>
                </c:pt>
                <c:pt idx="1">
                  <c:v>119.9999985</c:v>
                </c:pt>
                <c:pt idx="2">
                  <c:v>92.7</c:v>
                </c:pt>
                <c:pt idx="3">
                  <c:v>113.5</c:v>
                </c:pt>
                <c:pt idx="4">
                  <c:v>130.500012</c:v>
                </c:pt>
                <c:pt idx="5">
                  <c:v>177.5</c:v>
                </c:pt>
                <c:pt idx="6">
                  <c:v>172</c:v>
                </c:pt>
                <c:pt idx="7">
                  <c:v>376.00007099999999</c:v>
                </c:pt>
                <c:pt idx="8">
                  <c:v>254.25000649999998</c:v>
                </c:pt>
                <c:pt idx="9">
                  <c:v>128.000001</c:v>
                </c:pt>
                <c:pt idx="10">
                  <c:v>266.5000005</c:v>
                </c:pt>
              </c:numCache>
            </c:numRef>
          </c:val>
          <c:smooth val="0"/>
          <c:extLst>
            <c:ext xmlns:c16="http://schemas.microsoft.com/office/drawing/2014/chart" uri="{C3380CC4-5D6E-409C-BE32-E72D297353CC}">
              <c16:uniqueId val="{0000001C-9AE2-46E1-BCB0-64FA11336A6A}"/>
            </c:ext>
          </c:extLst>
        </c:ser>
        <c:ser>
          <c:idx val="2"/>
          <c:order val="2"/>
          <c:tx>
            <c:strRef>
              <c:f>'Median Pre Value'!$B$100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AE2-46E1-BCB0-64FA11336A6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AE2-46E1-BCB0-64FA11336A6A}"/>
              </c:ext>
            </c:extLst>
          </c:dPt>
          <c:dLbls>
            <c:dLbl>
              <c:idx val="0"/>
              <c:delete val="1"/>
              <c:extLst>
                <c:ext xmlns:c15="http://schemas.microsoft.com/office/drawing/2012/chart" uri="{CE6537A1-D6FC-4f65-9D91-7224C49458BB}"/>
                <c:ext xmlns:c16="http://schemas.microsoft.com/office/drawing/2014/chart" uri="{C3380CC4-5D6E-409C-BE32-E72D297353CC}">
                  <c16:uniqueId val="{00000020-9AE2-46E1-BCB0-64FA11336A6A}"/>
                </c:ext>
              </c:extLst>
            </c:dLbl>
            <c:dLbl>
              <c:idx val="1"/>
              <c:delete val="1"/>
              <c:extLst>
                <c:ext xmlns:c15="http://schemas.microsoft.com/office/drawing/2012/chart" uri="{CE6537A1-D6FC-4f65-9D91-7224C49458BB}"/>
                <c:ext xmlns:c16="http://schemas.microsoft.com/office/drawing/2014/chart" uri="{C3380CC4-5D6E-409C-BE32-E72D297353CC}">
                  <c16:uniqueId val="{00000021-9AE2-46E1-BCB0-64FA11336A6A}"/>
                </c:ext>
              </c:extLst>
            </c:dLbl>
            <c:dLbl>
              <c:idx val="2"/>
              <c:delete val="1"/>
              <c:extLst>
                <c:ext xmlns:c15="http://schemas.microsoft.com/office/drawing/2012/chart" uri="{CE6537A1-D6FC-4f65-9D91-7224C49458BB}"/>
                <c:ext xmlns:c16="http://schemas.microsoft.com/office/drawing/2014/chart" uri="{C3380CC4-5D6E-409C-BE32-E72D297353CC}">
                  <c16:uniqueId val="{00000022-9AE2-46E1-BCB0-64FA11336A6A}"/>
                </c:ext>
              </c:extLst>
            </c:dLbl>
            <c:dLbl>
              <c:idx val="3"/>
              <c:delete val="1"/>
              <c:extLst>
                <c:ext xmlns:c15="http://schemas.microsoft.com/office/drawing/2012/chart" uri="{CE6537A1-D6FC-4f65-9D91-7224C49458BB}"/>
                <c:ext xmlns:c16="http://schemas.microsoft.com/office/drawing/2014/chart" uri="{C3380CC4-5D6E-409C-BE32-E72D297353CC}">
                  <c16:uniqueId val="{00000023-9AE2-46E1-BCB0-64FA11336A6A}"/>
                </c:ext>
              </c:extLst>
            </c:dLbl>
            <c:dLbl>
              <c:idx val="4"/>
              <c:delete val="1"/>
              <c:extLst>
                <c:ext xmlns:c15="http://schemas.microsoft.com/office/drawing/2012/chart" uri="{CE6537A1-D6FC-4f65-9D91-7224C49458BB}"/>
                <c:ext xmlns:c16="http://schemas.microsoft.com/office/drawing/2014/chart" uri="{C3380CC4-5D6E-409C-BE32-E72D297353CC}">
                  <c16:uniqueId val="{00000024-9AE2-46E1-BCB0-64FA11336A6A}"/>
                </c:ext>
              </c:extLst>
            </c:dLbl>
            <c:dLbl>
              <c:idx val="5"/>
              <c:delete val="1"/>
              <c:extLst>
                <c:ext xmlns:c15="http://schemas.microsoft.com/office/drawing/2012/chart" uri="{CE6537A1-D6FC-4f65-9D91-7224C49458BB}"/>
                <c:ext xmlns:c16="http://schemas.microsoft.com/office/drawing/2014/chart" uri="{C3380CC4-5D6E-409C-BE32-E72D297353CC}">
                  <c16:uniqueId val="{00000025-9AE2-46E1-BCB0-64FA11336A6A}"/>
                </c:ext>
              </c:extLst>
            </c:dLbl>
            <c:dLbl>
              <c:idx val="6"/>
              <c:delete val="1"/>
              <c:extLst>
                <c:ext xmlns:c15="http://schemas.microsoft.com/office/drawing/2012/chart" uri="{CE6537A1-D6FC-4f65-9D91-7224C49458BB}"/>
                <c:ext xmlns:c16="http://schemas.microsoft.com/office/drawing/2014/chart" uri="{C3380CC4-5D6E-409C-BE32-E72D297353CC}">
                  <c16:uniqueId val="{00000026-9AE2-46E1-BCB0-64FA11336A6A}"/>
                </c:ext>
              </c:extLst>
            </c:dLbl>
            <c:dLbl>
              <c:idx val="7"/>
              <c:delete val="1"/>
              <c:extLst>
                <c:ext xmlns:c15="http://schemas.microsoft.com/office/drawing/2012/chart" uri="{CE6537A1-D6FC-4f65-9D91-7224C49458BB}"/>
                <c:ext xmlns:c16="http://schemas.microsoft.com/office/drawing/2014/chart" uri="{C3380CC4-5D6E-409C-BE32-E72D297353CC}">
                  <c16:uniqueId val="{00000027-9AE2-46E1-BCB0-64FA11336A6A}"/>
                </c:ext>
              </c:extLst>
            </c:dLbl>
            <c:dLbl>
              <c:idx val="8"/>
              <c:delete val="1"/>
              <c:extLst>
                <c:ext xmlns:c15="http://schemas.microsoft.com/office/drawing/2012/chart" uri="{CE6537A1-D6FC-4f65-9D91-7224C49458BB}"/>
                <c:ext xmlns:c16="http://schemas.microsoft.com/office/drawing/2014/chart" uri="{C3380CC4-5D6E-409C-BE32-E72D297353CC}">
                  <c16:uniqueId val="{00000028-9AE2-46E1-BCB0-64FA11336A6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Value'!$C$100:$M$100</c:f>
              <c:numCache>
                <c:formatCode>"$"#,##0.0</c:formatCode>
                <c:ptCount val="11"/>
                <c:pt idx="0">
                  <c:v>492.46100760676075</c:v>
                </c:pt>
                <c:pt idx="1">
                  <c:v>785.53272568539751</c:v>
                </c:pt>
                <c:pt idx="2">
                  <c:v>846.55640337338912</c:v>
                </c:pt>
                <c:pt idx="3">
                  <c:v>594.60739597887516</c:v>
                </c:pt>
                <c:pt idx="4">
                  <c:v>855.50478571006204</c:v>
                </c:pt>
                <c:pt idx="5">
                  <c:v>1236.0248324686993</c:v>
                </c:pt>
                <c:pt idx="6">
                  <c:v>1135.9106802884062</c:v>
                </c:pt>
                <c:pt idx="7">
                  <c:v>1905.9098666220891</c:v>
                </c:pt>
                <c:pt idx="8">
                  <c:v>1438.4480944265631</c:v>
                </c:pt>
                <c:pt idx="9">
                  <c:v>1502.9176194577872</c:v>
                </c:pt>
                <c:pt idx="10">
                  <c:v>2090.6675823944952</c:v>
                </c:pt>
              </c:numCache>
            </c:numRef>
          </c:val>
          <c:smooth val="0"/>
          <c:extLst>
            <c:ext xmlns:c16="http://schemas.microsoft.com/office/drawing/2014/chart" uri="{C3380CC4-5D6E-409C-BE32-E72D297353CC}">
              <c16:uniqueId val="{00000029-9AE2-46E1-BCB0-64FA11336A6A}"/>
            </c:ext>
          </c:extLst>
        </c:ser>
        <c:ser>
          <c:idx val="3"/>
          <c:order val="3"/>
          <c:tx>
            <c:strRef>
              <c:f>'Median Pre Value'!$B$101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AE2-46E1-BCB0-64FA11336A6A}"/>
              </c:ext>
            </c:extLst>
          </c:dPt>
          <c:dPt>
            <c:idx val="16"/>
            <c:bubble3D val="0"/>
            <c:extLst>
              <c:ext xmlns:c16="http://schemas.microsoft.com/office/drawing/2014/chart" uri="{C3380CC4-5D6E-409C-BE32-E72D297353CC}">
                <c16:uniqueId val="{0000002C-9AE2-46E1-BCB0-64FA11336A6A}"/>
              </c:ext>
            </c:extLst>
          </c:dPt>
          <c:dLbls>
            <c:dLbl>
              <c:idx val="0"/>
              <c:delete val="1"/>
              <c:extLst>
                <c:ext xmlns:c15="http://schemas.microsoft.com/office/drawing/2012/chart" uri="{CE6537A1-D6FC-4f65-9D91-7224C49458BB}"/>
                <c:ext xmlns:c16="http://schemas.microsoft.com/office/drawing/2014/chart" uri="{C3380CC4-5D6E-409C-BE32-E72D297353CC}">
                  <c16:uniqueId val="{0000002D-9AE2-46E1-BCB0-64FA11336A6A}"/>
                </c:ext>
              </c:extLst>
            </c:dLbl>
            <c:dLbl>
              <c:idx val="1"/>
              <c:delete val="1"/>
              <c:extLst>
                <c:ext xmlns:c15="http://schemas.microsoft.com/office/drawing/2012/chart" uri="{CE6537A1-D6FC-4f65-9D91-7224C49458BB}"/>
                <c:ext xmlns:c16="http://schemas.microsoft.com/office/drawing/2014/chart" uri="{C3380CC4-5D6E-409C-BE32-E72D297353CC}">
                  <c16:uniqueId val="{0000002E-9AE2-46E1-BCB0-64FA11336A6A}"/>
                </c:ext>
              </c:extLst>
            </c:dLbl>
            <c:dLbl>
              <c:idx val="2"/>
              <c:delete val="1"/>
              <c:extLst>
                <c:ext xmlns:c15="http://schemas.microsoft.com/office/drawing/2012/chart" uri="{CE6537A1-D6FC-4f65-9D91-7224C49458BB}"/>
                <c:ext xmlns:c16="http://schemas.microsoft.com/office/drawing/2014/chart" uri="{C3380CC4-5D6E-409C-BE32-E72D297353CC}">
                  <c16:uniqueId val="{0000002F-9AE2-46E1-BCB0-64FA11336A6A}"/>
                </c:ext>
              </c:extLst>
            </c:dLbl>
            <c:dLbl>
              <c:idx val="3"/>
              <c:delete val="1"/>
              <c:extLst>
                <c:ext xmlns:c15="http://schemas.microsoft.com/office/drawing/2012/chart" uri="{CE6537A1-D6FC-4f65-9D91-7224C49458BB}"/>
                <c:ext xmlns:c16="http://schemas.microsoft.com/office/drawing/2014/chart" uri="{C3380CC4-5D6E-409C-BE32-E72D297353CC}">
                  <c16:uniqueId val="{00000030-9AE2-46E1-BCB0-64FA11336A6A}"/>
                </c:ext>
              </c:extLst>
            </c:dLbl>
            <c:dLbl>
              <c:idx val="4"/>
              <c:delete val="1"/>
              <c:extLst>
                <c:ext xmlns:c15="http://schemas.microsoft.com/office/drawing/2012/chart" uri="{CE6537A1-D6FC-4f65-9D91-7224C49458BB}"/>
                <c:ext xmlns:c16="http://schemas.microsoft.com/office/drawing/2014/chart" uri="{C3380CC4-5D6E-409C-BE32-E72D297353CC}">
                  <c16:uniqueId val="{00000031-9AE2-46E1-BCB0-64FA11336A6A}"/>
                </c:ext>
              </c:extLst>
            </c:dLbl>
            <c:dLbl>
              <c:idx val="5"/>
              <c:delete val="1"/>
              <c:extLst>
                <c:ext xmlns:c15="http://schemas.microsoft.com/office/drawing/2012/chart" uri="{CE6537A1-D6FC-4f65-9D91-7224C49458BB}"/>
                <c:ext xmlns:c16="http://schemas.microsoft.com/office/drawing/2014/chart" uri="{C3380CC4-5D6E-409C-BE32-E72D297353CC}">
                  <c16:uniqueId val="{00000032-9AE2-46E1-BCB0-64FA11336A6A}"/>
                </c:ext>
              </c:extLst>
            </c:dLbl>
            <c:dLbl>
              <c:idx val="6"/>
              <c:delete val="1"/>
              <c:extLst>
                <c:ext xmlns:c15="http://schemas.microsoft.com/office/drawing/2012/chart" uri="{CE6537A1-D6FC-4f65-9D91-7224C49458BB}"/>
                <c:ext xmlns:c16="http://schemas.microsoft.com/office/drawing/2014/chart" uri="{C3380CC4-5D6E-409C-BE32-E72D297353CC}">
                  <c16:uniqueId val="{00000033-9AE2-46E1-BCB0-64FA11336A6A}"/>
                </c:ext>
              </c:extLst>
            </c:dLbl>
            <c:dLbl>
              <c:idx val="7"/>
              <c:delete val="1"/>
              <c:extLst>
                <c:ext xmlns:c15="http://schemas.microsoft.com/office/drawing/2012/chart" uri="{CE6537A1-D6FC-4f65-9D91-7224C49458BB}"/>
                <c:ext xmlns:c16="http://schemas.microsoft.com/office/drawing/2014/chart" uri="{C3380CC4-5D6E-409C-BE32-E72D297353CC}">
                  <c16:uniqueId val="{00000034-9AE2-46E1-BCB0-64FA11336A6A}"/>
                </c:ext>
              </c:extLst>
            </c:dLbl>
            <c:dLbl>
              <c:idx val="8"/>
              <c:delete val="1"/>
              <c:extLst>
                <c:ext xmlns:c15="http://schemas.microsoft.com/office/drawing/2012/chart" uri="{CE6537A1-D6FC-4f65-9D91-7224C49458BB}"/>
                <c:ext xmlns:c16="http://schemas.microsoft.com/office/drawing/2014/chart" uri="{C3380CC4-5D6E-409C-BE32-E72D297353CC}">
                  <c16:uniqueId val="{00000035-9AE2-46E1-BCB0-64FA11336A6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Pre Value'!$C$101:$M$101</c:f>
              <c:numCache>
                <c:formatCode>"$"#,##0.0</c:formatCode>
                <c:ptCount val="11"/>
                <c:pt idx="0">
                  <c:v>44.932894500000003</c:v>
                </c:pt>
                <c:pt idx="1">
                  <c:v>38.506340999999999</c:v>
                </c:pt>
                <c:pt idx="2">
                  <c:v>30</c:v>
                </c:pt>
                <c:pt idx="3">
                  <c:v>39.999998500000004</c:v>
                </c:pt>
                <c:pt idx="4">
                  <c:v>45.787499749999995</c:v>
                </c:pt>
                <c:pt idx="5">
                  <c:v>49.625001250000004</c:v>
                </c:pt>
                <c:pt idx="6">
                  <c:v>50.000011999999998</c:v>
                </c:pt>
                <c:pt idx="7">
                  <c:v>70.127214500000008</c:v>
                </c:pt>
                <c:pt idx="8">
                  <c:v>72.99393975000001</c:v>
                </c:pt>
                <c:pt idx="9">
                  <c:v>46.55</c:v>
                </c:pt>
                <c:pt idx="10">
                  <c:v>63.249999750000001</c:v>
                </c:pt>
              </c:numCache>
            </c:numRef>
          </c:val>
          <c:smooth val="0"/>
          <c:extLst>
            <c:ext xmlns:c16="http://schemas.microsoft.com/office/drawing/2014/chart" uri="{C3380CC4-5D6E-409C-BE32-E72D297353CC}">
              <c16:uniqueId val="{00000036-9AE2-46E1-BCB0-64FA11336A6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461445890692235"/>
          <c:w val="1"/>
          <c:h val="5.3855410930776497E-2"/>
        </c:manualLayout>
      </c:layout>
      <c:overlay val="0"/>
      <c:spPr>
        <a:noFill/>
        <a:ln>
          <a:noFill/>
        </a:ln>
        <a:effectLst/>
      </c:spPr>
      <c:txPr>
        <a:bodyPr rot="0" vert="horz"/>
        <a:lstStyle/>
        <a:p>
          <a:pPr algn="ctr" rtl="0">
            <a:defRPr sz="800"/>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876-411A-AC23-4FC9855C8EC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876-411A-AC23-4FC9855C8EC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876-411A-AC23-4FC9855C8E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876-411A-AC23-4FC9855C8EC0}"/>
              </c:ext>
            </c:extLst>
          </c:dPt>
          <c:dPt>
            <c:idx val="16"/>
            <c:bubble3D val="0"/>
            <c:extLst>
              <c:ext xmlns:c16="http://schemas.microsoft.com/office/drawing/2014/chart" uri="{C3380CC4-5D6E-409C-BE32-E72D297353CC}">
                <c16:uniqueId val="{00000007-7876-411A-AC23-4FC9855C8EC0}"/>
              </c:ext>
            </c:extLst>
          </c:dPt>
          <c:dLbls>
            <c:dLbl>
              <c:idx val="0"/>
              <c:delete val="1"/>
              <c:extLst>
                <c:ext xmlns:c15="http://schemas.microsoft.com/office/drawing/2012/chart" uri="{CE6537A1-D6FC-4f65-9D91-7224C49458BB}"/>
                <c:ext xmlns:c16="http://schemas.microsoft.com/office/drawing/2014/chart" uri="{C3380CC4-5D6E-409C-BE32-E72D297353CC}">
                  <c16:uniqueId val="{00000008-7876-411A-AC23-4FC9855C8EC0}"/>
                </c:ext>
              </c:extLst>
            </c:dLbl>
            <c:dLbl>
              <c:idx val="1"/>
              <c:delete val="1"/>
              <c:extLst>
                <c:ext xmlns:c15="http://schemas.microsoft.com/office/drawing/2012/chart" uri="{CE6537A1-D6FC-4f65-9D91-7224C49458BB}"/>
                <c:ext xmlns:c16="http://schemas.microsoft.com/office/drawing/2014/chart" uri="{C3380CC4-5D6E-409C-BE32-E72D297353CC}">
                  <c16:uniqueId val="{00000009-7876-411A-AC23-4FC9855C8EC0}"/>
                </c:ext>
              </c:extLst>
            </c:dLbl>
            <c:dLbl>
              <c:idx val="2"/>
              <c:delete val="1"/>
              <c:extLst>
                <c:ext xmlns:c15="http://schemas.microsoft.com/office/drawing/2012/chart" uri="{CE6537A1-D6FC-4f65-9D91-7224C49458BB}"/>
                <c:ext xmlns:c16="http://schemas.microsoft.com/office/drawing/2014/chart" uri="{C3380CC4-5D6E-409C-BE32-E72D297353CC}">
                  <c16:uniqueId val="{0000000A-7876-411A-AC23-4FC9855C8EC0}"/>
                </c:ext>
              </c:extLst>
            </c:dLbl>
            <c:dLbl>
              <c:idx val="3"/>
              <c:delete val="1"/>
              <c:extLst>
                <c:ext xmlns:c15="http://schemas.microsoft.com/office/drawing/2012/chart" uri="{CE6537A1-D6FC-4f65-9D91-7224C49458BB}"/>
                <c:ext xmlns:c16="http://schemas.microsoft.com/office/drawing/2014/chart" uri="{C3380CC4-5D6E-409C-BE32-E72D297353CC}">
                  <c16:uniqueId val="{0000000B-7876-411A-AC23-4FC9855C8EC0}"/>
                </c:ext>
              </c:extLst>
            </c:dLbl>
            <c:dLbl>
              <c:idx val="4"/>
              <c:delete val="1"/>
              <c:extLst>
                <c:ext xmlns:c15="http://schemas.microsoft.com/office/drawing/2012/chart" uri="{CE6537A1-D6FC-4f65-9D91-7224C49458BB}"/>
                <c:ext xmlns:c16="http://schemas.microsoft.com/office/drawing/2014/chart" uri="{C3380CC4-5D6E-409C-BE32-E72D297353CC}">
                  <c16:uniqueId val="{0000000C-7876-411A-AC23-4FC9855C8EC0}"/>
                </c:ext>
              </c:extLst>
            </c:dLbl>
            <c:dLbl>
              <c:idx val="5"/>
              <c:delete val="1"/>
              <c:extLst>
                <c:ext xmlns:c15="http://schemas.microsoft.com/office/drawing/2012/chart" uri="{CE6537A1-D6FC-4f65-9D91-7224C49458BB}"/>
                <c:ext xmlns:c16="http://schemas.microsoft.com/office/drawing/2014/chart" uri="{C3380CC4-5D6E-409C-BE32-E72D297353CC}">
                  <c16:uniqueId val="{00000000-7876-411A-AC23-4FC9855C8EC0}"/>
                </c:ext>
              </c:extLst>
            </c:dLbl>
            <c:dLbl>
              <c:idx val="6"/>
              <c:delete val="1"/>
              <c:extLst>
                <c:ext xmlns:c15="http://schemas.microsoft.com/office/drawing/2012/chart" uri="{CE6537A1-D6FC-4f65-9D91-7224C49458BB}"/>
                <c:ext xmlns:c16="http://schemas.microsoft.com/office/drawing/2014/chart" uri="{C3380CC4-5D6E-409C-BE32-E72D297353CC}">
                  <c16:uniqueId val="{0000000D-7876-411A-AC23-4FC9855C8EC0}"/>
                </c:ext>
              </c:extLst>
            </c:dLbl>
            <c:dLbl>
              <c:idx val="7"/>
              <c:delete val="1"/>
              <c:extLst>
                <c:ext xmlns:c15="http://schemas.microsoft.com/office/drawing/2012/chart" uri="{CE6537A1-D6FC-4f65-9D91-7224C49458BB}"/>
                <c:ext xmlns:c16="http://schemas.microsoft.com/office/drawing/2014/chart" uri="{C3380CC4-5D6E-409C-BE32-E72D297353CC}">
                  <c16:uniqueId val="{0000000E-7876-411A-AC23-4FC9855C8EC0}"/>
                </c:ext>
              </c:extLst>
            </c:dLbl>
            <c:dLbl>
              <c:idx val="8"/>
              <c:delete val="1"/>
              <c:extLst>
                <c:ext xmlns:c15="http://schemas.microsoft.com/office/drawing/2012/chart" uri="{CE6537A1-D6FC-4f65-9D91-7224C49458BB}"/>
                <c:ext xmlns:c16="http://schemas.microsoft.com/office/drawing/2014/chart" uri="{C3380CC4-5D6E-409C-BE32-E72D297353CC}">
                  <c16:uniqueId val="{00000002-7876-411A-AC23-4FC9855C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Age'!$P$8:$Z$8</c:f>
              <c:numCache>
                <c:formatCode>0.0</c:formatCode>
                <c:ptCount val="11"/>
                <c:pt idx="0">
                  <c:v>0.9536838567674103</c:v>
                </c:pt>
                <c:pt idx="1">
                  <c:v>1.0098803326063264</c:v>
                </c:pt>
                <c:pt idx="2">
                  <c:v>1.0370506736292426</c:v>
                </c:pt>
                <c:pt idx="3">
                  <c:v>1.0908284970691682</c:v>
                </c:pt>
                <c:pt idx="4">
                  <c:v>1.2108493089655172</c:v>
                </c:pt>
                <c:pt idx="5">
                  <c:v>1.3474260427872871</c:v>
                </c:pt>
                <c:pt idx="6">
                  <c:v>1.5321749202813602</c:v>
                </c:pt>
                <c:pt idx="7">
                  <c:v>1.5338999109947602</c:v>
                </c:pt>
                <c:pt idx="8">
                  <c:v>1.9387683889908212</c:v>
                </c:pt>
                <c:pt idx="9">
                  <c:v>1.6528050093959736</c:v>
                </c:pt>
                <c:pt idx="10">
                  <c:v>1.7555932999999986</c:v>
                </c:pt>
              </c:numCache>
            </c:numRef>
          </c:val>
          <c:smooth val="0"/>
          <c:extLst>
            <c:ext xmlns:c16="http://schemas.microsoft.com/office/drawing/2014/chart" uri="{C3380CC4-5D6E-409C-BE32-E72D297353CC}">
              <c16:uniqueId val="{0000000F-7876-411A-AC23-4FC9855C8EC0}"/>
            </c:ext>
          </c:extLst>
        </c:ser>
        <c:ser>
          <c:idx val="1"/>
          <c:order val="1"/>
          <c:tx>
            <c:strRef>
              <c:f>'Median Age'!$O$9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7876-411A-AC23-4FC9855C8EC0}"/>
              </c:ext>
            </c:extLst>
          </c:dPt>
          <c:dPt>
            <c:idx val="8"/>
            <c:bubble3D val="0"/>
            <c:extLst>
              <c:ext xmlns:c16="http://schemas.microsoft.com/office/drawing/2014/chart" uri="{C3380CC4-5D6E-409C-BE32-E72D297353CC}">
                <c16:uniqueId val="{00000011-7876-411A-AC23-4FC9855C8EC0}"/>
              </c:ext>
            </c:extLst>
          </c:dPt>
          <c:dPt>
            <c:idx val="9"/>
            <c:bubble3D val="0"/>
            <c:extLst>
              <c:ext xmlns:c16="http://schemas.microsoft.com/office/drawing/2014/chart" uri="{C3380CC4-5D6E-409C-BE32-E72D297353CC}">
                <c16:uniqueId val="{00000012-7876-411A-AC23-4FC9855C8EC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7876-411A-AC23-4FC9855C8EC0}"/>
              </c:ext>
            </c:extLst>
          </c:dPt>
          <c:dLbls>
            <c:dLbl>
              <c:idx val="0"/>
              <c:delete val="1"/>
              <c:extLst>
                <c:ext xmlns:c15="http://schemas.microsoft.com/office/drawing/2012/chart" uri="{CE6537A1-D6FC-4f65-9D91-7224C49458BB}"/>
                <c:ext xmlns:c16="http://schemas.microsoft.com/office/drawing/2014/chart" uri="{C3380CC4-5D6E-409C-BE32-E72D297353CC}">
                  <c16:uniqueId val="{00000015-7876-411A-AC23-4FC9855C8EC0}"/>
                </c:ext>
              </c:extLst>
            </c:dLbl>
            <c:dLbl>
              <c:idx val="1"/>
              <c:delete val="1"/>
              <c:extLst>
                <c:ext xmlns:c15="http://schemas.microsoft.com/office/drawing/2012/chart" uri="{CE6537A1-D6FC-4f65-9D91-7224C49458BB}"/>
                <c:ext xmlns:c16="http://schemas.microsoft.com/office/drawing/2014/chart" uri="{C3380CC4-5D6E-409C-BE32-E72D297353CC}">
                  <c16:uniqueId val="{00000016-7876-411A-AC23-4FC9855C8EC0}"/>
                </c:ext>
              </c:extLst>
            </c:dLbl>
            <c:dLbl>
              <c:idx val="2"/>
              <c:delete val="1"/>
              <c:extLst>
                <c:ext xmlns:c15="http://schemas.microsoft.com/office/drawing/2012/chart" uri="{CE6537A1-D6FC-4f65-9D91-7224C49458BB}"/>
                <c:ext xmlns:c16="http://schemas.microsoft.com/office/drawing/2014/chart" uri="{C3380CC4-5D6E-409C-BE32-E72D297353CC}">
                  <c16:uniqueId val="{00000017-7876-411A-AC23-4FC9855C8EC0}"/>
                </c:ext>
              </c:extLst>
            </c:dLbl>
            <c:dLbl>
              <c:idx val="3"/>
              <c:delete val="1"/>
              <c:extLst>
                <c:ext xmlns:c15="http://schemas.microsoft.com/office/drawing/2012/chart" uri="{CE6537A1-D6FC-4f65-9D91-7224C49458BB}"/>
                <c:ext xmlns:c16="http://schemas.microsoft.com/office/drawing/2014/chart" uri="{C3380CC4-5D6E-409C-BE32-E72D297353CC}">
                  <c16:uniqueId val="{00000018-7876-411A-AC23-4FC9855C8EC0}"/>
                </c:ext>
              </c:extLst>
            </c:dLbl>
            <c:dLbl>
              <c:idx val="4"/>
              <c:delete val="1"/>
              <c:extLst>
                <c:ext xmlns:c15="http://schemas.microsoft.com/office/drawing/2012/chart" uri="{CE6537A1-D6FC-4f65-9D91-7224C49458BB}"/>
                <c:ext xmlns:c16="http://schemas.microsoft.com/office/drawing/2014/chart" uri="{C3380CC4-5D6E-409C-BE32-E72D297353CC}">
                  <c16:uniqueId val="{00000019-7876-411A-AC23-4FC9855C8EC0}"/>
                </c:ext>
              </c:extLst>
            </c:dLbl>
            <c:dLbl>
              <c:idx val="5"/>
              <c:delete val="1"/>
              <c:extLst>
                <c:ext xmlns:c15="http://schemas.microsoft.com/office/drawing/2012/chart" uri="{CE6537A1-D6FC-4f65-9D91-7224C49458BB}"/>
                <c:ext xmlns:c16="http://schemas.microsoft.com/office/drawing/2014/chart" uri="{C3380CC4-5D6E-409C-BE32-E72D297353CC}">
                  <c16:uniqueId val="{00000010-7876-411A-AC23-4FC9855C8EC0}"/>
                </c:ext>
              </c:extLst>
            </c:dLbl>
            <c:dLbl>
              <c:idx val="6"/>
              <c:delete val="1"/>
              <c:extLst>
                <c:ext xmlns:c15="http://schemas.microsoft.com/office/drawing/2012/chart" uri="{CE6537A1-D6FC-4f65-9D91-7224C49458BB}"/>
                <c:ext xmlns:c16="http://schemas.microsoft.com/office/drawing/2014/chart" uri="{C3380CC4-5D6E-409C-BE32-E72D297353CC}">
                  <c16:uniqueId val="{0000001A-7876-411A-AC23-4FC9855C8EC0}"/>
                </c:ext>
              </c:extLst>
            </c:dLbl>
            <c:dLbl>
              <c:idx val="7"/>
              <c:delete val="1"/>
              <c:extLst>
                <c:ext xmlns:c15="http://schemas.microsoft.com/office/drawing/2012/chart" uri="{CE6537A1-D6FC-4f65-9D91-7224C49458BB}"/>
                <c:ext xmlns:c16="http://schemas.microsoft.com/office/drawing/2014/chart" uri="{C3380CC4-5D6E-409C-BE32-E72D297353CC}">
                  <c16:uniqueId val="{0000001B-7876-411A-AC23-4FC9855C8EC0}"/>
                </c:ext>
              </c:extLst>
            </c:dLbl>
            <c:dLbl>
              <c:idx val="8"/>
              <c:delete val="1"/>
              <c:extLst>
                <c:ext xmlns:c15="http://schemas.microsoft.com/office/drawing/2012/chart" uri="{CE6537A1-D6FC-4f65-9D91-7224C49458BB}"/>
                <c:ext xmlns:c16="http://schemas.microsoft.com/office/drawing/2014/chart" uri="{C3380CC4-5D6E-409C-BE32-E72D297353CC}">
                  <c16:uniqueId val="{00000011-7876-411A-AC23-4FC9855C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Age'!$P$9:$Z$9</c:f>
              <c:numCache>
                <c:formatCode>0.0</c:formatCode>
                <c:ptCount val="11"/>
                <c:pt idx="0">
                  <c:v>2.7299941411873196</c:v>
                </c:pt>
                <c:pt idx="1">
                  <c:v>3.1709487456546714</c:v>
                </c:pt>
                <c:pt idx="2">
                  <c:v>3.1810471197270402</c:v>
                </c:pt>
                <c:pt idx="3">
                  <c:v>3.2423464098408123</c:v>
                </c:pt>
                <c:pt idx="4">
                  <c:v>3.3310863796619352</c:v>
                </c:pt>
                <c:pt idx="5">
                  <c:v>3.3940503523489878</c:v>
                </c:pt>
                <c:pt idx="6">
                  <c:v>3.3611018947982116</c:v>
                </c:pt>
                <c:pt idx="7">
                  <c:v>3.3523594560200358</c:v>
                </c:pt>
                <c:pt idx="8">
                  <c:v>3.4142181883716467</c:v>
                </c:pt>
                <c:pt idx="9">
                  <c:v>3.6527702921238872</c:v>
                </c:pt>
                <c:pt idx="10">
                  <c:v>3.7815591689189372</c:v>
                </c:pt>
              </c:numCache>
            </c:numRef>
          </c:val>
          <c:smooth val="0"/>
          <c:extLst>
            <c:ext xmlns:c16="http://schemas.microsoft.com/office/drawing/2014/chart" uri="{C3380CC4-5D6E-409C-BE32-E72D297353CC}">
              <c16:uniqueId val="{0000001C-7876-411A-AC23-4FC9855C8EC0}"/>
            </c:ext>
          </c:extLst>
        </c:ser>
        <c:ser>
          <c:idx val="2"/>
          <c:order val="2"/>
          <c:tx>
            <c:strRef>
              <c:f>'Median Age'!$O$10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7876-411A-AC23-4FC9855C8EC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7876-411A-AC23-4FC9855C8EC0}"/>
              </c:ext>
            </c:extLst>
          </c:dPt>
          <c:dLbls>
            <c:dLbl>
              <c:idx val="0"/>
              <c:delete val="1"/>
              <c:extLst>
                <c:ext xmlns:c15="http://schemas.microsoft.com/office/drawing/2012/chart" uri="{CE6537A1-D6FC-4f65-9D91-7224C49458BB}"/>
                <c:ext xmlns:c16="http://schemas.microsoft.com/office/drawing/2014/chart" uri="{C3380CC4-5D6E-409C-BE32-E72D297353CC}">
                  <c16:uniqueId val="{00000020-7876-411A-AC23-4FC9855C8EC0}"/>
                </c:ext>
              </c:extLst>
            </c:dLbl>
            <c:dLbl>
              <c:idx val="1"/>
              <c:delete val="1"/>
              <c:extLst>
                <c:ext xmlns:c15="http://schemas.microsoft.com/office/drawing/2012/chart" uri="{CE6537A1-D6FC-4f65-9D91-7224C49458BB}"/>
                <c:ext xmlns:c16="http://schemas.microsoft.com/office/drawing/2014/chart" uri="{C3380CC4-5D6E-409C-BE32-E72D297353CC}">
                  <c16:uniqueId val="{00000021-7876-411A-AC23-4FC9855C8EC0}"/>
                </c:ext>
              </c:extLst>
            </c:dLbl>
            <c:dLbl>
              <c:idx val="2"/>
              <c:delete val="1"/>
              <c:extLst>
                <c:ext xmlns:c15="http://schemas.microsoft.com/office/drawing/2012/chart" uri="{CE6537A1-D6FC-4f65-9D91-7224C49458BB}"/>
                <c:ext xmlns:c16="http://schemas.microsoft.com/office/drawing/2014/chart" uri="{C3380CC4-5D6E-409C-BE32-E72D297353CC}">
                  <c16:uniqueId val="{00000022-7876-411A-AC23-4FC9855C8EC0}"/>
                </c:ext>
              </c:extLst>
            </c:dLbl>
            <c:dLbl>
              <c:idx val="3"/>
              <c:delete val="1"/>
              <c:extLst>
                <c:ext xmlns:c15="http://schemas.microsoft.com/office/drawing/2012/chart" uri="{CE6537A1-D6FC-4f65-9D91-7224C49458BB}"/>
                <c:ext xmlns:c16="http://schemas.microsoft.com/office/drawing/2014/chart" uri="{C3380CC4-5D6E-409C-BE32-E72D297353CC}">
                  <c16:uniqueId val="{00000023-7876-411A-AC23-4FC9855C8EC0}"/>
                </c:ext>
              </c:extLst>
            </c:dLbl>
            <c:dLbl>
              <c:idx val="4"/>
              <c:delete val="1"/>
              <c:extLst>
                <c:ext xmlns:c15="http://schemas.microsoft.com/office/drawing/2012/chart" uri="{CE6537A1-D6FC-4f65-9D91-7224C49458BB}"/>
                <c:ext xmlns:c16="http://schemas.microsoft.com/office/drawing/2014/chart" uri="{C3380CC4-5D6E-409C-BE32-E72D297353CC}">
                  <c16:uniqueId val="{00000024-7876-411A-AC23-4FC9855C8EC0}"/>
                </c:ext>
              </c:extLst>
            </c:dLbl>
            <c:dLbl>
              <c:idx val="5"/>
              <c:delete val="1"/>
              <c:extLst>
                <c:ext xmlns:c15="http://schemas.microsoft.com/office/drawing/2012/chart" uri="{CE6537A1-D6FC-4f65-9D91-7224C49458BB}"/>
                <c:ext xmlns:c16="http://schemas.microsoft.com/office/drawing/2014/chart" uri="{C3380CC4-5D6E-409C-BE32-E72D297353CC}">
                  <c16:uniqueId val="{00000025-7876-411A-AC23-4FC9855C8EC0}"/>
                </c:ext>
              </c:extLst>
            </c:dLbl>
            <c:dLbl>
              <c:idx val="6"/>
              <c:delete val="1"/>
              <c:extLst>
                <c:ext xmlns:c15="http://schemas.microsoft.com/office/drawing/2012/chart" uri="{CE6537A1-D6FC-4f65-9D91-7224C49458BB}"/>
                <c:ext xmlns:c16="http://schemas.microsoft.com/office/drawing/2014/chart" uri="{C3380CC4-5D6E-409C-BE32-E72D297353CC}">
                  <c16:uniqueId val="{00000026-7876-411A-AC23-4FC9855C8EC0}"/>
                </c:ext>
              </c:extLst>
            </c:dLbl>
            <c:dLbl>
              <c:idx val="7"/>
              <c:delete val="1"/>
              <c:extLst>
                <c:ext xmlns:c15="http://schemas.microsoft.com/office/drawing/2012/chart" uri="{CE6537A1-D6FC-4f65-9D91-7224C49458BB}"/>
                <c:ext xmlns:c16="http://schemas.microsoft.com/office/drawing/2014/chart" uri="{C3380CC4-5D6E-409C-BE32-E72D297353CC}">
                  <c16:uniqueId val="{00000027-7876-411A-AC23-4FC9855C8EC0}"/>
                </c:ext>
              </c:extLst>
            </c:dLbl>
            <c:dLbl>
              <c:idx val="8"/>
              <c:delete val="1"/>
              <c:extLst>
                <c:ext xmlns:c15="http://schemas.microsoft.com/office/drawing/2012/chart" uri="{CE6537A1-D6FC-4f65-9D91-7224C49458BB}"/>
                <c:ext xmlns:c16="http://schemas.microsoft.com/office/drawing/2014/chart" uri="{C3380CC4-5D6E-409C-BE32-E72D297353CC}">
                  <c16:uniqueId val="{00000028-7876-411A-AC23-4FC9855C8E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Age'!$P$10:$Z$10</c:f>
              <c:numCache>
                <c:formatCode>0.0</c:formatCode>
                <c:ptCount val="11"/>
                <c:pt idx="0">
                  <c:v>2.9802103483412266</c:v>
                </c:pt>
                <c:pt idx="1">
                  <c:v>3.0765576429539165</c:v>
                </c:pt>
                <c:pt idx="2">
                  <c:v>2.9788235524213493</c:v>
                </c:pt>
                <c:pt idx="3">
                  <c:v>3.0666367530049543</c:v>
                </c:pt>
                <c:pt idx="4">
                  <c:v>3.0154424397978059</c:v>
                </c:pt>
                <c:pt idx="5">
                  <c:v>2.9892589706884887</c:v>
                </c:pt>
                <c:pt idx="6">
                  <c:v>2.9559390537010128</c:v>
                </c:pt>
                <c:pt idx="7">
                  <c:v>2.8162276852042343</c:v>
                </c:pt>
                <c:pt idx="8">
                  <c:v>2.7224977249861237</c:v>
                </c:pt>
                <c:pt idx="9">
                  <c:v>2.7951770747247746</c:v>
                </c:pt>
                <c:pt idx="10">
                  <c:v>2.879818343587341</c:v>
                </c:pt>
              </c:numCache>
            </c:numRef>
          </c:val>
          <c:smooth val="0"/>
          <c:extLst>
            <c:ext xmlns:c16="http://schemas.microsoft.com/office/drawing/2014/chart" uri="{C3380CC4-5D6E-409C-BE32-E72D297353CC}">
              <c16:uniqueId val="{00000029-7876-411A-AC23-4FC9855C8EC0}"/>
            </c:ext>
          </c:extLst>
        </c:ser>
        <c:ser>
          <c:idx val="3"/>
          <c:order val="3"/>
          <c:tx>
            <c:strRef>
              <c:f>'Median Age'!$O$11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7876-411A-AC23-4FC9855C8EC0}"/>
              </c:ext>
            </c:extLst>
          </c:dPt>
          <c:dPt>
            <c:idx val="9"/>
            <c:bubble3D val="0"/>
            <c:extLst>
              <c:ext xmlns:c16="http://schemas.microsoft.com/office/drawing/2014/chart" uri="{C3380CC4-5D6E-409C-BE32-E72D297353CC}">
                <c16:uniqueId val="{0000002B-7876-411A-AC23-4FC9855C8EC0}"/>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7876-411A-AC23-4FC9855C8EC0}"/>
              </c:ext>
            </c:extLst>
          </c:dPt>
          <c:dLbls>
            <c:dLbl>
              <c:idx val="0"/>
              <c:delete val="1"/>
              <c:extLst>
                <c:ext xmlns:c15="http://schemas.microsoft.com/office/drawing/2012/chart" uri="{CE6537A1-D6FC-4f65-9D91-7224C49458BB}"/>
                <c:ext xmlns:c16="http://schemas.microsoft.com/office/drawing/2014/chart" uri="{C3380CC4-5D6E-409C-BE32-E72D297353CC}">
                  <c16:uniqueId val="{0000002E-7876-411A-AC23-4FC9855C8EC0}"/>
                </c:ext>
              </c:extLst>
            </c:dLbl>
            <c:dLbl>
              <c:idx val="1"/>
              <c:delete val="1"/>
              <c:extLst>
                <c:ext xmlns:c15="http://schemas.microsoft.com/office/drawing/2012/chart" uri="{CE6537A1-D6FC-4f65-9D91-7224C49458BB}"/>
                <c:ext xmlns:c16="http://schemas.microsoft.com/office/drawing/2014/chart" uri="{C3380CC4-5D6E-409C-BE32-E72D297353CC}">
                  <c16:uniqueId val="{0000002F-7876-411A-AC23-4FC9855C8EC0}"/>
                </c:ext>
              </c:extLst>
            </c:dLbl>
            <c:dLbl>
              <c:idx val="2"/>
              <c:delete val="1"/>
              <c:extLst>
                <c:ext xmlns:c15="http://schemas.microsoft.com/office/drawing/2012/chart" uri="{CE6537A1-D6FC-4f65-9D91-7224C49458BB}"/>
                <c:ext xmlns:c16="http://schemas.microsoft.com/office/drawing/2014/chart" uri="{C3380CC4-5D6E-409C-BE32-E72D297353CC}">
                  <c16:uniqueId val="{00000030-7876-411A-AC23-4FC9855C8EC0}"/>
                </c:ext>
              </c:extLst>
            </c:dLbl>
            <c:dLbl>
              <c:idx val="3"/>
              <c:delete val="1"/>
              <c:extLst>
                <c:ext xmlns:c15="http://schemas.microsoft.com/office/drawing/2012/chart" uri="{CE6537A1-D6FC-4f65-9D91-7224C49458BB}"/>
                <c:ext xmlns:c16="http://schemas.microsoft.com/office/drawing/2014/chart" uri="{C3380CC4-5D6E-409C-BE32-E72D297353CC}">
                  <c16:uniqueId val="{00000031-7876-411A-AC23-4FC9855C8EC0}"/>
                </c:ext>
              </c:extLst>
            </c:dLbl>
            <c:dLbl>
              <c:idx val="4"/>
              <c:delete val="1"/>
              <c:extLst>
                <c:ext xmlns:c15="http://schemas.microsoft.com/office/drawing/2012/chart" uri="{CE6537A1-D6FC-4f65-9D91-7224C49458BB}"/>
                <c:ext xmlns:c16="http://schemas.microsoft.com/office/drawing/2014/chart" uri="{C3380CC4-5D6E-409C-BE32-E72D297353CC}">
                  <c16:uniqueId val="{00000032-7876-411A-AC23-4FC9855C8EC0}"/>
                </c:ext>
              </c:extLst>
            </c:dLbl>
            <c:dLbl>
              <c:idx val="5"/>
              <c:delete val="1"/>
              <c:extLst>
                <c:ext xmlns:c15="http://schemas.microsoft.com/office/drawing/2012/chart" uri="{CE6537A1-D6FC-4f65-9D91-7224C49458BB}"/>
                <c:ext xmlns:c16="http://schemas.microsoft.com/office/drawing/2014/chart" uri="{C3380CC4-5D6E-409C-BE32-E72D297353CC}">
                  <c16:uniqueId val="{00000033-7876-411A-AC23-4FC9855C8EC0}"/>
                </c:ext>
              </c:extLst>
            </c:dLbl>
            <c:dLbl>
              <c:idx val="6"/>
              <c:delete val="1"/>
              <c:extLst>
                <c:ext xmlns:c15="http://schemas.microsoft.com/office/drawing/2012/chart" uri="{CE6537A1-D6FC-4f65-9D91-7224C49458BB}"/>
                <c:ext xmlns:c16="http://schemas.microsoft.com/office/drawing/2014/chart" uri="{C3380CC4-5D6E-409C-BE32-E72D297353CC}">
                  <c16:uniqueId val="{00000034-7876-411A-AC23-4FC9855C8EC0}"/>
                </c:ext>
              </c:extLst>
            </c:dLbl>
            <c:dLbl>
              <c:idx val="7"/>
              <c:delete val="1"/>
              <c:extLst>
                <c:ext xmlns:c15="http://schemas.microsoft.com/office/drawing/2012/chart" uri="{CE6537A1-D6FC-4f65-9D91-7224C49458BB}"/>
                <c:ext xmlns:c16="http://schemas.microsoft.com/office/drawing/2014/chart" uri="{C3380CC4-5D6E-409C-BE32-E72D297353CC}">
                  <c16:uniqueId val="{00000035-7876-411A-AC23-4FC9855C8EC0}"/>
                </c:ext>
              </c:extLst>
            </c:dLbl>
            <c:dLbl>
              <c:idx val="8"/>
              <c:delete val="1"/>
              <c:extLst>
                <c:ext xmlns:c15="http://schemas.microsoft.com/office/drawing/2012/chart" uri="{CE6537A1-D6FC-4f65-9D91-7224C49458BB}"/>
                <c:ext xmlns:c16="http://schemas.microsoft.com/office/drawing/2014/chart" uri="{C3380CC4-5D6E-409C-BE32-E72D297353CC}">
                  <c16:uniqueId val="{0000002A-7876-411A-AC23-4FC9855C8EC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Age'!$P$11:$Z$11</c:f>
              <c:numCache>
                <c:formatCode>0.0</c:formatCode>
                <c:ptCount val="11"/>
                <c:pt idx="0">
                  <c:v>10.028101247965754</c:v>
                </c:pt>
                <c:pt idx="1">
                  <c:v>10.297448537914658</c:v>
                </c:pt>
                <c:pt idx="2">
                  <c:v>9.4870192934034616</c:v>
                </c:pt>
                <c:pt idx="3">
                  <c:v>9.1908761285606779</c:v>
                </c:pt>
                <c:pt idx="4">
                  <c:v>9.2317063848424823</c:v>
                </c:pt>
                <c:pt idx="5">
                  <c:v>9.3204332085470014</c:v>
                </c:pt>
                <c:pt idx="6">
                  <c:v>9.3520153786644968</c:v>
                </c:pt>
                <c:pt idx="7">
                  <c:v>9.1237675803108544</c:v>
                </c:pt>
                <c:pt idx="8">
                  <c:v>9.1387451897590335</c:v>
                </c:pt>
                <c:pt idx="9">
                  <c:v>9.7686676025421413</c:v>
                </c:pt>
                <c:pt idx="10">
                  <c:v>9.6281922761451142</c:v>
                </c:pt>
              </c:numCache>
            </c:numRef>
          </c:val>
          <c:smooth val="0"/>
          <c:extLst>
            <c:ext xmlns:c16="http://schemas.microsoft.com/office/drawing/2014/chart" uri="{C3380CC4-5D6E-409C-BE32-E72D297353CC}">
              <c16:uniqueId val="{00000036-7876-411A-AC23-4FC9855C8EC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BD9-46ED-8673-B7CB308503B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BD9-46ED-8673-B7CB308503B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1BD9-46ED-8673-B7CB308503B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1BD9-46ED-8673-B7CB308503B5}"/>
              </c:ext>
            </c:extLst>
          </c:dPt>
          <c:dPt>
            <c:idx val="16"/>
            <c:bubble3D val="0"/>
            <c:extLst>
              <c:ext xmlns:c16="http://schemas.microsoft.com/office/drawing/2014/chart" uri="{C3380CC4-5D6E-409C-BE32-E72D297353CC}">
                <c16:uniqueId val="{00000007-1BD9-46ED-8673-B7CB308503B5}"/>
              </c:ext>
            </c:extLst>
          </c:dPt>
          <c:dLbls>
            <c:dLbl>
              <c:idx val="0"/>
              <c:delete val="1"/>
              <c:extLst>
                <c:ext xmlns:c15="http://schemas.microsoft.com/office/drawing/2012/chart" uri="{CE6537A1-D6FC-4f65-9D91-7224C49458BB}"/>
                <c:ext xmlns:c16="http://schemas.microsoft.com/office/drawing/2014/chart" uri="{C3380CC4-5D6E-409C-BE32-E72D297353CC}">
                  <c16:uniqueId val="{00000008-1BD9-46ED-8673-B7CB308503B5}"/>
                </c:ext>
              </c:extLst>
            </c:dLbl>
            <c:dLbl>
              <c:idx val="1"/>
              <c:delete val="1"/>
              <c:extLst>
                <c:ext xmlns:c15="http://schemas.microsoft.com/office/drawing/2012/chart" uri="{CE6537A1-D6FC-4f65-9D91-7224C49458BB}"/>
                <c:ext xmlns:c16="http://schemas.microsoft.com/office/drawing/2014/chart" uri="{C3380CC4-5D6E-409C-BE32-E72D297353CC}">
                  <c16:uniqueId val="{00000009-1BD9-46ED-8673-B7CB308503B5}"/>
                </c:ext>
              </c:extLst>
            </c:dLbl>
            <c:dLbl>
              <c:idx val="2"/>
              <c:delete val="1"/>
              <c:extLst>
                <c:ext xmlns:c15="http://schemas.microsoft.com/office/drawing/2012/chart" uri="{CE6537A1-D6FC-4f65-9D91-7224C49458BB}"/>
                <c:ext xmlns:c16="http://schemas.microsoft.com/office/drawing/2014/chart" uri="{C3380CC4-5D6E-409C-BE32-E72D297353CC}">
                  <c16:uniqueId val="{0000000A-1BD9-46ED-8673-B7CB308503B5}"/>
                </c:ext>
              </c:extLst>
            </c:dLbl>
            <c:dLbl>
              <c:idx val="3"/>
              <c:delete val="1"/>
              <c:extLst>
                <c:ext xmlns:c15="http://schemas.microsoft.com/office/drawing/2012/chart" uri="{CE6537A1-D6FC-4f65-9D91-7224C49458BB}"/>
                <c:ext xmlns:c16="http://schemas.microsoft.com/office/drawing/2014/chart" uri="{C3380CC4-5D6E-409C-BE32-E72D297353CC}">
                  <c16:uniqueId val="{0000000B-1BD9-46ED-8673-B7CB308503B5}"/>
                </c:ext>
              </c:extLst>
            </c:dLbl>
            <c:dLbl>
              <c:idx val="4"/>
              <c:delete val="1"/>
              <c:extLst>
                <c:ext xmlns:c15="http://schemas.microsoft.com/office/drawing/2012/chart" uri="{CE6537A1-D6FC-4f65-9D91-7224C49458BB}"/>
                <c:ext xmlns:c16="http://schemas.microsoft.com/office/drawing/2014/chart" uri="{C3380CC4-5D6E-409C-BE32-E72D297353CC}">
                  <c16:uniqueId val="{0000000C-1BD9-46ED-8673-B7CB308503B5}"/>
                </c:ext>
              </c:extLst>
            </c:dLbl>
            <c:dLbl>
              <c:idx val="5"/>
              <c:delete val="1"/>
              <c:extLst>
                <c:ext xmlns:c15="http://schemas.microsoft.com/office/drawing/2012/chart" uri="{CE6537A1-D6FC-4f65-9D91-7224C49458BB}"/>
                <c:ext xmlns:c16="http://schemas.microsoft.com/office/drawing/2014/chart" uri="{C3380CC4-5D6E-409C-BE32-E72D297353CC}">
                  <c16:uniqueId val="{00000000-1BD9-46ED-8673-B7CB308503B5}"/>
                </c:ext>
              </c:extLst>
            </c:dLbl>
            <c:dLbl>
              <c:idx val="6"/>
              <c:delete val="1"/>
              <c:extLst>
                <c:ext xmlns:c15="http://schemas.microsoft.com/office/drawing/2012/chart" uri="{CE6537A1-D6FC-4f65-9D91-7224C49458BB}"/>
                <c:ext xmlns:c16="http://schemas.microsoft.com/office/drawing/2014/chart" uri="{C3380CC4-5D6E-409C-BE32-E72D297353CC}">
                  <c16:uniqueId val="{0000000D-1BD9-46ED-8673-B7CB308503B5}"/>
                </c:ext>
              </c:extLst>
            </c:dLbl>
            <c:dLbl>
              <c:idx val="7"/>
              <c:delete val="1"/>
              <c:extLst>
                <c:ext xmlns:c15="http://schemas.microsoft.com/office/drawing/2012/chart" uri="{CE6537A1-D6FC-4f65-9D91-7224C49458BB}"/>
                <c:ext xmlns:c16="http://schemas.microsoft.com/office/drawing/2014/chart" uri="{C3380CC4-5D6E-409C-BE32-E72D297353CC}">
                  <c16:uniqueId val="{0000000E-1BD9-46ED-8673-B7CB308503B5}"/>
                </c:ext>
              </c:extLst>
            </c:dLbl>
            <c:dLbl>
              <c:idx val="8"/>
              <c:delete val="1"/>
              <c:extLst>
                <c:ext xmlns:c15="http://schemas.microsoft.com/office/drawing/2012/chart" uri="{CE6537A1-D6FC-4f65-9D91-7224C49458BB}"/>
                <c:ext xmlns:c16="http://schemas.microsoft.com/office/drawing/2014/chart" uri="{C3380CC4-5D6E-409C-BE32-E72D297353CC}">
                  <c16:uniqueId val="{00000002-1BD9-46ED-8673-B7CB308503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Age'!$C$8:$M$8</c:f>
              <c:numCache>
                <c:formatCode>0.0</c:formatCode>
                <c:ptCount val="11"/>
                <c:pt idx="0">
                  <c:v>0.950685</c:v>
                </c:pt>
                <c:pt idx="1">
                  <c:v>0.97534200000000004</c:v>
                </c:pt>
                <c:pt idx="2">
                  <c:v>1.0150684999999999</c:v>
                </c:pt>
                <c:pt idx="3">
                  <c:v>0.99726000000000004</c:v>
                </c:pt>
                <c:pt idx="4">
                  <c:v>1.0219180000000001</c:v>
                </c:pt>
                <c:pt idx="5">
                  <c:v>1.1616439999999999</c:v>
                </c:pt>
                <c:pt idx="6">
                  <c:v>1.1123289999999999</c:v>
                </c:pt>
                <c:pt idx="7">
                  <c:v>1.1780824999999999</c:v>
                </c:pt>
                <c:pt idx="8">
                  <c:v>1.328767</c:v>
                </c:pt>
                <c:pt idx="9">
                  <c:v>1.1945209999999999</c:v>
                </c:pt>
                <c:pt idx="10">
                  <c:v>1.241096</c:v>
                </c:pt>
              </c:numCache>
            </c:numRef>
          </c:val>
          <c:smooth val="0"/>
          <c:extLst>
            <c:ext xmlns:c16="http://schemas.microsoft.com/office/drawing/2014/chart" uri="{C3380CC4-5D6E-409C-BE32-E72D297353CC}">
              <c16:uniqueId val="{0000000F-1BD9-46ED-8673-B7CB308503B5}"/>
            </c:ext>
          </c:extLst>
        </c:ser>
        <c:ser>
          <c:idx val="1"/>
          <c:order val="1"/>
          <c:tx>
            <c:strRef>
              <c:f>'Median Age'!$B$9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1BD9-46ED-8673-B7CB308503B5}"/>
              </c:ext>
            </c:extLst>
          </c:dPt>
          <c:dPt>
            <c:idx val="8"/>
            <c:bubble3D val="0"/>
            <c:extLst>
              <c:ext xmlns:c16="http://schemas.microsoft.com/office/drawing/2014/chart" uri="{C3380CC4-5D6E-409C-BE32-E72D297353CC}">
                <c16:uniqueId val="{00000011-1BD9-46ED-8673-B7CB308503B5}"/>
              </c:ext>
            </c:extLst>
          </c:dPt>
          <c:dPt>
            <c:idx val="9"/>
            <c:bubble3D val="0"/>
            <c:extLst>
              <c:ext xmlns:c16="http://schemas.microsoft.com/office/drawing/2014/chart" uri="{C3380CC4-5D6E-409C-BE32-E72D297353CC}">
                <c16:uniqueId val="{00000012-1BD9-46ED-8673-B7CB308503B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1BD9-46ED-8673-B7CB308503B5}"/>
              </c:ext>
            </c:extLst>
          </c:dPt>
          <c:dLbls>
            <c:dLbl>
              <c:idx val="0"/>
              <c:delete val="1"/>
              <c:extLst>
                <c:ext xmlns:c15="http://schemas.microsoft.com/office/drawing/2012/chart" uri="{CE6537A1-D6FC-4f65-9D91-7224C49458BB}"/>
                <c:ext xmlns:c16="http://schemas.microsoft.com/office/drawing/2014/chart" uri="{C3380CC4-5D6E-409C-BE32-E72D297353CC}">
                  <c16:uniqueId val="{00000015-1BD9-46ED-8673-B7CB308503B5}"/>
                </c:ext>
              </c:extLst>
            </c:dLbl>
            <c:dLbl>
              <c:idx val="1"/>
              <c:delete val="1"/>
              <c:extLst>
                <c:ext xmlns:c15="http://schemas.microsoft.com/office/drawing/2012/chart" uri="{CE6537A1-D6FC-4f65-9D91-7224C49458BB}"/>
                <c:ext xmlns:c16="http://schemas.microsoft.com/office/drawing/2014/chart" uri="{C3380CC4-5D6E-409C-BE32-E72D297353CC}">
                  <c16:uniqueId val="{00000016-1BD9-46ED-8673-B7CB308503B5}"/>
                </c:ext>
              </c:extLst>
            </c:dLbl>
            <c:dLbl>
              <c:idx val="2"/>
              <c:delete val="1"/>
              <c:extLst>
                <c:ext xmlns:c15="http://schemas.microsoft.com/office/drawing/2012/chart" uri="{CE6537A1-D6FC-4f65-9D91-7224C49458BB}"/>
                <c:ext xmlns:c16="http://schemas.microsoft.com/office/drawing/2014/chart" uri="{C3380CC4-5D6E-409C-BE32-E72D297353CC}">
                  <c16:uniqueId val="{00000017-1BD9-46ED-8673-B7CB308503B5}"/>
                </c:ext>
              </c:extLst>
            </c:dLbl>
            <c:dLbl>
              <c:idx val="3"/>
              <c:delete val="1"/>
              <c:extLst>
                <c:ext xmlns:c15="http://schemas.microsoft.com/office/drawing/2012/chart" uri="{CE6537A1-D6FC-4f65-9D91-7224C49458BB}"/>
                <c:ext xmlns:c16="http://schemas.microsoft.com/office/drawing/2014/chart" uri="{C3380CC4-5D6E-409C-BE32-E72D297353CC}">
                  <c16:uniqueId val="{00000018-1BD9-46ED-8673-B7CB308503B5}"/>
                </c:ext>
              </c:extLst>
            </c:dLbl>
            <c:dLbl>
              <c:idx val="4"/>
              <c:delete val="1"/>
              <c:extLst>
                <c:ext xmlns:c15="http://schemas.microsoft.com/office/drawing/2012/chart" uri="{CE6537A1-D6FC-4f65-9D91-7224C49458BB}"/>
                <c:ext xmlns:c16="http://schemas.microsoft.com/office/drawing/2014/chart" uri="{C3380CC4-5D6E-409C-BE32-E72D297353CC}">
                  <c16:uniqueId val="{00000019-1BD9-46ED-8673-B7CB308503B5}"/>
                </c:ext>
              </c:extLst>
            </c:dLbl>
            <c:dLbl>
              <c:idx val="5"/>
              <c:delete val="1"/>
              <c:extLst>
                <c:ext xmlns:c15="http://schemas.microsoft.com/office/drawing/2012/chart" uri="{CE6537A1-D6FC-4f65-9D91-7224C49458BB}"/>
                <c:ext xmlns:c16="http://schemas.microsoft.com/office/drawing/2014/chart" uri="{C3380CC4-5D6E-409C-BE32-E72D297353CC}">
                  <c16:uniqueId val="{00000010-1BD9-46ED-8673-B7CB308503B5}"/>
                </c:ext>
              </c:extLst>
            </c:dLbl>
            <c:dLbl>
              <c:idx val="6"/>
              <c:delete val="1"/>
              <c:extLst>
                <c:ext xmlns:c15="http://schemas.microsoft.com/office/drawing/2012/chart" uri="{CE6537A1-D6FC-4f65-9D91-7224C49458BB}"/>
                <c:ext xmlns:c16="http://schemas.microsoft.com/office/drawing/2014/chart" uri="{C3380CC4-5D6E-409C-BE32-E72D297353CC}">
                  <c16:uniqueId val="{0000001A-1BD9-46ED-8673-B7CB308503B5}"/>
                </c:ext>
              </c:extLst>
            </c:dLbl>
            <c:dLbl>
              <c:idx val="7"/>
              <c:delete val="1"/>
              <c:extLst>
                <c:ext xmlns:c15="http://schemas.microsoft.com/office/drawing/2012/chart" uri="{CE6537A1-D6FC-4f65-9D91-7224C49458BB}"/>
                <c:ext xmlns:c16="http://schemas.microsoft.com/office/drawing/2014/chart" uri="{C3380CC4-5D6E-409C-BE32-E72D297353CC}">
                  <c16:uniqueId val="{0000001B-1BD9-46ED-8673-B7CB308503B5}"/>
                </c:ext>
              </c:extLst>
            </c:dLbl>
            <c:dLbl>
              <c:idx val="8"/>
              <c:delete val="1"/>
              <c:extLst>
                <c:ext xmlns:c15="http://schemas.microsoft.com/office/drawing/2012/chart" uri="{CE6537A1-D6FC-4f65-9D91-7224C49458BB}"/>
                <c:ext xmlns:c16="http://schemas.microsoft.com/office/drawing/2014/chart" uri="{C3380CC4-5D6E-409C-BE32-E72D297353CC}">
                  <c16:uniqueId val="{00000011-1BD9-46ED-8673-B7CB308503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Age'!$C$9:$M$9</c:f>
              <c:numCache>
                <c:formatCode>0.0</c:formatCode>
                <c:ptCount val="11"/>
                <c:pt idx="0">
                  <c:v>1.769863</c:v>
                </c:pt>
                <c:pt idx="1">
                  <c:v>1.915068</c:v>
                </c:pt>
                <c:pt idx="2">
                  <c:v>2.1424660000000002</c:v>
                </c:pt>
                <c:pt idx="3">
                  <c:v>2.3315070000000002</c:v>
                </c:pt>
                <c:pt idx="4">
                  <c:v>2.3479450000000002</c:v>
                </c:pt>
                <c:pt idx="5">
                  <c:v>2.4986299999999999</c:v>
                </c:pt>
                <c:pt idx="6">
                  <c:v>2.4630139999999998</c:v>
                </c:pt>
                <c:pt idx="7">
                  <c:v>2.4808219999999999</c:v>
                </c:pt>
                <c:pt idx="8">
                  <c:v>2.4027400000000001</c:v>
                </c:pt>
                <c:pt idx="9">
                  <c:v>2.6054789999999999</c:v>
                </c:pt>
                <c:pt idx="10">
                  <c:v>2.6438359999999999</c:v>
                </c:pt>
              </c:numCache>
            </c:numRef>
          </c:val>
          <c:smooth val="0"/>
          <c:extLst>
            <c:ext xmlns:c16="http://schemas.microsoft.com/office/drawing/2014/chart" uri="{C3380CC4-5D6E-409C-BE32-E72D297353CC}">
              <c16:uniqueId val="{0000001C-1BD9-46ED-8673-B7CB308503B5}"/>
            </c:ext>
          </c:extLst>
        </c:ser>
        <c:ser>
          <c:idx val="2"/>
          <c:order val="2"/>
          <c:tx>
            <c:strRef>
              <c:f>'Median Age'!$B$10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1BD9-46ED-8673-B7CB308503B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1BD9-46ED-8673-B7CB308503B5}"/>
              </c:ext>
            </c:extLst>
          </c:dPt>
          <c:dLbls>
            <c:dLbl>
              <c:idx val="0"/>
              <c:delete val="1"/>
              <c:extLst>
                <c:ext xmlns:c15="http://schemas.microsoft.com/office/drawing/2012/chart" uri="{CE6537A1-D6FC-4f65-9D91-7224C49458BB}"/>
                <c:ext xmlns:c16="http://schemas.microsoft.com/office/drawing/2014/chart" uri="{C3380CC4-5D6E-409C-BE32-E72D297353CC}">
                  <c16:uniqueId val="{00000020-1BD9-46ED-8673-B7CB308503B5}"/>
                </c:ext>
              </c:extLst>
            </c:dLbl>
            <c:dLbl>
              <c:idx val="1"/>
              <c:delete val="1"/>
              <c:extLst>
                <c:ext xmlns:c15="http://schemas.microsoft.com/office/drawing/2012/chart" uri="{CE6537A1-D6FC-4f65-9D91-7224C49458BB}"/>
                <c:ext xmlns:c16="http://schemas.microsoft.com/office/drawing/2014/chart" uri="{C3380CC4-5D6E-409C-BE32-E72D297353CC}">
                  <c16:uniqueId val="{00000021-1BD9-46ED-8673-B7CB308503B5}"/>
                </c:ext>
              </c:extLst>
            </c:dLbl>
            <c:dLbl>
              <c:idx val="2"/>
              <c:delete val="1"/>
              <c:extLst>
                <c:ext xmlns:c15="http://schemas.microsoft.com/office/drawing/2012/chart" uri="{CE6537A1-D6FC-4f65-9D91-7224C49458BB}"/>
                <c:ext xmlns:c16="http://schemas.microsoft.com/office/drawing/2014/chart" uri="{C3380CC4-5D6E-409C-BE32-E72D297353CC}">
                  <c16:uniqueId val="{00000022-1BD9-46ED-8673-B7CB308503B5}"/>
                </c:ext>
              </c:extLst>
            </c:dLbl>
            <c:dLbl>
              <c:idx val="3"/>
              <c:delete val="1"/>
              <c:extLst>
                <c:ext xmlns:c15="http://schemas.microsoft.com/office/drawing/2012/chart" uri="{CE6537A1-D6FC-4f65-9D91-7224C49458BB}"/>
                <c:ext xmlns:c16="http://schemas.microsoft.com/office/drawing/2014/chart" uri="{C3380CC4-5D6E-409C-BE32-E72D297353CC}">
                  <c16:uniqueId val="{00000023-1BD9-46ED-8673-B7CB308503B5}"/>
                </c:ext>
              </c:extLst>
            </c:dLbl>
            <c:dLbl>
              <c:idx val="4"/>
              <c:delete val="1"/>
              <c:extLst>
                <c:ext xmlns:c15="http://schemas.microsoft.com/office/drawing/2012/chart" uri="{CE6537A1-D6FC-4f65-9D91-7224C49458BB}"/>
                <c:ext xmlns:c16="http://schemas.microsoft.com/office/drawing/2014/chart" uri="{C3380CC4-5D6E-409C-BE32-E72D297353CC}">
                  <c16:uniqueId val="{00000024-1BD9-46ED-8673-B7CB308503B5}"/>
                </c:ext>
              </c:extLst>
            </c:dLbl>
            <c:dLbl>
              <c:idx val="5"/>
              <c:delete val="1"/>
              <c:extLst>
                <c:ext xmlns:c15="http://schemas.microsoft.com/office/drawing/2012/chart" uri="{CE6537A1-D6FC-4f65-9D91-7224C49458BB}"/>
                <c:ext xmlns:c16="http://schemas.microsoft.com/office/drawing/2014/chart" uri="{C3380CC4-5D6E-409C-BE32-E72D297353CC}">
                  <c16:uniqueId val="{00000025-1BD9-46ED-8673-B7CB308503B5}"/>
                </c:ext>
              </c:extLst>
            </c:dLbl>
            <c:dLbl>
              <c:idx val="6"/>
              <c:delete val="1"/>
              <c:extLst>
                <c:ext xmlns:c15="http://schemas.microsoft.com/office/drawing/2012/chart" uri="{CE6537A1-D6FC-4f65-9D91-7224C49458BB}"/>
                <c:ext xmlns:c16="http://schemas.microsoft.com/office/drawing/2014/chart" uri="{C3380CC4-5D6E-409C-BE32-E72D297353CC}">
                  <c16:uniqueId val="{00000026-1BD9-46ED-8673-B7CB308503B5}"/>
                </c:ext>
              </c:extLst>
            </c:dLbl>
            <c:dLbl>
              <c:idx val="7"/>
              <c:delete val="1"/>
              <c:extLst>
                <c:ext xmlns:c15="http://schemas.microsoft.com/office/drawing/2012/chart" uri="{CE6537A1-D6FC-4f65-9D91-7224C49458BB}"/>
                <c:ext xmlns:c16="http://schemas.microsoft.com/office/drawing/2014/chart" uri="{C3380CC4-5D6E-409C-BE32-E72D297353CC}">
                  <c16:uniqueId val="{00000027-1BD9-46ED-8673-B7CB308503B5}"/>
                </c:ext>
              </c:extLst>
            </c:dLbl>
            <c:dLbl>
              <c:idx val="8"/>
              <c:delete val="1"/>
              <c:extLst>
                <c:ext xmlns:c15="http://schemas.microsoft.com/office/drawing/2012/chart" uri="{CE6537A1-D6FC-4f65-9D91-7224C49458BB}"/>
                <c:ext xmlns:c16="http://schemas.microsoft.com/office/drawing/2014/chart" uri="{C3380CC4-5D6E-409C-BE32-E72D297353CC}">
                  <c16:uniqueId val="{00000028-1BD9-46ED-8673-B7CB308503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Age'!$C$10:$M$10</c:f>
              <c:numCache>
                <c:formatCode>0.0</c:formatCode>
                <c:ptCount val="11"/>
                <c:pt idx="0">
                  <c:v>2.7589039999999998</c:v>
                </c:pt>
                <c:pt idx="1">
                  <c:v>2.942466</c:v>
                </c:pt>
                <c:pt idx="2">
                  <c:v>2.8410959999999998</c:v>
                </c:pt>
                <c:pt idx="3">
                  <c:v>2.991781</c:v>
                </c:pt>
                <c:pt idx="4">
                  <c:v>2.991781</c:v>
                </c:pt>
                <c:pt idx="5">
                  <c:v>2.9561639999999998</c:v>
                </c:pt>
                <c:pt idx="6">
                  <c:v>2.991781</c:v>
                </c:pt>
                <c:pt idx="7">
                  <c:v>2.8794520000000001</c:v>
                </c:pt>
                <c:pt idx="8">
                  <c:v>2.6602739999999998</c:v>
                </c:pt>
                <c:pt idx="9">
                  <c:v>2.7424659999999998</c:v>
                </c:pt>
                <c:pt idx="10">
                  <c:v>2.8082189999999998</c:v>
                </c:pt>
              </c:numCache>
            </c:numRef>
          </c:val>
          <c:smooth val="0"/>
          <c:extLst>
            <c:ext xmlns:c16="http://schemas.microsoft.com/office/drawing/2014/chart" uri="{C3380CC4-5D6E-409C-BE32-E72D297353CC}">
              <c16:uniqueId val="{00000029-1BD9-46ED-8673-B7CB308503B5}"/>
            </c:ext>
          </c:extLst>
        </c:ser>
        <c:ser>
          <c:idx val="3"/>
          <c:order val="3"/>
          <c:tx>
            <c:strRef>
              <c:f>'Median Age'!$B$11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1BD9-46ED-8673-B7CB308503B5}"/>
              </c:ext>
            </c:extLst>
          </c:dPt>
          <c:dPt>
            <c:idx val="9"/>
            <c:bubble3D val="0"/>
            <c:extLst>
              <c:ext xmlns:c16="http://schemas.microsoft.com/office/drawing/2014/chart" uri="{C3380CC4-5D6E-409C-BE32-E72D297353CC}">
                <c16:uniqueId val="{0000002B-1BD9-46ED-8673-B7CB308503B5}"/>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1BD9-46ED-8673-B7CB308503B5}"/>
              </c:ext>
            </c:extLst>
          </c:dPt>
          <c:dLbls>
            <c:dLbl>
              <c:idx val="0"/>
              <c:delete val="1"/>
              <c:extLst>
                <c:ext xmlns:c15="http://schemas.microsoft.com/office/drawing/2012/chart" uri="{CE6537A1-D6FC-4f65-9D91-7224C49458BB}"/>
                <c:ext xmlns:c16="http://schemas.microsoft.com/office/drawing/2014/chart" uri="{C3380CC4-5D6E-409C-BE32-E72D297353CC}">
                  <c16:uniqueId val="{0000002E-1BD9-46ED-8673-B7CB308503B5}"/>
                </c:ext>
              </c:extLst>
            </c:dLbl>
            <c:dLbl>
              <c:idx val="1"/>
              <c:delete val="1"/>
              <c:extLst>
                <c:ext xmlns:c15="http://schemas.microsoft.com/office/drawing/2012/chart" uri="{CE6537A1-D6FC-4f65-9D91-7224C49458BB}"/>
                <c:ext xmlns:c16="http://schemas.microsoft.com/office/drawing/2014/chart" uri="{C3380CC4-5D6E-409C-BE32-E72D297353CC}">
                  <c16:uniqueId val="{0000002F-1BD9-46ED-8673-B7CB308503B5}"/>
                </c:ext>
              </c:extLst>
            </c:dLbl>
            <c:dLbl>
              <c:idx val="2"/>
              <c:delete val="1"/>
              <c:extLst>
                <c:ext xmlns:c15="http://schemas.microsoft.com/office/drawing/2012/chart" uri="{CE6537A1-D6FC-4f65-9D91-7224C49458BB}"/>
                <c:ext xmlns:c16="http://schemas.microsoft.com/office/drawing/2014/chart" uri="{C3380CC4-5D6E-409C-BE32-E72D297353CC}">
                  <c16:uniqueId val="{00000030-1BD9-46ED-8673-B7CB308503B5}"/>
                </c:ext>
              </c:extLst>
            </c:dLbl>
            <c:dLbl>
              <c:idx val="3"/>
              <c:delete val="1"/>
              <c:extLst>
                <c:ext xmlns:c15="http://schemas.microsoft.com/office/drawing/2012/chart" uri="{CE6537A1-D6FC-4f65-9D91-7224C49458BB}"/>
                <c:ext xmlns:c16="http://schemas.microsoft.com/office/drawing/2014/chart" uri="{C3380CC4-5D6E-409C-BE32-E72D297353CC}">
                  <c16:uniqueId val="{00000031-1BD9-46ED-8673-B7CB308503B5}"/>
                </c:ext>
              </c:extLst>
            </c:dLbl>
            <c:dLbl>
              <c:idx val="4"/>
              <c:delete val="1"/>
              <c:extLst>
                <c:ext xmlns:c15="http://schemas.microsoft.com/office/drawing/2012/chart" uri="{CE6537A1-D6FC-4f65-9D91-7224C49458BB}"/>
                <c:ext xmlns:c16="http://schemas.microsoft.com/office/drawing/2014/chart" uri="{C3380CC4-5D6E-409C-BE32-E72D297353CC}">
                  <c16:uniqueId val="{00000032-1BD9-46ED-8673-B7CB308503B5}"/>
                </c:ext>
              </c:extLst>
            </c:dLbl>
            <c:dLbl>
              <c:idx val="5"/>
              <c:delete val="1"/>
              <c:extLst>
                <c:ext xmlns:c15="http://schemas.microsoft.com/office/drawing/2012/chart" uri="{CE6537A1-D6FC-4f65-9D91-7224C49458BB}"/>
                <c:ext xmlns:c16="http://schemas.microsoft.com/office/drawing/2014/chart" uri="{C3380CC4-5D6E-409C-BE32-E72D297353CC}">
                  <c16:uniqueId val="{00000033-1BD9-46ED-8673-B7CB308503B5}"/>
                </c:ext>
              </c:extLst>
            </c:dLbl>
            <c:dLbl>
              <c:idx val="6"/>
              <c:delete val="1"/>
              <c:extLst>
                <c:ext xmlns:c15="http://schemas.microsoft.com/office/drawing/2012/chart" uri="{CE6537A1-D6FC-4f65-9D91-7224C49458BB}"/>
                <c:ext xmlns:c16="http://schemas.microsoft.com/office/drawing/2014/chart" uri="{C3380CC4-5D6E-409C-BE32-E72D297353CC}">
                  <c16:uniqueId val="{00000034-1BD9-46ED-8673-B7CB308503B5}"/>
                </c:ext>
              </c:extLst>
            </c:dLbl>
            <c:dLbl>
              <c:idx val="7"/>
              <c:delete val="1"/>
              <c:extLst>
                <c:ext xmlns:c15="http://schemas.microsoft.com/office/drawing/2012/chart" uri="{CE6537A1-D6FC-4f65-9D91-7224C49458BB}"/>
                <c:ext xmlns:c16="http://schemas.microsoft.com/office/drawing/2014/chart" uri="{C3380CC4-5D6E-409C-BE32-E72D297353CC}">
                  <c16:uniqueId val="{00000035-1BD9-46ED-8673-B7CB308503B5}"/>
                </c:ext>
              </c:extLst>
            </c:dLbl>
            <c:dLbl>
              <c:idx val="8"/>
              <c:delete val="1"/>
              <c:extLst>
                <c:ext xmlns:c15="http://schemas.microsoft.com/office/drawing/2012/chart" uri="{CE6537A1-D6FC-4f65-9D91-7224C49458BB}"/>
                <c:ext xmlns:c16="http://schemas.microsoft.com/office/drawing/2014/chart" uri="{C3380CC4-5D6E-409C-BE32-E72D297353CC}">
                  <c16:uniqueId val="{0000002A-1BD9-46ED-8673-B7CB308503B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Age'!$C$11:$M$11</c:f>
              <c:numCache>
                <c:formatCode>0.0</c:formatCode>
                <c:ptCount val="11"/>
                <c:pt idx="0">
                  <c:v>7.769863</c:v>
                </c:pt>
                <c:pt idx="1">
                  <c:v>7.7671229999999998</c:v>
                </c:pt>
                <c:pt idx="2">
                  <c:v>7.3479450000000002</c:v>
                </c:pt>
                <c:pt idx="3">
                  <c:v>7.2630140000000001</c:v>
                </c:pt>
                <c:pt idx="4">
                  <c:v>7.2589039999999994</c:v>
                </c:pt>
                <c:pt idx="5">
                  <c:v>7.2890414999999997</c:v>
                </c:pt>
                <c:pt idx="6">
                  <c:v>7.121918</c:v>
                </c:pt>
                <c:pt idx="7">
                  <c:v>7.1397259999999996</c:v>
                </c:pt>
                <c:pt idx="8">
                  <c:v>7.3000000000000007</c:v>
                </c:pt>
                <c:pt idx="9">
                  <c:v>7.6246580000000002</c:v>
                </c:pt>
                <c:pt idx="10">
                  <c:v>7.6767120000000002</c:v>
                </c:pt>
              </c:numCache>
            </c:numRef>
          </c:val>
          <c:smooth val="0"/>
          <c:extLst>
            <c:ext xmlns:c16="http://schemas.microsoft.com/office/drawing/2014/chart" uri="{C3380CC4-5D6E-409C-BE32-E72D297353CC}">
              <c16:uniqueId val="{00000036-1BD9-46ED-8673-B7CB308503B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0C5-466C-BDE1-B0C9F8EA245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0C5-466C-BDE1-B0C9F8EA245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0C5-466C-BDE1-B0C9F8EA245E}"/>
              </c:ext>
            </c:extLst>
          </c:dPt>
          <c:dPt>
            <c:idx val="16"/>
            <c:bubble3D val="0"/>
            <c:extLst>
              <c:ext xmlns:c16="http://schemas.microsoft.com/office/drawing/2014/chart" uri="{C3380CC4-5D6E-409C-BE32-E72D297353CC}">
                <c16:uniqueId val="{00000005-B0C5-466C-BDE1-B0C9F8EA245E}"/>
              </c:ext>
            </c:extLst>
          </c:dPt>
          <c:dLbls>
            <c:dLbl>
              <c:idx val="0"/>
              <c:delete val="1"/>
              <c:extLst>
                <c:ext xmlns:c15="http://schemas.microsoft.com/office/drawing/2012/chart" uri="{CE6537A1-D6FC-4f65-9D91-7224C49458BB}"/>
                <c:ext xmlns:c16="http://schemas.microsoft.com/office/drawing/2014/chart" uri="{C3380CC4-5D6E-409C-BE32-E72D297353CC}">
                  <c16:uniqueId val="{00000006-B0C5-466C-BDE1-B0C9F8EA245E}"/>
                </c:ext>
              </c:extLst>
            </c:dLbl>
            <c:dLbl>
              <c:idx val="1"/>
              <c:delete val="1"/>
              <c:extLst>
                <c:ext xmlns:c15="http://schemas.microsoft.com/office/drawing/2012/chart" uri="{CE6537A1-D6FC-4f65-9D91-7224C49458BB}"/>
                <c:ext xmlns:c16="http://schemas.microsoft.com/office/drawing/2014/chart" uri="{C3380CC4-5D6E-409C-BE32-E72D297353CC}">
                  <c16:uniqueId val="{00000007-B0C5-466C-BDE1-B0C9F8EA245E}"/>
                </c:ext>
              </c:extLst>
            </c:dLbl>
            <c:dLbl>
              <c:idx val="2"/>
              <c:delete val="1"/>
              <c:extLst>
                <c:ext xmlns:c15="http://schemas.microsoft.com/office/drawing/2012/chart" uri="{CE6537A1-D6FC-4f65-9D91-7224C49458BB}"/>
                <c:ext xmlns:c16="http://schemas.microsoft.com/office/drawing/2014/chart" uri="{C3380CC4-5D6E-409C-BE32-E72D297353CC}">
                  <c16:uniqueId val="{00000008-B0C5-466C-BDE1-B0C9F8EA245E}"/>
                </c:ext>
              </c:extLst>
            </c:dLbl>
            <c:dLbl>
              <c:idx val="3"/>
              <c:delete val="1"/>
              <c:extLst>
                <c:ext xmlns:c15="http://schemas.microsoft.com/office/drawing/2012/chart" uri="{CE6537A1-D6FC-4f65-9D91-7224C49458BB}"/>
                <c:ext xmlns:c16="http://schemas.microsoft.com/office/drawing/2014/chart" uri="{C3380CC4-5D6E-409C-BE32-E72D297353CC}">
                  <c16:uniqueId val="{00000009-B0C5-466C-BDE1-B0C9F8EA245E}"/>
                </c:ext>
              </c:extLst>
            </c:dLbl>
            <c:dLbl>
              <c:idx val="4"/>
              <c:delete val="1"/>
              <c:extLst>
                <c:ext xmlns:c15="http://schemas.microsoft.com/office/drawing/2012/chart" uri="{CE6537A1-D6FC-4f65-9D91-7224C49458BB}"/>
                <c:ext xmlns:c16="http://schemas.microsoft.com/office/drawing/2014/chart" uri="{C3380CC4-5D6E-409C-BE32-E72D297353CC}">
                  <c16:uniqueId val="{0000000A-B0C5-466C-BDE1-B0C9F8EA245E}"/>
                </c:ext>
              </c:extLst>
            </c:dLbl>
            <c:dLbl>
              <c:idx val="5"/>
              <c:delete val="1"/>
              <c:extLst>
                <c:ext xmlns:c15="http://schemas.microsoft.com/office/drawing/2012/chart" uri="{CE6537A1-D6FC-4f65-9D91-7224C49458BB}"/>
                <c:ext xmlns:c16="http://schemas.microsoft.com/office/drawing/2014/chart" uri="{C3380CC4-5D6E-409C-BE32-E72D297353CC}">
                  <c16:uniqueId val="{00000000-B0C5-466C-BDE1-B0C9F8EA245E}"/>
                </c:ext>
              </c:extLst>
            </c:dLbl>
            <c:dLbl>
              <c:idx val="6"/>
              <c:delete val="1"/>
              <c:extLst>
                <c:ext xmlns:c15="http://schemas.microsoft.com/office/drawing/2012/chart" uri="{CE6537A1-D6FC-4f65-9D91-7224C49458BB}"/>
                <c:ext xmlns:c16="http://schemas.microsoft.com/office/drawing/2014/chart" uri="{C3380CC4-5D6E-409C-BE32-E72D297353CC}">
                  <c16:uniqueId val="{0000000B-B0C5-466C-BDE1-B0C9F8EA245E}"/>
                </c:ext>
              </c:extLst>
            </c:dLbl>
            <c:dLbl>
              <c:idx val="7"/>
              <c:delete val="1"/>
              <c:extLst>
                <c:ext xmlns:c15="http://schemas.microsoft.com/office/drawing/2012/chart" uri="{CE6537A1-D6FC-4f65-9D91-7224C49458BB}"/>
                <c:ext xmlns:c16="http://schemas.microsoft.com/office/drawing/2014/chart" uri="{C3380CC4-5D6E-409C-BE32-E72D297353CC}">
                  <c16:uniqueId val="{0000000C-B0C5-466C-BDE1-B0C9F8EA245E}"/>
                </c:ext>
              </c:extLst>
            </c:dLbl>
            <c:dLbl>
              <c:idx val="8"/>
              <c:delete val="1"/>
              <c:extLst>
                <c:ext xmlns:c15="http://schemas.microsoft.com/office/drawing/2012/chart" uri="{CE6537A1-D6FC-4f65-9D91-7224C49458BB}"/>
                <c:ext xmlns:c16="http://schemas.microsoft.com/office/drawing/2014/chart" uri="{C3380CC4-5D6E-409C-BE32-E72D297353CC}">
                  <c16:uniqueId val="{00000002-B0C5-466C-BDE1-B0C9F8EA2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Age'!$C$38:$M$38</c:f>
              <c:numCache>
                <c:formatCode>0.0</c:formatCode>
                <c:ptCount val="11"/>
                <c:pt idx="0">
                  <c:v>1.4410959999999999</c:v>
                </c:pt>
                <c:pt idx="1">
                  <c:v>1.424658</c:v>
                </c:pt>
                <c:pt idx="2">
                  <c:v>1.47602725</c:v>
                </c:pt>
                <c:pt idx="3">
                  <c:v>1.4164380000000001</c:v>
                </c:pt>
                <c:pt idx="4">
                  <c:v>1.536986</c:v>
                </c:pt>
                <c:pt idx="5">
                  <c:v>1.712329</c:v>
                </c:pt>
                <c:pt idx="6">
                  <c:v>1.8301369999999999</c:v>
                </c:pt>
                <c:pt idx="7">
                  <c:v>1.8356159999999999</c:v>
                </c:pt>
                <c:pt idx="8">
                  <c:v>2.1636990000000003</c:v>
                </c:pt>
                <c:pt idx="9">
                  <c:v>1.934247</c:v>
                </c:pt>
                <c:pt idx="10">
                  <c:v>1.95547925</c:v>
                </c:pt>
              </c:numCache>
            </c:numRef>
          </c:val>
          <c:smooth val="0"/>
          <c:extLst>
            <c:ext xmlns:c16="http://schemas.microsoft.com/office/drawing/2014/chart" uri="{C3380CC4-5D6E-409C-BE32-E72D297353CC}">
              <c16:uniqueId val="{0000000D-B0C5-466C-BDE1-B0C9F8EA245E}"/>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0C5-466C-BDE1-B0C9F8EA245E}"/>
              </c:ext>
            </c:extLst>
          </c:dPt>
          <c:dPt>
            <c:idx val="8"/>
            <c:bubble3D val="0"/>
            <c:extLst>
              <c:ext xmlns:c16="http://schemas.microsoft.com/office/drawing/2014/chart" uri="{C3380CC4-5D6E-409C-BE32-E72D297353CC}">
                <c16:uniqueId val="{0000000F-B0C5-466C-BDE1-B0C9F8EA245E}"/>
              </c:ext>
            </c:extLst>
          </c:dPt>
          <c:dPt>
            <c:idx val="9"/>
            <c:bubble3D val="0"/>
            <c:extLst>
              <c:ext xmlns:c16="http://schemas.microsoft.com/office/drawing/2014/chart" uri="{C3380CC4-5D6E-409C-BE32-E72D297353CC}">
                <c16:uniqueId val="{00000010-B0C5-466C-BDE1-B0C9F8EA245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0C5-466C-BDE1-B0C9F8EA245E}"/>
              </c:ext>
            </c:extLst>
          </c:dPt>
          <c:dLbls>
            <c:dLbl>
              <c:idx val="0"/>
              <c:delete val="1"/>
              <c:extLst>
                <c:ext xmlns:c15="http://schemas.microsoft.com/office/drawing/2012/chart" uri="{CE6537A1-D6FC-4f65-9D91-7224C49458BB}"/>
                <c:ext xmlns:c16="http://schemas.microsoft.com/office/drawing/2014/chart" uri="{C3380CC4-5D6E-409C-BE32-E72D297353CC}">
                  <c16:uniqueId val="{00000013-B0C5-466C-BDE1-B0C9F8EA245E}"/>
                </c:ext>
              </c:extLst>
            </c:dLbl>
            <c:dLbl>
              <c:idx val="1"/>
              <c:delete val="1"/>
              <c:extLst>
                <c:ext xmlns:c15="http://schemas.microsoft.com/office/drawing/2012/chart" uri="{CE6537A1-D6FC-4f65-9D91-7224C49458BB}"/>
                <c:ext xmlns:c16="http://schemas.microsoft.com/office/drawing/2014/chart" uri="{C3380CC4-5D6E-409C-BE32-E72D297353CC}">
                  <c16:uniqueId val="{00000014-B0C5-466C-BDE1-B0C9F8EA245E}"/>
                </c:ext>
              </c:extLst>
            </c:dLbl>
            <c:dLbl>
              <c:idx val="2"/>
              <c:delete val="1"/>
              <c:extLst>
                <c:ext xmlns:c15="http://schemas.microsoft.com/office/drawing/2012/chart" uri="{CE6537A1-D6FC-4f65-9D91-7224C49458BB}"/>
                <c:ext xmlns:c16="http://schemas.microsoft.com/office/drawing/2014/chart" uri="{C3380CC4-5D6E-409C-BE32-E72D297353CC}">
                  <c16:uniqueId val="{00000015-B0C5-466C-BDE1-B0C9F8EA245E}"/>
                </c:ext>
              </c:extLst>
            </c:dLbl>
            <c:dLbl>
              <c:idx val="3"/>
              <c:delete val="1"/>
              <c:extLst>
                <c:ext xmlns:c15="http://schemas.microsoft.com/office/drawing/2012/chart" uri="{CE6537A1-D6FC-4f65-9D91-7224C49458BB}"/>
                <c:ext xmlns:c16="http://schemas.microsoft.com/office/drawing/2014/chart" uri="{C3380CC4-5D6E-409C-BE32-E72D297353CC}">
                  <c16:uniqueId val="{00000016-B0C5-466C-BDE1-B0C9F8EA245E}"/>
                </c:ext>
              </c:extLst>
            </c:dLbl>
            <c:dLbl>
              <c:idx val="4"/>
              <c:delete val="1"/>
              <c:extLst>
                <c:ext xmlns:c15="http://schemas.microsoft.com/office/drawing/2012/chart" uri="{CE6537A1-D6FC-4f65-9D91-7224C49458BB}"/>
                <c:ext xmlns:c16="http://schemas.microsoft.com/office/drawing/2014/chart" uri="{C3380CC4-5D6E-409C-BE32-E72D297353CC}">
                  <c16:uniqueId val="{00000017-B0C5-466C-BDE1-B0C9F8EA245E}"/>
                </c:ext>
              </c:extLst>
            </c:dLbl>
            <c:dLbl>
              <c:idx val="5"/>
              <c:delete val="1"/>
              <c:extLst>
                <c:ext xmlns:c15="http://schemas.microsoft.com/office/drawing/2012/chart" uri="{CE6537A1-D6FC-4f65-9D91-7224C49458BB}"/>
                <c:ext xmlns:c16="http://schemas.microsoft.com/office/drawing/2014/chart" uri="{C3380CC4-5D6E-409C-BE32-E72D297353CC}">
                  <c16:uniqueId val="{0000000E-B0C5-466C-BDE1-B0C9F8EA245E}"/>
                </c:ext>
              </c:extLst>
            </c:dLbl>
            <c:dLbl>
              <c:idx val="6"/>
              <c:delete val="1"/>
              <c:extLst>
                <c:ext xmlns:c15="http://schemas.microsoft.com/office/drawing/2012/chart" uri="{CE6537A1-D6FC-4f65-9D91-7224C49458BB}"/>
                <c:ext xmlns:c16="http://schemas.microsoft.com/office/drawing/2014/chart" uri="{C3380CC4-5D6E-409C-BE32-E72D297353CC}">
                  <c16:uniqueId val="{00000018-B0C5-466C-BDE1-B0C9F8EA245E}"/>
                </c:ext>
              </c:extLst>
            </c:dLbl>
            <c:dLbl>
              <c:idx val="7"/>
              <c:delete val="1"/>
              <c:extLst>
                <c:ext xmlns:c15="http://schemas.microsoft.com/office/drawing/2012/chart" uri="{CE6537A1-D6FC-4f65-9D91-7224C49458BB}"/>
                <c:ext xmlns:c16="http://schemas.microsoft.com/office/drawing/2014/chart" uri="{C3380CC4-5D6E-409C-BE32-E72D297353CC}">
                  <c16:uniqueId val="{00000019-B0C5-466C-BDE1-B0C9F8EA245E}"/>
                </c:ext>
              </c:extLst>
            </c:dLbl>
            <c:dLbl>
              <c:idx val="8"/>
              <c:delete val="1"/>
              <c:extLst>
                <c:ext xmlns:c15="http://schemas.microsoft.com/office/drawing/2012/chart" uri="{CE6537A1-D6FC-4f65-9D91-7224C49458BB}"/>
                <c:ext xmlns:c16="http://schemas.microsoft.com/office/drawing/2014/chart" uri="{C3380CC4-5D6E-409C-BE32-E72D297353CC}">
                  <c16:uniqueId val="{0000000F-B0C5-466C-BDE1-B0C9F8EA2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Age'!$C$39:$M$39</c:f>
              <c:numCache>
                <c:formatCode>0.0</c:formatCode>
                <c:ptCount val="11"/>
                <c:pt idx="0">
                  <c:v>0.950685</c:v>
                </c:pt>
                <c:pt idx="1">
                  <c:v>0.97534200000000004</c:v>
                </c:pt>
                <c:pt idx="2">
                  <c:v>1.0150684999999999</c:v>
                </c:pt>
                <c:pt idx="3">
                  <c:v>0.99726000000000004</c:v>
                </c:pt>
                <c:pt idx="4">
                  <c:v>1.0219180000000001</c:v>
                </c:pt>
                <c:pt idx="5">
                  <c:v>1.1616439999999999</c:v>
                </c:pt>
                <c:pt idx="6">
                  <c:v>1.1123289999999999</c:v>
                </c:pt>
                <c:pt idx="7">
                  <c:v>1.1780824999999999</c:v>
                </c:pt>
                <c:pt idx="8">
                  <c:v>1.328767</c:v>
                </c:pt>
                <c:pt idx="9">
                  <c:v>1.1945209999999999</c:v>
                </c:pt>
                <c:pt idx="10">
                  <c:v>1.241096</c:v>
                </c:pt>
              </c:numCache>
            </c:numRef>
          </c:val>
          <c:smooth val="0"/>
          <c:extLst>
            <c:ext xmlns:c16="http://schemas.microsoft.com/office/drawing/2014/chart" uri="{C3380CC4-5D6E-409C-BE32-E72D297353CC}">
              <c16:uniqueId val="{0000001A-B0C5-466C-BDE1-B0C9F8EA245E}"/>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0C5-466C-BDE1-B0C9F8EA245E}"/>
              </c:ext>
            </c:extLst>
          </c:dPt>
          <c:dPt>
            <c:idx val="9"/>
            <c:bubble3D val="0"/>
            <c:extLst>
              <c:ext xmlns:c16="http://schemas.microsoft.com/office/drawing/2014/chart" uri="{C3380CC4-5D6E-409C-BE32-E72D297353CC}">
                <c16:uniqueId val="{0000001C-B0C5-466C-BDE1-B0C9F8EA245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0C5-466C-BDE1-B0C9F8EA245E}"/>
              </c:ext>
            </c:extLst>
          </c:dPt>
          <c:dLbls>
            <c:dLbl>
              <c:idx val="0"/>
              <c:delete val="1"/>
              <c:extLst>
                <c:ext xmlns:c15="http://schemas.microsoft.com/office/drawing/2012/chart" uri="{CE6537A1-D6FC-4f65-9D91-7224C49458BB}"/>
                <c:ext xmlns:c16="http://schemas.microsoft.com/office/drawing/2014/chart" uri="{C3380CC4-5D6E-409C-BE32-E72D297353CC}">
                  <c16:uniqueId val="{0000001F-B0C5-466C-BDE1-B0C9F8EA245E}"/>
                </c:ext>
              </c:extLst>
            </c:dLbl>
            <c:dLbl>
              <c:idx val="1"/>
              <c:delete val="1"/>
              <c:extLst>
                <c:ext xmlns:c15="http://schemas.microsoft.com/office/drawing/2012/chart" uri="{CE6537A1-D6FC-4f65-9D91-7224C49458BB}"/>
                <c:ext xmlns:c16="http://schemas.microsoft.com/office/drawing/2014/chart" uri="{C3380CC4-5D6E-409C-BE32-E72D297353CC}">
                  <c16:uniqueId val="{00000020-B0C5-466C-BDE1-B0C9F8EA245E}"/>
                </c:ext>
              </c:extLst>
            </c:dLbl>
            <c:dLbl>
              <c:idx val="2"/>
              <c:delete val="1"/>
              <c:extLst>
                <c:ext xmlns:c15="http://schemas.microsoft.com/office/drawing/2012/chart" uri="{CE6537A1-D6FC-4f65-9D91-7224C49458BB}"/>
                <c:ext xmlns:c16="http://schemas.microsoft.com/office/drawing/2014/chart" uri="{C3380CC4-5D6E-409C-BE32-E72D297353CC}">
                  <c16:uniqueId val="{00000021-B0C5-466C-BDE1-B0C9F8EA245E}"/>
                </c:ext>
              </c:extLst>
            </c:dLbl>
            <c:dLbl>
              <c:idx val="3"/>
              <c:delete val="1"/>
              <c:extLst>
                <c:ext xmlns:c15="http://schemas.microsoft.com/office/drawing/2012/chart" uri="{CE6537A1-D6FC-4f65-9D91-7224C49458BB}"/>
                <c:ext xmlns:c16="http://schemas.microsoft.com/office/drawing/2014/chart" uri="{C3380CC4-5D6E-409C-BE32-E72D297353CC}">
                  <c16:uniqueId val="{00000022-B0C5-466C-BDE1-B0C9F8EA245E}"/>
                </c:ext>
              </c:extLst>
            </c:dLbl>
            <c:dLbl>
              <c:idx val="4"/>
              <c:delete val="1"/>
              <c:extLst>
                <c:ext xmlns:c15="http://schemas.microsoft.com/office/drawing/2012/chart" uri="{CE6537A1-D6FC-4f65-9D91-7224C49458BB}"/>
                <c:ext xmlns:c16="http://schemas.microsoft.com/office/drawing/2014/chart" uri="{C3380CC4-5D6E-409C-BE32-E72D297353CC}">
                  <c16:uniqueId val="{00000023-B0C5-466C-BDE1-B0C9F8EA245E}"/>
                </c:ext>
              </c:extLst>
            </c:dLbl>
            <c:dLbl>
              <c:idx val="5"/>
              <c:delete val="1"/>
              <c:extLst>
                <c:ext xmlns:c15="http://schemas.microsoft.com/office/drawing/2012/chart" uri="{CE6537A1-D6FC-4f65-9D91-7224C49458BB}"/>
                <c:ext xmlns:c16="http://schemas.microsoft.com/office/drawing/2014/chart" uri="{C3380CC4-5D6E-409C-BE32-E72D297353CC}">
                  <c16:uniqueId val="{00000024-B0C5-466C-BDE1-B0C9F8EA245E}"/>
                </c:ext>
              </c:extLst>
            </c:dLbl>
            <c:dLbl>
              <c:idx val="6"/>
              <c:delete val="1"/>
              <c:extLst>
                <c:ext xmlns:c15="http://schemas.microsoft.com/office/drawing/2012/chart" uri="{CE6537A1-D6FC-4f65-9D91-7224C49458BB}"/>
                <c:ext xmlns:c16="http://schemas.microsoft.com/office/drawing/2014/chart" uri="{C3380CC4-5D6E-409C-BE32-E72D297353CC}">
                  <c16:uniqueId val="{00000025-B0C5-466C-BDE1-B0C9F8EA245E}"/>
                </c:ext>
              </c:extLst>
            </c:dLbl>
            <c:dLbl>
              <c:idx val="7"/>
              <c:delete val="1"/>
              <c:extLst>
                <c:ext xmlns:c15="http://schemas.microsoft.com/office/drawing/2012/chart" uri="{CE6537A1-D6FC-4f65-9D91-7224C49458BB}"/>
                <c:ext xmlns:c16="http://schemas.microsoft.com/office/drawing/2014/chart" uri="{C3380CC4-5D6E-409C-BE32-E72D297353CC}">
                  <c16:uniqueId val="{00000026-B0C5-466C-BDE1-B0C9F8EA245E}"/>
                </c:ext>
              </c:extLst>
            </c:dLbl>
            <c:dLbl>
              <c:idx val="8"/>
              <c:delete val="1"/>
              <c:extLst>
                <c:ext xmlns:c15="http://schemas.microsoft.com/office/drawing/2012/chart" uri="{CE6537A1-D6FC-4f65-9D91-7224C49458BB}"/>
                <c:ext xmlns:c16="http://schemas.microsoft.com/office/drawing/2014/chart" uri="{C3380CC4-5D6E-409C-BE32-E72D297353CC}">
                  <c16:uniqueId val="{0000001B-B0C5-466C-BDE1-B0C9F8EA2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Age'!$C$40:$M$40</c:f>
              <c:numCache>
                <c:formatCode>0.0</c:formatCode>
                <c:ptCount val="11"/>
                <c:pt idx="0">
                  <c:v>0.9536838567674103</c:v>
                </c:pt>
                <c:pt idx="1">
                  <c:v>1.0098803326063264</c:v>
                </c:pt>
                <c:pt idx="2">
                  <c:v>1.0370506736292426</c:v>
                </c:pt>
                <c:pt idx="3">
                  <c:v>1.0908284970691682</c:v>
                </c:pt>
                <c:pt idx="4">
                  <c:v>1.2108493089655172</c:v>
                </c:pt>
                <c:pt idx="5">
                  <c:v>1.3474260427872871</c:v>
                </c:pt>
                <c:pt idx="6">
                  <c:v>1.5321749202813602</c:v>
                </c:pt>
                <c:pt idx="7">
                  <c:v>1.5338999109947602</c:v>
                </c:pt>
                <c:pt idx="8">
                  <c:v>1.9387683889908212</c:v>
                </c:pt>
                <c:pt idx="9">
                  <c:v>1.6528050093959736</c:v>
                </c:pt>
                <c:pt idx="10">
                  <c:v>1.7555932999999986</c:v>
                </c:pt>
              </c:numCache>
            </c:numRef>
          </c:val>
          <c:smooth val="0"/>
          <c:extLst>
            <c:ext xmlns:c16="http://schemas.microsoft.com/office/drawing/2014/chart" uri="{C3380CC4-5D6E-409C-BE32-E72D297353CC}">
              <c16:uniqueId val="{00000027-B0C5-466C-BDE1-B0C9F8EA245E}"/>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0C5-466C-BDE1-B0C9F8EA245E}"/>
              </c:ext>
            </c:extLst>
          </c:dPt>
          <c:dPt>
            <c:idx val="9"/>
            <c:bubble3D val="0"/>
            <c:extLst>
              <c:ext xmlns:c16="http://schemas.microsoft.com/office/drawing/2014/chart" uri="{C3380CC4-5D6E-409C-BE32-E72D297353CC}">
                <c16:uniqueId val="{00000029-B0C5-466C-BDE1-B0C9F8EA245E}"/>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0C5-466C-BDE1-B0C9F8EA245E}"/>
              </c:ext>
            </c:extLst>
          </c:dPt>
          <c:dPt>
            <c:idx val="16"/>
            <c:bubble3D val="0"/>
            <c:extLst>
              <c:ext xmlns:c16="http://schemas.microsoft.com/office/drawing/2014/chart" uri="{C3380CC4-5D6E-409C-BE32-E72D297353CC}">
                <c16:uniqueId val="{0000002C-B0C5-466C-BDE1-B0C9F8EA245E}"/>
              </c:ext>
            </c:extLst>
          </c:dPt>
          <c:dLbls>
            <c:dLbl>
              <c:idx val="0"/>
              <c:delete val="1"/>
              <c:extLst>
                <c:ext xmlns:c15="http://schemas.microsoft.com/office/drawing/2012/chart" uri="{CE6537A1-D6FC-4f65-9D91-7224C49458BB}"/>
                <c:ext xmlns:c16="http://schemas.microsoft.com/office/drawing/2014/chart" uri="{C3380CC4-5D6E-409C-BE32-E72D297353CC}">
                  <c16:uniqueId val="{0000002D-B0C5-466C-BDE1-B0C9F8EA245E}"/>
                </c:ext>
              </c:extLst>
            </c:dLbl>
            <c:dLbl>
              <c:idx val="1"/>
              <c:delete val="1"/>
              <c:extLst>
                <c:ext xmlns:c15="http://schemas.microsoft.com/office/drawing/2012/chart" uri="{CE6537A1-D6FC-4f65-9D91-7224C49458BB}"/>
                <c:ext xmlns:c16="http://schemas.microsoft.com/office/drawing/2014/chart" uri="{C3380CC4-5D6E-409C-BE32-E72D297353CC}">
                  <c16:uniqueId val="{0000002E-B0C5-466C-BDE1-B0C9F8EA245E}"/>
                </c:ext>
              </c:extLst>
            </c:dLbl>
            <c:dLbl>
              <c:idx val="2"/>
              <c:delete val="1"/>
              <c:extLst>
                <c:ext xmlns:c15="http://schemas.microsoft.com/office/drawing/2012/chart" uri="{CE6537A1-D6FC-4f65-9D91-7224C49458BB}"/>
                <c:ext xmlns:c16="http://schemas.microsoft.com/office/drawing/2014/chart" uri="{C3380CC4-5D6E-409C-BE32-E72D297353CC}">
                  <c16:uniqueId val="{0000002F-B0C5-466C-BDE1-B0C9F8EA245E}"/>
                </c:ext>
              </c:extLst>
            </c:dLbl>
            <c:dLbl>
              <c:idx val="3"/>
              <c:delete val="1"/>
              <c:extLst>
                <c:ext xmlns:c15="http://schemas.microsoft.com/office/drawing/2012/chart" uri="{CE6537A1-D6FC-4f65-9D91-7224C49458BB}"/>
                <c:ext xmlns:c16="http://schemas.microsoft.com/office/drawing/2014/chart" uri="{C3380CC4-5D6E-409C-BE32-E72D297353CC}">
                  <c16:uniqueId val="{00000030-B0C5-466C-BDE1-B0C9F8EA245E}"/>
                </c:ext>
              </c:extLst>
            </c:dLbl>
            <c:dLbl>
              <c:idx val="4"/>
              <c:delete val="1"/>
              <c:extLst>
                <c:ext xmlns:c15="http://schemas.microsoft.com/office/drawing/2012/chart" uri="{CE6537A1-D6FC-4f65-9D91-7224C49458BB}"/>
                <c:ext xmlns:c16="http://schemas.microsoft.com/office/drawing/2014/chart" uri="{C3380CC4-5D6E-409C-BE32-E72D297353CC}">
                  <c16:uniqueId val="{00000031-B0C5-466C-BDE1-B0C9F8EA245E}"/>
                </c:ext>
              </c:extLst>
            </c:dLbl>
            <c:dLbl>
              <c:idx val="5"/>
              <c:delete val="1"/>
              <c:extLst>
                <c:ext xmlns:c15="http://schemas.microsoft.com/office/drawing/2012/chart" uri="{CE6537A1-D6FC-4f65-9D91-7224C49458BB}"/>
                <c:ext xmlns:c16="http://schemas.microsoft.com/office/drawing/2014/chart" uri="{C3380CC4-5D6E-409C-BE32-E72D297353CC}">
                  <c16:uniqueId val="{00000032-B0C5-466C-BDE1-B0C9F8EA245E}"/>
                </c:ext>
              </c:extLst>
            </c:dLbl>
            <c:dLbl>
              <c:idx val="6"/>
              <c:delete val="1"/>
              <c:extLst>
                <c:ext xmlns:c15="http://schemas.microsoft.com/office/drawing/2012/chart" uri="{CE6537A1-D6FC-4f65-9D91-7224C49458BB}"/>
                <c:ext xmlns:c16="http://schemas.microsoft.com/office/drawing/2014/chart" uri="{C3380CC4-5D6E-409C-BE32-E72D297353CC}">
                  <c16:uniqueId val="{00000033-B0C5-466C-BDE1-B0C9F8EA245E}"/>
                </c:ext>
              </c:extLst>
            </c:dLbl>
            <c:dLbl>
              <c:idx val="7"/>
              <c:delete val="1"/>
              <c:extLst>
                <c:ext xmlns:c15="http://schemas.microsoft.com/office/drawing/2012/chart" uri="{CE6537A1-D6FC-4f65-9D91-7224C49458BB}"/>
                <c:ext xmlns:c16="http://schemas.microsoft.com/office/drawing/2014/chart" uri="{C3380CC4-5D6E-409C-BE32-E72D297353CC}">
                  <c16:uniqueId val="{00000034-B0C5-466C-BDE1-B0C9F8EA245E}"/>
                </c:ext>
              </c:extLst>
            </c:dLbl>
            <c:dLbl>
              <c:idx val="8"/>
              <c:delete val="1"/>
              <c:extLst>
                <c:ext xmlns:c15="http://schemas.microsoft.com/office/drawing/2012/chart" uri="{CE6537A1-D6FC-4f65-9D91-7224C49458BB}"/>
                <c:ext xmlns:c16="http://schemas.microsoft.com/office/drawing/2014/chart" uri="{C3380CC4-5D6E-409C-BE32-E72D297353CC}">
                  <c16:uniqueId val="{00000028-B0C5-466C-BDE1-B0C9F8EA245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Age'!$C$41:$M$41</c:f>
              <c:numCache>
                <c:formatCode>0.0</c:formatCode>
                <c:ptCount val="11"/>
                <c:pt idx="0">
                  <c:v>0.47945199999999999</c:v>
                </c:pt>
                <c:pt idx="1">
                  <c:v>0.55890399999999996</c:v>
                </c:pt>
                <c:pt idx="2">
                  <c:v>0.58356200000000003</c:v>
                </c:pt>
                <c:pt idx="3">
                  <c:v>0.58904100000000004</c:v>
                </c:pt>
                <c:pt idx="4">
                  <c:v>0.58082199999999995</c:v>
                </c:pt>
                <c:pt idx="5">
                  <c:v>0.67945199999999994</c:v>
                </c:pt>
                <c:pt idx="6">
                  <c:v>0.64657500000000001</c:v>
                </c:pt>
                <c:pt idx="7">
                  <c:v>0.63082199999999999</c:v>
                </c:pt>
                <c:pt idx="8">
                  <c:v>0.74520500000000001</c:v>
                </c:pt>
                <c:pt idx="9">
                  <c:v>0.67945199999999994</c:v>
                </c:pt>
                <c:pt idx="10">
                  <c:v>0.77328775000000005</c:v>
                </c:pt>
              </c:numCache>
            </c:numRef>
          </c:val>
          <c:smooth val="0"/>
          <c:extLst>
            <c:ext xmlns:c16="http://schemas.microsoft.com/office/drawing/2014/chart" uri="{C3380CC4-5D6E-409C-BE32-E72D297353CC}">
              <c16:uniqueId val="{00000035-B0C5-466C-BDE1-B0C9F8EA245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'Pre-seed &amp; Seed'!$B$47</c:f>
              <c:strCache>
                <c:ptCount val="1"/>
                <c:pt idx="0">
                  <c:v>Pre-seed deal value ($B)</c:v>
                </c:pt>
              </c:strCache>
            </c:strRef>
          </c:tx>
          <c:spPr>
            <a:solidFill>
              <a:schemeClr val="accent1"/>
            </a:solidFill>
            <a:ln>
              <a:noFill/>
            </a:ln>
            <a:effectLst/>
          </c:spPr>
          <c:invertIfNegative val="0"/>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&amp; Seed'!$C$47:$AT$47</c:f>
              <c:numCache>
                <c:formatCode>"$"#,##0.0</c:formatCode>
                <c:ptCount val="44"/>
                <c:pt idx="0">
                  <c:v>5.6312501716000017E-2</c:v>
                </c:pt>
                <c:pt idx="1">
                  <c:v>4.6187158361000027E-2</c:v>
                </c:pt>
                <c:pt idx="2">
                  <c:v>0.100058980655</c:v>
                </c:pt>
                <c:pt idx="3">
                  <c:v>0.104787075383</c:v>
                </c:pt>
                <c:pt idx="4">
                  <c:v>7.987167020700002E-2</c:v>
                </c:pt>
                <c:pt idx="5">
                  <c:v>8.2616718348999973E-2</c:v>
                </c:pt>
                <c:pt idx="6">
                  <c:v>9.6162022269000016E-2</c:v>
                </c:pt>
                <c:pt idx="7">
                  <c:v>0.1175761763440001</c:v>
                </c:pt>
                <c:pt idx="8">
                  <c:v>0.13292531594099996</c:v>
                </c:pt>
                <c:pt idx="9">
                  <c:v>6.2330309999999993E-2</c:v>
                </c:pt>
                <c:pt idx="10">
                  <c:v>0.11748895063199997</c:v>
                </c:pt>
                <c:pt idx="11">
                  <c:v>5.5272137326000031E-2</c:v>
                </c:pt>
                <c:pt idx="12">
                  <c:v>0.11142070339799999</c:v>
                </c:pt>
                <c:pt idx="13">
                  <c:v>6.0666722357000019E-2</c:v>
                </c:pt>
                <c:pt idx="14">
                  <c:v>7.3223664399999944E-2</c:v>
                </c:pt>
                <c:pt idx="15">
                  <c:v>7.5711914788000045E-2</c:v>
                </c:pt>
                <c:pt idx="16">
                  <c:v>0.125131887587</c:v>
                </c:pt>
                <c:pt idx="17">
                  <c:v>6.9499824787999986E-2</c:v>
                </c:pt>
                <c:pt idx="18">
                  <c:v>7.0898107999999974E-2</c:v>
                </c:pt>
                <c:pt idx="19">
                  <c:v>8.7534501553999999E-2</c:v>
                </c:pt>
                <c:pt idx="20">
                  <c:v>0.10352225843899997</c:v>
                </c:pt>
                <c:pt idx="21">
                  <c:v>0.10271619863199996</c:v>
                </c:pt>
                <c:pt idx="22">
                  <c:v>0.16805184120400007</c:v>
                </c:pt>
                <c:pt idx="23">
                  <c:v>0.11403353794400004</c:v>
                </c:pt>
                <c:pt idx="24">
                  <c:v>0.11655135978899994</c:v>
                </c:pt>
                <c:pt idx="25">
                  <c:v>0.14588807246500005</c:v>
                </c:pt>
                <c:pt idx="26">
                  <c:v>8.8152705461000014E-2</c:v>
                </c:pt>
                <c:pt idx="27">
                  <c:v>0.128212917506</c:v>
                </c:pt>
                <c:pt idx="28">
                  <c:v>0.21547922622200011</c:v>
                </c:pt>
                <c:pt idx="29">
                  <c:v>0.16224628069900002</c:v>
                </c:pt>
                <c:pt idx="30">
                  <c:v>0.22880936431499993</c:v>
                </c:pt>
                <c:pt idx="31">
                  <c:v>0.23109487329400011</c:v>
                </c:pt>
                <c:pt idx="32">
                  <c:v>0.29737355371600005</c:v>
                </c:pt>
                <c:pt idx="33">
                  <c:v>0.25176401147099992</c:v>
                </c:pt>
                <c:pt idx="34">
                  <c:v>0.26715085407799977</c:v>
                </c:pt>
                <c:pt idx="35">
                  <c:v>0.20992970566900004</c:v>
                </c:pt>
                <c:pt idx="36">
                  <c:v>0.24750414211799998</c:v>
                </c:pt>
                <c:pt idx="37">
                  <c:v>0.20605556077300002</c:v>
                </c:pt>
                <c:pt idx="38">
                  <c:v>0.14043871876400002</c:v>
                </c:pt>
                <c:pt idx="39">
                  <c:v>0.15671008521400001</c:v>
                </c:pt>
                <c:pt idx="40">
                  <c:v>0.18615729230099998</c:v>
                </c:pt>
                <c:pt idx="41">
                  <c:v>0.17731894053799999</c:v>
                </c:pt>
                <c:pt idx="42">
                  <c:v>0.177632989475</c:v>
                </c:pt>
                <c:pt idx="43">
                  <c:v>0.17601480657700005</c:v>
                </c:pt>
              </c:numCache>
            </c:numRef>
          </c:val>
          <c:extLst>
            <c:ext xmlns:c16="http://schemas.microsoft.com/office/drawing/2014/chart" uri="{C3380CC4-5D6E-409C-BE32-E72D297353CC}">
              <c16:uniqueId val="{00000000-B950-4EC2-86D9-339C9F19295E}"/>
            </c:ext>
          </c:extLst>
        </c:ser>
        <c:ser>
          <c:idx val="1"/>
          <c:order val="1"/>
          <c:tx>
            <c:strRef>
              <c:f>'Pre-seed &amp;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B950-4EC2-86D9-339C9F19295E}"/>
              </c:ext>
            </c:extLst>
          </c:dPt>
          <c:dPt>
            <c:idx val="3"/>
            <c:invertIfNegative val="0"/>
            <c:bubble3D val="0"/>
            <c:extLst>
              <c:ext xmlns:c16="http://schemas.microsoft.com/office/drawing/2014/chart" uri="{C3380CC4-5D6E-409C-BE32-E72D297353CC}">
                <c16:uniqueId val="{00000002-B950-4EC2-86D9-339C9F19295E}"/>
              </c:ext>
            </c:extLst>
          </c:dPt>
          <c:dPt>
            <c:idx val="4"/>
            <c:invertIfNegative val="0"/>
            <c:bubble3D val="0"/>
            <c:extLst>
              <c:ext xmlns:c16="http://schemas.microsoft.com/office/drawing/2014/chart" uri="{C3380CC4-5D6E-409C-BE32-E72D297353CC}">
                <c16:uniqueId val="{00000003-B950-4EC2-86D9-339C9F19295E}"/>
              </c:ext>
            </c:extLst>
          </c:dPt>
          <c:dPt>
            <c:idx val="5"/>
            <c:invertIfNegative val="0"/>
            <c:bubble3D val="0"/>
            <c:extLst>
              <c:ext xmlns:c16="http://schemas.microsoft.com/office/drawing/2014/chart" uri="{C3380CC4-5D6E-409C-BE32-E72D297353CC}">
                <c16:uniqueId val="{00000004-B950-4EC2-86D9-339C9F19295E}"/>
              </c:ext>
            </c:extLst>
          </c:dPt>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&amp; Seed'!$C$48:$AT$48</c:f>
              <c:numCache>
                <c:formatCode>"$"#,##0.0</c:formatCode>
                <c:ptCount val="44"/>
                <c:pt idx="0">
                  <c:v>0.85918813624099966</c:v>
                </c:pt>
                <c:pt idx="1">
                  <c:v>0.87205800925499932</c:v>
                </c:pt>
                <c:pt idx="2">
                  <c:v>1.1451746039310007</c:v>
                </c:pt>
                <c:pt idx="3">
                  <c:v>1.1145023068370004</c:v>
                </c:pt>
                <c:pt idx="4">
                  <c:v>1.1705587406909994</c:v>
                </c:pt>
                <c:pt idx="5">
                  <c:v>1.3908498284119992</c:v>
                </c:pt>
                <c:pt idx="6">
                  <c:v>1.2423622794369993</c:v>
                </c:pt>
                <c:pt idx="7">
                  <c:v>1.2632480267949997</c:v>
                </c:pt>
                <c:pt idx="8">
                  <c:v>1.3968295382139984</c:v>
                </c:pt>
                <c:pt idx="9">
                  <c:v>1.2842088343079991</c:v>
                </c:pt>
                <c:pt idx="10">
                  <c:v>1.3900819600580006</c:v>
                </c:pt>
                <c:pt idx="11">
                  <c:v>1.3661643380520003</c:v>
                </c:pt>
                <c:pt idx="12">
                  <c:v>1.6717136071559973</c:v>
                </c:pt>
                <c:pt idx="13">
                  <c:v>1.4769580048710005</c:v>
                </c:pt>
                <c:pt idx="14">
                  <c:v>1.8322608487479992</c:v>
                </c:pt>
                <c:pt idx="15">
                  <c:v>1.9612338121030006</c:v>
                </c:pt>
                <c:pt idx="16">
                  <c:v>2.1614706269529975</c:v>
                </c:pt>
                <c:pt idx="17">
                  <c:v>3.0957686836600002</c:v>
                </c:pt>
                <c:pt idx="18">
                  <c:v>2.123096067024</c:v>
                </c:pt>
                <c:pt idx="19">
                  <c:v>2.1168039756689976</c:v>
                </c:pt>
                <c:pt idx="20">
                  <c:v>2.4174356416269966</c:v>
                </c:pt>
                <c:pt idx="21">
                  <c:v>2.2100954397489985</c:v>
                </c:pt>
                <c:pt idx="22">
                  <c:v>2.4810427586149975</c:v>
                </c:pt>
                <c:pt idx="23">
                  <c:v>2.4449380792830016</c:v>
                </c:pt>
                <c:pt idx="24">
                  <c:v>2.9677482941739997</c:v>
                </c:pt>
                <c:pt idx="25">
                  <c:v>2.4326624371640015</c:v>
                </c:pt>
                <c:pt idx="26">
                  <c:v>2.6517607445019999</c:v>
                </c:pt>
                <c:pt idx="27">
                  <c:v>3.054232937994998</c:v>
                </c:pt>
                <c:pt idx="28">
                  <c:v>4.0838696599779984</c:v>
                </c:pt>
                <c:pt idx="29">
                  <c:v>4.3930925007570014</c:v>
                </c:pt>
                <c:pt idx="30">
                  <c:v>4.4672122224140001</c:v>
                </c:pt>
                <c:pt idx="31">
                  <c:v>4.8896687363659987</c:v>
                </c:pt>
                <c:pt idx="32">
                  <c:v>6.6727400040460045</c:v>
                </c:pt>
                <c:pt idx="33">
                  <c:v>7.3333476713930157</c:v>
                </c:pt>
                <c:pt idx="34">
                  <c:v>5.632495483835994</c:v>
                </c:pt>
                <c:pt idx="35">
                  <c:v>3.866868241321999</c:v>
                </c:pt>
                <c:pt idx="36">
                  <c:v>3.9681532003209967</c:v>
                </c:pt>
                <c:pt idx="37">
                  <c:v>3.7031172954219955</c:v>
                </c:pt>
                <c:pt idx="38">
                  <c:v>3.820592172663992</c:v>
                </c:pt>
                <c:pt idx="39">
                  <c:v>3.5344615715839995</c:v>
                </c:pt>
                <c:pt idx="40">
                  <c:v>3.2618896101800003</c:v>
                </c:pt>
                <c:pt idx="41">
                  <c:v>3.7845846129709981</c:v>
                </c:pt>
                <c:pt idx="42">
                  <c:v>3.9533022398889996</c:v>
                </c:pt>
                <c:pt idx="43">
                  <c:v>3.0339976497499994</c:v>
                </c:pt>
              </c:numCache>
            </c:numRef>
          </c:val>
          <c:extLst>
            <c:ext xmlns:c16="http://schemas.microsoft.com/office/drawing/2014/chart" uri="{C3380CC4-5D6E-409C-BE32-E72D297353CC}">
              <c16:uniqueId val="{00000005-B950-4EC2-86D9-339C9F19295E}"/>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&amp; Seed'!$C$49:$AT$49</c:f>
              <c:numCache>
                <c:formatCode>General</c:formatCode>
                <c:ptCount val="44"/>
                <c:pt idx="0">
                  <c:v>202</c:v>
                </c:pt>
                <c:pt idx="1">
                  <c:v>145</c:v>
                </c:pt>
                <c:pt idx="2">
                  <c:v>207</c:v>
                </c:pt>
                <c:pt idx="3">
                  <c:v>207</c:v>
                </c:pt>
                <c:pt idx="4">
                  <c:v>223</c:v>
                </c:pt>
                <c:pt idx="5">
                  <c:v>217</c:v>
                </c:pt>
                <c:pt idx="6">
                  <c:v>239</c:v>
                </c:pt>
                <c:pt idx="7">
                  <c:v>238</c:v>
                </c:pt>
                <c:pt idx="8">
                  <c:v>236</c:v>
                </c:pt>
                <c:pt idx="9">
                  <c:v>180</c:v>
                </c:pt>
                <c:pt idx="10">
                  <c:v>171</c:v>
                </c:pt>
                <c:pt idx="11">
                  <c:v>184</c:v>
                </c:pt>
                <c:pt idx="12">
                  <c:v>238</c:v>
                </c:pt>
                <c:pt idx="13">
                  <c:v>181</c:v>
                </c:pt>
                <c:pt idx="14">
                  <c:v>213</c:v>
                </c:pt>
                <c:pt idx="15">
                  <c:v>225</c:v>
                </c:pt>
                <c:pt idx="16">
                  <c:v>216</c:v>
                </c:pt>
                <c:pt idx="17">
                  <c:v>169</c:v>
                </c:pt>
                <c:pt idx="18">
                  <c:v>160</c:v>
                </c:pt>
                <c:pt idx="19">
                  <c:v>186</c:v>
                </c:pt>
                <c:pt idx="20">
                  <c:v>227</c:v>
                </c:pt>
                <c:pt idx="21">
                  <c:v>170</c:v>
                </c:pt>
                <c:pt idx="22">
                  <c:v>216</c:v>
                </c:pt>
                <c:pt idx="23">
                  <c:v>216</c:v>
                </c:pt>
                <c:pt idx="24">
                  <c:v>253</c:v>
                </c:pt>
                <c:pt idx="25">
                  <c:v>171</c:v>
                </c:pt>
                <c:pt idx="26">
                  <c:v>204</c:v>
                </c:pt>
                <c:pt idx="27">
                  <c:v>236</c:v>
                </c:pt>
                <c:pt idx="28">
                  <c:v>270</c:v>
                </c:pt>
                <c:pt idx="29">
                  <c:v>279</c:v>
                </c:pt>
                <c:pt idx="30">
                  <c:v>297</c:v>
                </c:pt>
                <c:pt idx="31">
                  <c:v>314</c:v>
                </c:pt>
                <c:pt idx="32">
                  <c:v>360</c:v>
                </c:pt>
                <c:pt idx="33">
                  <c:v>245</c:v>
                </c:pt>
                <c:pt idx="34">
                  <c:v>269</c:v>
                </c:pt>
                <c:pt idx="35">
                  <c:v>245</c:v>
                </c:pt>
                <c:pt idx="36">
                  <c:v>228</c:v>
                </c:pt>
                <c:pt idx="37">
                  <c:v>196</c:v>
                </c:pt>
                <c:pt idx="38">
                  <c:v>162</c:v>
                </c:pt>
                <c:pt idx="39">
                  <c:v>183</c:v>
                </c:pt>
                <c:pt idx="40">
                  <c:v>242</c:v>
                </c:pt>
                <c:pt idx="41">
                  <c:v>205</c:v>
                </c:pt>
                <c:pt idx="42">
                  <c:v>175</c:v>
                </c:pt>
                <c:pt idx="43">
                  <c:v>149</c:v>
                </c:pt>
              </c:numCache>
            </c:numRef>
          </c:val>
          <c:smooth val="0"/>
          <c:extLst>
            <c:ext xmlns:c16="http://schemas.microsoft.com/office/drawing/2014/chart" uri="{C3380CC4-5D6E-409C-BE32-E72D297353CC}">
              <c16:uniqueId val="{00000006-B950-4EC2-86D9-339C9F19295E}"/>
            </c:ext>
          </c:extLst>
        </c:ser>
        <c:ser>
          <c:idx val="3"/>
          <c:order val="3"/>
          <c:tx>
            <c:strRef>
              <c:f>'Pre-seed &amp;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&amp; Seed'!$C$45:$AT$46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'Pre-seed &amp; Seed'!$C$50:$AT$50</c:f>
              <c:numCache>
                <c:formatCode>General</c:formatCode>
                <c:ptCount val="44"/>
                <c:pt idx="0">
                  <c:v>853</c:v>
                </c:pt>
                <c:pt idx="1">
                  <c:v>749</c:v>
                </c:pt>
                <c:pt idx="2">
                  <c:v>890</c:v>
                </c:pt>
                <c:pt idx="3">
                  <c:v>834</c:v>
                </c:pt>
                <c:pt idx="4">
                  <c:v>926</c:v>
                </c:pt>
                <c:pt idx="5">
                  <c:v>924</c:v>
                </c:pt>
                <c:pt idx="6">
                  <c:v>843</c:v>
                </c:pt>
                <c:pt idx="7">
                  <c:v>826</c:v>
                </c:pt>
                <c:pt idx="8">
                  <c:v>974</c:v>
                </c:pt>
                <c:pt idx="9">
                  <c:v>795</c:v>
                </c:pt>
                <c:pt idx="10">
                  <c:v>770</c:v>
                </c:pt>
                <c:pt idx="11">
                  <c:v>750</c:v>
                </c:pt>
                <c:pt idx="12">
                  <c:v>957</c:v>
                </c:pt>
                <c:pt idx="13">
                  <c:v>836</c:v>
                </c:pt>
                <c:pt idx="14">
                  <c:v>854</c:v>
                </c:pt>
                <c:pt idx="15">
                  <c:v>883</c:v>
                </c:pt>
                <c:pt idx="16">
                  <c:v>1007</c:v>
                </c:pt>
                <c:pt idx="17">
                  <c:v>900</c:v>
                </c:pt>
                <c:pt idx="18">
                  <c:v>878</c:v>
                </c:pt>
                <c:pt idx="19">
                  <c:v>1019</c:v>
                </c:pt>
                <c:pt idx="20">
                  <c:v>1115</c:v>
                </c:pt>
                <c:pt idx="21">
                  <c:v>1006</c:v>
                </c:pt>
                <c:pt idx="22">
                  <c:v>1075</c:v>
                </c:pt>
                <c:pt idx="23">
                  <c:v>1032</c:v>
                </c:pt>
                <c:pt idx="24">
                  <c:v>1221</c:v>
                </c:pt>
                <c:pt idx="25">
                  <c:v>939</c:v>
                </c:pt>
                <c:pt idx="26">
                  <c:v>1035</c:v>
                </c:pt>
                <c:pt idx="27">
                  <c:v>1173</c:v>
                </c:pt>
                <c:pt idx="28">
                  <c:v>1554</c:v>
                </c:pt>
                <c:pt idx="29">
                  <c:v>1497</c:v>
                </c:pt>
                <c:pt idx="30">
                  <c:v>1491</c:v>
                </c:pt>
                <c:pt idx="31">
                  <c:v>1564</c:v>
                </c:pt>
                <c:pt idx="32">
                  <c:v>1699</c:v>
                </c:pt>
                <c:pt idx="33">
                  <c:v>1548</c:v>
                </c:pt>
                <c:pt idx="34">
                  <c:v>1294</c:v>
                </c:pt>
                <c:pt idx="35">
                  <c:v>1140</c:v>
                </c:pt>
                <c:pt idx="36">
                  <c:v>1191</c:v>
                </c:pt>
                <c:pt idx="37">
                  <c:v>1111</c:v>
                </c:pt>
                <c:pt idx="38">
                  <c:v>1029</c:v>
                </c:pt>
                <c:pt idx="39">
                  <c:v>1004</c:v>
                </c:pt>
                <c:pt idx="40">
                  <c:v>974</c:v>
                </c:pt>
                <c:pt idx="41">
                  <c:v>975</c:v>
                </c:pt>
                <c:pt idx="42">
                  <c:v>973</c:v>
                </c:pt>
                <c:pt idx="43">
                  <c:v>695</c:v>
                </c:pt>
              </c:numCache>
            </c:numRef>
          </c:val>
          <c:smooth val="0"/>
          <c:extLst>
            <c:ext xmlns:c16="http://schemas.microsoft.com/office/drawing/2014/chart" uri="{C3380CC4-5D6E-409C-BE32-E72D297353CC}">
              <c16:uniqueId val="{00000007-B950-4EC2-86D9-339C9F19295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72B-4E56-9DF1-5C759C473A0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72B-4E56-9DF1-5C759C473A0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072B-4E56-9DF1-5C759C473A01}"/>
              </c:ext>
            </c:extLst>
          </c:dPt>
          <c:dPt>
            <c:idx val="16"/>
            <c:bubble3D val="0"/>
            <c:extLst>
              <c:ext xmlns:c16="http://schemas.microsoft.com/office/drawing/2014/chart" uri="{C3380CC4-5D6E-409C-BE32-E72D297353CC}">
                <c16:uniqueId val="{00000005-072B-4E56-9DF1-5C759C473A01}"/>
              </c:ext>
            </c:extLst>
          </c:dPt>
          <c:dLbls>
            <c:dLbl>
              <c:idx val="0"/>
              <c:delete val="1"/>
              <c:extLst>
                <c:ext xmlns:c15="http://schemas.microsoft.com/office/drawing/2012/chart" uri="{CE6537A1-D6FC-4f65-9D91-7224C49458BB}"/>
                <c:ext xmlns:c16="http://schemas.microsoft.com/office/drawing/2014/chart" uri="{C3380CC4-5D6E-409C-BE32-E72D297353CC}">
                  <c16:uniqueId val="{00000006-072B-4E56-9DF1-5C759C473A01}"/>
                </c:ext>
              </c:extLst>
            </c:dLbl>
            <c:dLbl>
              <c:idx val="1"/>
              <c:delete val="1"/>
              <c:extLst>
                <c:ext xmlns:c15="http://schemas.microsoft.com/office/drawing/2012/chart" uri="{CE6537A1-D6FC-4f65-9D91-7224C49458BB}"/>
                <c:ext xmlns:c16="http://schemas.microsoft.com/office/drawing/2014/chart" uri="{C3380CC4-5D6E-409C-BE32-E72D297353CC}">
                  <c16:uniqueId val="{00000007-072B-4E56-9DF1-5C759C473A01}"/>
                </c:ext>
              </c:extLst>
            </c:dLbl>
            <c:dLbl>
              <c:idx val="2"/>
              <c:delete val="1"/>
              <c:extLst>
                <c:ext xmlns:c15="http://schemas.microsoft.com/office/drawing/2012/chart" uri="{CE6537A1-D6FC-4f65-9D91-7224C49458BB}"/>
                <c:ext xmlns:c16="http://schemas.microsoft.com/office/drawing/2014/chart" uri="{C3380CC4-5D6E-409C-BE32-E72D297353CC}">
                  <c16:uniqueId val="{00000008-072B-4E56-9DF1-5C759C473A01}"/>
                </c:ext>
              </c:extLst>
            </c:dLbl>
            <c:dLbl>
              <c:idx val="3"/>
              <c:delete val="1"/>
              <c:extLst>
                <c:ext xmlns:c15="http://schemas.microsoft.com/office/drawing/2012/chart" uri="{CE6537A1-D6FC-4f65-9D91-7224C49458BB}"/>
                <c:ext xmlns:c16="http://schemas.microsoft.com/office/drawing/2014/chart" uri="{C3380CC4-5D6E-409C-BE32-E72D297353CC}">
                  <c16:uniqueId val="{00000009-072B-4E56-9DF1-5C759C473A01}"/>
                </c:ext>
              </c:extLst>
            </c:dLbl>
            <c:dLbl>
              <c:idx val="4"/>
              <c:delete val="1"/>
              <c:extLst>
                <c:ext xmlns:c15="http://schemas.microsoft.com/office/drawing/2012/chart" uri="{CE6537A1-D6FC-4f65-9D91-7224C49458BB}"/>
                <c:ext xmlns:c16="http://schemas.microsoft.com/office/drawing/2014/chart" uri="{C3380CC4-5D6E-409C-BE32-E72D297353CC}">
                  <c16:uniqueId val="{0000000A-072B-4E56-9DF1-5C759C473A01}"/>
                </c:ext>
              </c:extLst>
            </c:dLbl>
            <c:dLbl>
              <c:idx val="5"/>
              <c:delete val="1"/>
              <c:extLst>
                <c:ext xmlns:c15="http://schemas.microsoft.com/office/drawing/2012/chart" uri="{CE6537A1-D6FC-4f65-9D91-7224C49458BB}"/>
                <c:ext xmlns:c16="http://schemas.microsoft.com/office/drawing/2014/chart" uri="{C3380CC4-5D6E-409C-BE32-E72D297353CC}">
                  <c16:uniqueId val="{00000000-072B-4E56-9DF1-5C759C473A01}"/>
                </c:ext>
              </c:extLst>
            </c:dLbl>
            <c:dLbl>
              <c:idx val="6"/>
              <c:delete val="1"/>
              <c:extLst>
                <c:ext xmlns:c15="http://schemas.microsoft.com/office/drawing/2012/chart" uri="{CE6537A1-D6FC-4f65-9D91-7224C49458BB}"/>
                <c:ext xmlns:c16="http://schemas.microsoft.com/office/drawing/2014/chart" uri="{C3380CC4-5D6E-409C-BE32-E72D297353CC}">
                  <c16:uniqueId val="{0000000B-072B-4E56-9DF1-5C759C473A01}"/>
                </c:ext>
              </c:extLst>
            </c:dLbl>
            <c:dLbl>
              <c:idx val="7"/>
              <c:delete val="1"/>
              <c:extLst>
                <c:ext xmlns:c15="http://schemas.microsoft.com/office/drawing/2012/chart" uri="{CE6537A1-D6FC-4f65-9D91-7224C49458BB}"/>
                <c:ext xmlns:c16="http://schemas.microsoft.com/office/drawing/2014/chart" uri="{C3380CC4-5D6E-409C-BE32-E72D297353CC}">
                  <c16:uniqueId val="{0000000C-072B-4E56-9DF1-5C759C473A01}"/>
                </c:ext>
              </c:extLst>
            </c:dLbl>
            <c:dLbl>
              <c:idx val="8"/>
              <c:delete val="1"/>
              <c:extLst>
                <c:ext xmlns:c15="http://schemas.microsoft.com/office/drawing/2012/chart" uri="{CE6537A1-D6FC-4f65-9D91-7224C49458BB}"/>
                <c:ext xmlns:c16="http://schemas.microsoft.com/office/drawing/2014/chart" uri="{C3380CC4-5D6E-409C-BE32-E72D297353CC}">
                  <c16:uniqueId val="{00000002-072B-4E56-9DF1-5C759C473A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Age'!$P$38:$Z$38</c:f>
              <c:numCache>
                <c:formatCode>0.0</c:formatCode>
                <c:ptCount val="11"/>
                <c:pt idx="0">
                  <c:v>3.041096</c:v>
                </c:pt>
                <c:pt idx="1">
                  <c:v>3.3260269999999998</c:v>
                </c:pt>
                <c:pt idx="2">
                  <c:v>3.6493150000000001</c:v>
                </c:pt>
                <c:pt idx="3">
                  <c:v>3.7506849999999998</c:v>
                </c:pt>
                <c:pt idx="4">
                  <c:v>4.023288</c:v>
                </c:pt>
                <c:pt idx="5">
                  <c:v>4.2075340000000008</c:v>
                </c:pt>
                <c:pt idx="6">
                  <c:v>4.2520550000000004</c:v>
                </c:pt>
                <c:pt idx="7">
                  <c:v>4.28561675</c:v>
                </c:pt>
                <c:pt idx="8">
                  <c:v>4.2821920000000002</c:v>
                </c:pt>
                <c:pt idx="9">
                  <c:v>4.4684929999999996</c:v>
                </c:pt>
                <c:pt idx="10">
                  <c:v>4.7349317499999994</c:v>
                </c:pt>
              </c:numCache>
            </c:numRef>
          </c:val>
          <c:smooth val="0"/>
          <c:extLst>
            <c:ext xmlns:c16="http://schemas.microsoft.com/office/drawing/2014/chart" uri="{C3380CC4-5D6E-409C-BE32-E72D297353CC}">
              <c16:uniqueId val="{0000000D-072B-4E56-9DF1-5C759C473A01}"/>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072B-4E56-9DF1-5C759C473A01}"/>
              </c:ext>
            </c:extLst>
          </c:dPt>
          <c:dPt>
            <c:idx val="8"/>
            <c:bubble3D val="0"/>
            <c:extLst>
              <c:ext xmlns:c16="http://schemas.microsoft.com/office/drawing/2014/chart" uri="{C3380CC4-5D6E-409C-BE32-E72D297353CC}">
                <c16:uniqueId val="{0000000F-072B-4E56-9DF1-5C759C473A01}"/>
              </c:ext>
            </c:extLst>
          </c:dPt>
          <c:dPt>
            <c:idx val="9"/>
            <c:bubble3D val="0"/>
            <c:extLst>
              <c:ext xmlns:c16="http://schemas.microsoft.com/office/drawing/2014/chart" uri="{C3380CC4-5D6E-409C-BE32-E72D297353CC}">
                <c16:uniqueId val="{00000010-072B-4E56-9DF1-5C759C473A0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072B-4E56-9DF1-5C759C473A01}"/>
              </c:ext>
            </c:extLst>
          </c:dPt>
          <c:dLbls>
            <c:dLbl>
              <c:idx val="0"/>
              <c:delete val="1"/>
              <c:extLst>
                <c:ext xmlns:c15="http://schemas.microsoft.com/office/drawing/2012/chart" uri="{CE6537A1-D6FC-4f65-9D91-7224C49458BB}"/>
                <c:ext xmlns:c16="http://schemas.microsoft.com/office/drawing/2014/chart" uri="{C3380CC4-5D6E-409C-BE32-E72D297353CC}">
                  <c16:uniqueId val="{00000013-072B-4E56-9DF1-5C759C473A01}"/>
                </c:ext>
              </c:extLst>
            </c:dLbl>
            <c:dLbl>
              <c:idx val="1"/>
              <c:delete val="1"/>
              <c:extLst>
                <c:ext xmlns:c15="http://schemas.microsoft.com/office/drawing/2012/chart" uri="{CE6537A1-D6FC-4f65-9D91-7224C49458BB}"/>
                <c:ext xmlns:c16="http://schemas.microsoft.com/office/drawing/2014/chart" uri="{C3380CC4-5D6E-409C-BE32-E72D297353CC}">
                  <c16:uniqueId val="{00000014-072B-4E56-9DF1-5C759C473A01}"/>
                </c:ext>
              </c:extLst>
            </c:dLbl>
            <c:dLbl>
              <c:idx val="2"/>
              <c:delete val="1"/>
              <c:extLst>
                <c:ext xmlns:c15="http://schemas.microsoft.com/office/drawing/2012/chart" uri="{CE6537A1-D6FC-4f65-9D91-7224C49458BB}"/>
                <c:ext xmlns:c16="http://schemas.microsoft.com/office/drawing/2014/chart" uri="{C3380CC4-5D6E-409C-BE32-E72D297353CC}">
                  <c16:uniqueId val="{00000015-072B-4E56-9DF1-5C759C473A01}"/>
                </c:ext>
              </c:extLst>
            </c:dLbl>
            <c:dLbl>
              <c:idx val="3"/>
              <c:delete val="1"/>
              <c:extLst>
                <c:ext xmlns:c15="http://schemas.microsoft.com/office/drawing/2012/chart" uri="{CE6537A1-D6FC-4f65-9D91-7224C49458BB}"/>
                <c:ext xmlns:c16="http://schemas.microsoft.com/office/drawing/2014/chart" uri="{C3380CC4-5D6E-409C-BE32-E72D297353CC}">
                  <c16:uniqueId val="{00000016-072B-4E56-9DF1-5C759C473A01}"/>
                </c:ext>
              </c:extLst>
            </c:dLbl>
            <c:dLbl>
              <c:idx val="4"/>
              <c:delete val="1"/>
              <c:extLst>
                <c:ext xmlns:c15="http://schemas.microsoft.com/office/drawing/2012/chart" uri="{CE6537A1-D6FC-4f65-9D91-7224C49458BB}"/>
                <c:ext xmlns:c16="http://schemas.microsoft.com/office/drawing/2014/chart" uri="{C3380CC4-5D6E-409C-BE32-E72D297353CC}">
                  <c16:uniqueId val="{00000017-072B-4E56-9DF1-5C759C473A01}"/>
                </c:ext>
              </c:extLst>
            </c:dLbl>
            <c:dLbl>
              <c:idx val="5"/>
              <c:delete val="1"/>
              <c:extLst>
                <c:ext xmlns:c15="http://schemas.microsoft.com/office/drawing/2012/chart" uri="{CE6537A1-D6FC-4f65-9D91-7224C49458BB}"/>
                <c:ext xmlns:c16="http://schemas.microsoft.com/office/drawing/2014/chart" uri="{C3380CC4-5D6E-409C-BE32-E72D297353CC}">
                  <c16:uniqueId val="{0000000E-072B-4E56-9DF1-5C759C473A01}"/>
                </c:ext>
              </c:extLst>
            </c:dLbl>
            <c:dLbl>
              <c:idx val="6"/>
              <c:delete val="1"/>
              <c:extLst>
                <c:ext xmlns:c15="http://schemas.microsoft.com/office/drawing/2012/chart" uri="{CE6537A1-D6FC-4f65-9D91-7224C49458BB}"/>
                <c:ext xmlns:c16="http://schemas.microsoft.com/office/drawing/2014/chart" uri="{C3380CC4-5D6E-409C-BE32-E72D297353CC}">
                  <c16:uniqueId val="{00000018-072B-4E56-9DF1-5C759C473A01}"/>
                </c:ext>
              </c:extLst>
            </c:dLbl>
            <c:dLbl>
              <c:idx val="7"/>
              <c:delete val="1"/>
              <c:extLst>
                <c:ext xmlns:c15="http://schemas.microsoft.com/office/drawing/2012/chart" uri="{CE6537A1-D6FC-4f65-9D91-7224C49458BB}"/>
                <c:ext xmlns:c16="http://schemas.microsoft.com/office/drawing/2014/chart" uri="{C3380CC4-5D6E-409C-BE32-E72D297353CC}">
                  <c16:uniqueId val="{00000019-072B-4E56-9DF1-5C759C473A01}"/>
                </c:ext>
              </c:extLst>
            </c:dLbl>
            <c:dLbl>
              <c:idx val="8"/>
              <c:delete val="1"/>
              <c:extLst>
                <c:ext xmlns:c15="http://schemas.microsoft.com/office/drawing/2012/chart" uri="{CE6537A1-D6FC-4f65-9D91-7224C49458BB}"/>
                <c:ext xmlns:c16="http://schemas.microsoft.com/office/drawing/2014/chart" uri="{C3380CC4-5D6E-409C-BE32-E72D297353CC}">
                  <c16:uniqueId val="{0000000F-072B-4E56-9DF1-5C759C473A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Age'!$P$39:$Z$39</c:f>
              <c:numCache>
                <c:formatCode>0.0</c:formatCode>
                <c:ptCount val="11"/>
                <c:pt idx="0">
                  <c:v>1.769863</c:v>
                </c:pt>
                <c:pt idx="1">
                  <c:v>1.915068</c:v>
                </c:pt>
                <c:pt idx="2">
                  <c:v>2.1424660000000002</c:v>
                </c:pt>
                <c:pt idx="3">
                  <c:v>2.3315070000000002</c:v>
                </c:pt>
                <c:pt idx="4">
                  <c:v>2.3479450000000002</c:v>
                </c:pt>
                <c:pt idx="5">
                  <c:v>2.4986299999999999</c:v>
                </c:pt>
                <c:pt idx="6">
                  <c:v>2.4630139999999998</c:v>
                </c:pt>
                <c:pt idx="7">
                  <c:v>2.4808219999999999</c:v>
                </c:pt>
                <c:pt idx="8">
                  <c:v>2.4027400000000001</c:v>
                </c:pt>
                <c:pt idx="9">
                  <c:v>2.6054789999999999</c:v>
                </c:pt>
                <c:pt idx="10">
                  <c:v>2.6438359999999999</c:v>
                </c:pt>
              </c:numCache>
            </c:numRef>
          </c:val>
          <c:smooth val="0"/>
          <c:extLst>
            <c:ext xmlns:c16="http://schemas.microsoft.com/office/drawing/2014/chart" uri="{C3380CC4-5D6E-409C-BE32-E72D297353CC}">
              <c16:uniqueId val="{0000001A-072B-4E56-9DF1-5C759C473A01}"/>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072B-4E56-9DF1-5C759C473A01}"/>
              </c:ext>
            </c:extLst>
          </c:dPt>
          <c:dPt>
            <c:idx val="9"/>
            <c:bubble3D val="0"/>
            <c:extLst>
              <c:ext xmlns:c16="http://schemas.microsoft.com/office/drawing/2014/chart" uri="{C3380CC4-5D6E-409C-BE32-E72D297353CC}">
                <c16:uniqueId val="{0000001C-072B-4E56-9DF1-5C759C473A0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072B-4E56-9DF1-5C759C473A01}"/>
              </c:ext>
            </c:extLst>
          </c:dPt>
          <c:dLbls>
            <c:dLbl>
              <c:idx val="0"/>
              <c:delete val="1"/>
              <c:extLst>
                <c:ext xmlns:c15="http://schemas.microsoft.com/office/drawing/2012/chart" uri="{CE6537A1-D6FC-4f65-9D91-7224C49458BB}"/>
                <c:ext xmlns:c16="http://schemas.microsoft.com/office/drawing/2014/chart" uri="{C3380CC4-5D6E-409C-BE32-E72D297353CC}">
                  <c16:uniqueId val="{0000001F-072B-4E56-9DF1-5C759C473A01}"/>
                </c:ext>
              </c:extLst>
            </c:dLbl>
            <c:dLbl>
              <c:idx val="1"/>
              <c:delete val="1"/>
              <c:extLst>
                <c:ext xmlns:c15="http://schemas.microsoft.com/office/drawing/2012/chart" uri="{CE6537A1-D6FC-4f65-9D91-7224C49458BB}"/>
                <c:ext xmlns:c16="http://schemas.microsoft.com/office/drawing/2014/chart" uri="{C3380CC4-5D6E-409C-BE32-E72D297353CC}">
                  <c16:uniqueId val="{00000020-072B-4E56-9DF1-5C759C473A01}"/>
                </c:ext>
              </c:extLst>
            </c:dLbl>
            <c:dLbl>
              <c:idx val="2"/>
              <c:delete val="1"/>
              <c:extLst>
                <c:ext xmlns:c15="http://schemas.microsoft.com/office/drawing/2012/chart" uri="{CE6537A1-D6FC-4f65-9D91-7224C49458BB}"/>
                <c:ext xmlns:c16="http://schemas.microsoft.com/office/drawing/2014/chart" uri="{C3380CC4-5D6E-409C-BE32-E72D297353CC}">
                  <c16:uniqueId val="{00000021-072B-4E56-9DF1-5C759C473A01}"/>
                </c:ext>
              </c:extLst>
            </c:dLbl>
            <c:dLbl>
              <c:idx val="3"/>
              <c:delete val="1"/>
              <c:extLst>
                <c:ext xmlns:c15="http://schemas.microsoft.com/office/drawing/2012/chart" uri="{CE6537A1-D6FC-4f65-9D91-7224C49458BB}"/>
                <c:ext xmlns:c16="http://schemas.microsoft.com/office/drawing/2014/chart" uri="{C3380CC4-5D6E-409C-BE32-E72D297353CC}">
                  <c16:uniqueId val="{00000022-072B-4E56-9DF1-5C759C473A01}"/>
                </c:ext>
              </c:extLst>
            </c:dLbl>
            <c:dLbl>
              <c:idx val="4"/>
              <c:delete val="1"/>
              <c:extLst>
                <c:ext xmlns:c15="http://schemas.microsoft.com/office/drawing/2012/chart" uri="{CE6537A1-D6FC-4f65-9D91-7224C49458BB}"/>
                <c:ext xmlns:c16="http://schemas.microsoft.com/office/drawing/2014/chart" uri="{C3380CC4-5D6E-409C-BE32-E72D297353CC}">
                  <c16:uniqueId val="{00000023-072B-4E56-9DF1-5C759C473A01}"/>
                </c:ext>
              </c:extLst>
            </c:dLbl>
            <c:dLbl>
              <c:idx val="5"/>
              <c:delete val="1"/>
              <c:extLst>
                <c:ext xmlns:c15="http://schemas.microsoft.com/office/drawing/2012/chart" uri="{CE6537A1-D6FC-4f65-9D91-7224C49458BB}"/>
                <c:ext xmlns:c16="http://schemas.microsoft.com/office/drawing/2014/chart" uri="{C3380CC4-5D6E-409C-BE32-E72D297353CC}">
                  <c16:uniqueId val="{00000024-072B-4E56-9DF1-5C759C473A01}"/>
                </c:ext>
              </c:extLst>
            </c:dLbl>
            <c:dLbl>
              <c:idx val="6"/>
              <c:delete val="1"/>
              <c:extLst>
                <c:ext xmlns:c15="http://schemas.microsoft.com/office/drawing/2012/chart" uri="{CE6537A1-D6FC-4f65-9D91-7224C49458BB}"/>
                <c:ext xmlns:c16="http://schemas.microsoft.com/office/drawing/2014/chart" uri="{C3380CC4-5D6E-409C-BE32-E72D297353CC}">
                  <c16:uniqueId val="{00000025-072B-4E56-9DF1-5C759C473A01}"/>
                </c:ext>
              </c:extLst>
            </c:dLbl>
            <c:dLbl>
              <c:idx val="7"/>
              <c:delete val="1"/>
              <c:extLst>
                <c:ext xmlns:c15="http://schemas.microsoft.com/office/drawing/2012/chart" uri="{CE6537A1-D6FC-4f65-9D91-7224C49458BB}"/>
                <c:ext xmlns:c16="http://schemas.microsoft.com/office/drawing/2014/chart" uri="{C3380CC4-5D6E-409C-BE32-E72D297353CC}">
                  <c16:uniqueId val="{00000026-072B-4E56-9DF1-5C759C473A01}"/>
                </c:ext>
              </c:extLst>
            </c:dLbl>
            <c:dLbl>
              <c:idx val="8"/>
              <c:delete val="1"/>
              <c:extLst>
                <c:ext xmlns:c15="http://schemas.microsoft.com/office/drawing/2012/chart" uri="{CE6537A1-D6FC-4f65-9D91-7224C49458BB}"/>
                <c:ext xmlns:c16="http://schemas.microsoft.com/office/drawing/2014/chart" uri="{C3380CC4-5D6E-409C-BE32-E72D297353CC}">
                  <c16:uniqueId val="{0000001B-072B-4E56-9DF1-5C759C473A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Age'!$P$40:$Z$40</c:f>
              <c:numCache>
                <c:formatCode>0.0</c:formatCode>
                <c:ptCount val="11"/>
                <c:pt idx="0">
                  <c:v>2.7299941411873196</c:v>
                </c:pt>
                <c:pt idx="1">
                  <c:v>3.1709487456546714</c:v>
                </c:pt>
                <c:pt idx="2">
                  <c:v>3.1810471197270402</c:v>
                </c:pt>
                <c:pt idx="3">
                  <c:v>3.2423464098408123</c:v>
                </c:pt>
                <c:pt idx="4">
                  <c:v>3.3310863796619352</c:v>
                </c:pt>
                <c:pt idx="5">
                  <c:v>3.3940503523489878</c:v>
                </c:pt>
                <c:pt idx="6">
                  <c:v>3.3611018947982116</c:v>
                </c:pt>
                <c:pt idx="7">
                  <c:v>3.3523594560200358</c:v>
                </c:pt>
                <c:pt idx="8">
                  <c:v>3.4142181883716467</c:v>
                </c:pt>
                <c:pt idx="9">
                  <c:v>3.6527702921238872</c:v>
                </c:pt>
                <c:pt idx="10">
                  <c:v>3.7815591689189372</c:v>
                </c:pt>
              </c:numCache>
            </c:numRef>
          </c:val>
          <c:smooth val="0"/>
          <c:extLst>
            <c:ext xmlns:c16="http://schemas.microsoft.com/office/drawing/2014/chart" uri="{C3380CC4-5D6E-409C-BE32-E72D297353CC}">
              <c16:uniqueId val="{00000027-072B-4E56-9DF1-5C759C473A01}"/>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072B-4E56-9DF1-5C759C473A01}"/>
              </c:ext>
            </c:extLst>
          </c:dPt>
          <c:dPt>
            <c:idx val="9"/>
            <c:bubble3D val="0"/>
            <c:extLst>
              <c:ext xmlns:c16="http://schemas.microsoft.com/office/drawing/2014/chart" uri="{C3380CC4-5D6E-409C-BE32-E72D297353CC}">
                <c16:uniqueId val="{00000029-072B-4E56-9DF1-5C759C473A01}"/>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072B-4E56-9DF1-5C759C473A01}"/>
              </c:ext>
            </c:extLst>
          </c:dPt>
          <c:dPt>
            <c:idx val="16"/>
            <c:bubble3D val="0"/>
            <c:extLst>
              <c:ext xmlns:c16="http://schemas.microsoft.com/office/drawing/2014/chart" uri="{C3380CC4-5D6E-409C-BE32-E72D297353CC}">
                <c16:uniqueId val="{0000002C-072B-4E56-9DF1-5C759C473A01}"/>
              </c:ext>
            </c:extLst>
          </c:dPt>
          <c:dLbls>
            <c:dLbl>
              <c:idx val="0"/>
              <c:delete val="1"/>
              <c:extLst>
                <c:ext xmlns:c15="http://schemas.microsoft.com/office/drawing/2012/chart" uri="{CE6537A1-D6FC-4f65-9D91-7224C49458BB}"/>
                <c:ext xmlns:c16="http://schemas.microsoft.com/office/drawing/2014/chart" uri="{C3380CC4-5D6E-409C-BE32-E72D297353CC}">
                  <c16:uniqueId val="{0000002D-072B-4E56-9DF1-5C759C473A01}"/>
                </c:ext>
              </c:extLst>
            </c:dLbl>
            <c:dLbl>
              <c:idx val="1"/>
              <c:delete val="1"/>
              <c:extLst>
                <c:ext xmlns:c15="http://schemas.microsoft.com/office/drawing/2012/chart" uri="{CE6537A1-D6FC-4f65-9D91-7224C49458BB}"/>
                <c:ext xmlns:c16="http://schemas.microsoft.com/office/drawing/2014/chart" uri="{C3380CC4-5D6E-409C-BE32-E72D297353CC}">
                  <c16:uniqueId val="{0000002E-072B-4E56-9DF1-5C759C473A01}"/>
                </c:ext>
              </c:extLst>
            </c:dLbl>
            <c:dLbl>
              <c:idx val="2"/>
              <c:delete val="1"/>
              <c:extLst>
                <c:ext xmlns:c15="http://schemas.microsoft.com/office/drawing/2012/chart" uri="{CE6537A1-D6FC-4f65-9D91-7224C49458BB}"/>
                <c:ext xmlns:c16="http://schemas.microsoft.com/office/drawing/2014/chart" uri="{C3380CC4-5D6E-409C-BE32-E72D297353CC}">
                  <c16:uniqueId val="{0000002F-072B-4E56-9DF1-5C759C473A01}"/>
                </c:ext>
              </c:extLst>
            </c:dLbl>
            <c:dLbl>
              <c:idx val="3"/>
              <c:delete val="1"/>
              <c:extLst>
                <c:ext xmlns:c15="http://schemas.microsoft.com/office/drawing/2012/chart" uri="{CE6537A1-D6FC-4f65-9D91-7224C49458BB}"/>
                <c:ext xmlns:c16="http://schemas.microsoft.com/office/drawing/2014/chart" uri="{C3380CC4-5D6E-409C-BE32-E72D297353CC}">
                  <c16:uniqueId val="{00000030-072B-4E56-9DF1-5C759C473A01}"/>
                </c:ext>
              </c:extLst>
            </c:dLbl>
            <c:dLbl>
              <c:idx val="4"/>
              <c:delete val="1"/>
              <c:extLst>
                <c:ext xmlns:c15="http://schemas.microsoft.com/office/drawing/2012/chart" uri="{CE6537A1-D6FC-4f65-9D91-7224C49458BB}"/>
                <c:ext xmlns:c16="http://schemas.microsoft.com/office/drawing/2014/chart" uri="{C3380CC4-5D6E-409C-BE32-E72D297353CC}">
                  <c16:uniqueId val="{00000031-072B-4E56-9DF1-5C759C473A01}"/>
                </c:ext>
              </c:extLst>
            </c:dLbl>
            <c:dLbl>
              <c:idx val="5"/>
              <c:delete val="1"/>
              <c:extLst>
                <c:ext xmlns:c15="http://schemas.microsoft.com/office/drawing/2012/chart" uri="{CE6537A1-D6FC-4f65-9D91-7224C49458BB}"/>
                <c:ext xmlns:c16="http://schemas.microsoft.com/office/drawing/2014/chart" uri="{C3380CC4-5D6E-409C-BE32-E72D297353CC}">
                  <c16:uniqueId val="{00000032-072B-4E56-9DF1-5C759C473A01}"/>
                </c:ext>
              </c:extLst>
            </c:dLbl>
            <c:dLbl>
              <c:idx val="6"/>
              <c:delete val="1"/>
              <c:extLst>
                <c:ext xmlns:c15="http://schemas.microsoft.com/office/drawing/2012/chart" uri="{CE6537A1-D6FC-4f65-9D91-7224C49458BB}"/>
                <c:ext xmlns:c16="http://schemas.microsoft.com/office/drawing/2014/chart" uri="{C3380CC4-5D6E-409C-BE32-E72D297353CC}">
                  <c16:uniqueId val="{00000033-072B-4E56-9DF1-5C759C473A01}"/>
                </c:ext>
              </c:extLst>
            </c:dLbl>
            <c:dLbl>
              <c:idx val="7"/>
              <c:delete val="1"/>
              <c:extLst>
                <c:ext xmlns:c15="http://schemas.microsoft.com/office/drawing/2012/chart" uri="{CE6537A1-D6FC-4f65-9D91-7224C49458BB}"/>
                <c:ext xmlns:c16="http://schemas.microsoft.com/office/drawing/2014/chart" uri="{C3380CC4-5D6E-409C-BE32-E72D297353CC}">
                  <c16:uniqueId val="{00000034-072B-4E56-9DF1-5C759C473A01}"/>
                </c:ext>
              </c:extLst>
            </c:dLbl>
            <c:dLbl>
              <c:idx val="8"/>
              <c:delete val="1"/>
              <c:extLst>
                <c:ext xmlns:c15="http://schemas.microsoft.com/office/drawing/2012/chart" uri="{CE6537A1-D6FC-4f65-9D91-7224C49458BB}"/>
                <c:ext xmlns:c16="http://schemas.microsoft.com/office/drawing/2014/chart" uri="{C3380CC4-5D6E-409C-BE32-E72D297353CC}">
                  <c16:uniqueId val="{00000028-072B-4E56-9DF1-5C759C473A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Age'!$P$41:$Z$41</c:f>
              <c:numCache>
                <c:formatCode>0.0</c:formatCode>
                <c:ptCount val="11"/>
                <c:pt idx="0">
                  <c:v>0.91506799999999999</c:v>
                </c:pt>
                <c:pt idx="1">
                  <c:v>1</c:v>
                </c:pt>
                <c:pt idx="2">
                  <c:v>1.14452025</c:v>
                </c:pt>
                <c:pt idx="3">
                  <c:v>1.2287669999999999</c:v>
                </c:pt>
                <c:pt idx="4">
                  <c:v>1.2452055</c:v>
                </c:pt>
                <c:pt idx="5">
                  <c:v>1.328767</c:v>
                </c:pt>
                <c:pt idx="6">
                  <c:v>1.246575</c:v>
                </c:pt>
                <c:pt idx="7">
                  <c:v>1.2438359999999999</c:v>
                </c:pt>
                <c:pt idx="8">
                  <c:v>1.2767120000000001</c:v>
                </c:pt>
                <c:pt idx="9">
                  <c:v>1.331507</c:v>
                </c:pt>
                <c:pt idx="10">
                  <c:v>1.4294519999999999</c:v>
                </c:pt>
              </c:numCache>
            </c:numRef>
          </c:val>
          <c:smooth val="0"/>
          <c:extLst>
            <c:ext xmlns:c16="http://schemas.microsoft.com/office/drawing/2014/chart" uri="{C3380CC4-5D6E-409C-BE32-E72D297353CC}">
              <c16:uniqueId val="{00000035-072B-4E56-9DF1-5C759C473A0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73A-4B33-92AC-2538027F453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73A-4B33-92AC-2538027F453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173A-4B33-92AC-2538027F4538}"/>
              </c:ext>
            </c:extLst>
          </c:dPt>
          <c:dPt>
            <c:idx val="16"/>
            <c:bubble3D val="0"/>
            <c:extLst>
              <c:ext xmlns:c16="http://schemas.microsoft.com/office/drawing/2014/chart" uri="{C3380CC4-5D6E-409C-BE32-E72D297353CC}">
                <c16:uniqueId val="{00000005-173A-4B33-92AC-2538027F4538}"/>
              </c:ext>
            </c:extLst>
          </c:dPt>
          <c:dLbls>
            <c:dLbl>
              <c:idx val="0"/>
              <c:delete val="1"/>
              <c:extLst>
                <c:ext xmlns:c15="http://schemas.microsoft.com/office/drawing/2012/chart" uri="{CE6537A1-D6FC-4f65-9D91-7224C49458BB}"/>
                <c:ext xmlns:c16="http://schemas.microsoft.com/office/drawing/2014/chart" uri="{C3380CC4-5D6E-409C-BE32-E72D297353CC}">
                  <c16:uniqueId val="{00000006-173A-4B33-92AC-2538027F4538}"/>
                </c:ext>
              </c:extLst>
            </c:dLbl>
            <c:dLbl>
              <c:idx val="1"/>
              <c:delete val="1"/>
              <c:extLst>
                <c:ext xmlns:c15="http://schemas.microsoft.com/office/drawing/2012/chart" uri="{CE6537A1-D6FC-4f65-9D91-7224C49458BB}"/>
                <c:ext xmlns:c16="http://schemas.microsoft.com/office/drawing/2014/chart" uri="{C3380CC4-5D6E-409C-BE32-E72D297353CC}">
                  <c16:uniqueId val="{00000007-173A-4B33-92AC-2538027F4538}"/>
                </c:ext>
              </c:extLst>
            </c:dLbl>
            <c:dLbl>
              <c:idx val="2"/>
              <c:delete val="1"/>
              <c:extLst>
                <c:ext xmlns:c15="http://schemas.microsoft.com/office/drawing/2012/chart" uri="{CE6537A1-D6FC-4f65-9D91-7224C49458BB}"/>
                <c:ext xmlns:c16="http://schemas.microsoft.com/office/drawing/2014/chart" uri="{C3380CC4-5D6E-409C-BE32-E72D297353CC}">
                  <c16:uniqueId val="{00000008-173A-4B33-92AC-2538027F4538}"/>
                </c:ext>
              </c:extLst>
            </c:dLbl>
            <c:dLbl>
              <c:idx val="3"/>
              <c:delete val="1"/>
              <c:extLst>
                <c:ext xmlns:c15="http://schemas.microsoft.com/office/drawing/2012/chart" uri="{CE6537A1-D6FC-4f65-9D91-7224C49458BB}"/>
                <c:ext xmlns:c16="http://schemas.microsoft.com/office/drawing/2014/chart" uri="{C3380CC4-5D6E-409C-BE32-E72D297353CC}">
                  <c16:uniqueId val="{00000009-173A-4B33-92AC-2538027F4538}"/>
                </c:ext>
              </c:extLst>
            </c:dLbl>
            <c:dLbl>
              <c:idx val="4"/>
              <c:delete val="1"/>
              <c:extLst>
                <c:ext xmlns:c15="http://schemas.microsoft.com/office/drawing/2012/chart" uri="{CE6537A1-D6FC-4f65-9D91-7224C49458BB}"/>
                <c:ext xmlns:c16="http://schemas.microsoft.com/office/drawing/2014/chart" uri="{C3380CC4-5D6E-409C-BE32-E72D297353CC}">
                  <c16:uniqueId val="{0000000A-173A-4B33-92AC-2538027F4538}"/>
                </c:ext>
              </c:extLst>
            </c:dLbl>
            <c:dLbl>
              <c:idx val="5"/>
              <c:delete val="1"/>
              <c:extLst>
                <c:ext xmlns:c15="http://schemas.microsoft.com/office/drawing/2012/chart" uri="{CE6537A1-D6FC-4f65-9D91-7224C49458BB}"/>
                <c:ext xmlns:c16="http://schemas.microsoft.com/office/drawing/2014/chart" uri="{C3380CC4-5D6E-409C-BE32-E72D297353CC}">
                  <c16:uniqueId val="{00000000-173A-4B33-92AC-2538027F4538}"/>
                </c:ext>
              </c:extLst>
            </c:dLbl>
            <c:dLbl>
              <c:idx val="6"/>
              <c:delete val="1"/>
              <c:extLst>
                <c:ext xmlns:c15="http://schemas.microsoft.com/office/drawing/2012/chart" uri="{CE6537A1-D6FC-4f65-9D91-7224C49458BB}"/>
                <c:ext xmlns:c16="http://schemas.microsoft.com/office/drawing/2014/chart" uri="{C3380CC4-5D6E-409C-BE32-E72D297353CC}">
                  <c16:uniqueId val="{0000000B-173A-4B33-92AC-2538027F4538}"/>
                </c:ext>
              </c:extLst>
            </c:dLbl>
            <c:dLbl>
              <c:idx val="7"/>
              <c:delete val="1"/>
              <c:extLst>
                <c:ext xmlns:c15="http://schemas.microsoft.com/office/drawing/2012/chart" uri="{CE6537A1-D6FC-4f65-9D91-7224C49458BB}"/>
                <c:ext xmlns:c16="http://schemas.microsoft.com/office/drawing/2014/chart" uri="{C3380CC4-5D6E-409C-BE32-E72D297353CC}">
                  <c16:uniqueId val="{0000000C-173A-4B33-92AC-2538027F4538}"/>
                </c:ext>
              </c:extLst>
            </c:dLbl>
            <c:dLbl>
              <c:idx val="8"/>
              <c:delete val="1"/>
              <c:extLst>
                <c:ext xmlns:c15="http://schemas.microsoft.com/office/drawing/2012/chart" uri="{CE6537A1-D6FC-4f65-9D91-7224C49458BB}"/>
                <c:ext xmlns:c16="http://schemas.microsoft.com/office/drawing/2014/chart" uri="{C3380CC4-5D6E-409C-BE32-E72D297353CC}">
                  <c16:uniqueId val="{00000002-173A-4B33-92AC-2538027F45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Age'!$C$70:$M$70</c:f>
              <c:numCache>
                <c:formatCode>0.0</c:formatCode>
                <c:ptCount val="11"/>
                <c:pt idx="0">
                  <c:v>3.8712330000000001</c:v>
                </c:pt>
                <c:pt idx="1">
                  <c:v>4.0027400000000002</c:v>
                </c:pt>
                <c:pt idx="2">
                  <c:v>3.9863012499999999</c:v>
                </c:pt>
                <c:pt idx="3">
                  <c:v>4.0027400000000002</c:v>
                </c:pt>
                <c:pt idx="4">
                  <c:v>4.0027400000000002</c:v>
                </c:pt>
                <c:pt idx="5">
                  <c:v>4.0684930000000001</c:v>
                </c:pt>
                <c:pt idx="6">
                  <c:v>3.980137</c:v>
                </c:pt>
                <c:pt idx="7">
                  <c:v>3.934247</c:v>
                </c:pt>
                <c:pt idx="8">
                  <c:v>3.819178</c:v>
                </c:pt>
                <c:pt idx="9">
                  <c:v>3.8164380000000002</c:v>
                </c:pt>
                <c:pt idx="10">
                  <c:v>3.917808</c:v>
                </c:pt>
              </c:numCache>
            </c:numRef>
          </c:val>
          <c:smooth val="0"/>
          <c:extLst>
            <c:ext xmlns:c16="http://schemas.microsoft.com/office/drawing/2014/chart" uri="{C3380CC4-5D6E-409C-BE32-E72D297353CC}">
              <c16:uniqueId val="{0000000D-173A-4B33-92AC-2538027F4538}"/>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173A-4B33-92AC-2538027F4538}"/>
              </c:ext>
            </c:extLst>
          </c:dPt>
          <c:dPt>
            <c:idx val="8"/>
            <c:bubble3D val="0"/>
            <c:extLst>
              <c:ext xmlns:c16="http://schemas.microsoft.com/office/drawing/2014/chart" uri="{C3380CC4-5D6E-409C-BE32-E72D297353CC}">
                <c16:uniqueId val="{0000000F-173A-4B33-92AC-2538027F4538}"/>
              </c:ext>
            </c:extLst>
          </c:dPt>
          <c:dPt>
            <c:idx val="9"/>
            <c:bubble3D val="0"/>
            <c:extLst>
              <c:ext xmlns:c16="http://schemas.microsoft.com/office/drawing/2014/chart" uri="{C3380CC4-5D6E-409C-BE32-E72D297353CC}">
                <c16:uniqueId val="{00000010-173A-4B33-92AC-2538027F453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173A-4B33-92AC-2538027F4538}"/>
              </c:ext>
            </c:extLst>
          </c:dPt>
          <c:dLbls>
            <c:dLbl>
              <c:idx val="0"/>
              <c:delete val="1"/>
              <c:extLst>
                <c:ext xmlns:c15="http://schemas.microsoft.com/office/drawing/2012/chart" uri="{CE6537A1-D6FC-4f65-9D91-7224C49458BB}"/>
                <c:ext xmlns:c16="http://schemas.microsoft.com/office/drawing/2014/chart" uri="{C3380CC4-5D6E-409C-BE32-E72D297353CC}">
                  <c16:uniqueId val="{00000013-173A-4B33-92AC-2538027F4538}"/>
                </c:ext>
              </c:extLst>
            </c:dLbl>
            <c:dLbl>
              <c:idx val="1"/>
              <c:delete val="1"/>
              <c:extLst>
                <c:ext xmlns:c15="http://schemas.microsoft.com/office/drawing/2012/chart" uri="{CE6537A1-D6FC-4f65-9D91-7224C49458BB}"/>
                <c:ext xmlns:c16="http://schemas.microsoft.com/office/drawing/2014/chart" uri="{C3380CC4-5D6E-409C-BE32-E72D297353CC}">
                  <c16:uniqueId val="{00000014-173A-4B33-92AC-2538027F4538}"/>
                </c:ext>
              </c:extLst>
            </c:dLbl>
            <c:dLbl>
              <c:idx val="2"/>
              <c:delete val="1"/>
              <c:extLst>
                <c:ext xmlns:c15="http://schemas.microsoft.com/office/drawing/2012/chart" uri="{CE6537A1-D6FC-4f65-9D91-7224C49458BB}"/>
                <c:ext xmlns:c16="http://schemas.microsoft.com/office/drawing/2014/chart" uri="{C3380CC4-5D6E-409C-BE32-E72D297353CC}">
                  <c16:uniqueId val="{00000015-173A-4B33-92AC-2538027F4538}"/>
                </c:ext>
              </c:extLst>
            </c:dLbl>
            <c:dLbl>
              <c:idx val="3"/>
              <c:delete val="1"/>
              <c:extLst>
                <c:ext xmlns:c15="http://schemas.microsoft.com/office/drawing/2012/chart" uri="{CE6537A1-D6FC-4f65-9D91-7224C49458BB}"/>
                <c:ext xmlns:c16="http://schemas.microsoft.com/office/drawing/2014/chart" uri="{C3380CC4-5D6E-409C-BE32-E72D297353CC}">
                  <c16:uniqueId val="{00000016-173A-4B33-92AC-2538027F4538}"/>
                </c:ext>
              </c:extLst>
            </c:dLbl>
            <c:dLbl>
              <c:idx val="4"/>
              <c:delete val="1"/>
              <c:extLst>
                <c:ext xmlns:c15="http://schemas.microsoft.com/office/drawing/2012/chart" uri="{CE6537A1-D6FC-4f65-9D91-7224C49458BB}"/>
                <c:ext xmlns:c16="http://schemas.microsoft.com/office/drawing/2014/chart" uri="{C3380CC4-5D6E-409C-BE32-E72D297353CC}">
                  <c16:uniqueId val="{00000017-173A-4B33-92AC-2538027F4538}"/>
                </c:ext>
              </c:extLst>
            </c:dLbl>
            <c:dLbl>
              <c:idx val="5"/>
              <c:delete val="1"/>
              <c:extLst>
                <c:ext xmlns:c15="http://schemas.microsoft.com/office/drawing/2012/chart" uri="{CE6537A1-D6FC-4f65-9D91-7224C49458BB}"/>
                <c:ext xmlns:c16="http://schemas.microsoft.com/office/drawing/2014/chart" uri="{C3380CC4-5D6E-409C-BE32-E72D297353CC}">
                  <c16:uniqueId val="{0000000E-173A-4B33-92AC-2538027F4538}"/>
                </c:ext>
              </c:extLst>
            </c:dLbl>
            <c:dLbl>
              <c:idx val="6"/>
              <c:delete val="1"/>
              <c:extLst>
                <c:ext xmlns:c15="http://schemas.microsoft.com/office/drawing/2012/chart" uri="{CE6537A1-D6FC-4f65-9D91-7224C49458BB}"/>
                <c:ext xmlns:c16="http://schemas.microsoft.com/office/drawing/2014/chart" uri="{C3380CC4-5D6E-409C-BE32-E72D297353CC}">
                  <c16:uniqueId val="{00000018-173A-4B33-92AC-2538027F4538}"/>
                </c:ext>
              </c:extLst>
            </c:dLbl>
            <c:dLbl>
              <c:idx val="7"/>
              <c:delete val="1"/>
              <c:extLst>
                <c:ext xmlns:c15="http://schemas.microsoft.com/office/drawing/2012/chart" uri="{CE6537A1-D6FC-4f65-9D91-7224C49458BB}"/>
                <c:ext xmlns:c16="http://schemas.microsoft.com/office/drawing/2014/chart" uri="{C3380CC4-5D6E-409C-BE32-E72D297353CC}">
                  <c16:uniqueId val="{00000019-173A-4B33-92AC-2538027F4538}"/>
                </c:ext>
              </c:extLst>
            </c:dLbl>
            <c:dLbl>
              <c:idx val="8"/>
              <c:delete val="1"/>
              <c:extLst>
                <c:ext xmlns:c15="http://schemas.microsoft.com/office/drawing/2012/chart" uri="{CE6537A1-D6FC-4f65-9D91-7224C49458BB}"/>
                <c:ext xmlns:c16="http://schemas.microsoft.com/office/drawing/2014/chart" uri="{C3380CC4-5D6E-409C-BE32-E72D297353CC}">
                  <c16:uniqueId val="{0000000F-173A-4B33-92AC-2538027F45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Age'!$C$71:$M$71</c:f>
              <c:numCache>
                <c:formatCode>0.0</c:formatCode>
                <c:ptCount val="11"/>
                <c:pt idx="0">
                  <c:v>2.7589039999999998</c:v>
                </c:pt>
                <c:pt idx="1">
                  <c:v>2.942466</c:v>
                </c:pt>
                <c:pt idx="2">
                  <c:v>2.8410959999999998</c:v>
                </c:pt>
                <c:pt idx="3">
                  <c:v>2.991781</c:v>
                </c:pt>
                <c:pt idx="4">
                  <c:v>2.991781</c:v>
                </c:pt>
                <c:pt idx="5">
                  <c:v>2.9561639999999998</c:v>
                </c:pt>
                <c:pt idx="6">
                  <c:v>2.991781</c:v>
                </c:pt>
                <c:pt idx="7">
                  <c:v>2.8794520000000001</c:v>
                </c:pt>
                <c:pt idx="8">
                  <c:v>2.6602739999999998</c:v>
                </c:pt>
                <c:pt idx="9">
                  <c:v>2.7424659999999998</c:v>
                </c:pt>
                <c:pt idx="10">
                  <c:v>2.8082189999999998</c:v>
                </c:pt>
              </c:numCache>
            </c:numRef>
          </c:val>
          <c:smooth val="0"/>
          <c:extLst>
            <c:ext xmlns:c16="http://schemas.microsoft.com/office/drawing/2014/chart" uri="{C3380CC4-5D6E-409C-BE32-E72D297353CC}">
              <c16:uniqueId val="{0000001A-173A-4B33-92AC-2538027F4538}"/>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173A-4B33-92AC-2538027F4538}"/>
              </c:ext>
            </c:extLst>
          </c:dPt>
          <c:dPt>
            <c:idx val="9"/>
            <c:bubble3D val="0"/>
            <c:extLst>
              <c:ext xmlns:c16="http://schemas.microsoft.com/office/drawing/2014/chart" uri="{C3380CC4-5D6E-409C-BE32-E72D297353CC}">
                <c16:uniqueId val="{0000001C-173A-4B33-92AC-2538027F453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173A-4B33-92AC-2538027F4538}"/>
              </c:ext>
            </c:extLst>
          </c:dPt>
          <c:dLbls>
            <c:dLbl>
              <c:idx val="0"/>
              <c:delete val="1"/>
              <c:extLst>
                <c:ext xmlns:c15="http://schemas.microsoft.com/office/drawing/2012/chart" uri="{CE6537A1-D6FC-4f65-9D91-7224C49458BB}"/>
                <c:ext xmlns:c16="http://schemas.microsoft.com/office/drawing/2014/chart" uri="{C3380CC4-5D6E-409C-BE32-E72D297353CC}">
                  <c16:uniqueId val="{0000001F-173A-4B33-92AC-2538027F4538}"/>
                </c:ext>
              </c:extLst>
            </c:dLbl>
            <c:dLbl>
              <c:idx val="1"/>
              <c:delete val="1"/>
              <c:extLst>
                <c:ext xmlns:c15="http://schemas.microsoft.com/office/drawing/2012/chart" uri="{CE6537A1-D6FC-4f65-9D91-7224C49458BB}"/>
                <c:ext xmlns:c16="http://schemas.microsoft.com/office/drawing/2014/chart" uri="{C3380CC4-5D6E-409C-BE32-E72D297353CC}">
                  <c16:uniqueId val="{00000020-173A-4B33-92AC-2538027F4538}"/>
                </c:ext>
              </c:extLst>
            </c:dLbl>
            <c:dLbl>
              <c:idx val="2"/>
              <c:delete val="1"/>
              <c:extLst>
                <c:ext xmlns:c15="http://schemas.microsoft.com/office/drawing/2012/chart" uri="{CE6537A1-D6FC-4f65-9D91-7224C49458BB}"/>
                <c:ext xmlns:c16="http://schemas.microsoft.com/office/drawing/2014/chart" uri="{C3380CC4-5D6E-409C-BE32-E72D297353CC}">
                  <c16:uniqueId val="{00000021-173A-4B33-92AC-2538027F4538}"/>
                </c:ext>
              </c:extLst>
            </c:dLbl>
            <c:dLbl>
              <c:idx val="3"/>
              <c:delete val="1"/>
              <c:extLst>
                <c:ext xmlns:c15="http://schemas.microsoft.com/office/drawing/2012/chart" uri="{CE6537A1-D6FC-4f65-9D91-7224C49458BB}"/>
                <c:ext xmlns:c16="http://schemas.microsoft.com/office/drawing/2014/chart" uri="{C3380CC4-5D6E-409C-BE32-E72D297353CC}">
                  <c16:uniqueId val="{00000022-173A-4B33-92AC-2538027F4538}"/>
                </c:ext>
              </c:extLst>
            </c:dLbl>
            <c:dLbl>
              <c:idx val="4"/>
              <c:delete val="1"/>
              <c:extLst>
                <c:ext xmlns:c15="http://schemas.microsoft.com/office/drawing/2012/chart" uri="{CE6537A1-D6FC-4f65-9D91-7224C49458BB}"/>
                <c:ext xmlns:c16="http://schemas.microsoft.com/office/drawing/2014/chart" uri="{C3380CC4-5D6E-409C-BE32-E72D297353CC}">
                  <c16:uniqueId val="{00000023-173A-4B33-92AC-2538027F4538}"/>
                </c:ext>
              </c:extLst>
            </c:dLbl>
            <c:dLbl>
              <c:idx val="5"/>
              <c:delete val="1"/>
              <c:extLst>
                <c:ext xmlns:c15="http://schemas.microsoft.com/office/drawing/2012/chart" uri="{CE6537A1-D6FC-4f65-9D91-7224C49458BB}"/>
                <c:ext xmlns:c16="http://schemas.microsoft.com/office/drawing/2014/chart" uri="{C3380CC4-5D6E-409C-BE32-E72D297353CC}">
                  <c16:uniqueId val="{00000024-173A-4B33-92AC-2538027F4538}"/>
                </c:ext>
              </c:extLst>
            </c:dLbl>
            <c:dLbl>
              <c:idx val="6"/>
              <c:delete val="1"/>
              <c:extLst>
                <c:ext xmlns:c15="http://schemas.microsoft.com/office/drawing/2012/chart" uri="{CE6537A1-D6FC-4f65-9D91-7224C49458BB}"/>
                <c:ext xmlns:c16="http://schemas.microsoft.com/office/drawing/2014/chart" uri="{C3380CC4-5D6E-409C-BE32-E72D297353CC}">
                  <c16:uniqueId val="{00000025-173A-4B33-92AC-2538027F4538}"/>
                </c:ext>
              </c:extLst>
            </c:dLbl>
            <c:dLbl>
              <c:idx val="7"/>
              <c:delete val="1"/>
              <c:extLst>
                <c:ext xmlns:c15="http://schemas.microsoft.com/office/drawing/2012/chart" uri="{CE6537A1-D6FC-4f65-9D91-7224C49458BB}"/>
                <c:ext xmlns:c16="http://schemas.microsoft.com/office/drawing/2014/chart" uri="{C3380CC4-5D6E-409C-BE32-E72D297353CC}">
                  <c16:uniqueId val="{00000026-173A-4B33-92AC-2538027F4538}"/>
                </c:ext>
              </c:extLst>
            </c:dLbl>
            <c:dLbl>
              <c:idx val="8"/>
              <c:delete val="1"/>
              <c:extLst>
                <c:ext xmlns:c15="http://schemas.microsoft.com/office/drawing/2012/chart" uri="{CE6537A1-D6FC-4f65-9D91-7224C49458BB}"/>
                <c:ext xmlns:c16="http://schemas.microsoft.com/office/drawing/2014/chart" uri="{C3380CC4-5D6E-409C-BE32-E72D297353CC}">
                  <c16:uniqueId val="{0000001B-173A-4B33-92AC-2538027F45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Age'!$C$72:$M$72</c:f>
              <c:numCache>
                <c:formatCode>0.0</c:formatCode>
                <c:ptCount val="11"/>
                <c:pt idx="0">
                  <c:v>2.9802103483412266</c:v>
                </c:pt>
                <c:pt idx="1">
                  <c:v>3.0765576429539165</c:v>
                </c:pt>
                <c:pt idx="2">
                  <c:v>2.9788235524213493</c:v>
                </c:pt>
                <c:pt idx="3">
                  <c:v>3.0666367530049543</c:v>
                </c:pt>
                <c:pt idx="4">
                  <c:v>3.0154424397978059</c:v>
                </c:pt>
                <c:pt idx="5">
                  <c:v>2.9892589706884887</c:v>
                </c:pt>
                <c:pt idx="6">
                  <c:v>2.9559390537010128</c:v>
                </c:pt>
                <c:pt idx="7">
                  <c:v>2.8162276852042343</c:v>
                </c:pt>
                <c:pt idx="8">
                  <c:v>2.7224977249861237</c:v>
                </c:pt>
                <c:pt idx="9">
                  <c:v>2.7951770747247746</c:v>
                </c:pt>
                <c:pt idx="10">
                  <c:v>2.879818343587341</c:v>
                </c:pt>
              </c:numCache>
            </c:numRef>
          </c:val>
          <c:smooth val="0"/>
          <c:extLst>
            <c:ext xmlns:c16="http://schemas.microsoft.com/office/drawing/2014/chart" uri="{C3380CC4-5D6E-409C-BE32-E72D297353CC}">
              <c16:uniqueId val="{00000027-173A-4B33-92AC-2538027F4538}"/>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173A-4B33-92AC-2538027F4538}"/>
              </c:ext>
            </c:extLst>
          </c:dPt>
          <c:dPt>
            <c:idx val="9"/>
            <c:bubble3D val="0"/>
            <c:extLst>
              <c:ext xmlns:c16="http://schemas.microsoft.com/office/drawing/2014/chart" uri="{C3380CC4-5D6E-409C-BE32-E72D297353CC}">
                <c16:uniqueId val="{00000029-173A-4B33-92AC-2538027F4538}"/>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173A-4B33-92AC-2538027F4538}"/>
              </c:ext>
            </c:extLst>
          </c:dPt>
          <c:dPt>
            <c:idx val="16"/>
            <c:bubble3D val="0"/>
            <c:extLst>
              <c:ext xmlns:c16="http://schemas.microsoft.com/office/drawing/2014/chart" uri="{C3380CC4-5D6E-409C-BE32-E72D297353CC}">
                <c16:uniqueId val="{0000002C-173A-4B33-92AC-2538027F4538}"/>
              </c:ext>
            </c:extLst>
          </c:dPt>
          <c:dLbls>
            <c:dLbl>
              <c:idx val="0"/>
              <c:delete val="1"/>
              <c:extLst>
                <c:ext xmlns:c15="http://schemas.microsoft.com/office/drawing/2012/chart" uri="{CE6537A1-D6FC-4f65-9D91-7224C49458BB}"/>
                <c:ext xmlns:c16="http://schemas.microsoft.com/office/drawing/2014/chart" uri="{C3380CC4-5D6E-409C-BE32-E72D297353CC}">
                  <c16:uniqueId val="{0000002D-173A-4B33-92AC-2538027F4538}"/>
                </c:ext>
              </c:extLst>
            </c:dLbl>
            <c:dLbl>
              <c:idx val="1"/>
              <c:delete val="1"/>
              <c:extLst>
                <c:ext xmlns:c15="http://schemas.microsoft.com/office/drawing/2012/chart" uri="{CE6537A1-D6FC-4f65-9D91-7224C49458BB}"/>
                <c:ext xmlns:c16="http://schemas.microsoft.com/office/drawing/2014/chart" uri="{C3380CC4-5D6E-409C-BE32-E72D297353CC}">
                  <c16:uniqueId val="{0000002E-173A-4B33-92AC-2538027F4538}"/>
                </c:ext>
              </c:extLst>
            </c:dLbl>
            <c:dLbl>
              <c:idx val="2"/>
              <c:delete val="1"/>
              <c:extLst>
                <c:ext xmlns:c15="http://schemas.microsoft.com/office/drawing/2012/chart" uri="{CE6537A1-D6FC-4f65-9D91-7224C49458BB}"/>
                <c:ext xmlns:c16="http://schemas.microsoft.com/office/drawing/2014/chart" uri="{C3380CC4-5D6E-409C-BE32-E72D297353CC}">
                  <c16:uniqueId val="{0000002F-173A-4B33-92AC-2538027F4538}"/>
                </c:ext>
              </c:extLst>
            </c:dLbl>
            <c:dLbl>
              <c:idx val="3"/>
              <c:delete val="1"/>
              <c:extLst>
                <c:ext xmlns:c15="http://schemas.microsoft.com/office/drawing/2012/chart" uri="{CE6537A1-D6FC-4f65-9D91-7224C49458BB}"/>
                <c:ext xmlns:c16="http://schemas.microsoft.com/office/drawing/2014/chart" uri="{C3380CC4-5D6E-409C-BE32-E72D297353CC}">
                  <c16:uniqueId val="{00000030-173A-4B33-92AC-2538027F4538}"/>
                </c:ext>
              </c:extLst>
            </c:dLbl>
            <c:dLbl>
              <c:idx val="4"/>
              <c:delete val="1"/>
              <c:extLst>
                <c:ext xmlns:c15="http://schemas.microsoft.com/office/drawing/2012/chart" uri="{CE6537A1-D6FC-4f65-9D91-7224C49458BB}"/>
                <c:ext xmlns:c16="http://schemas.microsoft.com/office/drawing/2014/chart" uri="{C3380CC4-5D6E-409C-BE32-E72D297353CC}">
                  <c16:uniqueId val="{00000031-173A-4B33-92AC-2538027F4538}"/>
                </c:ext>
              </c:extLst>
            </c:dLbl>
            <c:dLbl>
              <c:idx val="5"/>
              <c:delete val="1"/>
              <c:extLst>
                <c:ext xmlns:c15="http://schemas.microsoft.com/office/drawing/2012/chart" uri="{CE6537A1-D6FC-4f65-9D91-7224C49458BB}"/>
                <c:ext xmlns:c16="http://schemas.microsoft.com/office/drawing/2014/chart" uri="{C3380CC4-5D6E-409C-BE32-E72D297353CC}">
                  <c16:uniqueId val="{00000032-173A-4B33-92AC-2538027F4538}"/>
                </c:ext>
              </c:extLst>
            </c:dLbl>
            <c:dLbl>
              <c:idx val="6"/>
              <c:delete val="1"/>
              <c:extLst>
                <c:ext xmlns:c15="http://schemas.microsoft.com/office/drawing/2012/chart" uri="{CE6537A1-D6FC-4f65-9D91-7224C49458BB}"/>
                <c:ext xmlns:c16="http://schemas.microsoft.com/office/drawing/2014/chart" uri="{C3380CC4-5D6E-409C-BE32-E72D297353CC}">
                  <c16:uniqueId val="{00000033-173A-4B33-92AC-2538027F4538}"/>
                </c:ext>
              </c:extLst>
            </c:dLbl>
            <c:dLbl>
              <c:idx val="7"/>
              <c:delete val="1"/>
              <c:extLst>
                <c:ext xmlns:c15="http://schemas.microsoft.com/office/drawing/2012/chart" uri="{CE6537A1-D6FC-4f65-9D91-7224C49458BB}"/>
                <c:ext xmlns:c16="http://schemas.microsoft.com/office/drawing/2014/chart" uri="{C3380CC4-5D6E-409C-BE32-E72D297353CC}">
                  <c16:uniqueId val="{00000034-173A-4B33-92AC-2538027F4538}"/>
                </c:ext>
              </c:extLst>
            </c:dLbl>
            <c:dLbl>
              <c:idx val="8"/>
              <c:delete val="1"/>
              <c:extLst>
                <c:ext xmlns:c15="http://schemas.microsoft.com/office/drawing/2012/chart" uri="{CE6537A1-D6FC-4f65-9D91-7224C49458BB}"/>
                <c:ext xmlns:c16="http://schemas.microsoft.com/office/drawing/2014/chart" uri="{C3380CC4-5D6E-409C-BE32-E72D297353CC}">
                  <c16:uniqueId val="{00000028-173A-4B33-92AC-2538027F45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Age'!$C$73:$M$73</c:f>
              <c:numCache>
                <c:formatCode>0.0</c:formatCode>
                <c:ptCount val="11"/>
                <c:pt idx="0">
                  <c:v>1.7835620000000001</c:v>
                </c:pt>
                <c:pt idx="1">
                  <c:v>1.893151</c:v>
                </c:pt>
                <c:pt idx="2">
                  <c:v>1.8356159999999999</c:v>
                </c:pt>
                <c:pt idx="3">
                  <c:v>2</c:v>
                </c:pt>
                <c:pt idx="4">
                  <c:v>1.9205479999999999</c:v>
                </c:pt>
                <c:pt idx="5">
                  <c:v>1.9260269999999999</c:v>
                </c:pt>
                <c:pt idx="6">
                  <c:v>1.917808</c:v>
                </c:pt>
                <c:pt idx="7">
                  <c:v>1.7315069999999999</c:v>
                </c:pt>
                <c:pt idx="8">
                  <c:v>1.6041095000000001</c:v>
                </c:pt>
                <c:pt idx="9">
                  <c:v>1.6465749999999999</c:v>
                </c:pt>
                <c:pt idx="10">
                  <c:v>1.567123</c:v>
                </c:pt>
              </c:numCache>
            </c:numRef>
          </c:val>
          <c:smooth val="0"/>
          <c:extLst>
            <c:ext xmlns:c16="http://schemas.microsoft.com/office/drawing/2014/chart" uri="{C3380CC4-5D6E-409C-BE32-E72D297353CC}">
              <c16:uniqueId val="{00000035-173A-4B33-92AC-2538027F453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33D-49E4-9FD1-1067262C974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33D-49E4-9FD1-1067262C97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33D-49E4-9FD1-1067262C974C}"/>
              </c:ext>
            </c:extLst>
          </c:dPt>
          <c:dPt>
            <c:idx val="16"/>
            <c:bubble3D val="0"/>
            <c:extLst>
              <c:ext xmlns:c16="http://schemas.microsoft.com/office/drawing/2014/chart" uri="{C3380CC4-5D6E-409C-BE32-E72D297353CC}">
                <c16:uniqueId val="{00000005-B33D-49E4-9FD1-1067262C974C}"/>
              </c:ext>
            </c:extLst>
          </c:dPt>
          <c:dLbls>
            <c:dLbl>
              <c:idx val="0"/>
              <c:delete val="1"/>
              <c:extLst>
                <c:ext xmlns:c15="http://schemas.microsoft.com/office/drawing/2012/chart" uri="{CE6537A1-D6FC-4f65-9D91-7224C49458BB}"/>
                <c:ext xmlns:c16="http://schemas.microsoft.com/office/drawing/2014/chart" uri="{C3380CC4-5D6E-409C-BE32-E72D297353CC}">
                  <c16:uniqueId val="{00000006-B33D-49E4-9FD1-1067262C974C}"/>
                </c:ext>
              </c:extLst>
            </c:dLbl>
            <c:dLbl>
              <c:idx val="1"/>
              <c:delete val="1"/>
              <c:extLst>
                <c:ext xmlns:c15="http://schemas.microsoft.com/office/drawing/2012/chart" uri="{CE6537A1-D6FC-4f65-9D91-7224C49458BB}"/>
                <c:ext xmlns:c16="http://schemas.microsoft.com/office/drawing/2014/chart" uri="{C3380CC4-5D6E-409C-BE32-E72D297353CC}">
                  <c16:uniqueId val="{00000007-B33D-49E4-9FD1-1067262C974C}"/>
                </c:ext>
              </c:extLst>
            </c:dLbl>
            <c:dLbl>
              <c:idx val="2"/>
              <c:delete val="1"/>
              <c:extLst>
                <c:ext xmlns:c15="http://schemas.microsoft.com/office/drawing/2012/chart" uri="{CE6537A1-D6FC-4f65-9D91-7224C49458BB}"/>
                <c:ext xmlns:c16="http://schemas.microsoft.com/office/drawing/2014/chart" uri="{C3380CC4-5D6E-409C-BE32-E72D297353CC}">
                  <c16:uniqueId val="{00000008-B33D-49E4-9FD1-1067262C974C}"/>
                </c:ext>
              </c:extLst>
            </c:dLbl>
            <c:dLbl>
              <c:idx val="3"/>
              <c:delete val="1"/>
              <c:extLst>
                <c:ext xmlns:c15="http://schemas.microsoft.com/office/drawing/2012/chart" uri="{CE6537A1-D6FC-4f65-9D91-7224C49458BB}"/>
                <c:ext xmlns:c16="http://schemas.microsoft.com/office/drawing/2014/chart" uri="{C3380CC4-5D6E-409C-BE32-E72D297353CC}">
                  <c16:uniqueId val="{00000009-B33D-49E4-9FD1-1067262C974C}"/>
                </c:ext>
              </c:extLst>
            </c:dLbl>
            <c:dLbl>
              <c:idx val="4"/>
              <c:delete val="1"/>
              <c:extLst>
                <c:ext xmlns:c15="http://schemas.microsoft.com/office/drawing/2012/chart" uri="{CE6537A1-D6FC-4f65-9D91-7224C49458BB}"/>
                <c:ext xmlns:c16="http://schemas.microsoft.com/office/drawing/2014/chart" uri="{C3380CC4-5D6E-409C-BE32-E72D297353CC}">
                  <c16:uniqueId val="{0000000A-B33D-49E4-9FD1-1067262C974C}"/>
                </c:ext>
              </c:extLst>
            </c:dLbl>
            <c:dLbl>
              <c:idx val="5"/>
              <c:delete val="1"/>
              <c:extLst>
                <c:ext xmlns:c15="http://schemas.microsoft.com/office/drawing/2012/chart" uri="{CE6537A1-D6FC-4f65-9D91-7224C49458BB}"/>
                <c:ext xmlns:c16="http://schemas.microsoft.com/office/drawing/2014/chart" uri="{C3380CC4-5D6E-409C-BE32-E72D297353CC}">
                  <c16:uniqueId val="{00000000-B33D-49E4-9FD1-1067262C974C}"/>
                </c:ext>
              </c:extLst>
            </c:dLbl>
            <c:dLbl>
              <c:idx val="6"/>
              <c:delete val="1"/>
              <c:extLst>
                <c:ext xmlns:c15="http://schemas.microsoft.com/office/drawing/2012/chart" uri="{CE6537A1-D6FC-4f65-9D91-7224C49458BB}"/>
                <c:ext xmlns:c16="http://schemas.microsoft.com/office/drawing/2014/chart" uri="{C3380CC4-5D6E-409C-BE32-E72D297353CC}">
                  <c16:uniqueId val="{0000000B-B33D-49E4-9FD1-1067262C974C}"/>
                </c:ext>
              </c:extLst>
            </c:dLbl>
            <c:dLbl>
              <c:idx val="7"/>
              <c:delete val="1"/>
              <c:extLst>
                <c:ext xmlns:c15="http://schemas.microsoft.com/office/drawing/2012/chart" uri="{CE6537A1-D6FC-4f65-9D91-7224C49458BB}"/>
                <c:ext xmlns:c16="http://schemas.microsoft.com/office/drawing/2014/chart" uri="{C3380CC4-5D6E-409C-BE32-E72D297353CC}">
                  <c16:uniqueId val="{0000000C-B33D-49E4-9FD1-1067262C974C}"/>
                </c:ext>
              </c:extLst>
            </c:dLbl>
            <c:dLbl>
              <c:idx val="8"/>
              <c:delete val="1"/>
              <c:extLst>
                <c:ext xmlns:c15="http://schemas.microsoft.com/office/drawing/2012/chart" uri="{CE6537A1-D6FC-4f65-9D91-7224C49458BB}"/>
                <c:ext xmlns:c16="http://schemas.microsoft.com/office/drawing/2014/chart" uri="{C3380CC4-5D6E-409C-BE32-E72D297353CC}">
                  <c16:uniqueId val="{00000002-B33D-49E4-9FD1-1067262C9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Age'!$P$70:$Z$70</c:f>
              <c:numCache>
                <c:formatCode>0.0</c:formatCode>
                <c:ptCount val="11"/>
                <c:pt idx="0">
                  <c:v>10.783561500000001</c:v>
                </c:pt>
                <c:pt idx="1">
                  <c:v>10.737671499999999</c:v>
                </c:pt>
                <c:pt idx="2">
                  <c:v>10.2876715</c:v>
                </c:pt>
                <c:pt idx="3">
                  <c:v>9.9828764999999997</c:v>
                </c:pt>
                <c:pt idx="4">
                  <c:v>9.841781000000001</c:v>
                </c:pt>
                <c:pt idx="5">
                  <c:v>9.9691779999999994</c:v>
                </c:pt>
                <c:pt idx="6">
                  <c:v>9.8363009999999989</c:v>
                </c:pt>
                <c:pt idx="7">
                  <c:v>9.5917809999999992</c:v>
                </c:pt>
                <c:pt idx="8">
                  <c:v>9.7143837499999997</c:v>
                </c:pt>
                <c:pt idx="9">
                  <c:v>10.284931499999999</c:v>
                </c:pt>
                <c:pt idx="10">
                  <c:v>10.358904000000001</c:v>
                </c:pt>
              </c:numCache>
            </c:numRef>
          </c:val>
          <c:smooth val="0"/>
          <c:extLst>
            <c:ext xmlns:c16="http://schemas.microsoft.com/office/drawing/2014/chart" uri="{C3380CC4-5D6E-409C-BE32-E72D297353CC}">
              <c16:uniqueId val="{0000000D-B33D-49E4-9FD1-1067262C974C}"/>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33D-49E4-9FD1-1067262C974C}"/>
              </c:ext>
            </c:extLst>
          </c:dPt>
          <c:dPt>
            <c:idx val="8"/>
            <c:bubble3D val="0"/>
            <c:extLst>
              <c:ext xmlns:c16="http://schemas.microsoft.com/office/drawing/2014/chart" uri="{C3380CC4-5D6E-409C-BE32-E72D297353CC}">
                <c16:uniqueId val="{0000000F-B33D-49E4-9FD1-1067262C974C}"/>
              </c:ext>
            </c:extLst>
          </c:dPt>
          <c:dPt>
            <c:idx val="9"/>
            <c:bubble3D val="0"/>
            <c:extLst>
              <c:ext xmlns:c16="http://schemas.microsoft.com/office/drawing/2014/chart" uri="{C3380CC4-5D6E-409C-BE32-E72D297353CC}">
                <c16:uniqueId val="{00000010-B33D-49E4-9FD1-1067262C974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33D-49E4-9FD1-1067262C974C}"/>
              </c:ext>
            </c:extLst>
          </c:dPt>
          <c:dLbls>
            <c:dLbl>
              <c:idx val="0"/>
              <c:delete val="1"/>
              <c:extLst>
                <c:ext xmlns:c15="http://schemas.microsoft.com/office/drawing/2012/chart" uri="{CE6537A1-D6FC-4f65-9D91-7224C49458BB}"/>
                <c:ext xmlns:c16="http://schemas.microsoft.com/office/drawing/2014/chart" uri="{C3380CC4-5D6E-409C-BE32-E72D297353CC}">
                  <c16:uniqueId val="{00000013-B33D-49E4-9FD1-1067262C974C}"/>
                </c:ext>
              </c:extLst>
            </c:dLbl>
            <c:dLbl>
              <c:idx val="1"/>
              <c:delete val="1"/>
              <c:extLst>
                <c:ext xmlns:c15="http://schemas.microsoft.com/office/drawing/2012/chart" uri="{CE6537A1-D6FC-4f65-9D91-7224C49458BB}"/>
                <c:ext xmlns:c16="http://schemas.microsoft.com/office/drawing/2014/chart" uri="{C3380CC4-5D6E-409C-BE32-E72D297353CC}">
                  <c16:uniqueId val="{00000014-B33D-49E4-9FD1-1067262C974C}"/>
                </c:ext>
              </c:extLst>
            </c:dLbl>
            <c:dLbl>
              <c:idx val="2"/>
              <c:delete val="1"/>
              <c:extLst>
                <c:ext xmlns:c15="http://schemas.microsoft.com/office/drawing/2012/chart" uri="{CE6537A1-D6FC-4f65-9D91-7224C49458BB}"/>
                <c:ext xmlns:c16="http://schemas.microsoft.com/office/drawing/2014/chart" uri="{C3380CC4-5D6E-409C-BE32-E72D297353CC}">
                  <c16:uniqueId val="{00000015-B33D-49E4-9FD1-1067262C974C}"/>
                </c:ext>
              </c:extLst>
            </c:dLbl>
            <c:dLbl>
              <c:idx val="3"/>
              <c:delete val="1"/>
              <c:extLst>
                <c:ext xmlns:c15="http://schemas.microsoft.com/office/drawing/2012/chart" uri="{CE6537A1-D6FC-4f65-9D91-7224C49458BB}"/>
                <c:ext xmlns:c16="http://schemas.microsoft.com/office/drawing/2014/chart" uri="{C3380CC4-5D6E-409C-BE32-E72D297353CC}">
                  <c16:uniqueId val="{00000016-B33D-49E4-9FD1-1067262C974C}"/>
                </c:ext>
              </c:extLst>
            </c:dLbl>
            <c:dLbl>
              <c:idx val="4"/>
              <c:delete val="1"/>
              <c:extLst>
                <c:ext xmlns:c15="http://schemas.microsoft.com/office/drawing/2012/chart" uri="{CE6537A1-D6FC-4f65-9D91-7224C49458BB}"/>
                <c:ext xmlns:c16="http://schemas.microsoft.com/office/drawing/2014/chart" uri="{C3380CC4-5D6E-409C-BE32-E72D297353CC}">
                  <c16:uniqueId val="{00000017-B33D-49E4-9FD1-1067262C974C}"/>
                </c:ext>
              </c:extLst>
            </c:dLbl>
            <c:dLbl>
              <c:idx val="5"/>
              <c:delete val="1"/>
              <c:extLst>
                <c:ext xmlns:c15="http://schemas.microsoft.com/office/drawing/2012/chart" uri="{CE6537A1-D6FC-4f65-9D91-7224C49458BB}"/>
                <c:ext xmlns:c16="http://schemas.microsoft.com/office/drawing/2014/chart" uri="{C3380CC4-5D6E-409C-BE32-E72D297353CC}">
                  <c16:uniqueId val="{0000000E-B33D-49E4-9FD1-1067262C974C}"/>
                </c:ext>
              </c:extLst>
            </c:dLbl>
            <c:dLbl>
              <c:idx val="6"/>
              <c:delete val="1"/>
              <c:extLst>
                <c:ext xmlns:c15="http://schemas.microsoft.com/office/drawing/2012/chart" uri="{CE6537A1-D6FC-4f65-9D91-7224C49458BB}"/>
                <c:ext xmlns:c16="http://schemas.microsoft.com/office/drawing/2014/chart" uri="{C3380CC4-5D6E-409C-BE32-E72D297353CC}">
                  <c16:uniqueId val="{00000018-B33D-49E4-9FD1-1067262C974C}"/>
                </c:ext>
              </c:extLst>
            </c:dLbl>
            <c:dLbl>
              <c:idx val="7"/>
              <c:delete val="1"/>
              <c:extLst>
                <c:ext xmlns:c15="http://schemas.microsoft.com/office/drawing/2012/chart" uri="{CE6537A1-D6FC-4f65-9D91-7224C49458BB}"/>
                <c:ext xmlns:c16="http://schemas.microsoft.com/office/drawing/2014/chart" uri="{C3380CC4-5D6E-409C-BE32-E72D297353CC}">
                  <c16:uniqueId val="{00000019-B33D-49E4-9FD1-1067262C974C}"/>
                </c:ext>
              </c:extLst>
            </c:dLbl>
            <c:dLbl>
              <c:idx val="8"/>
              <c:delete val="1"/>
              <c:extLst>
                <c:ext xmlns:c15="http://schemas.microsoft.com/office/drawing/2012/chart" uri="{CE6537A1-D6FC-4f65-9D91-7224C49458BB}"/>
                <c:ext xmlns:c16="http://schemas.microsoft.com/office/drawing/2014/chart" uri="{C3380CC4-5D6E-409C-BE32-E72D297353CC}">
                  <c16:uniqueId val="{0000000F-B33D-49E4-9FD1-1067262C9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Age'!$P$71:$Z$71</c:f>
              <c:numCache>
                <c:formatCode>0.0</c:formatCode>
                <c:ptCount val="11"/>
                <c:pt idx="0">
                  <c:v>7.769863</c:v>
                </c:pt>
                <c:pt idx="1">
                  <c:v>7.7671229999999998</c:v>
                </c:pt>
                <c:pt idx="2">
                  <c:v>7.3479450000000002</c:v>
                </c:pt>
                <c:pt idx="3">
                  <c:v>7.2630140000000001</c:v>
                </c:pt>
                <c:pt idx="4">
                  <c:v>7.2589039999999994</c:v>
                </c:pt>
                <c:pt idx="5">
                  <c:v>7.2890414999999997</c:v>
                </c:pt>
                <c:pt idx="6">
                  <c:v>7.121918</c:v>
                </c:pt>
                <c:pt idx="7">
                  <c:v>7.1397259999999996</c:v>
                </c:pt>
                <c:pt idx="8">
                  <c:v>7.3000000000000007</c:v>
                </c:pt>
                <c:pt idx="9">
                  <c:v>7.6246580000000002</c:v>
                </c:pt>
                <c:pt idx="10">
                  <c:v>7.6767120000000002</c:v>
                </c:pt>
              </c:numCache>
            </c:numRef>
          </c:val>
          <c:smooth val="0"/>
          <c:extLst>
            <c:ext xmlns:c16="http://schemas.microsoft.com/office/drawing/2014/chart" uri="{C3380CC4-5D6E-409C-BE32-E72D297353CC}">
              <c16:uniqueId val="{0000001A-B33D-49E4-9FD1-1067262C974C}"/>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33D-49E4-9FD1-1067262C974C}"/>
              </c:ext>
            </c:extLst>
          </c:dPt>
          <c:dPt>
            <c:idx val="9"/>
            <c:bubble3D val="0"/>
            <c:extLst>
              <c:ext xmlns:c16="http://schemas.microsoft.com/office/drawing/2014/chart" uri="{C3380CC4-5D6E-409C-BE32-E72D297353CC}">
                <c16:uniqueId val="{0000001C-B33D-49E4-9FD1-1067262C974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33D-49E4-9FD1-1067262C974C}"/>
              </c:ext>
            </c:extLst>
          </c:dPt>
          <c:dLbls>
            <c:dLbl>
              <c:idx val="0"/>
              <c:delete val="1"/>
              <c:extLst>
                <c:ext xmlns:c15="http://schemas.microsoft.com/office/drawing/2012/chart" uri="{CE6537A1-D6FC-4f65-9D91-7224C49458BB}"/>
                <c:ext xmlns:c16="http://schemas.microsoft.com/office/drawing/2014/chart" uri="{C3380CC4-5D6E-409C-BE32-E72D297353CC}">
                  <c16:uniqueId val="{0000001F-B33D-49E4-9FD1-1067262C974C}"/>
                </c:ext>
              </c:extLst>
            </c:dLbl>
            <c:dLbl>
              <c:idx val="1"/>
              <c:delete val="1"/>
              <c:extLst>
                <c:ext xmlns:c15="http://schemas.microsoft.com/office/drawing/2012/chart" uri="{CE6537A1-D6FC-4f65-9D91-7224C49458BB}"/>
                <c:ext xmlns:c16="http://schemas.microsoft.com/office/drawing/2014/chart" uri="{C3380CC4-5D6E-409C-BE32-E72D297353CC}">
                  <c16:uniqueId val="{00000020-B33D-49E4-9FD1-1067262C974C}"/>
                </c:ext>
              </c:extLst>
            </c:dLbl>
            <c:dLbl>
              <c:idx val="2"/>
              <c:delete val="1"/>
              <c:extLst>
                <c:ext xmlns:c15="http://schemas.microsoft.com/office/drawing/2012/chart" uri="{CE6537A1-D6FC-4f65-9D91-7224C49458BB}"/>
                <c:ext xmlns:c16="http://schemas.microsoft.com/office/drawing/2014/chart" uri="{C3380CC4-5D6E-409C-BE32-E72D297353CC}">
                  <c16:uniqueId val="{00000021-B33D-49E4-9FD1-1067262C974C}"/>
                </c:ext>
              </c:extLst>
            </c:dLbl>
            <c:dLbl>
              <c:idx val="3"/>
              <c:delete val="1"/>
              <c:extLst>
                <c:ext xmlns:c15="http://schemas.microsoft.com/office/drawing/2012/chart" uri="{CE6537A1-D6FC-4f65-9D91-7224C49458BB}"/>
                <c:ext xmlns:c16="http://schemas.microsoft.com/office/drawing/2014/chart" uri="{C3380CC4-5D6E-409C-BE32-E72D297353CC}">
                  <c16:uniqueId val="{00000022-B33D-49E4-9FD1-1067262C974C}"/>
                </c:ext>
              </c:extLst>
            </c:dLbl>
            <c:dLbl>
              <c:idx val="4"/>
              <c:delete val="1"/>
              <c:extLst>
                <c:ext xmlns:c15="http://schemas.microsoft.com/office/drawing/2012/chart" uri="{CE6537A1-D6FC-4f65-9D91-7224C49458BB}"/>
                <c:ext xmlns:c16="http://schemas.microsoft.com/office/drawing/2014/chart" uri="{C3380CC4-5D6E-409C-BE32-E72D297353CC}">
                  <c16:uniqueId val="{00000023-B33D-49E4-9FD1-1067262C974C}"/>
                </c:ext>
              </c:extLst>
            </c:dLbl>
            <c:dLbl>
              <c:idx val="5"/>
              <c:delete val="1"/>
              <c:extLst>
                <c:ext xmlns:c15="http://schemas.microsoft.com/office/drawing/2012/chart" uri="{CE6537A1-D6FC-4f65-9D91-7224C49458BB}"/>
                <c:ext xmlns:c16="http://schemas.microsoft.com/office/drawing/2014/chart" uri="{C3380CC4-5D6E-409C-BE32-E72D297353CC}">
                  <c16:uniqueId val="{00000024-B33D-49E4-9FD1-1067262C974C}"/>
                </c:ext>
              </c:extLst>
            </c:dLbl>
            <c:dLbl>
              <c:idx val="6"/>
              <c:delete val="1"/>
              <c:extLst>
                <c:ext xmlns:c15="http://schemas.microsoft.com/office/drawing/2012/chart" uri="{CE6537A1-D6FC-4f65-9D91-7224C49458BB}"/>
                <c:ext xmlns:c16="http://schemas.microsoft.com/office/drawing/2014/chart" uri="{C3380CC4-5D6E-409C-BE32-E72D297353CC}">
                  <c16:uniqueId val="{00000025-B33D-49E4-9FD1-1067262C974C}"/>
                </c:ext>
              </c:extLst>
            </c:dLbl>
            <c:dLbl>
              <c:idx val="7"/>
              <c:delete val="1"/>
              <c:extLst>
                <c:ext xmlns:c15="http://schemas.microsoft.com/office/drawing/2012/chart" uri="{CE6537A1-D6FC-4f65-9D91-7224C49458BB}"/>
                <c:ext xmlns:c16="http://schemas.microsoft.com/office/drawing/2014/chart" uri="{C3380CC4-5D6E-409C-BE32-E72D297353CC}">
                  <c16:uniqueId val="{00000026-B33D-49E4-9FD1-1067262C974C}"/>
                </c:ext>
              </c:extLst>
            </c:dLbl>
            <c:dLbl>
              <c:idx val="8"/>
              <c:delete val="1"/>
              <c:extLst>
                <c:ext xmlns:c15="http://schemas.microsoft.com/office/drawing/2012/chart" uri="{CE6537A1-D6FC-4f65-9D91-7224C49458BB}"/>
                <c:ext xmlns:c16="http://schemas.microsoft.com/office/drawing/2014/chart" uri="{C3380CC4-5D6E-409C-BE32-E72D297353CC}">
                  <c16:uniqueId val="{0000001B-B33D-49E4-9FD1-1067262C9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Age'!$P$72:$Z$72</c:f>
              <c:numCache>
                <c:formatCode>0.0</c:formatCode>
                <c:ptCount val="11"/>
                <c:pt idx="0">
                  <c:v>10.028101247965754</c:v>
                </c:pt>
                <c:pt idx="1">
                  <c:v>10.297448537914658</c:v>
                </c:pt>
                <c:pt idx="2">
                  <c:v>9.4870192934034616</c:v>
                </c:pt>
                <c:pt idx="3">
                  <c:v>9.1908761285606779</c:v>
                </c:pt>
                <c:pt idx="4">
                  <c:v>9.2317063848424823</c:v>
                </c:pt>
                <c:pt idx="5">
                  <c:v>9.3204332085470014</c:v>
                </c:pt>
                <c:pt idx="6">
                  <c:v>9.3520153786644968</c:v>
                </c:pt>
                <c:pt idx="7">
                  <c:v>9.1237675803108544</c:v>
                </c:pt>
                <c:pt idx="8">
                  <c:v>9.1387451897590335</c:v>
                </c:pt>
                <c:pt idx="9">
                  <c:v>9.7686676025421413</c:v>
                </c:pt>
                <c:pt idx="10">
                  <c:v>9.6281922761451142</c:v>
                </c:pt>
              </c:numCache>
            </c:numRef>
          </c:val>
          <c:smooth val="0"/>
          <c:extLst>
            <c:ext xmlns:c16="http://schemas.microsoft.com/office/drawing/2014/chart" uri="{C3380CC4-5D6E-409C-BE32-E72D297353CC}">
              <c16:uniqueId val="{00000027-B33D-49E4-9FD1-1067262C974C}"/>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33D-49E4-9FD1-1067262C974C}"/>
              </c:ext>
            </c:extLst>
          </c:dPt>
          <c:dPt>
            <c:idx val="9"/>
            <c:bubble3D val="0"/>
            <c:extLst>
              <c:ext xmlns:c16="http://schemas.microsoft.com/office/drawing/2014/chart" uri="{C3380CC4-5D6E-409C-BE32-E72D297353CC}">
                <c16:uniqueId val="{00000029-B33D-49E4-9FD1-1067262C974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33D-49E4-9FD1-1067262C974C}"/>
              </c:ext>
            </c:extLst>
          </c:dPt>
          <c:dPt>
            <c:idx val="16"/>
            <c:bubble3D val="0"/>
            <c:extLst>
              <c:ext xmlns:c16="http://schemas.microsoft.com/office/drawing/2014/chart" uri="{C3380CC4-5D6E-409C-BE32-E72D297353CC}">
                <c16:uniqueId val="{0000002C-B33D-49E4-9FD1-1067262C974C}"/>
              </c:ext>
            </c:extLst>
          </c:dPt>
          <c:dLbls>
            <c:dLbl>
              <c:idx val="0"/>
              <c:delete val="1"/>
              <c:extLst>
                <c:ext xmlns:c15="http://schemas.microsoft.com/office/drawing/2012/chart" uri="{CE6537A1-D6FC-4f65-9D91-7224C49458BB}"/>
                <c:ext xmlns:c16="http://schemas.microsoft.com/office/drawing/2014/chart" uri="{C3380CC4-5D6E-409C-BE32-E72D297353CC}">
                  <c16:uniqueId val="{0000002D-B33D-49E4-9FD1-1067262C974C}"/>
                </c:ext>
              </c:extLst>
            </c:dLbl>
            <c:dLbl>
              <c:idx val="1"/>
              <c:delete val="1"/>
              <c:extLst>
                <c:ext xmlns:c15="http://schemas.microsoft.com/office/drawing/2012/chart" uri="{CE6537A1-D6FC-4f65-9D91-7224C49458BB}"/>
                <c:ext xmlns:c16="http://schemas.microsoft.com/office/drawing/2014/chart" uri="{C3380CC4-5D6E-409C-BE32-E72D297353CC}">
                  <c16:uniqueId val="{0000002E-B33D-49E4-9FD1-1067262C974C}"/>
                </c:ext>
              </c:extLst>
            </c:dLbl>
            <c:dLbl>
              <c:idx val="2"/>
              <c:delete val="1"/>
              <c:extLst>
                <c:ext xmlns:c15="http://schemas.microsoft.com/office/drawing/2012/chart" uri="{CE6537A1-D6FC-4f65-9D91-7224C49458BB}"/>
                <c:ext xmlns:c16="http://schemas.microsoft.com/office/drawing/2014/chart" uri="{C3380CC4-5D6E-409C-BE32-E72D297353CC}">
                  <c16:uniqueId val="{0000002F-B33D-49E4-9FD1-1067262C974C}"/>
                </c:ext>
              </c:extLst>
            </c:dLbl>
            <c:dLbl>
              <c:idx val="3"/>
              <c:delete val="1"/>
              <c:extLst>
                <c:ext xmlns:c15="http://schemas.microsoft.com/office/drawing/2012/chart" uri="{CE6537A1-D6FC-4f65-9D91-7224C49458BB}"/>
                <c:ext xmlns:c16="http://schemas.microsoft.com/office/drawing/2014/chart" uri="{C3380CC4-5D6E-409C-BE32-E72D297353CC}">
                  <c16:uniqueId val="{00000030-B33D-49E4-9FD1-1067262C974C}"/>
                </c:ext>
              </c:extLst>
            </c:dLbl>
            <c:dLbl>
              <c:idx val="4"/>
              <c:delete val="1"/>
              <c:extLst>
                <c:ext xmlns:c15="http://schemas.microsoft.com/office/drawing/2012/chart" uri="{CE6537A1-D6FC-4f65-9D91-7224C49458BB}"/>
                <c:ext xmlns:c16="http://schemas.microsoft.com/office/drawing/2014/chart" uri="{C3380CC4-5D6E-409C-BE32-E72D297353CC}">
                  <c16:uniqueId val="{00000031-B33D-49E4-9FD1-1067262C974C}"/>
                </c:ext>
              </c:extLst>
            </c:dLbl>
            <c:dLbl>
              <c:idx val="5"/>
              <c:delete val="1"/>
              <c:extLst>
                <c:ext xmlns:c15="http://schemas.microsoft.com/office/drawing/2012/chart" uri="{CE6537A1-D6FC-4f65-9D91-7224C49458BB}"/>
                <c:ext xmlns:c16="http://schemas.microsoft.com/office/drawing/2014/chart" uri="{C3380CC4-5D6E-409C-BE32-E72D297353CC}">
                  <c16:uniqueId val="{00000032-B33D-49E4-9FD1-1067262C974C}"/>
                </c:ext>
              </c:extLst>
            </c:dLbl>
            <c:dLbl>
              <c:idx val="6"/>
              <c:delete val="1"/>
              <c:extLst>
                <c:ext xmlns:c15="http://schemas.microsoft.com/office/drawing/2012/chart" uri="{CE6537A1-D6FC-4f65-9D91-7224C49458BB}"/>
                <c:ext xmlns:c16="http://schemas.microsoft.com/office/drawing/2014/chart" uri="{C3380CC4-5D6E-409C-BE32-E72D297353CC}">
                  <c16:uniqueId val="{00000033-B33D-49E4-9FD1-1067262C974C}"/>
                </c:ext>
              </c:extLst>
            </c:dLbl>
            <c:dLbl>
              <c:idx val="7"/>
              <c:delete val="1"/>
              <c:extLst>
                <c:ext xmlns:c15="http://schemas.microsoft.com/office/drawing/2012/chart" uri="{CE6537A1-D6FC-4f65-9D91-7224C49458BB}"/>
                <c:ext xmlns:c16="http://schemas.microsoft.com/office/drawing/2014/chart" uri="{C3380CC4-5D6E-409C-BE32-E72D297353CC}">
                  <c16:uniqueId val="{00000034-B33D-49E4-9FD1-1067262C974C}"/>
                </c:ext>
              </c:extLst>
            </c:dLbl>
            <c:dLbl>
              <c:idx val="8"/>
              <c:delete val="1"/>
              <c:extLst>
                <c:ext xmlns:c15="http://schemas.microsoft.com/office/drawing/2012/chart" uri="{CE6537A1-D6FC-4f65-9D91-7224C49458BB}"/>
                <c:ext xmlns:c16="http://schemas.microsoft.com/office/drawing/2014/chart" uri="{C3380CC4-5D6E-409C-BE32-E72D297353CC}">
                  <c16:uniqueId val="{00000028-B33D-49E4-9FD1-1067262C97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Age'!$P$73:$Z$73</c:f>
              <c:numCache>
                <c:formatCode>0.0</c:formatCode>
                <c:ptCount val="11"/>
                <c:pt idx="0">
                  <c:v>6.1</c:v>
                </c:pt>
                <c:pt idx="1">
                  <c:v>6.1342470000000002</c:v>
                </c:pt>
                <c:pt idx="2">
                  <c:v>5.9602740000000001</c:v>
                </c:pt>
                <c:pt idx="3">
                  <c:v>5.80274</c:v>
                </c:pt>
                <c:pt idx="4">
                  <c:v>5.9445202500000001</c:v>
                </c:pt>
                <c:pt idx="5">
                  <c:v>5.8657529999999998</c:v>
                </c:pt>
                <c:pt idx="6">
                  <c:v>5.8794519999999997</c:v>
                </c:pt>
                <c:pt idx="7">
                  <c:v>5.9205480000000001</c:v>
                </c:pt>
                <c:pt idx="8">
                  <c:v>5.8575340000000002</c:v>
                </c:pt>
                <c:pt idx="9">
                  <c:v>6.1260269999999997</c:v>
                </c:pt>
                <c:pt idx="10">
                  <c:v>6.1671230000000001</c:v>
                </c:pt>
              </c:numCache>
            </c:numRef>
          </c:val>
          <c:smooth val="0"/>
          <c:extLst>
            <c:ext xmlns:c16="http://schemas.microsoft.com/office/drawing/2014/chart" uri="{C3380CC4-5D6E-409C-BE32-E72D297353CC}">
              <c16:uniqueId val="{00000035-B33D-49E4-9FD1-1067262C97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Age'!$B$98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A025-4649-A780-1B4EEBE2721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A025-4649-A780-1B4EEBE2721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A025-4649-A780-1B4EEBE2721F}"/>
              </c:ext>
            </c:extLst>
          </c:dPt>
          <c:dPt>
            <c:idx val="16"/>
            <c:bubble3D val="0"/>
            <c:extLst>
              <c:ext xmlns:c16="http://schemas.microsoft.com/office/drawing/2014/chart" uri="{C3380CC4-5D6E-409C-BE32-E72D297353CC}">
                <c16:uniqueId val="{00000005-A025-4649-A780-1B4EEBE2721F}"/>
              </c:ext>
            </c:extLst>
          </c:dPt>
          <c:dLbls>
            <c:dLbl>
              <c:idx val="0"/>
              <c:delete val="1"/>
              <c:extLst>
                <c:ext xmlns:c15="http://schemas.microsoft.com/office/drawing/2012/chart" uri="{CE6537A1-D6FC-4f65-9D91-7224C49458BB}"/>
                <c:ext xmlns:c16="http://schemas.microsoft.com/office/drawing/2014/chart" uri="{C3380CC4-5D6E-409C-BE32-E72D297353CC}">
                  <c16:uniqueId val="{00000006-A025-4649-A780-1B4EEBE2721F}"/>
                </c:ext>
              </c:extLst>
            </c:dLbl>
            <c:dLbl>
              <c:idx val="1"/>
              <c:delete val="1"/>
              <c:extLst>
                <c:ext xmlns:c15="http://schemas.microsoft.com/office/drawing/2012/chart" uri="{CE6537A1-D6FC-4f65-9D91-7224C49458BB}"/>
                <c:ext xmlns:c16="http://schemas.microsoft.com/office/drawing/2014/chart" uri="{C3380CC4-5D6E-409C-BE32-E72D297353CC}">
                  <c16:uniqueId val="{00000007-A025-4649-A780-1B4EEBE2721F}"/>
                </c:ext>
              </c:extLst>
            </c:dLbl>
            <c:dLbl>
              <c:idx val="2"/>
              <c:delete val="1"/>
              <c:extLst>
                <c:ext xmlns:c15="http://schemas.microsoft.com/office/drawing/2012/chart" uri="{CE6537A1-D6FC-4f65-9D91-7224C49458BB}"/>
                <c:ext xmlns:c16="http://schemas.microsoft.com/office/drawing/2014/chart" uri="{C3380CC4-5D6E-409C-BE32-E72D297353CC}">
                  <c16:uniqueId val="{00000008-A025-4649-A780-1B4EEBE2721F}"/>
                </c:ext>
              </c:extLst>
            </c:dLbl>
            <c:dLbl>
              <c:idx val="3"/>
              <c:delete val="1"/>
              <c:extLst>
                <c:ext xmlns:c15="http://schemas.microsoft.com/office/drawing/2012/chart" uri="{CE6537A1-D6FC-4f65-9D91-7224C49458BB}"/>
                <c:ext xmlns:c16="http://schemas.microsoft.com/office/drawing/2014/chart" uri="{C3380CC4-5D6E-409C-BE32-E72D297353CC}">
                  <c16:uniqueId val="{00000009-A025-4649-A780-1B4EEBE2721F}"/>
                </c:ext>
              </c:extLst>
            </c:dLbl>
            <c:dLbl>
              <c:idx val="4"/>
              <c:delete val="1"/>
              <c:extLst>
                <c:ext xmlns:c15="http://schemas.microsoft.com/office/drawing/2012/chart" uri="{CE6537A1-D6FC-4f65-9D91-7224C49458BB}"/>
                <c:ext xmlns:c16="http://schemas.microsoft.com/office/drawing/2014/chart" uri="{C3380CC4-5D6E-409C-BE32-E72D297353CC}">
                  <c16:uniqueId val="{0000000A-A025-4649-A780-1B4EEBE2721F}"/>
                </c:ext>
              </c:extLst>
            </c:dLbl>
            <c:dLbl>
              <c:idx val="5"/>
              <c:delete val="1"/>
              <c:extLst>
                <c:ext xmlns:c15="http://schemas.microsoft.com/office/drawing/2012/chart" uri="{CE6537A1-D6FC-4f65-9D91-7224C49458BB}"/>
                <c:ext xmlns:c16="http://schemas.microsoft.com/office/drawing/2014/chart" uri="{C3380CC4-5D6E-409C-BE32-E72D297353CC}">
                  <c16:uniqueId val="{00000000-A025-4649-A780-1B4EEBE2721F}"/>
                </c:ext>
              </c:extLst>
            </c:dLbl>
            <c:dLbl>
              <c:idx val="6"/>
              <c:delete val="1"/>
              <c:extLst>
                <c:ext xmlns:c15="http://schemas.microsoft.com/office/drawing/2012/chart" uri="{CE6537A1-D6FC-4f65-9D91-7224C49458BB}"/>
                <c:ext xmlns:c16="http://schemas.microsoft.com/office/drawing/2014/chart" uri="{C3380CC4-5D6E-409C-BE32-E72D297353CC}">
                  <c16:uniqueId val="{0000000B-A025-4649-A780-1B4EEBE2721F}"/>
                </c:ext>
              </c:extLst>
            </c:dLbl>
            <c:dLbl>
              <c:idx val="7"/>
              <c:delete val="1"/>
              <c:extLst>
                <c:ext xmlns:c15="http://schemas.microsoft.com/office/drawing/2012/chart" uri="{CE6537A1-D6FC-4f65-9D91-7224C49458BB}"/>
                <c:ext xmlns:c16="http://schemas.microsoft.com/office/drawing/2014/chart" uri="{C3380CC4-5D6E-409C-BE32-E72D297353CC}">
                  <c16:uniqueId val="{0000000C-A025-4649-A780-1B4EEBE2721F}"/>
                </c:ext>
              </c:extLst>
            </c:dLbl>
            <c:dLbl>
              <c:idx val="8"/>
              <c:delete val="1"/>
              <c:extLst>
                <c:ext xmlns:c15="http://schemas.microsoft.com/office/drawing/2012/chart" uri="{CE6537A1-D6FC-4f65-9D91-7224C49458BB}"/>
                <c:ext xmlns:c16="http://schemas.microsoft.com/office/drawing/2014/chart" uri="{C3380CC4-5D6E-409C-BE32-E72D297353CC}">
                  <c16:uniqueId val="{00000002-A025-4649-A780-1B4EEBE272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Age'!$C$98:$M$98</c:f>
              <c:numCache>
                <c:formatCode>0.0</c:formatCode>
                <c:ptCount val="11"/>
                <c:pt idx="0">
                  <c:v>13.643836</c:v>
                </c:pt>
                <c:pt idx="1">
                  <c:v>13.8958905</c:v>
                </c:pt>
                <c:pt idx="2">
                  <c:v>14.243836</c:v>
                </c:pt>
                <c:pt idx="3">
                  <c:v>14.80000025</c:v>
                </c:pt>
                <c:pt idx="4">
                  <c:v>13.617808500000001</c:v>
                </c:pt>
                <c:pt idx="5">
                  <c:v>13.682192000000001</c:v>
                </c:pt>
                <c:pt idx="6">
                  <c:v>14.17876725</c:v>
                </c:pt>
                <c:pt idx="7">
                  <c:v>13.550685</c:v>
                </c:pt>
                <c:pt idx="8">
                  <c:v>13.477397</c:v>
                </c:pt>
                <c:pt idx="9">
                  <c:v>14.19863</c:v>
                </c:pt>
                <c:pt idx="10">
                  <c:v>13.986300999999999</c:v>
                </c:pt>
              </c:numCache>
            </c:numRef>
          </c:val>
          <c:smooth val="0"/>
          <c:extLst>
            <c:ext xmlns:c16="http://schemas.microsoft.com/office/drawing/2014/chart" uri="{C3380CC4-5D6E-409C-BE32-E72D297353CC}">
              <c16:uniqueId val="{0000000D-A025-4649-A780-1B4EEBE2721F}"/>
            </c:ext>
          </c:extLst>
        </c:ser>
        <c:ser>
          <c:idx val="1"/>
          <c:order val="1"/>
          <c:tx>
            <c:strRef>
              <c:f>'Median Age'!$B$99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A025-4649-A780-1B4EEBE2721F}"/>
              </c:ext>
            </c:extLst>
          </c:dPt>
          <c:dPt>
            <c:idx val="8"/>
            <c:bubble3D val="0"/>
            <c:extLst>
              <c:ext xmlns:c16="http://schemas.microsoft.com/office/drawing/2014/chart" uri="{C3380CC4-5D6E-409C-BE32-E72D297353CC}">
                <c16:uniqueId val="{0000000F-A025-4649-A780-1B4EEBE2721F}"/>
              </c:ext>
            </c:extLst>
          </c:dPt>
          <c:dPt>
            <c:idx val="9"/>
            <c:bubble3D val="0"/>
            <c:extLst>
              <c:ext xmlns:c16="http://schemas.microsoft.com/office/drawing/2014/chart" uri="{C3380CC4-5D6E-409C-BE32-E72D297353CC}">
                <c16:uniqueId val="{00000010-A025-4649-A780-1B4EEBE2721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A025-4649-A780-1B4EEBE2721F}"/>
              </c:ext>
            </c:extLst>
          </c:dPt>
          <c:dLbls>
            <c:dLbl>
              <c:idx val="0"/>
              <c:delete val="1"/>
              <c:extLst>
                <c:ext xmlns:c15="http://schemas.microsoft.com/office/drawing/2012/chart" uri="{CE6537A1-D6FC-4f65-9D91-7224C49458BB}"/>
                <c:ext xmlns:c16="http://schemas.microsoft.com/office/drawing/2014/chart" uri="{C3380CC4-5D6E-409C-BE32-E72D297353CC}">
                  <c16:uniqueId val="{00000013-A025-4649-A780-1B4EEBE2721F}"/>
                </c:ext>
              </c:extLst>
            </c:dLbl>
            <c:dLbl>
              <c:idx val="1"/>
              <c:delete val="1"/>
              <c:extLst>
                <c:ext xmlns:c15="http://schemas.microsoft.com/office/drawing/2012/chart" uri="{CE6537A1-D6FC-4f65-9D91-7224C49458BB}"/>
                <c:ext xmlns:c16="http://schemas.microsoft.com/office/drawing/2014/chart" uri="{C3380CC4-5D6E-409C-BE32-E72D297353CC}">
                  <c16:uniqueId val="{00000014-A025-4649-A780-1B4EEBE2721F}"/>
                </c:ext>
              </c:extLst>
            </c:dLbl>
            <c:dLbl>
              <c:idx val="2"/>
              <c:delete val="1"/>
              <c:extLst>
                <c:ext xmlns:c15="http://schemas.microsoft.com/office/drawing/2012/chart" uri="{CE6537A1-D6FC-4f65-9D91-7224C49458BB}"/>
                <c:ext xmlns:c16="http://schemas.microsoft.com/office/drawing/2014/chart" uri="{C3380CC4-5D6E-409C-BE32-E72D297353CC}">
                  <c16:uniqueId val="{00000015-A025-4649-A780-1B4EEBE2721F}"/>
                </c:ext>
              </c:extLst>
            </c:dLbl>
            <c:dLbl>
              <c:idx val="3"/>
              <c:delete val="1"/>
              <c:extLst>
                <c:ext xmlns:c15="http://schemas.microsoft.com/office/drawing/2012/chart" uri="{CE6537A1-D6FC-4f65-9D91-7224C49458BB}"/>
                <c:ext xmlns:c16="http://schemas.microsoft.com/office/drawing/2014/chart" uri="{C3380CC4-5D6E-409C-BE32-E72D297353CC}">
                  <c16:uniqueId val="{00000016-A025-4649-A780-1B4EEBE2721F}"/>
                </c:ext>
              </c:extLst>
            </c:dLbl>
            <c:dLbl>
              <c:idx val="4"/>
              <c:delete val="1"/>
              <c:extLst>
                <c:ext xmlns:c15="http://schemas.microsoft.com/office/drawing/2012/chart" uri="{CE6537A1-D6FC-4f65-9D91-7224C49458BB}"/>
                <c:ext xmlns:c16="http://schemas.microsoft.com/office/drawing/2014/chart" uri="{C3380CC4-5D6E-409C-BE32-E72D297353CC}">
                  <c16:uniqueId val="{00000017-A025-4649-A780-1B4EEBE2721F}"/>
                </c:ext>
              </c:extLst>
            </c:dLbl>
            <c:dLbl>
              <c:idx val="5"/>
              <c:delete val="1"/>
              <c:extLst>
                <c:ext xmlns:c15="http://schemas.microsoft.com/office/drawing/2012/chart" uri="{CE6537A1-D6FC-4f65-9D91-7224C49458BB}"/>
                <c:ext xmlns:c16="http://schemas.microsoft.com/office/drawing/2014/chart" uri="{C3380CC4-5D6E-409C-BE32-E72D297353CC}">
                  <c16:uniqueId val="{0000000E-A025-4649-A780-1B4EEBE2721F}"/>
                </c:ext>
              </c:extLst>
            </c:dLbl>
            <c:dLbl>
              <c:idx val="6"/>
              <c:delete val="1"/>
              <c:extLst>
                <c:ext xmlns:c15="http://schemas.microsoft.com/office/drawing/2012/chart" uri="{CE6537A1-D6FC-4f65-9D91-7224C49458BB}"/>
                <c:ext xmlns:c16="http://schemas.microsoft.com/office/drawing/2014/chart" uri="{C3380CC4-5D6E-409C-BE32-E72D297353CC}">
                  <c16:uniqueId val="{00000018-A025-4649-A780-1B4EEBE2721F}"/>
                </c:ext>
              </c:extLst>
            </c:dLbl>
            <c:dLbl>
              <c:idx val="7"/>
              <c:delete val="1"/>
              <c:extLst>
                <c:ext xmlns:c15="http://schemas.microsoft.com/office/drawing/2012/chart" uri="{CE6537A1-D6FC-4f65-9D91-7224C49458BB}"/>
                <c:ext xmlns:c16="http://schemas.microsoft.com/office/drawing/2014/chart" uri="{C3380CC4-5D6E-409C-BE32-E72D297353CC}">
                  <c16:uniqueId val="{00000019-A025-4649-A780-1B4EEBE2721F}"/>
                </c:ext>
              </c:extLst>
            </c:dLbl>
            <c:dLbl>
              <c:idx val="8"/>
              <c:delete val="1"/>
              <c:extLst>
                <c:ext xmlns:c15="http://schemas.microsoft.com/office/drawing/2012/chart" uri="{CE6537A1-D6FC-4f65-9D91-7224C49458BB}"/>
                <c:ext xmlns:c16="http://schemas.microsoft.com/office/drawing/2014/chart" uri="{C3380CC4-5D6E-409C-BE32-E72D297353CC}">
                  <c16:uniqueId val="{0000000F-A025-4649-A780-1B4EEBE272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Age'!$C$99:$M$99</c:f>
              <c:numCache>
                <c:formatCode>0.0</c:formatCode>
                <c:ptCount val="11"/>
                <c:pt idx="0">
                  <c:v>10.383561499999999</c:v>
                </c:pt>
                <c:pt idx="1">
                  <c:v>10.383562</c:v>
                </c:pt>
                <c:pt idx="2">
                  <c:v>10.857533999999999</c:v>
                </c:pt>
                <c:pt idx="3">
                  <c:v>11.2287675</c:v>
                </c:pt>
                <c:pt idx="4">
                  <c:v>10.701370000000001</c:v>
                </c:pt>
                <c:pt idx="5">
                  <c:v>10.482192</c:v>
                </c:pt>
                <c:pt idx="6">
                  <c:v>10.650684999999999</c:v>
                </c:pt>
                <c:pt idx="7">
                  <c:v>10.484932000000001</c:v>
                </c:pt>
                <c:pt idx="8">
                  <c:v>10.4150685</c:v>
                </c:pt>
                <c:pt idx="9">
                  <c:v>10.879452000000001</c:v>
                </c:pt>
                <c:pt idx="10">
                  <c:v>10.898630000000001</c:v>
                </c:pt>
              </c:numCache>
            </c:numRef>
          </c:val>
          <c:smooth val="0"/>
          <c:extLst>
            <c:ext xmlns:c16="http://schemas.microsoft.com/office/drawing/2014/chart" uri="{C3380CC4-5D6E-409C-BE32-E72D297353CC}">
              <c16:uniqueId val="{0000001A-A025-4649-A780-1B4EEBE2721F}"/>
            </c:ext>
          </c:extLst>
        </c:ser>
        <c:ser>
          <c:idx val="2"/>
          <c:order val="2"/>
          <c:tx>
            <c:strRef>
              <c:f>'Median Age'!$B$100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A025-4649-A780-1B4EEBE2721F}"/>
              </c:ext>
            </c:extLst>
          </c:dPt>
          <c:dPt>
            <c:idx val="9"/>
            <c:bubble3D val="0"/>
            <c:extLst>
              <c:ext xmlns:c16="http://schemas.microsoft.com/office/drawing/2014/chart" uri="{C3380CC4-5D6E-409C-BE32-E72D297353CC}">
                <c16:uniqueId val="{0000001C-A025-4649-A780-1B4EEBE2721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A025-4649-A780-1B4EEBE2721F}"/>
              </c:ext>
            </c:extLst>
          </c:dPt>
          <c:dLbls>
            <c:dLbl>
              <c:idx val="0"/>
              <c:delete val="1"/>
              <c:extLst>
                <c:ext xmlns:c15="http://schemas.microsoft.com/office/drawing/2012/chart" uri="{CE6537A1-D6FC-4f65-9D91-7224C49458BB}"/>
                <c:ext xmlns:c16="http://schemas.microsoft.com/office/drawing/2014/chart" uri="{C3380CC4-5D6E-409C-BE32-E72D297353CC}">
                  <c16:uniqueId val="{0000001F-A025-4649-A780-1B4EEBE2721F}"/>
                </c:ext>
              </c:extLst>
            </c:dLbl>
            <c:dLbl>
              <c:idx val="1"/>
              <c:delete val="1"/>
              <c:extLst>
                <c:ext xmlns:c15="http://schemas.microsoft.com/office/drawing/2012/chart" uri="{CE6537A1-D6FC-4f65-9D91-7224C49458BB}"/>
                <c:ext xmlns:c16="http://schemas.microsoft.com/office/drawing/2014/chart" uri="{C3380CC4-5D6E-409C-BE32-E72D297353CC}">
                  <c16:uniqueId val="{00000020-A025-4649-A780-1B4EEBE2721F}"/>
                </c:ext>
              </c:extLst>
            </c:dLbl>
            <c:dLbl>
              <c:idx val="2"/>
              <c:delete val="1"/>
              <c:extLst>
                <c:ext xmlns:c15="http://schemas.microsoft.com/office/drawing/2012/chart" uri="{CE6537A1-D6FC-4f65-9D91-7224C49458BB}"/>
                <c:ext xmlns:c16="http://schemas.microsoft.com/office/drawing/2014/chart" uri="{C3380CC4-5D6E-409C-BE32-E72D297353CC}">
                  <c16:uniqueId val="{00000021-A025-4649-A780-1B4EEBE2721F}"/>
                </c:ext>
              </c:extLst>
            </c:dLbl>
            <c:dLbl>
              <c:idx val="3"/>
              <c:delete val="1"/>
              <c:extLst>
                <c:ext xmlns:c15="http://schemas.microsoft.com/office/drawing/2012/chart" uri="{CE6537A1-D6FC-4f65-9D91-7224C49458BB}"/>
                <c:ext xmlns:c16="http://schemas.microsoft.com/office/drawing/2014/chart" uri="{C3380CC4-5D6E-409C-BE32-E72D297353CC}">
                  <c16:uniqueId val="{00000022-A025-4649-A780-1B4EEBE2721F}"/>
                </c:ext>
              </c:extLst>
            </c:dLbl>
            <c:dLbl>
              <c:idx val="4"/>
              <c:delete val="1"/>
              <c:extLst>
                <c:ext xmlns:c15="http://schemas.microsoft.com/office/drawing/2012/chart" uri="{CE6537A1-D6FC-4f65-9D91-7224C49458BB}"/>
                <c:ext xmlns:c16="http://schemas.microsoft.com/office/drawing/2014/chart" uri="{C3380CC4-5D6E-409C-BE32-E72D297353CC}">
                  <c16:uniqueId val="{00000023-A025-4649-A780-1B4EEBE2721F}"/>
                </c:ext>
              </c:extLst>
            </c:dLbl>
            <c:dLbl>
              <c:idx val="5"/>
              <c:delete val="1"/>
              <c:extLst>
                <c:ext xmlns:c15="http://schemas.microsoft.com/office/drawing/2012/chart" uri="{CE6537A1-D6FC-4f65-9D91-7224C49458BB}"/>
                <c:ext xmlns:c16="http://schemas.microsoft.com/office/drawing/2014/chart" uri="{C3380CC4-5D6E-409C-BE32-E72D297353CC}">
                  <c16:uniqueId val="{00000024-A025-4649-A780-1B4EEBE2721F}"/>
                </c:ext>
              </c:extLst>
            </c:dLbl>
            <c:dLbl>
              <c:idx val="6"/>
              <c:delete val="1"/>
              <c:extLst>
                <c:ext xmlns:c15="http://schemas.microsoft.com/office/drawing/2012/chart" uri="{CE6537A1-D6FC-4f65-9D91-7224C49458BB}"/>
                <c:ext xmlns:c16="http://schemas.microsoft.com/office/drawing/2014/chart" uri="{C3380CC4-5D6E-409C-BE32-E72D297353CC}">
                  <c16:uniqueId val="{00000025-A025-4649-A780-1B4EEBE2721F}"/>
                </c:ext>
              </c:extLst>
            </c:dLbl>
            <c:dLbl>
              <c:idx val="7"/>
              <c:delete val="1"/>
              <c:extLst>
                <c:ext xmlns:c15="http://schemas.microsoft.com/office/drawing/2012/chart" uri="{CE6537A1-D6FC-4f65-9D91-7224C49458BB}"/>
                <c:ext xmlns:c16="http://schemas.microsoft.com/office/drawing/2014/chart" uri="{C3380CC4-5D6E-409C-BE32-E72D297353CC}">
                  <c16:uniqueId val="{00000026-A025-4649-A780-1B4EEBE2721F}"/>
                </c:ext>
              </c:extLst>
            </c:dLbl>
            <c:dLbl>
              <c:idx val="8"/>
              <c:delete val="1"/>
              <c:extLst>
                <c:ext xmlns:c15="http://schemas.microsoft.com/office/drawing/2012/chart" uri="{CE6537A1-D6FC-4f65-9D91-7224C49458BB}"/>
                <c:ext xmlns:c16="http://schemas.microsoft.com/office/drawing/2014/chart" uri="{C3380CC4-5D6E-409C-BE32-E72D297353CC}">
                  <c16:uniqueId val="{0000001B-A025-4649-A780-1B4EEBE272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Age'!$C$100:$M$100</c:f>
              <c:numCache>
                <c:formatCode>0.0</c:formatCode>
                <c:ptCount val="11"/>
                <c:pt idx="0">
                  <c:v>11.590237924561407</c:v>
                </c:pt>
                <c:pt idx="1">
                  <c:v>11.654654148007605</c:v>
                </c:pt>
                <c:pt idx="2">
                  <c:v>12.127160510679616</c:v>
                </c:pt>
                <c:pt idx="3">
                  <c:v>12.577191026022321</c:v>
                </c:pt>
                <c:pt idx="4">
                  <c:v>12.050964932389945</c:v>
                </c:pt>
                <c:pt idx="5">
                  <c:v>12.131994814598547</c:v>
                </c:pt>
                <c:pt idx="6">
                  <c:v>12.212145408136495</c:v>
                </c:pt>
                <c:pt idx="7">
                  <c:v>11.842694802981891</c:v>
                </c:pt>
                <c:pt idx="8">
                  <c:v>12.136707563275438</c:v>
                </c:pt>
                <c:pt idx="9">
                  <c:v>12.700691556016588</c:v>
                </c:pt>
                <c:pt idx="10">
                  <c:v>12.566351168108767</c:v>
                </c:pt>
              </c:numCache>
            </c:numRef>
          </c:val>
          <c:smooth val="0"/>
          <c:extLst>
            <c:ext xmlns:c16="http://schemas.microsoft.com/office/drawing/2014/chart" uri="{C3380CC4-5D6E-409C-BE32-E72D297353CC}">
              <c16:uniqueId val="{00000027-A025-4649-A780-1B4EEBE2721F}"/>
            </c:ext>
          </c:extLst>
        </c:ser>
        <c:ser>
          <c:idx val="3"/>
          <c:order val="3"/>
          <c:tx>
            <c:strRef>
              <c:f>'Median Age'!$B$101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A025-4649-A780-1B4EEBE2721F}"/>
              </c:ext>
            </c:extLst>
          </c:dPt>
          <c:dPt>
            <c:idx val="9"/>
            <c:bubble3D val="0"/>
            <c:extLst>
              <c:ext xmlns:c16="http://schemas.microsoft.com/office/drawing/2014/chart" uri="{C3380CC4-5D6E-409C-BE32-E72D297353CC}">
                <c16:uniqueId val="{00000029-A025-4649-A780-1B4EEBE2721F}"/>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A025-4649-A780-1B4EEBE2721F}"/>
              </c:ext>
            </c:extLst>
          </c:dPt>
          <c:dPt>
            <c:idx val="16"/>
            <c:bubble3D val="0"/>
            <c:extLst>
              <c:ext xmlns:c16="http://schemas.microsoft.com/office/drawing/2014/chart" uri="{C3380CC4-5D6E-409C-BE32-E72D297353CC}">
                <c16:uniqueId val="{0000002C-A025-4649-A780-1B4EEBE2721F}"/>
              </c:ext>
            </c:extLst>
          </c:dPt>
          <c:dLbls>
            <c:dLbl>
              <c:idx val="0"/>
              <c:delete val="1"/>
              <c:extLst>
                <c:ext xmlns:c15="http://schemas.microsoft.com/office/drawing/2012/chart" uri="{CE6537A1-D6FC-4f65-9D91-7224C49458BB}"/>
                <c:ext xmlns:c16="http://schemas.microsoft.com/office/drawing/2014/chart" uri="{C3380CC4-5D6E-409C-BE32-E72D297353CC}">
                  <c16:uniqueId val="{0000002D-A025-4649-A780-1B4EEBE2721F}"/>
                </c:ext>
              </c:extLst>
            </c:dLbl>
            <c:dLbl>
              <c:idx val="1"/>
              <c:delete val="1"/>
              <c:extLst>
                <c:ext xmlns:c15="http://schemas.microsoft.com/office/drawing/2012/chart" uri="{CE6537A1-D6FC-4f65-9D91-7224C49458BB}"/>
                <c:ext xmlns:c16="http://schemas.microsoft.com/office/drawing/2014/chart" uri="{C3380CC4-5D6E-409C-BE32-E72D297353CC}">
                  <c16:uniqueId val="{0000002E-A025-4649-A780-1B4EEBE2721F}"/>
                </c:ext>
              </c:extLst>
            </c:dLbl>
            <c:dLbl>
              <c:idx val="2"/>
              <c:delete val="1"/>
              <c:extLst>
                <c:ext xmlns:c15="http://schemas.microsoft.com/office/drawing/2012/chart" uri="{CE6537A1-D6FC-4f65-9D91-7224C49458BB}"/>
                <c:ext xmlns:c16="http://schemas.microsoft.com/office/drawing/2014/chart" uri="{C3380CC4-5D6E-409C-BE32-E72D297353CC}">
                  <c16:uniqueId val="{0000002F-A025-4649-A780-1B4EEBE2721F}"/>
                </c:ext>
              </c:extLst>
            </c:dLbl>
            <c:dLbl>
              <c:idx val="3"/>
              <c:delete val="1"/>
              <c:extLst>
                <c:ext xmlns:c15="http://schemas.microsoft.com/office/drawing/2012/chart" uri="{CE6537A1-D6FC-4f65-9D91-7224C49458BB}"/>
                <c:ext xmlns:c16="http://schemas.microsoft.com/office/drawing/2014/chart" uri="{C3380CC4-5D6E-409C-BE32-E72D297353CC}">
                  <c16:uniqueId val="{00000030-A025-4649-A780-1B4EEBE2721F}"/>
                </c:ext>
              </c:extLst>
            </c:dLbl>
            <c:dLbl>
              <c:idx val="4"/>
              <c:delete val="1"/>
              <c:extLst>
                <c:ext xmlns:c15="http://schemas.microsoft.com/office/drawing/2012/chart" uri="{CE6537A1-D6FC-4f65-9D91-7224C49458BB}"/>
                <c:ext xmlns:c16="http://schemas.microsoft.com/office/drawing/2014/chart" uri="{C3380CC4-5D6E-409C-BE32-E72D297353CC}">
                  <c16:uniqueId val="{00000031-A025-4649-A780-1B4EEBE2721F}"/>
                </c:ext>
              </c:extLst>
            </c:dLbl>
            <c:dLbl>
              <c:idx val="5"/>
              <c:delete val="1"/>
              <c:extLst>
                <c:ext xmlns:c15="http://schemas.microsoft.com/office/drawing/2012/chart" uri="{CE6537A1-D6FC-4f65-9D91-7224C49458BB}"/>
                <c:ext xmlns:c16="http://schemas.microsoft.com/office/drawing/2014/chart" uri="{C3380CC4-5D6E-409C-BE32-E72D297353CC}">
                  <c16:uniqueId val="{00000032-A025-4649-A780-1B4EEBE2721F}"/>
                </c:ext>
              </c:extLst>
            </c:dLbl>
            <c:dLbl>
              <c:idx val="6"/>
              <c:delete val="1"/>
              <c:extLst>
                <c:ext xmlns:c15="http://schemas.microsoft.com/office/drawing/2012/chart" uri="{CE6537A1-D6FC-4f65-9D91-7224C49458BB}"/>
                <c:ext xmlns:c16="http://schemas.microsoft.com/office/drawing/2014/chart" uri="{C3380CC4-5D6E-409C-BE32-E72D297353CC}">
                  <c16:uniqueId val="{00000033-A025-4649-A780-1B4EEBE2721F}"/>
                </c:ext>
              </c:extLst>
            </c:dLbl>
            <c:dLbl>
              <c:idx val="7"/>
              <c:delete val="1"/>
              <c:extLst>
                <c:ext xmlns:c15="http://schemas.microsoft.com/office/drawing/2012/chart" uri="{CE6537A1-D6FC-4f65-9D91-7224C49458BB}"/>
                <c:ext xmlns:c16="http://schemas.microsoft.com/office/drawing/2014/chart" uri="{C3380CC4-5D6E-409C-BE32-E72D297353CC}">
                  <c16:uniqueId val="{00000034-A025-4649-A780-1B4EEBE2721F}"/>
                </c:ext>
              </c:extLst>
            </c:dLbl>
            <c:dLbl>
              <c:idx val="8"/>
              <c:delete val="1"/>
              <c:extLst>
                <c:ext xmlns:c15="http://schemas.microsoft.com/office/drawing/2012/chart" uri="{CE6537A1-D6FC-4f65-9D91-7224C49458BB}"/>
                <c:ext xmlns:c16="http://schemas.microsoft.com/office/drawing/2014/chart" uri="{C3380CC4-5D6E-409C-BE32-E72D297353CC}">
                  <c16:uniqueId val="{00000028-A025-4649-A780-1B4EEBE272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Age'!$C$101:$M$101</c:f>
              <c:numCache>
                <c:formatCode>0.0</c:formatCode>
                <c:ptCount val="11"/>
                <c:pt idx="0">
                  <c:v>8.4253427500000004</c:v>
                </c:pt>
                <c:pt idx="1">
                  <c:v>8.408218999999999</c:v>
                </c:pt>
                <c:pt idx="2">
                  <c:v>8.8794520000000006</c:v>
                </c:pt>
                <c:pt idx="3">
                  <c:v>8.8486304999999987</c:v>
                </c:pt>
                <c:pt idx="4">
                  <c:v>8.6191782500000009</c:v>
                </c:pt>
                <c:pt idx="5">
                  <c:v>8.3342469999999995</c:v>
                </c:pt>
                <c:pt idx="6">
                  <c:v>8.5904109999999996</c:v>
                </c:pt>
                <c:pt idx="7">
                  <c:v>8.4808219999999999</c:v>
                </c:pt>
                <c:pt idx="8">
                  <c:v>8.6732877500000001</c:v>
                </c:pt>
                <c:pt idx="9">
                  <c:v>9.0123284999999989</c:v>
                </c:pt>
                <c:pt idx="10">
                  <c:v>9.1013699999999993</c:v>
                </c:pt>
              </c:numCache>
            </c:numRef>
          </c:val>
          <c:smooth val="0"/>
          <c:extLst>
            <c:ext xmlns:c16="http://schemas.microsoft.com/office/drawing/2014/chart" uri="{C3380CC4-5D6E-409C-BE32-E72D297353CC}">
              <c16:uniqueId val="{00000035-A025-4649-A780-1B4EEBE2721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0D9-4E51-AA11-B92410A8FA9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0D9-4E51-AA11-B92410A8FA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0D9-4E51-AA11-B92410A8FA9E}"/>
              </c:ext>
            </c:extLst>
          </c:dPt>
          <c:dLbls>
            <c:dLbl>
              <c:idx val="0"/>
              <c:delete val="1"/>
              <c:extLst>
                <c:ext xmlns:c15="http://schemas.microsoft.com/office/drawing/2012/chart" uri="{CE6537A1-D6FC-4f65-9D91-7224C49458BB}"/>
                <c:ext xmlns:c16="http://schemas.microsoft.com/office/drawing/2014/chart" uri="{C3380CC4-5D6E-409C-BE32-E72D297353CC}">
                  <c16:uniqueId val="{00000006-C0D9-4E51-AA11-B92410A8FA9E}"/>
                </c:ext>
              </c:extLst>
            </c:dLbl>
            <c:dLbl>
              <c:idx val="1"/>
              <c:delete val="1"/>
              <c:extLst>
                <c:ext xmlns:c15="http://schemas.microsoft.com/office/drawing/2012/chart" uri="{CE6537A1-D6FC-4f65-9D91-7224C49458BB}"/>
                <c:ext xmlns:c16="http://schemas.microsoft.com/office/drawing/2014/chart" uri="{C3380CC4-5D6E-409C-BE32-E72D297353CC}">
                  <c16:uniqueId val="{00000007-C0D9-4E51-AA11-B92410A8FA9E}"/>
                </c:ext>
              </c:extLst>
            </c:dLbl>
            <c:dLbl>
              <c:idx val="2"/>
              <c:delete val="1"/>
              <c:extLst>
                <c:ext xmlns:c15="http://schemas.microsoft.com/office/drawing/2012/chart" uri="{CE6537A1-D6FC-4f65-9D91-7224C49458BB}"/>
                <c:ext xmlns:c16="http://schemas.microsoft.com/office/drawing/2014/chart" uri="{C3380CC4-5D6E-409C-BE32-E72D297353CC}">
                  <c16:uniqueId val="{00000008-C0D9-4E51-AA11-B92410A8FA9E}"/>
                </c:ext>
              </c:extLst>
            </c:dLbl>
            <c:dLbl>
              <c:idx val="3"/>
              <c:delete val="1"/>
              <c:extLst>
                <c:ext xmlns:c15="http://schemas.microsoft.com/office/drawing/2012/chart" uri="{CE6537A1-D6FC-4f65-9D91-7224C49458BB}"/>
                <c:ext xmlns:c16="http://schemas.microsoft.com/office/drawing/2014/chart" uri="{C3380CC4-5D6E-409C-BE32-E72D297353CC}">
                  <c16:uniqueId val="{00000009-C0D9-4E51-AA11-B92410A8FA9E}"/>
                </c:ext>
              </c:extLst>
            </c:dLbl>
            <c:dLbl>
              <c:idx val="4"/>
              <c:delete val="1"/>
              <c:extLst>
                <c:ext xmlns:c15="http://schemas.microsoft.com/office/drawing/2012/chart" uri="{CE6537A1-D6FC-4f65-9D91-7224C49458BB}"/>
                <c:ext xmlns:c16="http://schemas.microsoft.com/office/drawing/2014/chart" uri="{C3380CC4-5D6E-409C-BE32-E72D297353CC}">
                  <c16:uniqueId val="{0000000A-C0D9-4E51-AA11-B92410A8FA9E}"/>
                </c:ext>
              </c:extLst>
            </c:dLbl>
            <c:dLbl>
              <c:idx val="5"/>
              <c:delete val="1"/>
              <c:extLst>
                <c:ext xmlns:c15="http://schemas.microsoft.com/office/drawing/2012/chart" uri="{CE6537A1-D6FC-4f65-9D91-7224C49458BB}"/>
                <c:ext xmlns:c16="http://schemas.microsoft.com/office/drawing/2014/chart" uri="{C3380CC4-5D6E-409C-BE32-E72D297353CC}">
                  <c16:uniqueId val="{0000000B-C0D9-4E51-AA11-B92410A8FA9E}"/>
                </c:ext>
              </c:extLst>
            </c:dLbl>
            <c:dLbl>
              <c:idx val="6"/>
              <c:delete val="1"/>
              <c:extLst>
                <c:ext xmlns:c15="http://schemas.microsoft.com/office/drawing/2012/chart" uri="{CE6537A1-D6FC-4f65-9D91-7224C49458BB}"/>
                <c:ext xmlns:c16="http://schemas.microsoft.com/office/drawing/2014/chart" uri="{C3380CC4-5D6E-409C-BE32-E72D297353CC}">
                  <c16:uniqueId val="{0000000C-C0D9-4E51-AA11-B92410A8FA9E}"/>
                </c:ext>
              </c:extLst>
            </c:dLbl>
            <c:dLbl>
              <c:idx val="7"/>
              <c:delete val="1"/>
              <c:extLst>
                <c:ext xmlns:c15="http://schemas.microsoft.com/office/drawing/2012/chart" uri="{CE6537A1-D6FC-4f65-9D91-7224C49458BB}"/>
                <c:ext xmlns:c16="http://schemas.microsoft.com/office/drawing/2014/chart" uri="{C3380CC4-5D6E-409C-BE32-E72D297353CC}">
                  <c16:uniqueId val="{0000000D-C0D9-4E51-AA11-B92410A8FA9E}"/>
                </c:ext>
              </c:extLst>
            </c:dLbl>
            <c:dLbl>
              <c:idx val="8"/>
              <c:delete val="1"/>
              <c:extLst>
                <c:ext xmlns:c15="http://schemas.microsoft.com/office/drawing/2012/chart" uri="{CE6537A1-D6FC-4f65-9D91-7224C49458BB}"/>
                <c:ext xmlns:c16="http://schemas.microsoft.com/office/drawing/2014/chart" uri="{C3380CC4-5D6E-409C-BE32-E72D297353CC}">
                  <c16:uniqueId val="{00000001-C0D9-4E51-AA11-B92410A8FA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Gender'!$C$8:$M$8</c:f>
              <c:numCache>
                <c:formatCode>"$"#,##0.0</c:formatCode>
                <c:ptCount val="11"/>
                <c:pt idx="0">
                  <c:v>1.693282</c:v>
                </c:pt>
                <c:pt idx="1">
                  <c:v>1.8</c:v>
                </c:pt>
                <c:pt idx="2">
                  <c:v>2</c:v>
                </c:pt>
                <c:pt idx="3">
                  <c:v>2.2999999999999998</c:v>
                </c:pt>
                <c:pt idx="4">
                  <c:v>2.9950009999999998</c:v>
                </c:pt>
                <c:pt idx="5">
                  <c:v>2.9581689999999998</c:v>
                </c:pt>
                <c:pt idx="6">
                  <c:v>3.0697245</c:v>
                </c:pt>
                <c:pt idx="7">
                  <c:v>4.2</c:v>
                </c:pt>
                <c:pt idx="8">
                  <c:v>4</c:v>
                </c:pt>
                <c:pt idx="9">
                  <c:v>3.7607740000000001</c:v>
                </c:pt>
                <c:pt idx="10">
                  <c:v>4.5284899999999997</c:v>
                </c:pt>
              </c:numCache>
            </c:numRef>
          </c:val>
          <c:smooth val="0"/>
          <c:extLst>
            <c:ext xmlns:c16="http://schemas.microsoft.com/office/drawing/2014/chart" uri="{C3380CC4-5D6E-409C-BE32-E72D297353CC}">
              <c16:uniqueId val="{0000000E-C0D9-4E51-AA11-B92410A8FA9E}"/>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C0D9-4E51-AA11-B92410A8FA9E}"/>
              </c:ext>
            </c:extLst>
          </c:dPt>
          <c:dPt>
            <c:idx val="9"/>
            <c:bubble3D val="0"/>
            <c:extLst>
              <c:ext xmlns:c16="http://schemas.microsoft.com/office/drawing/2014/chart" uri="{C3380CC4-5D6E-409C-BE32-E72D297353CC}">
                <c16:uniqueId val="{00000010-C0D9-4E51-AA11-B92410A8FA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C0D9-4E51-AA11-B92410A8FA9E}"/>
              </c:ext>
            </c:extLst>
          </c:dPt>
          <c:dLbls>
            <c:dLbl>
              <c:idx val="0"/>
              <c:delete val="1"/>
              <c:extLst>
                <c:ext xmlns:c15="http://schemas.microsoft.com/office/drawing/2012/chart" uri="{CE6537A1-D6FC-4f65-9D91-7224C49458BB}"/>
                <c:ext xmlns:c16="http://schemas.microsoft.com/office/drawing/2014/chart" uri="{C3380CC4-5D6E-409C-BE32-E72D297353CC}">
                  <c16:uniqueId val="{00000013-C0D9-4E51-AA11-B92410A8FA9E}"/>
                </c:ext>
              </c:extLst>
            </c:dLbl>
            <c:dLbl>
              <c:idx val="1"/>
              <c:delete val="1"/>
              <c:extLst>
                <c:ext xmlns:c15="http://schemas.microsoft.com/office/drawing/2012/chart" uri="{CE6537A1-D6FC-4f65-9D91-7224C49458BB}"/>
                <c:ext xmlns:c16="http://schemas.microsoft.com/office/drawing/2014/chart" uri="{C3380CC4-5D6E-409C-BE32-E72D297353CC}">
                  <c16:uniqueId val="{00000014-C0D9-4E51-AA11-B92410A8FA9E}"/>
                </c:ext>
              </c:extLst>
            </c:dLbl>
            <c:dLbl>
              <c:idx val="2"/>
              <c:delete val="1"/>
              <c:extLst>
                <c:ext xmlns:c15="http://schemas.microsoft.com/office/drawing/2012/chart" uri="{CE6537A1-D6FC-4f65-9D91-7224C49458BB}"/>
                <c:ext xmlns:c16="http://schemas.microsoft.com/office/drawing/2014/chart" uri="{C3380CC4-5D6E-409C-BE32-E72D297353CC}">
                  <c16:uniqueId val="{00000015-C0D9-4E51-AA11-B92410A8FA9E}"/>
                </c:ext>
              </c:extLst>
            </c:dLbl>
            <c:dLbl>
              <c:idx val="3"/>
              <c:delete val="1"/>
              <c:extLst>
                <c:ext xmlns:c15="http://schemas.microsoft.com/office/drawing/2012/chart" uri="{CE6537A1-D6FC-4f65-9D91-7224C49458BB}"/>
                <c:ext xmlns:c16="http://schemas.microsoft.com/office/drawing/2014/chart" uri="{C3380CC4-5D6E-409C-BE32-E72D297353CC}">
                  <c16:uniqueId val="{00000016-C0D9-4E51-AA11-B92410A8FA9E}"/>
                </c:ext>
              </c:extLst>
            </c:dLbl>
            <c:dLbl>
              <c:idx val="4"/>
              <c:delete val="1"/>
              <c:extLst>
                <c:ext xmlns:c15="http://schemas.microsoft.com/office/drawing/2012/chart" uri="{CE6537A1-D6FC-4f65-9D91-7224C49458BB}"/>
                <c:ext xmlns:c16="http://schemas.microsoft.com/office/drawing/2014/chart" uri="{C3380CC4-5D6E-409C-BE32-E72D297353CC}">
                  <c16:uniqueId val="{00000017-C0D9-4E51-AA11-B92410A8FA9E}"/>
                </c:ext>
              </c:extLst>
            </c:dLbl>
            <c:dLbl>
              <c:idx val="5"/>
              <c:delete val="1"/>
              <c:extLst>
                <c:ext xmlns:c15="http://schemas.microsoft.com/office/drawing/2012/chart" uri="{CE6537A1-D6FC-4f65-9D91-7224C49458BB}"/>
                <c:ext xmlns:c16="http://schemas.microsoft.com/office/drawing/2014/chart" uri="{C3380CC4-5D6E-409C-BE32-E72D297353CC}">
                  <c16:uniqueId val="{00000018-C0D9-4E51-AA11-B92410A8FA9E}"/>
                </c:ext>
              </c:extLst>
            </c:dLbl>
            <c:dLbl>
              <c:idx val="6"/>
              <c:delete val="1"/>
              <c:extLst>
                <c:ext xmlns:c15="http://schemas.microsoft.com/office/drawing/2012/chart" uri="{CE6537A1-D6FC-4f65-9D91-7224C49458BB}"/>
                <c:ext xmlns:c16="http://schemas.microsoft.com/office/drawing/2014/chart" uri="{C3380CC4-5D6E-409C-BE32-E72D297353CC}">
                  <c16:uniqueId val="{00000019-C0D9-4E51-AA11-B92410A8FA9E}"/>
                </c:ext>
              </c:extLst>
            </c:dLbl>
            <c:dLbl>
              <c:idx val="7"/>
              <c:delete val="1"/>
              <c:extLst>
                <c:ext xmlns:c15="http://schemas.microsoft.com/office/drawing/2012/chart" uri="{CE6537A1-D6FC-4f65-9D91-7224C49458BB}"/>
                <c:ext xmlns:c16="http://schemas.microsoft.com/office/drawing/2014/chart" uri="{C3380CC4-5D6E-409C-BE32-E72D297353CC}">
                  <c16:uniqueId val="{0000001A-C0D9-4E51-AA11-B92410A8FA9E}"/>
                </c:ext>
              </c:extLst>
            </c:dLbl>
            <c:dLbl>
              <c:idx val="8"/>
              <c:delete val="1"/>
              <c:extLst>
                <c:ext xmlns:c15="http://schemas.microsoft.com/office/drawing/2012/chart" uri="{CE6537A1-D6FC-4f65-9D91-7224C49458BB}"/>
                <c:ext xmlns:c16="http://schemas.microsoft.com/office/drawing/2014/chart" uri="{C3380CC4-5D6E-409C-BE32-E72D297353CC}">
                  <c16:uniqueId val="{0000000F-C0D9-4E51-AA11-B92410A8FA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Gender'!$C$9:$M$9</c:f>
              <c:numCache>
                <c:formatCode>"$"#,##0.0</c:formatCode>
                <c:ptCount val="11"/>
                <c:pt idx="0">
                  <c:v>0.71</c:v>
                </c:pt>
                <c:pt idx="1">
                  <c:v>0.97499950000000002</c:v>
                </c:pt>
                <c:pt idx="2">
                  <c:v>0.987182</c:v>
                </c:pt>
                <c:pt idx="3">
                  <c:v>1.0980000000000001</c:v>
                </c:pt>
                <c:pt idx="4">
                  <c:v>1.4165000000000001</c:v>
                </c:pt>
                <c:pt idx="5">
                  <c:v>1.5</c:v>
                </c:pt>
                <c:pt idx="6">
                  <c:v>1.3</c:v>
                </c:pt>
                <c:pt idx="7">
                  <c:v>1.8399925000000001</c:v>
                </c:pt>
                <c:pt idx="8">
                  <c:v>2</c:v>
                </c:pt>
                <c:pt idx="9">
                  <c:v>1.8325</c:v>
                </c:pt>
                <c:pt idx="10">
                  <c:v>2</c:v>
                </c:pt>
              </c:numCache>
            </c:numRef>
          </c:val>
          <c:smooth val="0"/>
          <c:extLst>
            <c:ext xmlns:c16="http://schemas.microsoft.com/office/drawing/2014/chart" uri="{C3380CC4-5D6E-409C-BE32-E72D297353CC}">
              <c16:uniqueId val="{0000001B-C0D9-4E51-AA11-B92410A8FA9E}"/>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C0D9-4E51-AA11-B92410A8FA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C0D9-4E51-AA11-B92410A8FA9E}"/>
              </c:ext>
            </c:extLst>
          </c:dPt>
          <c:dLbls>
            <c:dLbl>
              <c:idx val="0"/>
              <c:delete val="1"/>
              <c:extLst>
                <c:ext xmlns:c15="http://schemas.microsoft.com/office/drawing/2012/chart" uri="{CE6537A1-D6FC-4f65-9D91-7224C49458BB}"/>
                <c:ext xmlns:c16="http://schemas.microsoft.com/office/drawing/2014/chart" uri="{C3380CC4-5D6E-409C-BE32-E72D297353CC}">
                  <c16:uniqueId val="{0000001F-C0D9-4E51-AA11-B92410A8FA9E}"/>
                </c:ext>
              </c:extLst>
            </c:dLbl>
            <c:dLbl>
              <c:idx val="1"/>
              <c:delete val="1"/>
              <c:extLst>
                <c:ext xmlns:c15="http://schemas.microsoft.com/office/drawing/2012/chart" uri="{CE6537A1-D6FC-4f65-9D91-7224C49458BB}"/>
                <c:ext xmlns:c16="http://schemas.microsoft.com/office/drawing/2014/chart" uri="{C3380CC4-5D6E-409C-BE32-E72D297353CC}">
                  <c16:uniqueId val="{00000020-C0D9-4E51-AA11-B92410A8FA9E}"/>
                </c:ext>
              </c:extLst>
            </c:dLbl>
            <c:dLbl>
              <c:idx val="2"/>
              <c:delete val="1"/>
              <c:extLst>
                <c:ext xmlns:c15="http://schemas.microsoft.com/office/drawing/2012/chart" uri="{CE6537A1-D6FC-4f65-9D91-7224C49458BB}"/>
                <c:ext xmlns:c16="http://schemas.microsoft.com/office/drawing/2014/chart" uri="{C3380CC4-5D6E-409C-BE32-E72D297353CC}">
                  <c16:uniqueId val="{00000021-C0D9-4E51-AA11-B92410A8FA9E}"/>
                </c:ext>
              </c:extLst>
            </c:dLbl>
            <c:dLbl>
              <c:idx val="3"/>
              <c:delete val="1"/>
              <c:extLst>
                <c:ext xmlns:c15="http://schemas.microsoft.com/office/drawing/2012/chart" uri="{CE6537A1-D6FC-4f65-9D91-7224C49458BB}"/>
                <c:ext xmlns:c16="http://schemas.microsoft.com/office/drawing/2014/chart" uri="{C3380CC4-5D6E-409C-BE32-E72D297353CC}">
                  <c16:uniqueId val="{00000022-C0D9-4E51-AA11-B92410A8FA9E}"/>
                </c:ext>
              </c:extLst>
            </c:dLbl>
            <c:dLbl>
              <c:idx val="4"/>
              <c:delete val="1"/>
              <c:extLst>
                <c:ext xmlns:c15="http://schemas.microsoft.com/office/drawing/2012/chart" uri="{CE6537A1-D6FC-4f65-9D91-7224C49458BB}"/>
                <c:ext xmlns:c16="http://schemas.microsoft.com/office/drawing/2014/chart" uri="{C3380CC4-5D6E-409C-BE32-E72D297353CC}">
                  <c16:uniqueId val="{00000023-C0D9-4E51-AA11-B92410A8FA9E}"/>
                </c:ext>
              </c:extLst>
            </c:dLbl>
            <c:dLbl>
              <c:idx val="5"/>
              <c:delete val="1"/>
              <c:extLst>
                <c:ext xmlns:c15="http://schemas.microsoft.com/office/drawing/2012/chart" uri="{CE6537A1-D6FC-4f65-9D91-7224C49458BB}"/>
                <c:ext xmlns:c16="http://schemas.microsoft.com/office/drawing/2014/chart" uri="{C3380CC4-5D6E-409C-BE32-E72D297353CC}">
                  <c16:uniqueId val="{00000024-C0D9-4E51-AA11-B92410A8FA9E}"/>
                </c:ext>
              </c:extLst>
            </c:dLbl>
            <c:dLbl>
              <c:idx val="6"/>
              <c:delete val="1"/>
              <c:extLst>
                <c:ext xmlns:c15="http://schemas.microsoft.com/office/drawing/2012/chart" uri="{CE6537A1-D6FC-4f65-9D91-7224C49458BB}"/>
                <c:ext xmlns:c16="http://schemas.microsoft.com/office/drawing/2014/chart" uri="{C3380CC4-5D6E-409C-BE32-E72D297353CC}">
                  <c16:uniqueId val="{00000025-C0D9-4E51-AA11-B92410A8FA9E}"/>
                </c:ext>
              </c:extLst>
            </c:dLbl>
            <c:dLbl>
              <c:idx val="7"/>
              <c:delete val="1"/>
              <c:extLst>
                <c:ext xmlns:c15="http://schemas.microsoft.com/office/drawing/2012/chart" uri="{CE6537A1-D6FC-4f65-9D91-7224C49458BB}"/>
                <c:ext xmlns:c16="http://schemas.microsoft.com/office/drawing/2014/chart" uri="{C3380CC4-5D6E-409C-BE32-E72D297353CC}">
                  <c16:uniqueId val="{00000026-C0D9-4E51-AA11-B92410A8FA9E}"/>
                </c:ext>
              </c:extLst>
            </c:dLbl>
            <c:dLbl>
              <c:idx val="8"/>
              <c:delete val="1"/>
              <c:extLst>
                <c:ext xmlns:c15="http://schemas.microsoft.com/office/drawing/2012/chart" uri="{CE6537A1-D6FC-4f65-9D91-7224C49458BB}"/>
                <c:ext xmlns:c16="http://schemas.microsoft.com/office/drawing/2014/chart" uri="{C3380CC4-5D6E-409C-BE32-E72D297353CC}">
                  <c16:uniqueId val="{00000027-C0D9-4E51-AA11-B92410A8FA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Gender'!$C$10:$M$10</c:f>
              <c:numCache>
                <c:formatCode>"$"#,##0.0</c:formatCode>
                <c:ptCount val="11"/>
                <c:pt idx="0">
                  <c:v>1.2479849999999999</c:v>
                </c:pt>
                <c:pt idx="1">
                  <c:v>1.5</c:v>
                </c:pt>
                <c:pt idx="2">
                  <c:v>1.7250000000000001</c:v>
                </c:pt>
                <c:pt idx="3">
                  <c:v>2</c:v>
                </c:pt>
                <c:pt idx="4">
                  <c:v>2.27</c:v>
                </c:pt>
                <c:pt idx="5">
                  <c:v>2.4460455000000003</c:v>
                </c:pt>
                <c:pt idx="6">
                  <c:v>2.4999509999999998</c:v>
                </c:pt>
                <c:pt idx="7">
                  <c:v>3.4500004999999998</c:v>
                </c:pt>
                <c:pt idx="8">
                  <c:v>3.8</c:v>
                </c:pt>
                <c:pt idx="9">
                  <c:v>3.5</c:v>
                </c:pt>
                <c:pt idx="10">
                  <c:v>4.7</c:v>
                </c:pt>
              </c:numCache>
            </c:numRef>
          </c:val>
          <c:smooth val="0"/>
          <c:extLst>
            <c:ext xmlns:c16="http://schemas.microsoft.com/office/drawing/2014/chart" uri="{C3380CC4-5D6E-409C-BE32-E72D297353CC}">
              <c16:uniqueId val="{00000028-C0D9-4E51-AA11-B92410A8FA9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A6B-4B96-9AB5-52B8DE571D9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A6B-4B96-9AB5-52B8DE571D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A6B-4B96-9AB5-52B8DE571D96}"/>
              </c:ext>
            </c:extLst>
          </c:dPt>
          <c:dLbls>
            <c:dLbl>
              <c:idx val="0"/>
              <c:delete val="1"/>
              <c:extLst>
                <c:ext xmlns:c15="http://schemas.microsoft.com/office/drawing/2012/chart" uri="{CE6537A1-D6FC-4f65-9D91-7224C49458BB}"/>
                <c:ext xmlns:c16="http://schemas.microsoft.com/office/drawing/2014/chart" uri="{C3380CC4-5D6E-409C-BE32-E72D297353CC}">
                  <c16:uniqueId val="{00000006-DA6B-4B96-9AB5-52B8DE571D96}"/>
                </c:ext>
              </c:extLst>
            </c:dLbl>
            <c:dLbl>
              <c:idx val="1"/>
              <c:delete val="1"/>
              <c:extLst>
                <c:ext xmlns:c15="http://schemas.microsoft.com/office/drawing/2012/chart" uri="{CE6537A1-D6FC-4f65-9D91-7224C49458BB}"/>
                <c:ext xmlns:c16="http://schemas.microsoft.com/office/drawing/2014/chart" uri="{C3380CC4-5D6E-409C-BE32-E72D297353CC}">
                  <c16:uniqueId val="{00000007-DA6B-4B96-9AB5-52B8DE571D96}"/>
                </c:ext>
              </c:extLst>
            </c:dLbl>
            <c:dLbl>
              <c:idx val="2"/>
              <c:delete val="1"/>
              <c:extLst>
                <c:ext xmlns:c15="http://schemas.microsoft.com/office/drawing/2012/chart" uri="{CE6537A1-D6FC-4f65-9D91-7224C49458BB}"/>
                <c:ext xmlns:c16="http://schemas.microsoft.com/office/drawing/2014/chart" uri="{C3380CC4-5D6E-409C-BE32-E72D297353CC}">
                  <c16:uniqueId val="{00000008-DA6B-4B96-9AB5-52B8DE571D96}"/>
                </c:ext>
              </c:extLst>
            </c:dLbl>
            <c:dLbl>
              <c:idx val="3"/>
              <c:delete val="1"/>
              <c:extLst>
                <c:ext xmlns:c15="http://schemas.microsoft.com/office/drawing/2012/chart" uri="{CE6537A1-D6FC-4f65-9D91-7224C49458BB}"/>
                <c:ext xmlns:c16="http://schemas.microsoft.com/office/drawing/2014/chart" uri="{C3380CC4-5D6E-409C-BE32-E72D297353CC}">
                  <c16:uniqueId val="{00000009-DA6B-4B96-9AB5-52B8DE571D96}"/>
                </c:ext>
              </c:extLst>
            </c:dLbl>
            <c:dLbl>
              <c:idx val="4"/>
              <c:delete val="1"/>
              <c:extLst>
                <c:ext xmlns:c15="http://schemas.microsoft.com/office/drawing/2012/chart" uri="{CE6537A1-D6FC-4f65-9D91-7224C49458BB}"/>
                <c:ext xmlns:c16="http://schemas.microsoft.com/office/drawing/2014/chart" uri="{C3380CC4-5D6E-409C-BE32-E72D297353CC}">
                  <c16:uniqueId val="{0000000A-DA6B-4B96-9AB5-52B8DE571D96}"/>
                </c:ext>
              </c:extLst>
            </c:dLbl>
            <c:dLbl>
              <c:idx val="5"/>
              <c:delete val="1"/>
              <c:extLst>
                <c:ext xmlns:c15="http://schemas.microsoft.com/office/drawing/2012/chart" uri="{CE6537A1-D6FC-4f65-9D91-7224C49458BB}"/>
                <c:ext xmlns:c16="http://schemas.microsoft.com/office/drawing/2014/chart" uri="{C3380CC4-5D6E-409C-BE32-E72D297353CC}">
                  <c16:uniqueId val="{0000000B-DA6B-4B96-9AB5-52B8DE571D96}"/>
                </c:ext>
              </c:extLst>
            </c:dLbl>
            <c:dLbl>
              <c:idx val="6"/>
              <c:delete val="1"/>
              <c:extLst>
                <c:ext xmlns:c15="http://schemas.microsoft.com/office/drawing/2012/chart" uri="{CE6537A1-D6FC-4f65-9D91-7224C49458BB}"/>
                <c:ext xmlns:c16="http://schemas.microsoft.com/office/drawing/2014/chart" uri="{C3380CC4-5D6E-409C-BE32-E72D297353CC}">
                  <c16:uniqueId val="{0000000C-DA6B-4B96-9AB5-52B8DE571D96}"/>
                </c:ext>
              </c:extLst>
            </c:dLbl>
            <c:dLbl>
              <c:idx val="7"/>
              <c:delete val="1"/>
              <c:extLst>
                <c:ext xmlns:c15="http://schemas.microsoft.com/office/drawing/2012/chart" uri="{CE6537A1-D6FC-4f65-9D91-7224C49458BB}"/>
                <c:ext xmlns:c16="http://schemas.microsoft.com/office/drawing/2014/chart" uri="{C3380CC4-5D6E-409C-BE32-E72D297353CC}">
                  <c16:uniqueId val="{0000000D-DA6B-4B96-9AB5-52B8DE571D96}"/>
                </c:ext>
              </c:extLst>
            </c:dLbl>
            <c:dLbl>
              <c:idx val="8"/>
              <c:delete val="1"/>
              <c:extLst>
                <c:ext xmlns:c15="http://schemas.microsoft.com/office/drawing/2012/chart" uri="{CE6537A1-D6FC-4f65-9D91-7224C49458BB}"/>
                <c:ext xmlns:c16="http://schemas.microsoft.com/office/drawing/2014/chart" uri="{C3380CC4-5D6E-409C-BE32-E72D297353CC}">
                  <c16:uniqueId val="{00000001-DA6B-4B96-9AB5-52B8DE571D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Gender'!$P$8:$Z$8</c:f>
              <c:numCache>
                <c:formatCode>"$"#,##0.0</c:formatCode>
                <c:ptCount val="11"/>
                <c:pt idx="0">
                  <c:v>8.190786549991655</c:v>
                </c:pt>
                <c:pt idx="1">
                  <c:v>9.1415408328800947</c:v>
                </c:pt>
                <c:pt idx="2">
                  <c:v>9.8169160567517455</c:v>
                </c:pt>
                <c:pt idx="3">
                  <c:v>9.5511055314424045</c:v>
                </c:pt>
                <c:pt idx="4">
                  <c:v>15.324876917063971</c:v>
                </c:pt>
                <c:pt idx="5">
                  <c:v>14.625163158363</c:v>
                </c:pt>
                <c:pt idx="6">
                  <c:v>17.065522615074293</c:v>
                </c:pt>
                <c:pt idx="7">
                  <c:v>25.528916002508542</c:v>
                </c:pt>
                <c:pt idx="8">
                  <c:v>18.850071595645868</c:v>
                </c:pt>
                <c:pt idx="9">
                  <c:v>15.387893596993262</c:v>
                </c:pt>
                <c:pt idx="10">
                  <c:v>23.168808118943229</c:v>
                </c:pt>
              </c:numCache>
            </c:numRef>
          </c:val>
          <c:smooth val="0"/>
          <c:extLst>
            <c:ext xmlns:c16="http://schemas.microsoft.com/office/drawing/2014/chart" uri="{C3380CC4-5D6E-409C-BE32-E72D297353CC}">
              <c16:uniqueId val="{0000000E-DA6B-4B96-9AB5-52B8DE571D96}"/>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DA6B-4B96-9AB5-52B8DE571D96}"/>
              </c:ext>
            </c:extLst>
          </c:dPt>
          <c:dPt>
            <c:idx val="9"/>
            <c:bubble3D val="0"/>
            <c:extLst>
              <c:ext xmlns:c16="http://schemas.microsoft.com/office/drawing/2014/chart" uri="{C3380CC4-5D6E-409C-BE32-E72D297353CC}">
                <c16:uniqueId val="{00000010-DA6B-4B96-9AB5-52B8DE571D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DA6B-4B96-9AB5-52B8DE571D96}"/>
              </c:ext>
            </c:extLst>
          </c:dPt>
          <c:dLbls>
            <c:dLbl>
              <c:idx val="0"/>
              <c:delete val="1"/>
              <c:extLst>
                <c:ext xmlns:c15="http://schemas.microsoft.com/office/drawing/2012/chart" uri="{CE6537A1-D6FC-4f65-9D91-7224C49458BB}"/>
                <c:ext xmlns:c16="http://schemas.microsoft.com/office/drawing/2014/chart" uri="{C3380CC4-5D6E-409C-BE32-E72D297353CC}">
                  <c16:uniqueId val="{00000013-DA6B-4B96-9AB5-52B8DE571D96}"/>
                </c:ext>
              </c:extLst>
            </c:dLbl>
            <c:dLbl>
              <c:idx val="1"/>
              <c:delete val="1"/>
              <c:extLst>
                <c:ext xmlns:c15="http://schemas.microsoft.com/office/drawing/2012/chart" uri="{CE6537A1-D6FC-4f65-9D91-7224C49458BB}"/>
                <c:ext xmlns:c16="http://schemas.microsoft.com/office/drawing/2014/chart" uri="{C3380CC4-5D6E-409C-BE32-E72D297353CC}">
                  <c16:uniqueId val="{00000014-DA6B-4B96-9AB5-52B8DE571D96}"/>
                </c:ext>
              </c:extLst>
            </c:dLbl>
            <c:dLbl>
              <c:idx val="2"/>
              <c:delete val="1"/>
              <c:extLst>
                <c:ext xmlns:c15="http://schemas.microsoft.com/office/drawing/2012/chart" uri="{CE6537A1-D6FC-4f65-9D91-7224C49458BB}"/>
                <c:ext xmlns:c16="http://schemas.microsoft.com/office/drawing/2014/chart" uri="{C3380CC4-5D6E-409C-BE32-E72D297353CC}">
                  <c16:uniqueId val="{00000015-DA6B-4B96-9AB5-52B8DE571D96}"/>
                </c:ext>
              </c:extLst>
            </c:dLbl>
            <c:dLbl>
              <c:idx val="3"/>
              <c:delete val="1"/>
              <c:extLst>
                <c:ext xmlns:c15="http://schemas.microsoft.com/office/drawing/2012/chart" uri="{CE6537A1-D6FC-4f65-9D91-7224C49458BB}"/>
                <c:ext xmlns:c16="http://schemas.microsoft.com/office/drawing/2014/chart" uri="{C3380CC4-5D6E-409C-BE32-E72D297353CC}">
                  <c16:uniqueId val="{00000016-DA6B-4B96-9AB5-52B8DE571D96}"/>
                </c:ext>
              </c:extLst>
            </c:dLbl>
            <c:dLbl>
              <c:idx val="4"/>
              <c:delete val="1"/>
              <c:extLst>
                <c:ext xmlns:c15="http://schemas.microsoft.com/office/drawing/2012/chart" uri="{CE6537A1-D6FC-4f65-9D91-7224C49458BB}"/>
                <c:ext xmlns:c16="http://schemas.microsoft.com/office/drawing/2014/chart" uri="{C3380CC4-5D6E-409C-BE32-E72D297353CC}">
                  <c16:uniqueId val="{00000017-DA6B-4B96-9AB5-52B8DE571D96}"/>
                </c:ext>
              </c:extLst>
            </c:dLbl>
            <c:dLbl>
              <c:idx val="5"/>
              <c:delete val="1"/>
              <c:extLst>
                <c:ext xmlns:c15="http://schemas.microsoft.com/office/drawing/2012/chart" uri="{CE6537A1-D6FC-4f65-9D91-7224C49458BB}"/>
                <c:ext xmlns:c16="http://schemas.microsoft.com/office/drawing/2014/chart" uri="{C3380CC4-5D6E-409C-BE32-E72D297353CC}">
                  <c16:uniqueId val="{00000018-DA6B-4B96-9AB5-52B8DE571D96}"/>
                </c:ext>
              </c:extLst>
            </c:dLbl>
            <c:dLbl>
              <c:idx val="6"/>
              <c:delete val="1"/>
              <c:extLst>
                <c:ext xmlns:c15="http://schemas.microsoft.com/office/drawing/2012/chart" uri="{CE6537A1-D6FC-4f65-9D91-7224C49458BB}"/>
                <c:ext xmlns:c16="http://schemas.microsoft.com/office/drawing/2014/chart" uri="{C3380CC4-5D6E-409C-BE32-E72D297353CC}">
                  <c16:uniqueId val="{00000019-DA6B-4B96-9AB5-52B8DE571D96}"/>
                </c:ext>
              </c:extLst>
            </c:dLbl>
            <c:dLbl>
              <c:idx val="7"/>
              <c:delete val="1"/>
              <c:extLst>
                <c:ext xmlns:c15="http://schemas.microsoft.com/office/drawing/2012/chart" uri="{CE6537A1-D6FC-4f65-9D91-7224C49458BB}"/>
                <c:ext xmlns:c16="http://schemas.microsoft.com/office/drawing/2014/chart" uri="{C3380CC4-5D6E-409C-BE32-E72D297353CC}">
                  <c16:uniqueId val="{0000001A-DA6B-4B96-9AB5-52B8DE571D96}"/>
                </c:ext>
              </c:extLst>
            </c:dLbl>
            <c:dLbl>
              <c:idx val="8"/>
              <c:delete val="1"/>
              <c:extLst>
                <c:ext xmlns:c15="http://schemas.microsoft.com/office/drawing/2012/chart" uri="{CE6537A1-D6FC-4f65-9D91-7224C49458BB}"/>
                <c:ext xmlns:c16="http://schemas.microsoft.com/office/drawing/2014/chart" uri="{C3380CC4-5D6E-409C-BE32-E72D297353CC}">
                  <c16:uniqueId val="{0000000F-DA6B-4B96-9AB5-52B8DE571D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Gender'!$P$9:$Z$9</c:f>
              <c:numCache>
                <c:formatCode>"$"#,##0.0</c:formatCode>
                <c:ptCount val="11"/>
                <c:pt idx="0">
                  <c:v>4.1977005832549965</c:v>
                </c:pt>
                <c:pt idx="1">
                  <c:v>5.9078021962377392</c:v>
                </c:pt>
                <c:pt idx="2">
                  <c:v>3.2118584046876539</c:v>
                </c:pt>
                <c:pt idx="3">
                  <c:v>4.8020976546743688</c:v>
                </c:pt>
                <c:pt idx="4">
                  <c:v>5.9671352236654425</c:v>
                </c:pt>
                <c:pt idx="5">
                  <c:v>6.3788431928499989</c:v>
                </c:pt>
                <c:pt idx="6">
                  <c:v>5.7587789506561045</c:v>
                </c:pt>
                <c:pt idx="7">
                  <c:v>7.7720158482150969</c:v>
                </c:pt>
                <c:pt idx="8">
                  <c:v>6.2188091822218201</c:v>
                </c:pt>
                <c:pt idx="9">
                  <c:v>5.0253641165257248</c:v>
                </c:pt>
                <c:pt idx="10">
                  <c:v>7.2582332023437512</c:v>
                </c:pt>
              </c:numCache>
            </c:numRef>
          </c:val>
          <c:smooth val="0"/>
          <c:extLst>
            <c:ext xmlns:c16="http://schemas.microsoft.com/office/drawing/2014/chart" uri="{C3380CC4-5D6E-409C-BE32-E72D297353CC}">
              <c16:uniqueId val="{0000001B-DA6B-4B96-9AB5-52B8DE571D96}"/>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DA6B-4B96-9AB5-52B8DE571D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DA6B-4B96-9AB5-52B8DE571D96}"/>
              </c:ext>
            </c:extLst>
          </c:dPt>
          <c:dLbls>
            <c:dLbl>
              <c:idx val="0"/>
              <c:delete val="1"/>
              <c:extLst>
                <c:ext xmlns:c15="http://schemas.microsoft.com/office/drawing/2012/chart" uri="{CE6537A1-D6FC-4f65-9D91-7224C49458BB}"/>
                <c:ext xmlns:c16="http://schemas.microsoft.com/office/drawing/2014/chart" uri="{C3380CC4-5D6E-409C-BE32-E72D297353CC}">
                  <c16:uniqueId val="{0000001F-DA6B-4B96-9AB5-52B8DE571D96}"/>
                </c:ext>
              </c:extLst>
            </c:dLbl>
            <c:dLbl>
              <c:idx val="1"/>
              <c:delete val="1"/>
              <c:extLst>
                <c:ext xmlns:c15="http://schemas.microsoft.com/office/drawing/2012/chart" uri="{CE6537A1-D6FC-4f65-9D91-7224C49458BB}"/>
                <c:ext xmlns:c16="http://schemas.microsoft.com/office/drawing/2014/chart" uri="{C3380CC4-5D6E-409C-BE32-E72D297353CC}">
                  <c16:uniqueId val="{00000020-DA6B-4B96-9AB5-52B8DE571D96}"/>
                </c:ext>
              </c:extLst>
            </c:dLbl>
            <c:dLbl>
              <c:idx val="2"/>
              <c:delete val="1"/>
              <c:extLst>
                <c:ext xmlns:c15="http://schemas.microsoft.com/office/drawing/2012/chart" uri="{CE6537A1-D6FC-4f65-9D91-7224C49458BB}"/>
                <c:ext xmlns:c16="http://schemas.microsoft.com/office/drawing/2014/chart" uri="{C3380CC4-5D6E-409C-BE32-E72D297353CC}">
                  <c16:uniqueId val="{00000021-DA6B-4B96-9AB5-52B8DE571D96}"/>
                </c:ext>
              </c:extLst>
            </c:dLbl>
            <c:dLbl>
              <c:idx val="3"/>
              <c:delete val="1"/>
              <c:extLst>
                <c:ext xmlns:c15="http://schemas.microsoft.com/office/drawing/2012/chart" uri="{CE6537A1-D6FC-4f65-9D91-7224C49458BB}"/>
                <c:ext xmlns:c16="http://schemas.microsoft.com/office/drawing/2014/chart" uri="{C3380CC4-5D6E-409C-BE32-E72D297353CC}">
                  <c16:uniqueId val="{00000022-DA6B-4B96-9AB5-52B8DE571D96}"/>
                </c:ext>
              </c:extLst>
            </c:dLbl>
            <c:dLbl>
              <c:idx val="4"/>
              <c:delete val="1"/>
              <c:extLst>
                <c:ext xmlns:c15="http://schemas.microsoft.com/office/drawing/2012/chart" uri="{CE6537A1-D6FC-4f65-9D91-7224C49458BB}"/>
                <c:ext xmlns:c16="http://schemas.microsoft.com/office/drawing/2014/chart" uri="{C3380CC4-5D6E-409C-BE32-E72D297353CC}">
                  <c16:uniqueId val="{00000023-DA6B-4B96-9AB5-52B8DE571D96}"/>
                </c:ext>
              </c:extLst>
            </c:dLbl>
            <c:dLbl>
              <c:idx val="5"/>
              <c:delete val="1"/>
              <c:extLst>
                <c:ext xmlns:c15="http://schemas.microsoft.com/office/drawing/2012/chart" uri="{CE6537A1-D6FC-4f65-9D91-7224C49458BB}"/>
                <c:ext xmlns:c16="http://schemas.microsoft.com/office/drawing/2014/chart" uri="{C3380CC4-5D6E-409C-BE32-E72D297353CC}">
                  <c16:uniqueId val="{00000024-DA6B-4B96-9AB5-52B8DE571D96}"/>
                </c:ext>
              </c:extLst>
            </c:dLbl>
            <c:dLbl>
              <c:idx val="6"/>
              <c:delete val="1"/>
              <c:extLst>
                <c:ext xmlns:c15="http://schemas.microsoft.com/office/drawing/2012/chart" uri="{CE6537A1-D6FC-4f65-9D91-7224C49458BB}"/>
                <c:ext xmlns:c16="http://schemas.microsoft.com/office/drawing/2014/chart" uri="{C3380CC4-5D6E-409C-BE32-E72D297353CC}">
                  <c16:uniqueId val="{00000025-DA6B-4B96-9AB5-52B8DE571D96}"/>
                </c:ext>
              </c:extLst>
            </c:dLbl>
            <c:dLbl>
              <c:idx val="7"/>
              <c:delete val="1"/>
              <c:extLst>
                <c:ext xmlns:c15="http://schemas.microsoft.com/office/drawing/2012/chart" uri="{CE6537A1-D6FC-4f65-9D91-7224C49458BB}"/>
                <c:ext xmlns:c16="http://schemas.microsoft.com/office/drawing/2014/chart" uri="{C3380CC4-5D6E-409C-BE32-E72D297353CC}">
                  <c16:uniqueId val="{00000026-DA6B-4B96-9AB5-52B8DE571D96}"/>
                </c:ext>
              </c:extLst>
            </c:dLbl>
            <c:dLbl>
              <c:idx val="8"/>
              <c:delete val="1"/>
              <c:extLst>
                <c:ext xmlns:c15="http://schemas.microsoft.com/office/drawing/2012/chart" uri="{CE6537A1-D6FC-4f65-9D91-7224C49458BB}"/>
                <c:ext xmlns:c16="http://schemas.microsoft.com/office/drawing/2014/chart" uri="{C3380CC4-5D6E-409C-BE32-E72D297353CC}">
                  <c16:uniqueId val="{00000027-DA6B-4B96-9AB5-52B8DE571D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Gender'!$P$10:$Z$10</c:f>
              <c:numCache>
                <c:formatCode>"$"#,##0.0</c:formatCode>
                <c:ptCount val="11"/>
                <c:pt idx="0">
                  <c:v>5.6238497156234724</c:v>
                </c:pt>
                <c:pt idx="1">
                  <c:v>6.4457068032517286</c:v>
                </c:pt>
                <c:pt idx="2">
                  <c:v>6.0260234677190141</c:v>
                </c:pt>
                <c:pt idx="3">
                  <c:v>7.690461397774853</c:v>
                </c:pt>
                <c:pt idx="4">
                  <c:v>9.0451844530831131</c:v>
                </c:pt>
                <c:pt idx="5">
                  <c:v>9.9334938184943145</c:v>
                </c:pt>
                <c:pt idx="6">
                  <c:v>10.113261312236295</c:v>
                </c:pt>
                <c:pt idx="7">
                  <c:v>17.843053155494669</c:v>
                </c:pt>
                <c:pt idx="8">
                  <c:v>14.691592245161162</c:v>
                </c:pt>
                <c:pt idx="9">
                  <c:v>19.252792171534292</c:v>
                </c:pt>
                <c:pt idx="10">
                  <c:v>25.553651128413655</c:v>
                </c:pt>
              </c:numCache>
            </c:numRef>
          </c:val>
          <c:smooth val="0"/>
          <c:extLst>
            <c:ext xmlns:c16="http://schemas.microsoft.com/office/drawing/2014/chart" uri="{C3380CC4-5D6E-409C-BE32-E72D297353CC}">
              <c16:uniqueId val="{00000028-DA6B-4B96-9AB5-52B8DE571D9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30F-4647-A534-604D08405C0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30F-4647-A534-604D08405C0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30F-4647-A534-604D08405C0B}"/>
              </c:ext>
            </c:extLst>
          </c:dPt>
          <c:dLbls>
            <c:dLbl>
              <c:idx val="0"/>
              <c:delete val="1"/>
              <c:extLst>
                <c:ext xmlns:c15="http://schemas.microsoft.com/office/drawing/2012/chart" uri="{CE6537A1-D6FC-4f65-9D91-7224C49458BB}"/>
                <c:ext xmlns:c16="http://schemas.microsoft.com/office/drawing/2014/chart" uri="{C3380CC4-5D6E-409C-BE32-E72D297353CC}">
                  <c16:uniqueId val="{00000006-F30F-4647-A534-604D08405C0B}"/>
                </c:ext>
              </c:extLst>
            </c:dLbl>
            <c:dLbl>
              <c:idx val="1"/>
              <c:delete val="1"/>
              <c:extLst>
                <c:ext xmlns:c15="http://schemas.microsoft.com/office/drawing/2012/chart" uri="{CE6537A1-D6FC-4f65-9D91-7224C49458BB}"/>
                <c:ext xmlns:c16="http://schemas.microsoft.com/office/drawing/2014/chart" uri="{C3380CC4-5D6E-409C-BE32-E72D297353CC}">
                  <c16:uniqueId val="{00000007-F30F-4647-A534-604D08405C0B}"/>
                </c:ext>
              </c:extLst>
            </c:dLbl>
            <c:dLbl>
              <c:idx val="2"/>
              <c:delete val="1"/>
              <c:extLst>
                <c:ext xmlns:c15="http://schemas.microsoft.com/office/drawing/2012/chart" uri="{CE6537A1-D6FC-4f65-9D91-7224C49458BB}"/>
                <c:ext xmlns:c16="http://schemas.microsoft.com/office/drawing/2014/chart" uri="{C3380CC4-5D6E-409C-BE32-E72D297353CC}">
                  <c16:uniqueId val="{00000008-F30F-4647-A534-604D08405C0B}"/>
                </c:ext>
              </c:extLst>
            </c:dLbl>
            <c:dLbl>
              <c:idx val="3"/>
              <c:delete val="1"/>
              <c:extLst>
                <c:ext xmlns:c15="http://schemas.microsoft.com/office/drawing/2012/chart" uri="{CE6537A1-D6FC-4f65-9D91-7224C49458BB}"/>
                <c:ext xmlns:c16="http://schemas.microsoft.com/office/drawing/2014/chart" uri="{C3380CC4-5D6E-409C-BE32-E72D297353CC}">
                  <c16:uniqueId val="{00000009-F30F-4647-A534-604D08405C0B}"/>
                </c:ext>
              </c:extLst>
            </c:dLbl>
            <c:dLbl>
              <c:idx val="4"/>
              <c:delete val="1"/>
              <c:extLst>
                <c:ext xmlns:c15="http://schemas.microsoft.com/office/drawing/2012/chart" uri="{CE6537A1-D6FC-4f65-9D91-7224C49458BB}"/>
                <c:ext xmlns:c16="http://schemas.microsoft.com/office/drawing/2014/chart" uri="{C3380CC4-5D6E-409C-BE32-E72D297353CC}">
                  <c16:uniqueId val="{0000000A-F30F-4647-A534-604D08405C0B}"/>
                </c:ext>
              </c:extLst>
            </c:dLbl>
            <c:dLbl>
              <c:idx val="5"/>
              <c:delete val="1"/>
              <c:extLst>
                <c:ext xmlns:c15="http://schemas.microsoft.com/office/drawing/2012/chart" uri="{CE6537A1-D6FC-4f65-9D91-7224C49458BB}"/>
                <c:ext xmlns:c16="http://schemas.microsoft.com/office/drawing/2014/chart" uri="{C3380CC4-5D6E-409C-BE32-E72D297353CC}">
                  <c16:uniqueId val="{0000000B-F30F-4647-A534-604D08405C0B}"/>
                </c:ext>
              </c:extLst>
            </c:dLbl>
            <c:dLbl>
              <c:idx val="6"/>
              <c:delete val="1"/>
              <c:extLst>
                <c:ext xmlns:c15="http://schemas.microsoft.com/office/drawing/2012/chart" uri="{CE6537A1-D6FC-4f65-9D91-7224C49458BB}"/>
                <c:ext xmlns:c16="http://schemas.microsoft.com/office/drawing/2014/chart" uri="{C3380CC4-5D6E-409C-BE32-E72D297353CC}">
                  <c16:uniqueId val="{0000000C-F30F-4647-A534-604D08405C0B}"/>
                </c:ext>
              </c:extLst>
            </c:dLbl>
            <c:dLbl>
              <c:idx val="7"/>
              <c:delete val="1"/>
              <c:extLst>
                <c:ext xmlns:c15="http://schemas.microsoft.com/office/drawing/2012/chart" uri="{CE6537A1-D6FC-4f65-9D91-7224C49458BB}"/>
                <c:ext xmlns:c16="http://schemas.microsoft.com/office/drawing/2014/chart" uri="{C3380CC4-5D6E-409C-BE32-E72D297353CC}">
                  <c16:uniqueId val="{0000000D-F30F-4647-A534-604D08405C0B}"/>
                </c:ext>
              </c:extLst>
            </c:dLbl>
            <c:dLbl>
              <c:idx val="8"/>
              <c:delete val="1"/>
              <c:extLst>
                <c:ext xmlns:c15="http://schemas.microsoft.com/office/drawing/2012/chart" uri="{CE6537A1-D6FC-4f65-9D91-7224C49458BB}"/>
                <c:ext xmlns:c16="http://schemas.microsoft.com/office/drawing/2014/chart" uri="{C3380CC4-5D6E-409C-BE32-E72D297353CC}">
                  <c16:uniqueId val="{00000001-F30F-4647-A534-604D08405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Gender'!$P$38:$Z$38</c:f>
              <c:numCache>
                <c:formatCode>"$"#,##0.0</c:formatCode>
                <c:ptCount val="11"/>
                <c:pt idx="0">
                  <c:v>97.763214148166256</c:v>
                </c:pt>
                <c:pt idx="1">
                  <c:v>113.67582292890916</c:v>
                </c:pt>
                <c:pt idx="2">
                  <c:v>114.13901365181917</c:v>
                </c:pt>
                <c:pt idx="3">
                  <c:v>85.140609638284658</c:v>
                </c:pt>
                <c:pt idx="4">
                  <c:v>136.87549862779727</c:v>
                </c:pt>
                <c:pt idx="5">
                  <c:v>155.20172845780334</c:v>
                </c:pt>
                <c:pt idx="6">
                  <c:v>174.43299594183978</c:v>
                </c:pt>
                <c:pt idx="7">
                  <c:v>306.98726565596343</c:v>
                </c:pt>
                <c:pt idx="8">
                  <c:v>213.16732533025359</c:v>
                </c:pt>
                <c:pt idx="9">
                  <c:v>181.215111381143</c:v>
                </c:pt>
                <c:pt idx="10">
                  <c:v>264.15325625265893</c:v>
                </c:pt>
              </c:numCache>
            </c:numRef>
          </c:val>
          <c:smooth val="0"/>
          <c:extLst>
            <c:ext xmlns:c16="http://schemas.microsoft.com/office/drawing/2014/chart" uri="{C3380CC4-5D6E-409C-BE32-E72D297353CC}">
              <c16:uniqueId val="{0000000E-F30F-4647-A534-604D08405C0B}"/>
            </c:ext>
          </c:extLst>
        </c:ser>
        <c:ser>
          <c:idx val="1"/>
          <c:order val="1"/>
          <c:tx>
            <c:strRef>
              <c:f>'Median by Gender'!$O$39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F30F-4647-A534-604D08405C0B}"/>
              </c:ext>
            </c:extLst>
          </c:dPt>
          <c:dPt>
            <c:idx val="9"/>
            <c:bubble3D val="0"/>
            <c:extLst>
              <c:ext xmlns:c16="http://schemas.microsoft.com/office/drawing/2014/chart" uri="{C3380CC4-5D6E-409C-BE32-E72D297353CC}">
                <c16:uniqueId val="{00000010-F30F-4647-A534-604D08405C0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F30F-4647-A534-604D08405C0B}"/>
              </c:ext>
            </c:extLst>
          </c:dPt>
          <c:dLbls>
            <c:dLbl>
              <c:idx val="0"/>
              <c:delete val="1"/>
              <c:extLst>
                <c:ext xmlns:c15="http://schemas.microsoft.com/office/drawing/2012/chart" uri="{CE6537A1-D6FC-4f65-9D91-7224C49458BB}"/>
                <c:ext xmlns:c16="http://schemas.microsoft.com/office/drawing/2014/chart" uri="{C3380CC4-5D6E-409C-BE32-E72D297353CC}">
                  <c16:uniqueId val="{00000013-F30F-4647-A534-604D08405C0B}"/>
                </c:ext>
              </c:extLst>
            </c:dLbl>
            <c:dLbl>
              <c:idx val="1"/>
              <c:delete val="1"/>
              <c:extLst>
                <c:ext xmlns:c15="http://schemas.microsoft.com/office/drawing/2012/chart" uri="{CE6537A1-D6FC-4f65-9D91-7224C49458BB}"/>
                <c:ext xmlns:c16="http://schemas.microsoft.com/office/drawing/2014/chart" uri="{C3380CC4-5D6E-409C-BE32-E72D297353CC}">
                  <c16:uniqueId val="{00000014-F30F-4647-A534-604D08405C0B}"/>
                </c:ext>
              </c:extLst>
            </c:dLbl>
            <c:dLbl>
              <c:idx val="2"/>
              <c:delete val="1"/>
              <c:extLst>
                <c:ext xmlns:c15="http://schemas.microsoft.com/office/drawing/2012/chart" uri="{CE6537A1-D6FC-4f65-9D91-7224C49458BB}"/>
                <c:ext xmlns:c16="http://schemas.microsoft.com/office/drawing/2014/chart" uri="{C3380CC4-5D6E-409C-BE32-E72D297353CC}">
                  <c16:uniqueId val="{00000015-F30F-4647-A534-604D08405C0B}"/>
                </c:ext>
              </c:extLst>
            </c:dLbl>
            <c:dLbl>
              <c:idx val="3"/>
              <c:delete val="1"/>
              <c:extLst>
                <c:ext xmlns:c15="http://schemas.microsoft.com/office/drawing/2012/chart" uri="{CE6537A1-D6FC-4f65-9D91-7224C49458BB}"/>
                <c:ext xmlns:c16="http://schemas.microsoft.com/office/drawing/2014/chart" uri="{C3380CC4-5D6E-409C-BE32-E72D297353CC}">
                  <c16:uniqueId val="{00000016-F30F-4647-A534-604D08405C0B}"/>
                </c:ext>
              </c:extLst>
            </c:dLbl>
            <c:dLbl>
              <c:idx val="4"/>
              <c:delete val="1"/>
              <c:extLst>
                <c:ext xmlns:c15="http://schemas.microsoft.com/office/drawing/2012/chart" uri="{CE6537A1-D6FC-4f65-9D91-7224C49458BB}"/>
                <c:ext xmlns:c16="http://schemas.microsoft.com/office/drawing/2014/chart" uri="{C3380CC4-5D6E-409C-BE32-E72D297353CC}">
                  <c16:uniqueId val="{00000017-F30F-4647-A534-604D08405C0B}"/>
                </c:ext>
              </c:extLst>
            </c:dLbl>
            <c:dLbl>
              <c:idx val="5"/>
              <c:delete val="1"/>
              <c:extLst>
                <c:ext xmlns:c15="http://schemas.microsoft.com/office/drawing/2012/chart" uri="{CE6537A1-D6FC-4f65-9D91-7224C49458BB}"/>
                <c:ext xmlns:c16="http://schemas.microsoft.com/office/drawing/2014/chart" uri="{C3380CC4-5D6E-409C-BE32-E72D297353CC}">
                  <c16:uniqueId val="{00000018-F30F-4647-A534-604D08405C0B}"/>
                </c:ext>
              </c:extLst>
            </c:dLbl>
            <c:dLbl>
              <c:idx val="6"/>
              <c:delete val="1"/>
              <c:extLst>
                <c:ext xmlns:c15="http://schemas.microsoft.com/office/drawing/2012/chart" uri="{CE6537A1-D6FC-4f65-9D91-7224C49458BB}"/>
                <c:ext xmlns:c16="http://schemas.microsoft.com/office/drawing/2014/chart" uri="{C3380CC4-5D6E-409C-BE32-E72D297353CC}">
                  <c16:uniqueId val="{00000019-F30F-4647-A534-604D08405C0B}"/>
                </c:ext>
              </c:extLst>
            </c:dLbl>
            <c:dLbl>
              <c:idx val="7"/>
              <c:delete val="1"/>
              <c:extLst>
                <c:ext xmlns:c15="http://schemas.microsoft.com/office/drawing/2012/chart" uri="{CE6537A1-D6FC-4f65-9D91-7224C49458BB}"/>
                <c:ext xmlns:c16="http://schemas.microsoft.com/office/drawing/2014/chart" uri="{C3380CC4-5D6E-409C-BE32-E72D297353CC}">
                  <c16:uniqueId val="{0000001A-F30F-4647-A534-604D08405C0B}"/>
                </c:ext>
              </c:extLst>
            </c:dLbl>
            <c:dLbl>
              <c:idx val="8"/>
              <c:delete val="1"/>
              <c:extLst>
                <c:ext xmlns:c15="http://schemas.microsoft.com/office/drawing/2012/chart" uri="{CE6537A1-D6FC-4f65-9D91-7224C49458BB}"/>
                <c:ext xmlns:c16="http://schemas.microsoft.com/office/drawing/2014/chart" uri="{C3380CC4-5D6E-409C-BE32-E72D297353CC}">
                  <c16:uniqueId val="{0000000F-F30F-4647-A534-604D08405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Gender'!$P$39:$Z$39</c:f>
              <c:numCache>
                <c:formatCode>"$"#,##0.0</c:formatCode>
                <c:ptCount val="11"/>
                <c:pt idx="0">
                  <c:v>46.262428316091942</c:v>
                </c:pt>
                <c:pt idx="1">
                  <c:v>35.516596257309942</c:v>
                </c:pt>
                <c:pt idx="2">
                  <c:v>23.141692643905763</c:v>
                </c:pt>
                <c:pt idx="3">
                  <c:v>24.82152668881427</c:v>
                </c:pt>
                <c:pt idx="4">
                  <c:v>38.777546991053434</c:v>
                </c:pt>
                <c:pt idx="5">
                  <c:v>40.381705786200705</c:v>
                </c:pt>
                <c:pt idx="6">
                  <c:v>33.21397322796448</c:v>
                </c:pt>
                <c:pt idx="7">
                  <c:v>53.615718507196398</c:v>
                </c:pt>
                <c:pt idx="8">
                  <c:v>62.569925805146362</c:v>
                </c:pt>
                <c:pt idx="9">
                  <c:v>28.79893452899999</c:v>
                </c:pt>
                <c:pt idx="10">
                  <c:v>58.702719639796108</c:v>
                </c:pt>
              </c:numCache>
            </c:numRef>
          </c:val>
          <c:smooth val="0"/>
          <c:extLst>
            <c:ext xmlns:c16="http://schemas.microsoft.com/office/drawing/2014/chart" uri="{C3380CC4-5D6E-409C-BE32-E72D297353CC}">
              <c16:uniqueId val="{0000001B-F30F-4647-A534-604D08405C0B}"/>
            </c:ext>
          </c:extLst>
        </c:ser>
        <c:ser>
          <c:idx val="2"/>
          <c:order val="2"/>
          <c:tx>
            <c:strRef>
              <c:f>'Median by Gender'!$O$40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F30F-4647-A534-604D08405C0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F30F-4647-A534-604D08405C0B}"/>
              </c:ext>
            </c:extLst>
          </c:dPt>
          <c:dLbls>
            <c:dLbl>
              <c:idx val="0"/>
              <c:delete val="1"/>
              <c:extLst>
                <c:ext xmlns:c15="http://schemas.microsoft.com/office/drawing/2012/chart" uri="{CE6537A1-D6FC-4f65-9D91-7224C49458BB}"/>
                <c:ext xmlns:c16="http://schemas.microsoft.com/office/drawing/2014/chart" uri="{C3380CC4-5D6E-409C-BE32-E72D297353CC}">
                  <c16:uniqueId val="{0000001F-F30F-4647-A534-604D08405C0B}"/>
                </c:ext>
              </c:extLst>
            </c:dLbl>
            <c:dLbl>
              <c:idx val="1"/>
              <c:delete val="1"/>
              <c:extLst>
                <c:ext xmlns:c15="http://schemas.microsoft.com/office/drawing/2012/chart" uri="{CE6537A1-D6FC-4f65-9D91-7224C49458BB}"/>
                <c:ext xmlns:c16="http://schemas.microsoft.com/office/drawing/2014/chart" uri="{C3380CC4-5D6E-409C-BE32-E72D297353CC}">
                  <c16:uniqueId val="{00000020-F30F-4647-A534-604D08405C0B}"/>
                </c:ext>
              </c:extLst>
            </c:dLbl>
            <c:dLbl>
              <c:idx val="2"/>
              <c:delete val="1"/>
              <c:extLst>
                <c:ext xmlns:c15="http://schemas.microsoft.com/office/drawing/2012/chart" uri="{CE6537A1-D6FC-4f65-9D91-7224C49458BB}"/>
                <c:ext xmlns:c16="http://schemas.microsoft.com/office/drawing/2014/chart" uri="{C3380CC4-5D6E-409C-BE32-E72D297353CC}">
                  <c16:uniqueId val="{00000021-F30F-4647-A534-604D08405C0B}"/>
                </c:ext>
              </c:extLst>
            </c:dLbl>
            <c:dLbl>
              <c:idx val="3"/>
              <c:delete val="1"/>
              <c:extLst>
                <c:ext xmlns:c15="http://schemas.microsoft.com/office/drawing/2012/chart" uri="{CE6537A1-D6FC-4f65-9D91-7224C49458BB}"/>
                <c:ext xmlns:c16="http://schemas.microsoft.com/office/drawing/2014/chart" uri="{C3380CC4-5D6E-409C-BE32-E72D297353CC}">
                  <c16:uniqueId val="{00000022-F30F-4647-A534-604D08405C0B}"/>
                </c:ext>
              </c:extLst>
            </c:dLbl>
            <c:dLbl>
              <c:idx val="4"/>
              <c:delete val="1"/>
              <c:extLst>
                <c:ext xmlns:c15="http://schemas.microsoft.com/office/drawing/2012/chart" uri="{CE6537A1-D6FC-4f65-9D91-7224C49458BB}"/>
                <c:ext xmlns:c16="http://schemas.microsoft.com/office/drawing/2014/chart" uri="{C3380CC4-5D6E-409C-BE32-E72D297353CC}">
                  <c16:uniqueId val="{00000023-F30F-4647-A534-604D08405C0B}"/>
                </c:ext>
              </c:extLst>
            </c:dLbl>
            <c:dLbl>
              <c:idx val="5"/>
              <c:delete val="1"/>
              <c:extLst>
                <c:ext xmlns:c15="http://schemas.microsoft.com/office/drawing/2012/chart" uri="{CE6537A1-D6FC-4f65-9D91-7224C49458BB}"/>
                <c:ext xmlns:c16="http://schemas.microsoft.com/office/drawing/2014/chart" uri="{C3380CC4-5D6E-409C-BE32-E72D297353CC}">
                  <c16:uniqueId val="{00000024-F30F-4647-A534-604D08405C0B}"/>
                </c:ext>
              </c:extLst>
            </c:dLbl>
            <c:dLbl>
              <c:idx val="6"/>
              <c:delete val="1"/>
              <c:extLst>
                <c:ext xmlns:c15="http://schemas.microsoft.com/office/drawing/2012/chart" uri="{CE6537A1-D6FC-4f65-9D91-7224C49458BB}"/>
                <c:ext xmlns:c16="http://schemas.microsoft.com/office/drawing/2014/chart" uri="{C3380CC4-5D6E-409C-BE32-E72D297353CC}">
                  <c16:uniqueId val="{00000025-F30F-4647-A534-604D08405C0B}"/>
                </c:ext>
              </c:extLst>
            </c:dLbl>
            <c:dLbl>
              <c:idx val="7"/>
              <c:delete val="1"/>
              <c:extLst>
                <c:ext xmlns:c15="http://schemas.microsoft.com/office/drawing/2012/chart" uri="{CE6537A1-D6FC-4f65-9D91-7224C49458BB}"/>
                <c:ext xmlns:c16="http://schemas.microsoft.com/office/drawing/2014/chart" uri="{C3380CC4-5D6E-409C-BE32-E72D297353CC}">
                  <c16:uniqueId val="{00000026-F30F-4647-A534-604D08405C0B}"/>
                </c:ext>
              </c:extLst>
            </c:dLbl>
            <c:dLbl>
              <c:idx val="8"/>
              <c:delete val="1"/>
              <c:extLst>
                <c:ext xmlns:c15="http://schemas.microsoft.com/office/drawing/2012/chart" uri="{CE6537A1-D6FC-4f65-9D91-7224C49458BB}"/>
                <c:ext xmlns:c16="http://schemas.microsoft.com/office/drawing/2014/chart" uri="{C3380CC4-5D6E-409C-BE32-E72D297353CC}">
                  <c16:uniqueId val="{00000027-F30F-4647-A534-604D08405C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Gender'!$P$40:$Z$40</c:f>
              <c:numCache>
                <c:formatCode>"$"#,##0.0</c:formatCode>
                <c:ptCount val="11"/>
                <c:pt idx="0">
                  <c:v>51.166478221529076</c:v>
                </c:pt>
                <c:pt idx="1">
                  <c:v>53.032553752793127</c:v>
                </c:pt>
                <c:pt idx="2">
                  <c:v>33.555086080657546</c:v>
                </c:pt>
                <c:pt idx="3">
                  <c:v>50.596364322335063</c:v>
                </c:pt>
                <c:pt idx="4">
                  <c:v>50.29928079154422</c:v>
                </c:pt>
                <c:pt idx="5">
                  <c:v>68.869863439041708</c:v>
                </c:pt>
                <c:pt idx="6">
                  <c:v>73.007663273775293</c:v>
                </c:pt>
                <c:pt idx="7">
                  <c:v>146.80993614762218</c:v>
                </c:pt>
                <c:pt idx="8">
                  <c:v>132.05574659502872</c:v>
                </c:pt>
                <c:pt idx="9">
                  <c:v>117.04581298829773</c:v>
                </c:pt>
                <c:pt idx="10">
                  <c:v>437.92493769649911</c:v>
                </c:pt>
              </c:numCache>
            </c:numRef>
          </c:val>
          <c:smooth val="0"/>
          <c:extLst>
            <c:ext xmlns:c16="http://schemas.microsoft.com/office/drawing/2014/chart" uri="{C3380CC4-5D6E-409C-BE32-E72D297353CC}">
              <c16:uniqueId val="{00000028-F30F-4647-A534-604D08405C0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449-4D07-AA9D-AE37F5F7210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449-4D07-AA9D-AE37F5F7210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449-4D07-AA9D-AE37F5F72107}"/>
              </c:ext>
            </c:extLst>
          </c:dPt>
          <c:dLbls>
            <c:dLbl>
              <c:idx val="0"/>
              <c:delete val="1"/>
              <c:extLst>
                <c:ext xmlns:c15="http://schemas.microsoft.com/office/drawing/2012/chart" uri="{CE6537A1-D6FC-4f65-9D91-7224C49458BB}"/>
                <c:ext xmlns:c16="http://schemas.microsoft.com/office/drawing/2014/chart" uri="{C3380CC4-5D6E-409C-BE32-E72D297353CC}">
                  <c16:uniqueId val="{00000006-F449-4D07-AA9D-AE37F5F72107}"/>
                </c:ext>
              </c:extLst>
            </c:dLbl>
            <c:dLbl>
              <c:idx val="1"/>
              <c:delete val="1"/>
              <c:extLst>
                <c:ext xmlns:c15="http://schemas.microsoft.com/office/drawing/2012/chart" uri="{CE6537A1-D6FC-4f65-9D91-7224C49458BB}"/>
                <c:ext xmlns:c16="http://schemas.microsoft.com/office/drawing/2014/chart" uri="{C3380CC4-5D6E-409C-BE32-E72D297353CC}">
                  <c16:uniqueId val="{00000007-F449-4D07-AA9D-AE37F5F72107}"/>
                </c:ext>
              </c:extLst>
            </c:dLbl>
            <c:dLbl>
              <c:idx val="2"/>
              <c:delete val="1"/>
              <c:extLst>
                <c:ext xmlns:c15="http://schemas.microsoft.com/office/drawing/2012/chart" uri="{CE6537A1-D6FC-4f65-9D91-7224C49458BB}"/>
                <c:ext xmlns:c16="http://schemas.microsoft.com/office/drawing/2014/chart" uri="{C3380CC4-5D6E-409C-BE32-E72D297353CC}">
                  <c16:uniqueId val="{00000008-F449-4D07-AA9D-AE37F5F72107}"/>
                </c:ext>
              </c:extLst>
            </c:dLbl>
            <c:dLbl>
              <c:idx val="3"/>
              <c:delete val="1"/>
              <c:extLst>
                <c:ext xmlns:c15="http://schemas.microsoft.com/office/drawing/2012/chart" uri="{CE6537A1-D6FC-4f65-9D91-7224C49458BB}"/>
                <c:ext xmlns:c16="http://schemas.microsoft.com/office/drawing/2014/chart" uri="{C3380CC4-5D6E-409C-BE32-E72D297353CC}">
                  <c16:uniqueId val="{00000009-F449-4D07-AA9D-AE37F5F72107}"/>
                </c:ext>
              </c:extLst>
            </c:dLbl>
            <c:dLbl>
              <c:idx val="4"/>
              <c:delete val="1"/>
              <c:extLst>
                <c:ext xmlns:c15="http://schemas.microsoft.com/office/drawing/2012/chart" uri="{CE6537A1-D6FC-4f65-9D91-7224C49458BB}"/>
                <c:ext xmlns:c16="http://schemas.microsoft.com/office/drawing/2014/chart" uri="{C3380CC4-5D6E-409C-BE32-E72D297353CC}">
                  <c16:uniqueId val="{0000000A-F449-4D07-AA9D-AE37F5F72107}"/>
                </c:ext>
              </c:extLst>
            </c:dLbl>
            <c:dLbl>
              <c:idx val="5"/>
              <c:delete val="1"/>
              <c:extLst>
                <c:ext xmlns:c15="http://schemas.microsoft.com/office/drawing/2012/chart" uri="{CE6537A1-D6FC-4f65-9D91-7224C49458BB}"/>
                <c:ext xmlns:c16="http://schemas.microsoft.com/office/drawing/2014/chart" uri="{C3380CC4-5D6E-409C-BE32-E72D297353CC}">
                  <c16:uniqueId val="{0000000B-F449-4D07-AA9D-AE37F5F72107}"/>
                </c:ext>
              </c:extLst>
            </c:dLbl>
            <c:dLbl>
              <c:idx val="6"/>
              <c:delete val="1"/>
              <c:extLst>
                <c:ext xmlns:c15="http://schemas.microsoft.com/office/drawing/2012/chart" uri="{CE6537A1-D6FC-4f65-9D91-7224C49458BB}"/>
                <c:ext xmlns:c16="http://schemas.microsoft.com/office/drawing/2014/chart" uri="{C3380CC4-5D6E-409C-BE32-E72D297353CC}">
                  <c16:uniqueId val="{0000000C-F449-4D07-AA9D-AE37F5F72107}"/>
                </c:ext>
              </c:extLst>
            </c:dLbl>
            <c:dLbl>
              <c:idx val="7"/>
              <c:delete val="1"/>
              <c:extLst>
                <c:ext xmlns:c15="http://schemas.microsoft.com/office/drawing/2012/chart" uri="{CE6537A1-D6FC-4f65-9D91-7224C49458BB}"/>
                <c:ext xmlns:c16="http://schemas.microsoft.com/office/drawing/2014/chart" uri="{C3380CC4-5D6E-409C-BE32-E72D297353CC}">
                  <c16:uniqueId val="{0000000D-F449-4D07-AA9D-AE37F5F72107}"/>
                </c:ext>
              </c:extLst>
            </c:dLbl>
            <c:dLbl>
              <c:idx val="8"/>
              <c:delete val="1"/>
              <c:extLst>
                <c:ext xmlns:c15="http://schemas.microsoft.com/office/drawing/2012/chart" uri="{CE6537A1-D6FC-4f65-9D91-7224C49458BB}"/>
                <c:ext xmlns:c16="http://schemas.microsoft.com/office/drawing/2014/chart" uri="{C3380CC4-5D6E-409C-BE32-E72D297353CC}">
                  <c16:uniqueId val="{00000001-F449-4D07-AA9D-AE37F5F721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Gender'!$C$38:$M$38</c:f>
              <c:numCache>
                <c:formatCode>"$"#,##0.0</c:formatCode>
                <c:ptCount val="11"/>
                <c:pt idx="0">
                  <c:v>12.45</c:v>
                </c:pt>
                <c:pt idx="1">
                  <c:v>12.599999499999999</c:v>
                </c:pt>
                <c:pt idx="2">
                  <c:v>13.008105</c:v>
                </c:pt>
                <c:pt idx="3">
                  <c:v>13.5</c:v>
                </c:pt>
                <c:pt idx="4">
                  <c:v>15</c:v>
                </c:pt>
                <c:pt idx="5">
                  <c:v>15.5</c:v>
                </c:pt>
                <c:pt idx="6">
                  <c:v>17.5</c:v>
                </c:pt>
                <c:pt idx="7">
                  <c:v>27.05</c:v>
                </c:pt>
                <c:pt idx="8">
                  <c:v>27</c:v>
                </c:pt>
                <c:pt idx="9">
                  <c:v>22.200000500000002</c:v>
                </c:pt>
                <c:pt idx="10">
                  <c:v>32.000003</c:v>
                </c:pt>
              </c:numCache>
            </c:numRef>
          </c:val>
          <c:smooth val="0"/>
          <c:extLst>
            <c:ext xmlns:c16="http://schemas.microsoft.com/office/drawing/2014/chart" uri="{C3380CC4-5D6E-409C-BE32-E72D297353CC}">
              <c16:uniqueId val="{0000000E-F449-4D07-AA9D-AE37F5F72107}"/>
            </c:ext>
          </c:extLst>
        </c:ser>
        <c:ser>
          <c:idx val="1"/>
          <c:order val="1"/>
          <c:tx>
            <c:strRef>
              <c:f>'Median by Gender'!$B$39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F449-4D07-AA9D-AE37F5F72107}"/>
              </c:ext>
            </c:extLst>
          </c:dPt>
          <c:dPt>
            <c:idx val="9"/>
            <c:bubble3D val="0"/>
            <c:extLst>
              <c:ext xmlns:c16="http://schemas.microsoft.com/office/drawing/2014/chart" uri="{C3380CC4-5D6E-409C-BE32-E72D297353CC}">
                <c16:uniqueId val="{00000010-F449-4D07-AA9D-AE37F5F7210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F449-4D07-AA9D-AE37F5F72107}"/>
              </c:ext>
            </c:extLst>
          </c:dPt>
          <c:dLbls>
            <c:dLbl>
              <c:idx val="0"/>
              <c:delete val="1"/>
              <c:extLst>
                <c:ext xmlns:c15="http://schemas.microsoft.com/office/drawing/2012/chart" uri="{CE6537A1-D6FC-4f65-9D91-7224C49458BB}"/>
                <c:ext xmlns:c16="http://schemas.microsoft.com/office/drawing/2014/chart" uri="{C3380CC4-5D6E-409C-BE32-E72D297353CC}">
                  <c16:uniqueId val="{00000013-F449-4D07-AA9D-AE37F5F72107}"/>
                </c:ext>
              </c:extLst>
            </c:dLbl>
            <c:dLbl>
              <c:idx val="1"/>
              <c:delete val="1"/>
              <c:extLst>
                <c:ext xmlns:c15="http://schemas.microsoft.com/office/drawing/2012/chart" uri="{CE6537A1-D6FC-4f65-9D91-7224C49458BB}"/>
                <c:ext xmlns:c16="http://schemas.microsoft.com/office/drawing/2014/chart" uri="{C3380CC4-5D6E-409C-BE32-E72D297353CC}">
                  <c16:uniqueId val="{00000014-F449-4D07-AA9D-AE37F5F72107}"/>
                </c:ext>
              </c:extLst>
            </c:dLbl>
            <c:dLbl>
              <c:idx val="2"/>
              <c:delete val="1"/>
              <c:extLst>
                <c:ext xmlns:c15="http://schemas.microsoft.com/office/drawing/2012/chart" uri="{CE6537A1-D6FC-4f65-9D91-7224C49458BB}"/>
                <c:ext xmlns:c16="http://schemas.microsoft.com/office/drawing/2014/chart" uri="{C3380CC4-5D6E-409C-BE32-E72D297353CC}">
                  <c16:uniqueId val="{00000015-F449-4D07-AA9D-AE37F5F72107}"/>
                </c:ext>
              </c:extLst>
            </c:dLbl>
            <c:dLbl>
              <c:idx val="3"/>
              <c:delete val="1"/>
              <c:extLst>
                <c:ext xmlns:c15="http://schemas.microsoft.com/office/drawing/2012/chart" uri="{CE6537A1-D6FC-4f65-9D91-7224C49458BB}"/>
                <c:ext xmlns:c16="http://schemas.microsoft.com/office/drawing/2014/chart" uri="{C3380CC4-5D6E-409C-BE32-E72D297353CC}">
                  <c16:uniqueId val="{00000016-F449-4D07-AA9D-AE37F5F72107}"/>
                </c:ext>
              </c:extLst>
            </c:dLbl>
            <c:dLbl>
              <c:idx val="4"/>
              <c:delete val="1"/>
              <c:extLst>
                <c:ext xmlns:c15="http://schemas.microsoft.com/office/drawing/2012/chart" uri="{CE6537A1-D6FC-4f65-9D91-7224C49458BB}"/>
                <c:ext xmlns:c16="http://schemas.microsoft.com/office/drawing/2014/chart" uri="{C3380CC4-5D6E-409C-BE32-E72D297353CC}">
                  <c16:uniqueId val="{00000017-F449-4D07-AA9D-AE37F5F72107}"/>
                </c:ext>
              </c:extLst>
            </c:dLbl>
            <c:dLbl>
              <c:idx val="5"/>
              <c:delete val="1"/>
              <c:extLst>
                <c:ext xmlns:c15="http://schemas.microsoft.com/office/drawing/2012/chart" uri="{CE6537A1-D6FC-4f65-9D91-7224C49458BB}"/>
                <c:ext xmlns:c16="http://schemas.microsoft.com/office/drawing/2014/chart" uri="{C3380CC4-5D6E-409C-BE32-E72D297353CC}">
                  <c16:uniqueId val="{00000018-F449-4D07-AA9D-AE37F5F72107}"/>
                </c:ext>
              </c:extLst>
            </c:dLbl>
            <c:dLbl>
              <c:idx val="6"/>
              <c:delete val="1"/>
              <c:extLst>
                <c:ext xmlns:c15="http://schemas.microsoft.com/office/drawing/2012/chart" uri="{CE6537A1-D6FC-4f65-9D91-7224C49458BB}"/>
                <c:ext xmlns:c16="http://schemas.microsoft.com/office/drawing/2014/chart" uri="{C3380CC4-5D6E-409C-BE32-E72D297353CC}">
                  <c16:uniqueId val="{00000019-F449-4D07-AA9D-AE37F5F72107}"/>
                </c:ext>
              </c:extLst>
            </c:dLbl>
            <c:dLbl>
              <c:idx val="7"/>
              <c:delete val="1"/>
              <c:extLst>
                <c:ext xmlns:c15="http://schemas.microsoft.com/office/drawing/2012/chart" uri="{CE6537A1-D6FC-4f65-9D91-7224C49458BB}"/>
                <c:ext xmlns:c16="http://schemas.microsoft.com/office/drawing/2014/chart" uri="{C3380CC4-5D6E-409C-BE32-E72D297353CC}">
                  <c16:uniqueId val="{0000001A-F449-4D07-AA9D-AE37F5F72107}"/>
                </c:ext>
              </c:extLst>
            </c:dLbl>
            <c:dLbl>
              <c:idx val="8"/>
              <c:delete val="1"/>
              <c:extLst>
                <c:ext xmlns:c15="http://schemas.microsoft.com/office/drawing/2012/chart" uri="{CE6537A1-D6FC-4f65-9D91-7224C49458BB}"/>
                <c:ext xmlns:c16="http://schemas.microsoft.com/office/drawing/2014/chart" uri="{C3380CC4-5D6E-409C-BE32-E72D297353CC}">
                  <c16:uniqueId val="{0000000F-F449-4D07-AA9D-AE37F5F721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Gender'!$C$39:$M$39</c:f>
              <c:numCache>
                <c:formatCode>"$"#,##0.0</c:formatCode>
                <c:ptCount val="11"/>
                <c:pt idx="0">
                  <c:v>5.4697440000000004</c:v>
                </c:pt>
                <c:pt idx="1">
                  <c:v>6.1</c:v>
                </c:pt>
                <c:pt idx="2">
                  <c:v>6.9999979999999997</c:v>
                </c:pt>
                <c:pt idx="3">
                  <c:v>7.7750005</c:v>
                </c:pt>
                <c:pt idx="4">
                  <c:v>8.3625004999999994</c:v>
                </c:pt>
                <c:pt idx="5">
                  <c:v>10</c:v>
                </c:pt>
                <c:pt idx="6">
                  <c:v>9.5</c:v>
                </c:pt>
                <c:pt idx="7">
                  <c:v>11.8999995</c:v>
                </c:pt>
                <c:pt idx="8">
                  <c:v>16.1250015</c:v>
                </c:pt>
                <c:pt idx="9">
                  <c:v>12</c:v>
                </c:pt>
                <c:pt idx="10">
                  <c:v>15.000000999999999</c:v>
                </c:pt>
              </c:numCache>
            </c:numRef>
          </c:val>
          <c:smooth val="0"/>
          <c:extLst>
            <c:ext xmlns:c16="http://schemas.microsoft.com/office/drawing/2014/chart" uri="{C3380CC4-5D6E-409C-BE32-E72D297353CC}">
              <c16:uniqueId val="{0000001B-F449-4D07-AA9D-AE37F5F72107}"/>
            </c:ext>
          </c:extLst>
        </c:ser>
        <c:ser>
          <c:idx val="2"/>
          <c:order val="2"/>
          <c:tx>
            <c:strRef>
              <c:f>'Median by Gender'!$B$40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F449-4D07-AA9D-AE37F5F7210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F449-4D07-AA9D-AE37F5F72107}"/>
              </c:ext>
            </c:extLst>
          </c:dPt>
          <c:dLbls>
            <c:dLbl>
              <c:idx val="0"/>
              <c:delete val="1"/>
              <c:extLst>
                <c:ext xmlns:c15="http://schemas.microsoft.com/office/drawing/2012/chart" uri="{CE6537A1-D6FC-4f65-9D91-7224C49458BB}"/>
                <c:ext xmlns:c16="http://schemas.microsoft.com/office/drawing/2014/chart" uri="{C3380CC4-5D6E-409C-BE32-E72D297353CC}">
                  <c16:uniqueId val="{0000001F-F449-4D07-AA9D-AE37F5F72107}"/>
                </c:ext>
              </c:extLst>
            </c:dLbl>
            <c:dLbl>
              <c:idx val="1"/>
              <c:delete val="1"/>
              <c:extLst>
                <c:ext xmlns:c15="http://schemas.microsoft.com/office/drawing/2012/chart" uri="{CE6537A1-D6FC-4f65-9D91-7224C49458BB}"/>
                <c:ext xmlns:c16="http://schemas.microsoft.com/office/drawing/2014/chart" uri="{C3380CC4-5D6E-409C-BE32-E72D297353CC}">
                  <c16:uniqueId val="{00000020-F449-4D07-AA9D-AE37F5F72107}"/>
                </c:ext>
              </c:extLst>
            </c:dLbl>
            <c:dLbl>
              <c:idx val="2"/>
              <c:delete val="1"/>
              <c:extLst>
                <c:ext xmlns:c15="http://schemas.microsoft.com/office/drawing/2012/chart" uri="{CE6537A1-D6FC-4f65-9D91-7224C49458BB}"/>
                <c:ext xmlns:c16="http://schemas.microsoft.com/office/drawing/2014/chart" uri="{C3380CC4-5D6E-409C-BE32-E72D297353CC}">
                  <c16:uniqueId val="{00000021-F449-4D07-AA9D-AE37F5F72107}"/>
                </c:ext>
              </c:extLst>
            </c:dLbl>
            <c:dLbl>
              <c:idx val="3"/>
              <c:delete val="1"/>
              <c:extLst>
                <c:ext xmlns:c15="http://schemas.microsoft.com/office/drawing/2012/chart" uri="{CE6537A1-D6FC-4f65-9D91-7224C49458BB}"/>
                <c:ext xmlns:c16="http://schemas.microsoft.com/office/drawing/2014/chart" uri="{C3380CC4-5D6E-409C-BE32-E72D297353CC}">
                  <c16:uniqueId val="{00000022-F449-4D07-AA9D-AE37F5F72107}"/>
                </c:ext>
              </c:extLst>
            </c:dLbl>
            <c:dLbl>
              <c:idx val="4"/>
              <c:delete val="1"/>
              <c:extLst>
                <c:ext xmlns:c15="http://schemas.microsoft.com/office/drawing/2012/chart" uri="{CE6537A1-D6FC-4f65-9D91-7224C49458BB}"/>
                <c:ext xmlns:c16="http://schemas.microsoft.com/office/drawing/2014/chart" uri="{C3380CC4-5D6E-409C-BE32-E72D297353CC}">
                  <c16:uniqueId val="{00000023-F449-4D07-AA9D-AE37F5F72107}"/>
                </c:ext>
              </c:extLst>
            </c:dLbl>
            <c:dLbl>
              <c:idx val="5"/>
              <c:delete val="1"/>
              <c:extLst>
                <c:ext xmlns:c15="http://schemas.microsoft.com/office/drawing/2012/chart" uri="{CE6537A1-D6FC-4f65-9D91-7224C49458BB}"/>
                <c:ext xmlns:c16="http://schemas.microsoft.com/office/drawing/2014/chart" uri="{C3380CC4-5D6E-409C-BE32-E72D297353CC}">
                  <c16:uniqueId val="{00000024-F449-4D07-AA9D-AE37F5F72107}"/>
                </c:ext>
              </c:extLst>
            </c:dLbl>
            <c:dLbl>
              <c:idx val="6"/>
              <c:delete val="1"/>
              <c:extLst>
                <c:ext xmlns:c15="http://schemas.microsoft.com/office/drawing/2012/chart" uri="{CE6537A1-D6FC-4f65-9D91-7224C49458BB}"/>
                <c:ext xmlns:c16="http://schemas.microsoft.com/office/drawing/2014/chart" uri="{C3380CC4-5D6E-409C-BE32-E72D297353CC}">
                  <c16:uniqueId val="{00000025-F449-4D07-AA9D-AE37F5F72107}"/>
                </c:ext>
              </c:extLst>
            </c:dLbl>
            <c:dLbl>
              <c:idx val="7"/>
              <c:delete val="1"/>
              <c:extLst>
                <c:ext xmlns:c15="http://schemas.microsoft.com/office/drawing/2012/chart" uri="{CE6537A1-D6FC-4f65-9D91-7224C49458BB}"/>
                <c:ext xmlns:c16="http://schemas.microsoft.com/office/drawing/2014/chart" uri="{C3380CC4-5D6E-409C-BE32-E72D297353CC}">
                  <c16:uniqueId val="{00000026-F449-4D07-AA9D-AE37F5F72107}"/>
                </c:ext>
              </c:extLst>
            </c:dLbl>
            <c:dLbl>
              <c:idx val="8"/>
              <c:delete val="1"/>
              <c:extLst>
                <c:ext xmlns:c15="http://schemas.microsoft.com/office/drawing/2012/chart" uri="{CE6537A1-D6FC-4f65-9D91-7224C49458BB}"/>
                <c:ext xmlns:c16="http://schemas.microsoft.com/office/drawing/2014/chart" uri="{C3380CC4-5D6E-409C-BE32-E72D297353CC}">
                  <c16:uniqueId val="{00000027-F449-4D07-AA9D-AE37F5F721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by Gender'!$C$40:$M$40</c:f>
              <c:numCache>
                <c:formatCode>"$"#,##0.0</c:formatCode>
                <c:ptCount val="11"/>
                <c:pt idx="0">
                  <c:v>8.9573999999999998</c:v>
                </c:pt>
                <c:pt idx="1">
                  <c:v>10.75</c:v>
                </c:pt>
                <c:pt idx="2">
                  <c:v>10.500000999999999</c:v>
                </c:pt>
                <c:pt idx="3">
                  <c:v>10.000000999999999</c:v>
                </c:pt>
                <c:pt idx="4">
                  <c:v>11.999995500000001</c:v>
                </c:pt>
                <c:pt idx="5">
                  <c:v>11.999999000000001</c:v>
                </c:pt>
                <c:pt idx="6">
                  <c:v>12.3</c:v>
                </c:pt>
                <c:pt idx="7">
                  <c:v>19.999994000000001</c:v>
                </c:pt>
                <c:pt idx="8">
                  <c:v>21.999997999999998</c:v>
                </c:pt>
                <c:pt idx="9">
                  <c:v>22.550000500000003</c:v>
                </c:pt>
                <c:pt idx="10">
                  <c:v>28.777640999999999</c:v>
                </c:pt>
              </c:numCache>
            </c:numRef>
          </c:val>
          <c:smooth val="0"/>
          <c:extLst>
            <c:ext xmlns:c16="http://schemas.microsoft.com/office/drawing/2014/chart" uri="{C3380CC4-5D6E-409C-BE32-E72D297353CC}">
              <c16:uniqueId val="{00000028-F449-4D07-AA9D-AE37F5F7210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EB0-4012-874A-1B4243AD908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EB0-4012-874A-1B4243AD908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EB0-4012-874A-1B4243AD9085}"/>
              </c:ext>
            </c:extLst>
          </c:dPt>
          <c:dPt>
            <c:idx val="16"/>
            <c:bubble3D val="0"/>
            <c:extLst>
              <c:ext xmlns:c16="http://schemas.microsoft.com/office/drawing/2014/chart" uri="{C3380CC4-5D6E-409C-BE32-E72D297353CC}">
                <c16:uniqueId val="{00000006-DEB0-4012-874A-1B4243AD9085}"/>
              </c:ext>
            </c:extLst>
          </c:dPt>
          <c:dLbls>
            <c:dLbl>
              <c:idx val="0"/>
              <c:delete val="1"/>
              <c:extLst>
                <c:ext xmlns:c15="http://schemas.microsoft.com/office/drawing/2012/chart" uri="{CE6537A1-D6FC-4f65-9D91-7224C49458BB}"/>
                <c:ext xmlns:c16="http://schemas.microsoft.com/office/drawing/2014/chart" uri="{C3380CC4-5D6E-409C-BE32-E72D297353CC}">
                  <c16:uniqueId val="{00000007-DEB0-4012-874A-1B4243AD9085}"/>
                </c:ext>
              </c:extLst>
            </c:dLbl>
            <c:dLbl>
              <c:idx val="1"/>
              <c:delete val="1"/>
              <c:extLst>
                <c:ext xmlns:c15="http://schemas.microsoft.com/office/drawing/2012/chart" uri="{CE6537A1-D6FC-4f65-9D91-7224C49458BB}"/>
                <c:ext xmlns:c16="http://schemas.microsoft.com/office/drawing/2014/chart" uri="{C3380CC4-5D6E-409C-BE32-E72D297353CC}">
                  <c16:uniqueId val="{00000008-DEB0-4012-874A-1B4243AD9085}"/>
                </c:ext>
              </c:extLst>
            </c:dLbl>
            <c:dLbl>
              <c:idx val="2"/>
              <c:delete val="1"/>
              <c:extLst>
                <c:ext xmlns:c15="http://schemas.microsoft.com/office/drawing/2012/chart" uri="{CE6537A1-D6FC-4f65-9D91-7224C49458BB}"/>
                <c:ext xmlns:c16="http://schemas.microsoft.com/office/drawing/2014/chart" uri="{C3380CC4-5D6E-409C-BE32-E72D297353CC}">
                  <c16:uniqueId val="{00000009-DEB0-4012-874A-1B4243AD9085}"/>
                </c:ext>
              </c:extLst>
            </c:dLbl>
            <c:dLbl>
              <c:idx val="3"/>
              <c:delete val="1"/>
              <c:extLst>
                <c:ext xmlns:c15="http://schemas.microsoft.com/office/drawing/2012/chart" uri="{CE6537A1-D6FC-4f65-9D91-7224C49458BB}"/>
                <c:ext xmlns:c16="http://schemas.microsoft.com/office/drawing/2014/chart" uri="{C3380CC4-5D6E-409C-BE32-E72D297353CC}">
                  <c16:uniqueId val="{0000000A-DEB0-4012-874A-1B4243AD9085}"/>
                </c:ext>
              </c:extLst>
            </c:dLbl>
            <c:dLbl>
              <c:idx val="4"/>
              <c:delete val="1"/>
              <c:extLst>
                <c:ext xmlns:c15="http://schemas.microsoft.com/office/drawing/2012/chart" uri="{CE6537A1-D6FC-4f65-9D91-7224C49458BB}"/>
                <c:ext xmlns:c16="http://schemas.microsoft.com/office/drawing/2014/chart" uri="{C3380CC4-5D6E-409C-BE32-E72D297353CC}">
                  <c16:uniqueId val="{0000000B-DEB0-4012-874A-1B4243AD9085}"/>
                </c:ext>
              </c:extLst>
            </c:dLbl>
            <c:dLbl>
              <c:idx val="5"/>
              <c:delete val="1"/>
              <c:extLst>
                <c:ext xmlns:c15="http://schemas.microsoft.com/office/drawing/2012/chart" uri="{CE6537A1-D6FC-4f65-9D91-7224C49458BB}"/>
                <c:ext xmlns:c16="http://schemas.microsoft.com/office/drawing/2014/chart" uri="{C3380CC4-5D6E-409C-BE32-E72D297353CC}">
                  <c16:uniqueId val="{0000000C-DEB0-4012-874A-1B4243AD9085}"/>
                </c:ext>
              </c:extLst>
            </c:dLbl>
            <c:dLbl>
              <c:idx val="6"/>
              <c:delete val="1"/>
              <c:extLst>
                <c:ext xmlns:c15="http://schemas.microsoft.com/office/drawing/2012/chart" uri="{CE6537A1-D6FC-4f65-9D91-7224C49458BB}"/>
                <c:ext xmlns:c16="http://schemas.microsoft.com/office/drawing/2014/chart" uri="{C3380CC4-5D6E-409C-BE32-E72D297353CC}">
                  <c16:uniqueId val="{0000000D-DEB0-4012-874A-1B4243AD9085}"/>
                </c:ext>
              </c:extLst>
            </c:dLbl>
            <c:dLbl>
              <c:idx val="7"/>
              <c:delete val="1"/>
              <c:extLst>
                <c:ext xmlns:c15="http://schemas.microsoft.com/office/drawing/2012/chart" uri="{CE6537A1-D6FC-4f65-9D91-7224C49458BB}"/>
                <c:ext xmlns:c16="http://schemas.microsoft.com/office/drawing/2014/chart" uri="{C3380CC4-5D6E-409C-BE32-E72D297353CC}">
                  <c16:uniqueId val="{0000000E-DEB0-4012-874A-1B4243AD9085}"/>
                </c:ext>
              </c:extLst>
            </c:dLbl>
            <c:dLbl>
              <c:idx val="8"/>
              <c:delete val="1"/>
              <c:extLst>
                <c:ext xmlns:c15="http://schemas.microsoft.com/office/drawing/2012/chart" uri="{CE6537A1-D6FC-4f65-9D91-7224C49458BB}"/>
                <c:ext xmlns:c16="http://schemas.microsoft.com/office/drawing/2014/chart" uri="{C3380CC4-5D6E-409C-BE32-E72D297353CC}">
                  <c16:uniqueId val="{00000001-DEB0-4012-874A-1B4243AD9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Series'!$C$8:$M$8</c:f>
              <c:numCache>
                <c:formatCode>"$"#,##0.0</c:formatCode>
                <c:ptCount val="11"/>
                <c:pt idx="0">
                  <c:v>0.2</c:v>
                </c:pt>
                <c:pt idx="1">
                  <c:v>0.2</c:v>
                </c:pt>
                <c:pt idx="2">
                  <c:v>0.21686</c:v>
                </c:pt>
                <c:pt idx="3">
                  <c:v>0.19758900000000001</c:v>
                </c:pt>
                <c:pt idx="4">
                  <c:v>0.27274949999999998</c:v>
                </c:pt>
                <c:pt idx="5">
                  <c:v>0.31</c:v>
                </c:pt>
                <c:pt idx="6">
                  <c:v>0.3</c:v>
                </c:pt>
                <c:pt idx="7">
                  <c:v>0.5</c:v>
                </c:pt>
                <c:pt idx="8">
                  <c:v>0.5</c:v>
                </c:pt>
                <c:pt idx="9">
                  <c:v>0.57850000000000001</c:v>
                </c:pt>
                <c:pt idx="10">
                  <c:v>0.7</c:v>
                </c:pt>
              </c:numCache>
            </c:numRef>
          </c:val>
          <c:smooth val="0"/>
          <c:extLst>
            <c:ext xmlns:c16="http://schemas.microsoft.com/office/drawing/2014/chart" uri="{C3380CC4-5D6E-409C-BE32-E72D297353CC}">
              <c16:uniqueId val="{0000000F-DEB0-4012-874A-1B4243AD9085}"/>
            </c:ext>
          </c:extLst>
        </c:ser>
        <c:ser>
          <c:idx val="1"/>
          <c:order val="1"/>
          <c:tx>
            <c:strRef>
              <c:f>'Median Deal Size x Series'!$B$9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EB0-4012-874A-1B4243AD9085}"/>
              </c:ext>
            </c:extLst>
          </c:dPt>
          <c:dPt>
            <c:idx val="9"/>
            <c:bubble3D val="0"/>
            <c:extLst>
              <c:ext xmlns:c16="http://schemas.microsoft.com/office/drawing/2014/chart" uri="{C3380CC4-5D6E-409C-BE32-E72D297353CC}">
                <c16:uniqueId val="{00000011-DEB0-4012-874A-1B4243AD908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EB0-4012-874A-1B4243AD9085}"/>
              </c:ext>
            </c:extLst>
          </c:dPt>
          <c:dLbls>
            <c:dLbl>
              <c:idx val="0"/>
              <c:delete val="1"/>
              <c:extLst>
                <c:ext xmlns:c15="http://schemas.microsoft.com/office/drawing/2012/chart" uri="{CE6537A1-D6FC-4f65-9D91-7224C49458BB}"/>
                <c:ext xmlns:c16="http://schemas.microsoft.com/office/drawing/2014/chart" uri="{C3380CC4-5D6E-409C-BE32-E72D297353CC}">
                  <c16:uniqueId val="{00000014-DEB0-4012-874A-1B4243AD9085}"/>
                </c:ext>
              </c:extLst>
            </c:dLbl>
            <c:dLbl>
              <c:idx val="1"/>
              <c:delete val="1"/>
              <c:extLst>
                <c:ext xmlns:c15="http://schemas.microsoft.com/office/drawing/2012/chart" uri="{CE6537A1-D6FC-4f65-9D91-7224C49458BB}"/>
                <c:ext xmlns:c16="http://schemas.microsoft.com/office/drawing/2014/chart" uri="{C3380CC4-5D6E-409C-BE32-E72D297353CC}">
                  <c16:uniqueId val="{00000015-DEB0-4012-874A-1B4243AD9085}"/>
                </c:ext>
              </c:extLst>
            </c:dLbl>
            <c:dLbl>
              <c:idx val="2"/>
              <c:delete val="1"/>
              <c:extLst>
                <c:ext xmlns:c15="http://schemas.microsoft.com/office/drawing/2012/chart" uri="{CE6537A1-D6FC-4f65-9D91-7224C49458BB}"/>
                <c:ext xmlns:c16="http://schemas.microsoft.com/office/drawing/2014/chart" uri="{C3380CC4-5D6E-409C-BE32-E72D297353CC}">
                  <c16:uniqueId val="{00000016-DEB0-4012-874A-1B4243AD9085}"/>
                </c:ext>
              </c:extLst>
            </c:dLbl>
            <c:dLbl>
              <c:idx val="3"/>
              <c:delete val="1"/>
              <c:extLst>
                <c:ext xmlns:c15="http://schemas.microsoft.com/office/drawing/2012/chart" uri="{CE6537A1-D6FC-4f65-9D91-7224C49458BB}"/>
                <c:ext xmlns:c16="http://schemas.microsoft.com/office/drawing/2014/chart" uri="{C3380CC4-5D6E-409C-BE32-E72D297353CC}">
                  <c16:uniqueId val="{00000017-DEB0-4012-874A-1B4243AD9085}"/>
                </c:ext>
              </c:extLst>
            </c:dLbl>
            <c:dLbl>
              <c:idx val="4"/>
              <c:delete val="1"/>
              <c:extLst>
                <c:ext xmlns:c15="http://schemas.microsoft.com/office/drawing/2012/chart" uri="{CE6537A1-D6FC-4f65-9D91-7224C49458BB}"/>
                <c:ext xmlns:c16="http://schemas.microsoft.com/office/drawing/2014/chart" uri="{C3380CC4-5D6E-409C-BE32-E72D297353CC}">
                  <c16:uniqueId val="{00000018-DEB0-4012-874A-1B4243AD9085}"/>
                </c:ext>
              </c:extLst>
            </c:dLbl>
            <c:dLbl>
              <c:idx val="5"/>
              <c:delete val="1"/>
              <c:extLst>
                <c:ext xmlns:c15="http://schemas.microsoft.com/office/drawing/2012/chart" uri="{CE6537A1-D6FC-4f65-9D91-7224C49458BB}"/>
                <c:ext xmlns:c16="http://schemas.microsoft.com/office/drawing/2014/chart" uri="{C3380CC4-5D6E-409C-BE32-E72D297353CC}">
                  <c16:uniqueId val="{00000019-DEB0-4012-874A-1B4243AD9085}"/>
                </c:ext>
              </c:extLst>
            </c:dLbl>
            <c:dLbl>
              <c:idx val="6"/>
              <c:delete val="1"/>
              <c:extLst>
                <c:ext xmlns:c15="http://schemas.microsoft.com/office/drawing/2012/chart" uri="{CE6537A1-D6FC-4f65-9D91-7224C49458BB}"/>
                <c:ext xmlns:c16="http://schemas.microsoft.com/office/drawing/2014/chart" uri="{C3380CC4-5D6E-409C-BE32-E72D297353CC}">
                  <c16:uniqueId val="{0000001A-DEB0-4012-874A-1B4243AD9085}"/>
                </c:ext>
              </c:extLst>
            </c:dLbl>
            <c:dLbl>
              <c:idx val="7"/>
              <c:delete val="1"/>
              <c:extLst>
                <c:ext xmlns:c15="http://schemas.microsoft.com/office/drawing/2012/chart" uri="{CE6537A1-D6FC-4f65-9D91-7224C49458BB}"/>
                <c:ext xmlns:c16="http://schemas.microsoft.com/office/drawing/2014/chart" uri="{C3380CC4-5D6E-409C-BE32-E72D297353CC}">
                  <c16:uniqueId val="{0000001B-DEB0-4012-874A-1B4243AD9085}"/>
                </c:ext>
              </c:extLst>
            </c:dLbl>
            <c:dLbl>
              <c:idx val="8"/>
              <c:delete val="1"/>
              <c:extLst>
                <c:ext xmlns:c15="http://schemas.microsoft.com/office/drawing/2012/chart" uri="{CE6537A1-D6FC-4f65-9D91-7224C49458BB}"/>
                <c:ext xmlns:c16="http://schemas.microsoft.com/office/drawing/2014/chart" uri="{C3380CC4-5D6E-409C-BE32-E72D297353CC}">
                  <c16:uniqueId val="{00000010-DEB0-4012-874A-1B4243AD9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Series'!$C$9:$M$9</c:f>
              <c:numCache>
                <c:formatCode>"$"#,##0.0</c:formatCode>
                <c:ptCount val="11"/>
                <c:pt idx="0">
                  <c:v>0.99</c:v>
                </c:pt>
                <c:pt idx="1">
                  <c:v>1.1000000000000001</c:v>
                </c:pt>
                <c:pt idx="2">
                  <c:v>1.3242535764999999</c:v>
                </c:pt>
                <c:pt idx="3">
                  <c:v>1.5</c:v>
                </c:pt>
                <c:pt idx="4">
                  <c:v>1.65</c:v>
                </c:pt>
                <c:pt idx="5">
                  <c:v>1.8540000000000001</c:v>
                </c:pt>
                <c:pt idx="6">
                  <c:v>1.999992</c:v>
                </c:pt>
                <c:pt idx="7">
                  <c:v>2.3340000000000001</c:v>
                </c:pt>
                <c:pt idx="8">
                  <c:v>2.8449970000000002</c:v>
                </c:pt>
                <c:pt idx="9">
                  <c:v>3</c:v>
                </c:pt>
                <c:pt idx="10">
                  <c:v>3.1139999999999999</c:v>
                </c:pt>
              </c:numCache>
            </c:numRef>
          </c:val>
          <c:smooth val="0"/>
          <c:extLst>
            <c:ext xmlns:c16="http://schemas.microsoft.com/office/drawing/2014/chart" uri="{C3380CC4-5D6E-409C-BE32-E72D297353CC}">
              <c16:uniqueId val="{0000001C-DEB0-4012-874A-1B4243AD9085}"/>
            </c:ext>
          </c:extLst>
        </c:ser>
        <c:ser>
          <c:idx val="2"/>
          <c:order val="2"/>
          <c:tx>
            <c:strRef>
              <c:f>'Median Deal Size x Series'!$B$10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EB0-4012-874A-1B4243AD908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EB0-4012-874A-1B4243AD9085}"/>
              </c:ext>
            </c:extLst>
          </c:dPt>
          <c:dLbls>
            <c:dLbl>
              <c:idx val="0"/>
              <c:delete val="1"/>
              <c:extLst>
                <c:ext xmlns:c15="http://schemas.microsoft.com/office/drawing/2012/chart" uri="{CE6537A1-D6FC-4f65-9D91-7224C49458BB}"/>
                <c:ext xmlns:c16="http://schemas.microsoft.com/office/drawing/2014/chart" uri="{C3380CC4-5D6E-409C-BE32-E72D297353CC}">
                  <c16:uniqueId val="{00000020-DEB0-4012-874A-1B4243AD9085}"/>
                </c:ext>
              </c:extLst>
            </c:dLbl>
            <c:dLbl>
              <c:idx val="1"/>
              <c:delete val="1"/>
              <c:extLst>
                <c:ext xmlns:c15="http://schemas.microsoft.com/office/drawing/2012/chart" uri="{CE6537A1-D6FC-4f65-9D91-7224C49458BB}"/>
                <c:ext xmlns:c16="http://schemas.microsoft.com/office/drawing/2014/chart" uri="{C3380CC4-5D6E-409C-BE32-E72D297353CC}">
                  <c16:uniqueId val="{00000021-DEB0-4012-874A-1B4243AD9085}"/>
                </c:ext>
              </c:extLst>
            </c:dLbl>
            <c:dLbl>
              <c:idx val="2"/>
              <c:delete val="1"/>
              <c:extLst>
                <c:ext xmlns:c15="http://schemas.microsoft.com/office/drawing/2012/chart" uri="{CE6537A1-D6FC-4f65-9D91-7224C49458BB}"/>
                <c:ext xmlns:c16="http://schemas.microsoft.com/office/drawing/2014/chart" uri="{C3380CC4-5D6E-409C-BE32-E72D297353CC}">
                  <c16:uniqueId val="{00000022-DEB0-4012-874A-1B4243AD9085}"/>
                </c:ext>
              </c:extLst>
            </c:dLbl>
            <c:dLbl>
              <c:idx val="3"/>
              <c:delete val="1"/>
              <c:extLst>
                <c:ext xmlns:c15="http://schemas.microsoft.com/office/drawing/2012/chart" uri="{CE6537A1-D6FC-4f65-9D91-7224C49458BB}"/>
                <c:ext xmlns:c16="http://schemas.microsoft.com/office/drawing/2014/chart" uri="{C3380CC4-5D6E-409C-BE32-E72D297353CC}">
                  <c16:uniqueId val="{00000023-DEB0-4012-874A-1B4243AD9085}"/>
                </c:ext>
              </c:extLst>
            </c:dLbl>
            <c:dLbl>
              <c:idx val="4"/>
              <c:delete val="1"/>
              <c:extLst>
                <c:ext xmlns:c15="http://schemas.microsoft.com/office/drawing/2012/chart" uri="{CE6537A1-D6FC-4f65-9D91-7224C49458BB}"/>
                <c:ext xmlns:c16="http://schemas.microsoft.com/office/drawing/2014/chart" uri="{C3380CC4-5D6E-409C-BE32-E72D297353CC}">
                  <c16:uniqueId val="{00000024-DEB0-4012-874A-1B4243AD9085}"/>
                </c:ext>
              </c:extLst>
            </c:dLbl>
            <c:dLbl>
              <c:idx val="5"/>
              <c:delete val="1"/>
              <c:extLst>
                <c:ext xmlns:c15="http://schemas.microsoft.com/office/drawing/2012/chart" uri="{CE6537A1-D6FC-4f65-9D91-7224C49458BB}"/>
                <c:ext xmlns:c16="http://schemas.microsoft.com/office/drawing/2014/chart" uri="{C3380CC4-5D6E-409C-BE32-E72D297353CC}">
                  <c16:uniqueId val="{00000025-DEB0-4012-874A-1B4243AD9085}"/>
                </c:ext>
              </c:extLst>
            </c:dLbl>
            <c:dLbl>
              <c:idx val="6"/>
              <c:delete val="1"/>
              <c:extLst>
                <c:ext xmlns:c15="http://schemas.microsoft.com/office/drawing/2012/chart" uri="{CE6537A1-D6FC-4f65-9D91-7224C49458BB}"/>
                <c:ext xmlns:c16="http://schemas.microsoft.com/office/drawing/2014/chart" uri="{C3380CC4-5D6E-409C-BE32-E72D297353CC}">
                  <c16:uniqueId val="{00000026-DEB0-4012-874A-1B4243AD9085}"/>
                </c:ext>
              </c:extLst>
            </c:dLbl>
            <c:dLbl>
              <c:idx val="7"/>
              <c:delete val="1"/>
              <c:extLst>
                <c:ext xmlns:c15="http://schemas.microsoft.com/office/drawing/2012/chart" uri="{CE6537A1-D6FC-4f65-9D91-7224C49458BB}"/>
                <c:ext xmlns:c16="http://schemas.microsoft.com/office/drawing/2014/chart" uri="{C3380CC4-5D6E-409C-BE32-E72D297353CC}">
                  <c16:uniqueId val="{00000027-DEB0-4012-874A-1B4243AD9085}"/>
                </c:ext>
              </c:extLst>
            </c:dLbl>
            <c:dLbl>
              <c:idx val="8"/>
              <c:delete val="1"/>
              <c:extLst>
                <c:ext xmlns:c15="http://schemas.microsoft.com/office/drawing/2012/chart" uri="{CE6537A1-D6FC-4f65-9D91-7224C49458BB}"/>
                <c:ext xmlns:c16="http://schemas.microsoft.com/office/drawing/2014/chart" uri="{C3380CC4-5D6E-409C-BE32-E72D297353CC}">
                  <c16:uniqueId val="{00000028-DEB0-4012-874A-1B4243AD9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Series'!$C$10:$M$10</c:f>
              <c:numCache>
                <c:formatCode>"$"#,##0.0</c:formatCode>
                <c:ptCount val="11"/>
                <c:pt idx="0">
                  <c:v>3.482469</c:v>
                </c:pt>
                <c:pt idx="1">
                  <c:v>4.0019999999999998</c:v>
                </c:pt>
                <c:pt idx="2">
                  <c:v>4.5</c:v>
                </c:pt>
                <c:pt idx="3">
                  <c:v>5</c:v>
                </c:pt>
                <c:pt idx="4">
                  <c:v>6.428553</c:v>
                </c:pt>
                <c:pt idx="5">
                  <c:v>7.000013</c:v>
                </c:pt>
                <c:pt idx="6">
                  <c:v>7.5</c:v>
                </c:pt>
                <c:pt idx="7">
                  <c:v>10.000000999999999</c:v>
                </c:pt>
                <c:pt idx="8">
                  <c:v>11.8</c:v>
                </c:pt>
                <c:pt idx="9">
                  <c:v>10</c:v>
                </c:pt>
                <c:pt idx="10">
                  <c:v>12.400475499999999</c:v>
                </c:pt>
              </c:numCache>
            </c:numRef>
          </c:val>
          <c:smooth val="0"/>
          <c:extLst>
            <c:ext xmlns:c16="http://schemas.microsoft.com/office/drawing/2014/chart" uri="{C3380CC4-5D6E-409C-BE32-E72D297353CC}">
              <c16:uniqueId val="{00000029-DEB0-4012-874A-1B4243AD9085}"/>
            </c:ext>
          </c:extLst>
        </c:ser>
        <c:ser>
          <c:idx val="3"/>
          <c:order val="3"/>
          <c:tx>
            <c:strRef>
              <c:f>'Median Deal Size x Series'!$B$11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EB0-4012-874A-1B4243AD9085}"/>
              </c:ext>
            </c:extLst>
          </c:dPt>
          <c:dPt>
            <c:idx val="16"/>
            <c:bubble3D val="0"/>
            <c:extLst>
              <c:ext xmlns:c16="http://schemas.microsoft.com/office/drawing/2014/chart" uri="{C3380CC4-5D6E-409C-BE32-E72D297353CC}">
                <c16:uniqueId val="{0000002C-DEB0-4012-874A-1B4243AD9085}"/>
              </c:ext>
            </c:extLst>
          </c:dPt>
          <c:dLbls>
            <c:dLbl>
              <c:idx val="0"/>
              <c:delete val="1"/>
              <c:extLst>
                <c:ext xmlns:c15="http://schemas.microsoft.com/office/drawing/2012/chart" uri="{CE6537A1-D6FC-4f65-9D91-7224C49458BB}"/>
                <c:ext xmlns:c16="http://schemas.microsoft.com/office/drawing/2014/chart" uri="{C3380CC4-5D6E-409C-BE32-E72D297353CC}">
                  <c16:uniqueId val="{0000002D-DEB0-4012-874A-1B4243AD9085}"/>
                </c:ext>
              </c:extLst>
            </c:dLbl>
            <c:dLbl>
              <c:idx val="1"/>
              <c:delete val="1"/>
              <c:extLst>
                <c:ext xmlns:c15="http://schemas.microsoft.com/office/drawing/2012/chart" uri="{CE6537A1-D6FC-4f65-9D91-7224C49458BB}"/>
                <c:ext xmlns:c16="http://schemas.microsoft.com/office/drawing/2014/chart" uri="{C3380CC4-5D6E-409C-BE32-E72D297353CC}">
                  <c16:uniqueId val="{0000002E-DEB0-4012-874A-1B4243AD9085}"/>
                </c:ext>
              </c:extLst>
            </c:dLbl>
            <c:dLbl>
              <c:idx val="2"/>
              <c:delete val="1"/>
              <c:extLst>
                <c:ext xmlns:c15="http://schemas.microsoft.com/office/drawing/2012/chart" uri="{CE6537A1-D6FC-4f65-9D91-7224C49458BB}"/>
                <c:ext xmlns:c16="http://schemas.microsoft.com/office/drawing/2014/chart" uri="{C3380CC4-5D6E-409C-BE32-E72D297353CC}">
                  <c16:uniqueId val="{0000002F-DEB0-4012-874A-1B4243AD9085}"/>
                </c:ext>
              </c:extLst>
            </c:dLbl>
            <c:dLbl>
              <c:idx val="3"/>
              <c:delete val="1"/>
              <c:extLst>
                <c:ext xmlns:c15="http://schemas.microsoft.com/office/drawing/2012/chart" uri="{CE6537A1-D6FC-4f65-9D91-7224C49458BB}"/>
                <c:ext xmlns:c16="http://schemas.microsoft.com/office/drawing/2014/chart" uri="{C3380CC4-5D6E-409C-BE32-E72D297353CC}">
                  <c16:uniqueId val="{00000030-DEB0-4012-874A-1B4243AD9085}"/>
                </c:ext>
              </c:extLst>
            </c:dLbl>
            <c:dLbl>
              <c:idx val="4"/>
              <c:delete val="1"/>
              <c:extLst>
                <c:ext xmlns:c15="http://schemas.microsoft.com/office/drawing/2012/chart" uri="{CE6537A1-D6FC-4f65-9D91-7224C49458BB}"/>
                <c:ext xmlns:c16="http://schemas.microsoft.com/office/drawing/2014/chart" uri="{C3380CC4-5D6E-409C-BE32-E72D297353CC}">
                  <c16:uniqueId val="{00000031-DEB0-4012-874A-1B4243AD9085}"/>
                </c:ext>
              </c:extLst>
            </c:dLbl>
            <c:dLbl>
              <c:idx val="5"/>
              <c:delete val="1"/>
              <c:extLst>
                <c:ext xmlns:c15="http://schemas.microsoft.com/office/drawing/2012/chart" uri="{CE6537A1-D6FC-4f65-9D91-7224C49458BB}"/>
                <c:ext xmlns:c16="http://schemas.microsoft.com/office/drawing/2014/chart" uri="{C3380CC4-5D6E-409C-BE32-E72D297353CC}">
                  <c16:uniqueId val="{00000032-DEB0-4012-874A-1B4243AD9085}"/>
                </c:ext>
              </c:extLst>
            </c:dLbl>
            <c:dLbl>
              <c:idx val="6"/>
              <c:delete val="1"/>
              <c:extLst>
                <c:ext xmlns:c15="http://schemas.microsoft.com/office/drawing/2012/chart" uri="{CE6537A1-D6FC-4f65-9D91-7224C49458BB}"/>
                <c:ext xmlns:c16="http://schemas.microsoft.com/office/drawing/2014/chart" uri="{C3380CC4-5D6E-409C-BE32-E72D297353CC}">
                  <c16:uniqueId val="{00000033-DEB0-4012-874A-1B4243AD9085}"/>
                </c:ext>
              </c:extLst>
            </c:dLbl>
            <c:dLbl>
              <c:idx val="7"/>
              <c:delete val="1"/>
              <c:extLst>
                <c:ext xmlns:c15="http://schemas.microsoft.com/office/drawing/2012/chart" uri="{CE6537A1-D6FC-4f65-9D91-7224C49458BB}"/>
                <c:ext xmlns:c16="http://schemas.microsoft.com/office/drawing/2014/chart" uri="{C3380CC4-5D6E-409C-BE32-E72D297353CC}">
                  <c16:uniqueId val="{00000034-DEB0-4012-874A-1B4243AD9085}"/>
                </c:ext>
              </c:extLst>
            </c:dLbl>
            <c:dLbl>
              <c:idx val="8"/>
              <c:delete val="1"/>
              <c:extLst>
                <c:ext xmlns:c15="http://schemas.microsoft.com/office/drawing/2012/chart" uri="{CE6537A1-D6FC-4f65-9D91-7224C49458BB}"/>
                <c:ext xmlns:c16="http://schemas.microsoft.com/office/drawing/2014/chart" uri="{C3380CC4-5D6E-409C-BE32-E72D297353CC}">
                  <c16:uniqueId val="{00000035-DEB0-4012-874A-1B4243AD9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Series'!$C$11:$M$11</c:f>
              <c:numCache>
                <c:formatCode>"$"#,##0.0</c:formatCode>
                <c:ptCount val="11"/>
                <c:pt idx="0">
                  <c:v>9</c:v>
                </c:pt>
                <c:pt idx="1">
                  <c:v>10.625000499999999</c:v>
                </c:pt>
                <c:pt idx="2">
                  <c:v>10.6</c:v>
                </c:pt>
                <c:pt idx="3">
                  <c:v>12.321638500000001</c:v>
                </c:pt>
                <c:pt idx="4">
                  <c:v>15</c:v>
                </c:pt>
                <c:pt idx="5">
                  <c:v>16.95</c:v>
                </c:pt>
                <c:pt idx="6">
                  <c:v>19.899995000000001</c:v>
                </c:pt>
                <c:pt idx="7">
                  <c:v>29.000000499999999</c:v>
                </c:pt>
                <c:pt idx="8">
                  <c:v>27.000062</c:v>
                </c:pt>
                <c:pt idx="9">
                  <c:v>22.414996000000002</c:v>
                </c:pt>
                <c:pt idx="10">
                  <c:v>28</c:v>
                </c:pt>
              </c:numCache>
            </c:numRef>
          </c:val>
          <c:smooth val="0"/>
          <c:extLst>
            <c:ext xmlns:c16="http://schemas.microsoft.com/office/drawing/2014/chart" uri="{C3380CC4-5D6E-409C-BE32-E72D297353CC}">
              <c16:uniqueId val="{00000036-DEB0-4012-874A-1B4243AD9085}"/>
            </c:ext>
          </c:extLst>
        </c:ser>
        <c:ser>
          <c:idx val="4"/>
          <c:order val="4"/>
          <c:tx>
            <c:strRef>
              <c:f>'Median Deal Size x Series'!$B$12</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DEB0-4012-874A-1B4243AD908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Series'!$C$12:$M$12</c:f>
              <c:numCache>
                <c:formatCode>"$"#,##0.0</c:formatCode>
                <c:ptCount val="11"/>
                <c:pt idx="0">
                  <c:v>14.000003</c:v>
                </c:pt>
                <c:pt idx="1">
                  <c:v>16.167631999999998</c:v>
                </c:pt>
                <c:pt idx="2">
                  <c:v>20</c:v>
                </c:pt>
                <c:pt idx="3">
                  <c:v>21</c:v>
                </c:pt>
                <c:pt idx="4">
                  <c:v>25</c:v>
                </c:pt>
                <c:pt idx="5">
                  <c:v>25.722498000000002</c:v>
                </c:pt>
                <c:pt idx="6">
                  <c:v>34.999988999999999</c:v>
                </c:pt>
                <c:pt idx="7">
                  <c:v>52.543951</c:v>
                </c:pt>
                <c:pt idx="8">
                  <c:v>48.175949000000003</c:v>
                </c:pt>
                <c:pt idx="9">
                  <c:v>33.25</c:v>
                </c:pt>
                <c:pt idx="10">
                  <c:v>45</c:v>
                </c:pt>
              </c:numCache>
            </c:numRef>
          </c:val>
          <c:smooth val="0"/>
          <c:extLst>
            <c:ext xmlns:c16="http://schemas.microsoft.com/office/drawing/2014/chart" uri="{C3380CC4-5D6E-409C-BE32-E72D297353CC}">
              <c16:uniqueId val="{00000039-DEB0-4012-874A-1B4243AD9085}"/>
            </c:ext>
          </c:extLst>
        </c:ser>
        <c:ser>
          <c:idx val="5"/>
          <c:order val="5"/>
          <c:tx>
            <c:strRef>
              <c:f>'Median Deal Size x Series'!$B$13</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DEB0-4012-874A-1B4243AD9085}"/>
              </c:ext>
            </c:extLst>
          </c:dPt>
          <c:dLbls>
            <c:dLbl>
              <c:idx val="0"/>
              <c:delete val="1"/>
              <c:extLst>
                <c:ext xmlns:c15="http://schemas.microsoft.com/office/drawing/2012/chart" uri="{CE6537A1-D6FC-4f65-9D91-7224C49458BB}"/>
                <c:ext xmlns:c16="http://schemas.microsoft.com/office/drawing/2014/chart" uri="{C3380CC4-5D6E-409C-BE32-E72D297353CC}">
                  <c16:uniqueId val="{0000003C-DEB0-4012-874A-1B4243AD9085}"/>
                </c:ext>
              </c:extLst>
            </c:dLbl>
            <c:dLbl>
              <c:idx val="1"/>
              <c:delete val="1"/>
              <c:extLst>
                <c:ext xmlns:c15="http://schemas.microsoft.com/office/drawing/2012/chart" uri="{CE6537A1-D6FC-4f65-9D91-7224C49458BB}"/>
                <c:ext xmlns:c16="http://schemas.microsoft.com/office/drawing/2014/chart" uri="{C3380CC4-5D6E-409C-BE32-E72D297353CC}">
                  <c16:uniqueId val="{0000003D-DEB0-4012-874A-1B4243AD9085}"/>
                </c:ext>
              </c:extLst>
            </c:dLbl>
            <c:dLbl>
              <c:idx val="2"/>
              <c:delete val="1"/>
              <c:extLst>
                <c:ext xmlns:c15="http://schemas.microsoft.com/office/drawing/2012/chart" uri="{CE6537A1-D6FC-4f65-9D91-7224C49458BB}"/>
                <c:ext xmlns:c16="http://schemas.microsoft.com/office/drawing/2014/chart" uri="{C3380CC4-5D6E-409C-BE32-E72D297353CC}">
                  <c16:uniqueId val="{0000003E-DEB0-4012-874A-1B4243AD9085}"/>
                </c:ext>
              </c:extLst>
            </c:dLbl>
            <c:dLbl>
              <c:idx val="3"/>
              <c:delete val="1"/>
              <c:extLst>
                <c:ext xmlns:c15="http://schemas.microsoft.com/office/drawing/2012/chart" uri="{CE6537A1-D6FC-4f65-9D91-7224C49458BB}"/>
                <c:ext xmlns:c16="http://schemas.microsoft.com/office/drawing/2014/chart" uri="{C3380CC4-5D6E-409C-BE32-E72D297353CC}">
                  <c16:uniqueId val="{0000003F-DEB0-4012-874A-1B4243AD9085}"/>
                </c:ext>
              </c:extLst>
            </c:dLbl>
            <c:dLbl>
              <c:idx val="4"/>
              <c:delete val="1"/>
              <c:extLst>
                <c:ext xmlns:c15="http://schemas.microsoft.com/office/drawing/2012/chart" uri="{CE6537A1-D6FC-4f65-9D91-7224C49458BB}"/>
                <c:ext xmlns:c16="http://schemas.microsoft.com/office/drawing/2014/chart" uri="{C3380CC4-5D6E-409C-BE32-E72D297353CC}">
                  <c16:uniqueId val="{00000040-DEB0-4012-874A-1B4243AD9085}"/>
                </c:ext>
              </c:extLst>
            </c:dLbl>
            <c:dLbl>
              <c:idx val="5"/>
              <c:delete val="1"/>
              <c:extLst>
                <c:ext xmlns:c15="http://schemas.microsoft.com/office/drawing/2012/chart" uri="{CE6537A1-D6FC-4f65-9D91-7224C49458BB}"/>
                <c:ext xmlns:c16="http://schemas.microsoft.com/office/drawing/2014/chart" uri="{C3380CC4-5D6E-409C-BE32-E72D297353CC}">
                  <c16:uniqueId val="{00000041-DEB0-4012-874A-1B4243AD9085}"/>
                </c:ext>
              </c:extLst>
            </c:dLbl>
            <c:dLbl>
              <c:idx val="6"/>
              <c:delete val="1"/>
              <c:extLst>
                <c:ext xmlns:c15="http://schemas.microsoft.com/office/drawing/2012/chart" uri="{CE6537A1-D6FC-4f65-9D91-7224C49458BB}"/>
                <c:ext xmlns:c16="http://schemas.microsoft.com/office/drawing/2014/chart" uri="{C3380CC4-5D6E-409C-BE32-E72D297353CC}">
                  <c16:uniqueId val="{00000042-DEB0-4012-874A-1B4243AD9085}"/>
                </c:ext>
              </c:extLst>
            </c:dLbl>
            <c:dLbl>
              <c:idx val="7"/>
              <c:delete val="1"/>
              <c:extLst>
                <c:ext xmlns:c15="http://schemas.microsoft.com/office/drawing/2012/chart" uri="{CE6537A1-D6FC-4f65-9D91-7224C49458BB}"/>
                <c:ext xmlns:c16="http://schemas.microsoft.com/office/drawing/2014/chart" uri="{C3380CC4-5D6E-409C-BE32-E72D297353CC}">
                  <c16:uniqueId val="{00000043-DEB0-4012-874A-1B4243AD9085}"/>
                </c:ext>
              </c:extLst>
            </c:dLbl>
            <c:dLbl>
              <c:idx val="8"/>
              <c:delete val="1"/>
              <c:extLst>
                <c:ext xmlns:c15="http://schemas.microsoft.com/office/drawing/2012/chart" uri="{CE6537A1-D6FC-4f65-9D91-7224C49458BB}"/>
                <c:ext xmlns:c16="http://schemas.microsoft.com/office/drawing/2014/chart" uri="{C3380CC4-5D6E-409C-BE32-E72D297353CC}">
                  <c16:uniqueId val="{00000044-DEB0-4012-874A-1B4243AD908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Series'!$C$13:$M$13</c:f>
              <c:numCache>
                <c:formatCode>"$"#,##0.0</c:formatCode>
                <c:ptCount val="11"/>
                <c:pt idx="0">
                  <c:v>25</c:v>
                </c:pt>
                <c:pt idx="1">
                  <c:v>30.000001000000001</c:v>
                </c:pt>
                <c:pt idx="2">
                  <c:v>25</c:v>
                </c:pt>
                <c:pt idx="3">
                  <c:v>29.9093695</c:v>
                </c:pt>
                <c:pt idx="4">
                  <c:v>38.163778000000001</c:v>
                </c:pt>
                <c:pt idx="5">
                  <c:v>49.999999000000003</c:v>
                </c:pt>
                <c:pt idx="6">
                  <c:v>55</c:v>
                </c:pt>
                <c:pt idx="7">
                  <c:v>100.0000055</c:v>
                </c:pt>
                <c:pt idx="8">
                  <c:v>102.075535</c:v>
                </c:pt>
                <c:pt idx="9">
                  <c:v>54.253376000000003</c:v>
                </c:pt>
                <c:pt idx="10">
                  <c:v>96.500000499999999</c:v>
                </c:pt>
              </c:numCache>
            </c:numRef>
          </c:val>
          <c:smooth val="0"/>
          <c:extLst>
            <c:ext xmlns:c16="http://schemas.microsoft.com/office/drawing/2014/chart" uri="{C3380CC4-5D6E-409C-BE32-E72D297353CC}">
              <c16:uniqueId val="{00000045-DEB0-4012-874A-1B4243AD908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C41-47F5-9B04-575BFA23DFE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C41-47F5-9B04-575BFA23DF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C41-47F5-9B04-575BFA23DFE1}"/>
              </c:ext>
            </c:extLst>
          </c:dPt>
          <c:dPt>
            <c:idx val="16"/>
            <c:bubble3D val="0"/>
            <c:extLst>
              <c:ext xmlns:c16="http://schemas.microsoft.com/office/drawing/2014/chart" uri="{C3380CC4-5D6E-409C-BE32-E72D297353CC}">
                <c16:uniqueId val="{00000006-5C41-47F5-9B04-575BFA23DFE1}"/>
              </c:ext>
            </c:extLst>
          </c:dPt>
          <c:dLbls>
            <c:dLbl>
              <c:idx val="0"/>
              <c:delete val="1"/>
              <c:extLst>
                <c:ext xmlns:c15="http://schemas.microsoft.com/office/drawing/2012/chart" uri="{CE6537A1-D6FC-4f65-9D91-7224C49458BB}"/>
                <c:ext xmlns:c16="http://schemas.microsoft.com/office/drawing/2014/chart" uri="{C3380CC4-5D6E-409C-BE32-E72D297353CC}">
                  <c16:uniqueId val="{00000007-5C41-47F5-9B04-575BFA23DFE1}"/>
                </c:ext>
              </c:extLst>
            </c:dLbl>
            <c:dLbl>
              <c:idx val="1"/>
              <c:delete val="1"/>
              <c:extLst>
                <c:ext xmlns:c15="http://schemas.microsoft.com/office/drawing/2012/chart" uri="{CE6537A1-D6FC-4f65-9D91-7224C49458BB}"/>
                <c:ext xmlns:c16="http://schemas.microsoft.com/office/drawing/2014/chart" uri="{C3380CC4-5D6E-409C-BE32-E72D297353CC}">
                  <c16:uniqueId val="{00000008-5C41-47F5-9B04-575BFA23DFE1}"/>
                </c:ext>
              </c:extLst>
            </c:dLbl>
            <c:dLbl>
              <c:idx val="2"/>
              <c:delete val="1"/>
              <c:extLst>
                <c:ext xmlns:c15="http://schemas.microsoft.com/office/drawing/2012/chart" uri="{CE6537A1-D6FC-4f65-9D91-7224C49458BB}"/>
                <c:ext xmlns:c16="http://schemas.microsoft.com/office/drawing/2014/chart" uri="{C3380CC4-5D6E-409C-BE32-E72D297353CC}">
                  <c16:uniqueId val="{00000009-5C41-47F5-9B04-575BFA23DFE1}"/>
                </c:ext>
              </c:extLst>
            </c:dLbl>
            <c:dLbl>
              <c:idx val="3"/>
              <c:delete val="1"/>
              <c:extLst>
                <c:ext xmlns:c15="http://schemas.microsoft.com/office/drawing/2012/chart" uri="{CE6537A1-D6FC-4f65-9D91-7224C49458BB}"/>
                <c:ext xmlns:c16="http://schemas.microsoft.com/office/drawing/2014/chart" uri="{C3380CC4-5D6E-409C-BE32-E72D297353CC}">
                  <c16:uniqueId val="{0000000A-5C41-47F5-9B04-575BFA23DFE1}"/>
                </c:ext>
              </c:extLst>
            </c:dLbl>
            <c:dLbl>
              <c:idx val="4"/>
              <c:delete val="1"/>
              <c:extLst>
                <c:ext xmlns:c15="http://schemas.microsoft.com/office/drawing/2012/chart" uri="{CE6537A1-D6FC-4f65-9D91-7224C49458BB}"/>
                <c:ext xmlns:c16="http://schemas.microsoft.com/office/drawing/2014/chart" uri="{C3380CC4-5D6E-409C-BE32-E72D297353CC}">
                  <c16:uniqueId val="{0000000B-5C41-47F5-9B04-575BFA23DFE1}"/>
                </c:ext>
              </c:extLst>
            </c:dLbl>
            <c:dLbl>
              <c:idx val="5"/>
              <c:delete val="1"/>
              <c:extLst>
                <c:ext xmlns:c15="http://schemas.microsoft.com/office/drawing/2012/chart" uri="{CE6537A1-D6FC-4f65-9D91-7224C49458BB}"/>
                <c:ext xmlns:c16="http://schemas.microsoft.com/office/drawing/2014/chart" uri="{C3380CC4-5D6E-409C-BE32-E72D297353CC}">
                  <c16:uniqueId val="{0000000C-5C41-47F5-9B04-575BFA23DFE1}"/>
                </c:ext>
              </c:extLst>
            </c:dLbl>
            <c:dLbl>
              <c:idx val="6"/>
              <c:delete val="1"/>
              <c:extLst>
                <c:ext xmlns:c15="http://schemas.microsoft.com/office/drawing/2012/chart" uri="{CE6537A1-D6FC-4f65-9D91-7224C49458BB}"/>
                <c:ext xmlns:c16="http://schemas.microsoft.com/office/drawing/2014/chart" uri="{C3380CC4-5D6E-409C-BE32-E72D297353CC}">
                  <c16:uniqueId val="{0000000D-5C41-47F5-9B04-575BFA23DFE1}"/>
                </c:ext>
              </c:extLst>
            </c:dLbl>
            <c:dLbl>
              <c:idx val="7"/>
              <c:delete val="1"/>
              <c:extLst>
                <c:ext xmlns:c15="http://schemas.microsoft.com/office/drawing/2012/chart" uri="{CE6537A1-D6FC-4f65-9D91-7224C49458BB}"/>
                <c:ext xmlns:c16="http://schemas.microsoft.com/office/drawing/2014/chart" uri="{C3380CC4-5D6E-409C-BE32-E72D297353CC}">
                  <c16:uniqueId val="{0000000E-5C41-47F5-9B04-575BFA23DFE1}"/>
                </c:ext>
              </c:extLst>
            </c:dLbl>
            <c:dLbl>
              <c:idx val="8"/>
              <c:delete val="1"/>
              <c:extLst>
                <c:ext xmlns:c15="http://schemas.microsoft.com/office/drawing/2012/chart" uri="{CE6537A1-D6FC-4f65-9D91-7224C49458BB}"/>
                <c:ext xmlns:c16="http://schemas.microsoft.com/office/drawing/2014/chart" uri="{C3380CC4-5D6E-409C-BE32-E72D297353CC}">
                  <c16:uniqueId val="{00000001-5C41-47F5-9B04-575BFA23DF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Series'!$P$8:$Z$8</c:f>
              <c:numCache>
                <c:formatCode>"$"#,##0.0</c:formatCode>
                <c:ptCount val="11"/>
                <c:pt idx="0">
                  <c:v>0.50633561139209204</c:v>
                </c:pt>
                <c:pt idx="1">
                  <c:v>0.48296095913863962</c:v>
                </c:pt>
                <c:pt idx="2">
                  <c:v>0.53646751297230344</c:v>
                </c:pt>
                <c:pt idx="3">
                  <c:v>0.40842621494020376</c:v>
                </c:pt>
                <c:pt idx="4">
                  <c:v>0.54994442668068522</c:v>
                </c:pt>
                <c:pt idx="5">
                  <c:v>0.69860348529184624</c:v>
                </c:pt>
                <c:pt idx="6">
                  <c:v>0.66872214416340758</c:v>
                </c:pt>
                <c:pt idx="7">
                  <c:v>0.88171552055789537</c:v>
                </c:pt>
                <c:pt idx="8">
                  <c:v>1.1070314184832797</c:v>
                </c:pt>
                <c:pt idx="9">
                  <c:v>1.2069268599180059</c:v>
                </c:pt>
                <c:pt idx="10">
                  <c:v>1.2515253558307162</c:v>
                </c:pt>
              </c:numCache>
            </c:numRef>
          </c:val>
          <c:smooth val="0"/>
          <c:extLst>
            <c:ext xmlns:c16="http://schemas.microsoft.com/office/drawing/2014/chart" uri="{C3380CC4-5D6E-409C-BE32-E72D297353CC}">
              <c16:uniqueId val="{0000000F-5C41-47F5-9B04-575BFA23DFE1}"/>
            </c:ext>
          </c:extLst>
        </c:ser>
        <c:ser>
          <c:idx val="1"/>
          <c:order val="1"/>
          <c:tx>
            <c:strRef>
              <c:f>'Median Deal Size x Series'!$O$9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C41-47F5-9B04-575BFA23DFE1}"/>
              </c:ext>
            </c:extLst>
          </c:dPt>
          <c:dPt>
            <c:idx val="9"/>
            <c:bubble3D val="0"/>
            <c:extLst>
              <c:ext xmlns:c16="http://schemas.microsoft.com/office/drawing/2014/chart" uri="{C3380CC4-5D6E-409C-BE32-E72D297353CC}">
                <c16:uniqueId val="{00000011-5C41-47F5-9B04-575BFA23DF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C41-47F5-9B04-575BFA23DFE1}"/>
              </c:ext>
            </c:extLst>
          </c:dPt>
          <c:dLbls>
            <c:dLbl>
              <c:idx val="0"/>
              <c:delete val="1"/>
              <c:extLst>
                <c:ext xmlns:c15="http://schemas.microsoft.com/office/drawing/2012/chart" uri="{CE6537A1-D6FC-4f65-9D91-7224C49458BB}"/>
                <c:ext xmlns:c16="http://schemas.microsoft.com/office/drawing/2014/chart" uri="{C3380CC4-5D6E-409C-BE32-E72D297353CC}">
                  <c16:uniqueId val="{00000014-5C41-47F5-9B04-575BFA23DFE1}"/>
                </c:ext>
              </c:extLst>
            </c:dLbl>
            <c:dLbl>
              <c:idx val="1"/>
              <c:delete val="1"/>
              <c:extLst>
                <c:ext xmlns:c15="http://schemas.microsoft.com/office/drawing/2012/chart" uri="{CE6537A1-D6FC-4f65-9D91-7224C49458BB}"/>
                <c:ext xmlns:c16="http://schemas.microsoft.com/office/drawing/2014/chart" uri="{C3380CC4-5D6E-409C-BE32-E72D297353CC}">
                  <c16:uniqueId val="{00000015-5C41-47F5-9B04-575BFA23DFE1}"/>
                </c:ext>
              </c:extLst>
            </c:dLbl>
            <c:dLbl>
              <c:idx val="2"/>
              <c:delete val="1"/>
              <c:extLst>
                <c:ext xmlns:c15="http://schemas.microsoft.com/office/drawing/2012/chart" uri="{CE6537A1-D6FC-4f65-9D91-7224C49458BB}"/>
                <c:ext xmlns:c16="http://schemas.microsoft.com/office/drawing/2014/chart" uri="{C3380CC4-5D6E-409C-BE32-E72D297353CC}">
                  <c16:uniqueId val="{00000016-5C41-47F5-9B04-575BFA23DFE1}"/>
                </c:ext>
              </c:extLst>
            </c:dLbl>
            <c:dLbl>
              <c:idx val="3"/>
              <c:delete val="1"/>
              <c:extLst>
                <c:ext xmlns:c15="http://schemas.microsoft.com/office/drawing/2012/chart" uri="{CE6537A1-D6FC-4f65-9D91-7224C49458BB}"/>
                <c:ext xmlns:c16="http://schemas.microsoft.com/office/drawing/2014/chart" uri="{C3380CC4-5D6E-409C-BE32-E72D297353CC}">
                  <c16:uniqueId val="{00000017-5C41-47F5-9B04-575BFA23DFE1}"/>
                </c:ext>
              </c:extLst>
            </c:dLbl>
            <c:dLbl>
              <c:idx val="4"/>
              <c:delete val="1"/>
              <c:extLst>
                <c:ext xmlns:c15="http://schemas.microsoft.com/office/drawing/2012/chart" uri="{CE6537A1-D6FC-4f65-9D91-7224C49458BB}"/>
                <c:ext xmlns:c16="http://schemas.microsoft.com/office/drawing/2014/chart" uri="{C3380CC4-5D6E-409C-BE32-E72D297353CC}">
                  <c16:uniqueId val="{00000018-5C41-47F5-9B04-575BFA23DFE1}"/>
                </c:ext>
              </c:extLst>
            </c:dLbl>
            <c:dLbl>
              <c:idx val="5"/>
              <c:delete val="1"/>
              <c:extLst>
                <c:ext xmlns:c15="http://schemas.microsoft.com/office/drawing/2012/chart" uri="{CE6537A1-D6FC-4f65-9D91-7224C49458BB}"/>
                <c:ext xmlns:c16="http://schemas.microsoft.com/office/drawing/2014/chart" uri="{C3380CC4-5D6E-409C-BE32-E72D297353CC}">
                  <c16:uniqueId val="{00000019-5C41-47F5-9B04-575BFA23DFE1}"/>
                </c:ext>
              </c:extLst>
            </c:dLbl>
            <c:dLbl>
              <c:idx val="6"/>
              <c:delete val="1"/>
              <c:extLst>
                <c:ext xmlns:c15="http://schemas.microsoft.com/office/drawing/2012/chart" uri="{CE6537A1-D6FC-4f65-9D91-7224C49458BB}"/>
                <c:ext xmlns:c16="http://schemas.microsoft.com/office/drawing/2014/chart" uri="{C3380CC4-5D6E-409C-BE32-E72D297353CC}">
                  <c16:uniqueId val="{0000001A-5C41-47F5-9B04-575BFA23DFE1}"/>
                </c:ext>
              </c:extLst>
            </c:dLbl>
            <c:dLbl>
              <c:idx val="7"/>
              <c:delete val="1"/>
              <c:extLst>
                <c:ext xmlns:c15="http://schemas.microsoft.com/office/drawing/2012/chart" uri="{CE6537A1-D6FC-4f65-9D91-7224C49458BB}"/>
                <c:ext xmlns:c16="http://schemas.microsoft.com/office/drawing/2014/chart" uri="{C3380CC4-5D6E-409C-BE32-E72D297353CC}">
                  <c16:uniqueId val="{0000001B-5C41-47F5-9B04-575BFA23DFE1}"/>
                </c:ext>
              </c:extLst>
            </c:dLbl>
            <c:dLbl>
              <c:idx val="8"/>
              <c:delete val="1"/>
              <c:extLst>
                <c:ext xmlns:c15="http://schemas.microsoft.com/office/drawing/2012/chart" uri="{CE6537A1-D6FC-4f65-9D91-7224C49458BB}"/>
                <c:ext xmlns:c16="http://schemas.microsoft.com/office/drawing/2014/chart" uri="{C3380CC4-5D6E-409C-BE32-E72D297353CC}">
                  <c16:uniqueId val="{00000010-5C41-47F5-9B04-575BFA23DF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Series'!$P$9:$Z$9</c:f>
              <c:numCache>
                <c:formatCode>"$"#,##0.0</c:formatCode>
                <c:ptCount val="11"/>
                <c:pt idx="0">
                  <c:v>1.3597693547747878</c:v>
                </c:pt>
                <c:pt idx="1">
                  <c:v>1.6430022293563575</c:v>
                </c:pt>
                <c:pt idx="2">
                  <c:v>1.8932049688830144</c:v>
                </c:pt>
                <c:pt idx="3">
                  <c:v>2.2045621698564659</c:v>
                </c:pt>
                <c:pt idx="4">
                  <c:v>2.8098045423982287</c:v>
                </c:pt>
                <c:pt idx="5">
                  <c:v>2.5619500990276194</c:v>
                </c:pt>
                <c:pt idx="6">
                  <c:v>2.9051541757350265</c:v>
                </c:pt>
                <c:pt idx="7">
                  <c:v>3.4302448777678372</c:v>
                </c:pt>
                <c:pt idx="8">
                  <c:v>4.7862861740168867</c:v>
                </c:pt>
                <c:pt idx="9">
                  <c:v>4.1417652260173732</c:v>
                </c:pt>
                <c:pt idx="10">
                  <c:v>4.6701411357038412</c:v>
                </c:pt>
              </c:numCache>
            </c:numRef>
          </c:val>
          <c:smooth val="0"/>
          <c:extLst>
            <c:ext xmlns:c16="http://schemas.microsoft.com/office/drawing/2014/chart" uri="{C3380CC4-5D6E-409C-BE32-E72D297353CC}">
              <c16:uniqueId val="{0000001C-5C41-47F5-9B04-575BFA23DFE1}"/>
            </c:ext>
          </c:extLst>
        </c:ser>
        <c:ser>
          <c:idx val="2"/>
          <c:order val="2"/>
          <c:tx>
            <c:strRef>
              <c:f>'Median Deal Size x Series'!$O$10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C41-47F5-9B04-575BFA23DFE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C41-47F5-9B04-575BFA23DFE1}"/>
              </c:ext>
            </c:extLst>
          </c:dPt>
          <c:dLbls>
            <c:dLbl>
              <c:idx val="0"/>
              <c:delete val="1"/>
              <c:extLst>
                <c:ext xmlns:c15="http://schemas.microsoft.com/office/drawing/2012/chart" uri="{CE6537A1-D6FC-4f65-9D91-7224C49458BB}"/>
                <c:ext xmlns:c16="http://schemas.microsoft.com/office/drawing/2014/chart" uri="{C3380CC4-5D6E-409C-BE32-E72D297353CC}">
                  <c16:uniqueId val="{00000020-5C41-47F5-9B04-575BFA23DFE1}"/>
                </c:ext>
              </c:extLst>
            </c:dLbl>
            <c:dLbl>
              <c:idx val="1"/>
              <c:delete val="1"/>
              <c:extLst>
                <c:ext xmlns:c15="http://schemas.microsoft.com/office/drawing/2012/chart" uri="{CE6537A1-D6FC-4f65-9D91-7224C49458BB}"/>
                <c:ext xmlns:c16="http://schemas.microsoft.com/office/drawing/2014/chart" uri="{C3380CC4-5D6E-409C-BE32-E72D297353CC}">
                  <c16:uniqueId val="{00000021-5C41-47F5-9B04-575BFA23DFE1}"/>
                </c:ext>
              </c:extLst>
            </c:dLbl>
            <c:dLbl>
              <c:idx val="2"/>
              <c:delete val="1"/>
              <c:extLst>
                <c:ext xmlns:c15="http://schemas.microsoft.com/office/drawing/2012/chart" uri="{CE6537A1-D6FC-4f65-9D91-7224C49458BB}"/>
                <c:ext xmlns:c16="http://schemas.microsoft.com/office/drawing/2014/chart" uri="{C3380CC4-5D6E-409C-BE32-E72D297353CC}">
                  <c16:uniqueId val="{00000022-5C41-47F5-9B04-575BFA23DFE1}"/>
                </c:ext>
              </c:extLst>
            </c:dLbl>
            <c:dLbl>
              <c:idx val="3"/>
              <c:delete val="1"/>
              <c:extLst>
                <c:ext xmlns:c15="http://schemas.microsoft.com/office/drawing/2012/chart" uri="{CE6537A1-D6FC-4f65-9D91-7224C49458BB}"/>
                <c:ext xmlns:c16="http://schemas.microsoft.com/office/drawing/2014/chart" uri="{C3380CC4-5D6E-409C-BE32-E72D297353CC}">
                  <c16:uniqueId val="{00000023-5C41-47F5-9B04-575BFA23DFE1}"/>
                </c:ext>
              </c:extLst>
            </c:dLbl>
            <c:dLbl>
              <c:idx val="4"/>
              <c:delete val="1"/>
              <c:extLst>
                <c:ext xmlns:c15="http://schemas.microsoft.com/office/drawing/2012/chart" uri="{CE6537A1-D6FC-4f65-9D91-7224C49458BB}"/>
                <c:ext xmlns:c16="http://schemas.microsoft.com/office/drawing/2014/chart" uri="{C3380CC4-5D6E-409C-BE32-E72D297353CC}">
                  <c16:uniqueId val="{00000024-5C41-47F5-9B04-575BFA23DFE1}"/>
                </c:ext>
              </c:extLst>
            </c:dLbl>
            <c:dLbl>
              <c:idx val="5"/>
              <c:delete val="1"/>
              <c:extLst>
                <c:ext xmlns:c15="http://schemas.microsoft.com/office/drawing/2012/chart" uri="{CE6537A1-D6FC-4f65-9D91-7224C49458BB}"/>
                <c:ext xmlns:c16="http://schemas.microsoft.com/office/drawing/2014/chart" uri="{C3380CC4-5D6E-409C-BE32-E72D297353CC}">
                  <c16:uniqueId val="{00000025-5C41-47F5-9B04-575BFA23DFE1}"/>
                </c:ext>
              </c:extLst>
            </c:dLbl>
            <c:dLbl>
              <c:idx val="6"/>
              <c:delete val="1"/>
              <c:extLst>
                <c:ext xmlns:c15="http://schemas.microsoft.com/office/drawing/2012/chart" uri="{CE6537A1-D6FC-4f65-9D91-7224C49458BB}"/>
                <c:ext xmlns:c16="http://schemas.microsoft.com/office/drawing/2014/chart" uri="{C3380CC4-5D6E-409C-BE32-E72D297353CC}">
                  <c16:uniqueId val="{00000026-5C41-47F5-9B04-575BFA23DFE1}"/>
                </c:ext>
              </c:extLst>
            </c:dLbl>
            <c:dLbl>
              <c:idx val="7"/>
              <c:delete val="1"/>
              <c:extLst>
                <c:ext xmlns:c15="http://schemas.microsoft.com/office/drawing/2012/chart" uri="{CE6537A1-D6FC-4f65-9D91-7224C49458BB}"/>
                <c:ext xmlns:c16="http://schemas.microsoft.com/office/drawing/2014/chart" uri="{C3380CC4-5D6E-409C-BE32-E72D297353CC}">
                  <c16:uniqueId val="{00000027-5C41-47F5-9B04-575BFA23DFE1}"/>
                </c:ext>
              </c:extLst>
            </c:dLbl>
            <c:dLbl>
              <c:idx val="8"/>
              <c:delete val="1"/>
              <c:extLst>
                <c:ext xmlns:c15="http://schemas.microsoft.com/office/drawing/2012/chart" uri="{CE6537A1-D6FC-4f65-9D91-7224C49458BB}"/>
                <c:ext xmlns:c16="http://schemas.microsoft.com/office/drawing/2014/chart" uri="{C3380CC4-5D6E-409C-BE32-E72D297353CC}">
                  <c16:uniqueId val="{00000028-5C41-47F5-9B04-575BFA23DF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Series'!$P$10:$Z$10</c:f>
              <c:numCache>
                <c:formatCode>"$"#,##0.0</c:formatCode>
                <c:ptCount val="11"/>
                <c:pt idx="0">
                  <c:v>6.0612617011661607</c:v>
                </c:pt>
                <c:pt idx="1">
                  <c:v>7.4062451118568742</c:v>
                </c:pt>
                <c:pt idx="2">
                  <c:v>8.3753946781010438</c:v>
                </c:pt>
                <c:pt idx="3">
                  <c:v>8.5376314079778464</c:v>
                </c:pt>
                <c:pt idx="4">
                  <c:v>12.035890703543204</c:v>
                </c:pt>
                <c:pt idx="5">
                  <c:v>12.141131262892529</c:v>
                </c:pt>
                <c:pt idx="6">
                  <c:v>13.842375583861234</c:v>
                </c:pt>
                <c:pt idx="7">
                  <c:v>17.756681719522064</c:v>
                </c:pt>
                <c:pt idx="8">
                  <c:v>18.518133365515929</c:v>
                </c:pt>
                <c:pt idx="9">
                  <c:v>15.730085432347121</c:v>
                </c:pt>
                <c:pt idx="10">
                  <c:v>22.185088658821826</c:v>
                </c:pt>
              </c:numCache>
            </c:numRef>
          </c:val>
          <c:smooth val="0"/>
          <c:extLst>
            <c:ext xmlns:c16="http://schemas.microsoft.com/office/drawing/2014/chart" uri="{C3380CC4-5D6E-409C-BE32-E72D297353CC}">
              <c16:uniqueId val="{00000029-5C41-47F5-9B04-575BFA23DFE1}"/>
            </c:ext>
          </c:extLst>
        </c:ser>
        <c:ser>
          <c:idx val="3"/>
          <c:order val="3"/>
          <c:tx>
            <c:strRef>
              <c:f>'Median Deal Size x Series'!$O$11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C41-47F5-9B04-575BFA23DFE1}"/>
              </c:ext>
            </c:extLst>
          </c:dPt>
          <c:dPt>
            <c:idx val="16"/>
            <c:bubble3D val="0"/>
            <c:extLst>
              <c:ext xmlns:c16="http://schemas.microsoft.com/office/drawing/2014/chart" uri="{C3380CC4-5D6E-409C-BE32-E72D297353CC}">
                <c16:uniqueId val="{0000002C-5C41-47F5-9B04-575BFA23DFE1}"/>
              </c:ext>
            </c:extLst>
          </c:dPt>
          <c:dLbls>
            <c:dLbl>
              <c:idx val="0"/>
              <c:delete val="1"/>
              <c:extLst>
                <c:ext xmlns:c15="http://schemas.microsoft.com/office/drawing/2012/chart" uri="{CE6537A1-D6FC-4f65-9D91-7224C49458BB}"/>
                <c:ext xmlns:c16="http://schemas.microsoft.com/office/drawing/2014/chart" uri="{C3380CC4-5D6E-409C-BE32-E72D297353CC}">
                  <c16:uniqueId val="{0000002D-5C41-47F5-9B04-575BFA23DFE1}"/>
                </c:ext>
              </c:extLst>
            </c:dLbl>
            <c:dLbl>
              <c:idx val="1"/>
              <c:delete val="1"/>
              <c:extLst>
                <c:ext xmlns:c15="http://schemas.microsoft.com/office/drawing/2012/chart" uri="{CE6537A1-D6FC-4f65-9D91-7224C49458BB}"/>
                <c:ext xmlns:c16="http://schemas.microsoft.com/office/drawing/2014/chart" uri="{C3380CC4-5D6E-409C-BE32-E72D297353CC}">
                  <c16:uniqueId val="{0000002E-5C41-47F5-9B04-575BFA23DFE1}"/>
                </c:ext>
              </c:extLst>
            </c:dLbl>
            <c:dLbl>
              <c:idx val="2"/>
              <c:delete val="1"/>
              <c:extLst>
                <c:ext xmlns:c15="http://schemas.microsoft.com/office/drawing/2012/chart" uri="{CE6537A1-D6FC-4f65-9D91-7224C49458BB}"/>
                <c:ext xmlns:c16="http://schemas.microsoft.com/office/drawing/2014/chart" uri="{C3380CC4-5D6E-409C-BE32-E72D297353CC}">
                  <c16:uniqueId val="{0000002F-5C41-47F5-9B04-575BFA23DFE1}"/>
                </c:ext>
              </c:extLst>
            </c:dLbl>
            <c:dLbl>
              <c:idx val="3"/>
              <c:delete val="1"/>
              <c:extLst>
                <c:ext xmlns:c15="http://schemas.microsoft.com/office/drawing/2012/chart" uri="{CE6537A1-D6FC-4f65-9D91-7224C49458BB}"/>
                <c:ext xmlns:c16="http://schemas.microsoft.com/office/drawing/2014/chart" uri="{C3380CC4-5D6E-409C-BE32-E72D297353CC}">
                  <c16:uniqueId val="{00000030-5C41-47F5-9B04-575BFA23DFE1}"/>
                </c:ext>
              </c:extLst>
            </c:dLbl>
            <c:dLbl>
              <c:idx val="4"/>
              <c:delete val="1"/>
              <c:extLst>
                <c:ext xmlns:c15="http://schemas.microsoft.com/office/drawing/2012/chart" uri="{CE6537A1-D6FC-4f65-9D91-7224C49458BB}"/>
                <c:ext xmlns:c16="http://schemas.microsoft.com/office/drawing/2014/chart" uri="{C3380CC4-5D6E-409C-BE32-E72D297353CC}">
                  <c16:uniqueId val="{00000031-5C41-47F5-9B04-575BFA23DFE1}"/>
                </c:ext>
              </c:extLst>
            </c:dLbl>
            <c:dLbl>
              <c:idx val="5"/>
              <c:delete val="1"/>
              <c:extLst>
                <c:ext xmlns:c15="http://schemas.microsoft.com/office/drawing/2012/chart" uri="{CE6537A1-D6FC-4f65-9D91-7224C49458BB}"/>
                <c:ext xmlns:c16="http://schemas.microsoft.com/office/drawing/2014/chart" uri="{C3380CC4-5D6E-409C-BE32-E72D297353CC}">
                  <c16:uniqueId val="{00000032-5C41-47F5-9B04-575BFA23DFE1}"/>
                </c:ext>
              </c:extLst>
            </c:dLbl>
            <c:dLbl>
              <c:idx val="6"/>
              <c:delete val="1"/>
              <c:extLst>
                <c:ext xmlns:c15="http://schemas.microsoft.com/office/drawing/2012/chart" uri="{CE6537A1-D6FC-4f65-9D91-7224C49458BB}"/>
                <c:ext xmlns:c16="http://schemas.microsoft.com/office/drawing/2014/chart" uri="{C3380CC4-5D6E-409C-BE32-E72D297353CC}">
                  <c16:uniqueId val="{00000033-5C41-47F5-9B04-575BFA23DFE1}"/>
                </c:ext>
              </c:extLst>
            </c:dLbl>
            <c:dLbl>
              <c:idx val="7"/>
              <c:delete val="1"/>
              <c:extLst>
                <c:ext xmlns:c15="http://schemas.microsoft.com/office/drawing/2012/chart" uri="{CE6537A1-D6FC-4f65-9D91-7224C49458BB}"/>
                <c:ext xmlns:c16="http://schemas.microsoft.com/office/drawing/2014/chart" uri="{C3380CC4-5D6E-409C-BE32-E72D297353CC}">
                  <c16:uniqueId val="{00000034-5C41-47F5-9B04-575BFA23DFE1}"/>
                </c:ext>
              </c:extLst>
            </c:dLbl>
            <c:dLbl>
              <c:idx val="8"/>
              <c:delete val="1"/>
              <c:extLst>
                <c:ext xmlns:c15="http://schemas.microsoft.com/office/drawing/2012/chart" uri="{CE6537A1-D6FC-4f65-9D91-7224C49458BB}"/>
                <c:ext xmlns:c16="http://schemas.microsoft.com/office/drawing/2014/chart" uri="{C3380CC4-5D6E-409C-BE32-E72D297353CC}">
                  <c16:uniqueId val="{00000035-5C41-47F5-9B04-575BFA23DF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Series'!$P$11:$Z$11</c:f>
              <c:numCache>
                <c:formatCode>"$"#,##0.0</c:formatCode>
                <c:ptCount val="11"/>
                <c:pt idx="0">
                  <c:v>14.952584168696779</c:v>
                </c:pt>
                <c:pt idx="1">
                  <c:v>17.469241037945341</c:v>
                </c:pt>
                <c:pt idx="2">
                  <c:v>15.706332829131282</c:v>
                </c:pt>
                <c:pt idx="3">
                  <c:v>20.362987051575402</c:v>
                </c:pt>
                <c:pt idx="4">
                  <c:v>22.612103496766775</c:v>
                </c:pt>
                <c:pt idx="5">
                  <c:v>28.621308190943356</c:v>
                </c:pt>
                <c:pt idx="6">
                  <c:v>31.464186559463066</c:v>
                </c:pt>
                <c:pt idx="7">
                  <c:v>45.771743388815345</c:v>
                </c:pt>
                <c:pt idx="8">
                  <c:v>40.802818991497737</c:v>
                </c:pt>
                <c:pt idx="9">
                  <c:v>37.207085024403277</c:v>
                </c:pt>
                <c:pt idx="10">
                  <c:v>61.278804720227654</c:v>
                </c:pt>
              </c:numCache>
            </c:numRef>
          </c:val>
          <c:smooth val="0"/>
          <c:extLst>
            <c:ext xmlns:c16="http://schemas.microsoft.com/office/drawing/2014/chart" uri="{C3380CC4-5D6E-409C-BE32-E72D297353CC}">
              <c16:uniqueId val="{00000036-5C41-47F5-9B04-575BFA23DFE1}"/>
            </c:ext>
          </c:extLst>
        </c:ser>
        <c:ser>
          <c:idx val="4"/>
          <c:order val="4"/>
          <c:tx>
            <c:strRef>
              <c:f>'Median Deal Size x Series'!$O$12</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5C41-47F5-9B04-575BFA23DFE1}"/>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Series'!$P$12:$Z$12</c:f>
              <c:numCache>
                <c:formatCode>"$"#,##0.0</c:formatCode>
                <c:ptCount val="11"/>
                <c:pt idx="0">
                  <c:v>24.912200251225098</c:v>
                </c:pt>
                <c:pt idx="1">
                  <c:v>25.411225958475342</c:v>
                </c:pt>
                <c:pt idx="2">
                  <c:v>31.775882158606962</c:v>
                </c:pt>
                <c:pt idx="3">
                  <c:v>28.854895001191508</c:v>
                </c:pt>
                <c:pt idx="4">
                  <c:v>39.810356113122097</c:v>
                </c:pt>
                <c:pt idx="5">
                  <c:v>37.998075030660658</c:v>
                </c:pt>
                <c:pt idx="6">
                  <c:v>53.46848195456294</c:v>
                </c:pt>
                <c:pt idx="7">
                  <c:v>79.508949288921244</c:v>
                </c:pt>
                <c:pt idx="8">
                  <c:v>67.88248771860782</c:v>
                </c:pt>
                <c:pt idx="9">
                  <c:v>60.736449826538447</c:v>
                </c:pt>
                <c:pt idx="10">
                  <c:v>113.51797420753471</c:v>
                </c:pt>
              </c:numCache>
            </c:numRef>
          </c:val>
          <c:smooth val="0"/>
          <c:extLst>
            <c:ext xmlns:c16="http://schemas.microsoft.com/office/drawing/2014/chart" uri="{C3380CC4-5D6E-409C-BE32-E72D297353CC}">
              <c16:uniqueId val="{00000039-5C41-47F5-9B04-575BFA23DFE1}"/>
            </c:ext>
          </c:extLst>
        </c:ser>
        <c:ser>
          <c:idx val="5"/>
          <c:order val="5"/>
          <c:tx>
            <c:strRef>
              <c:f>'Median Deal Size x Series'!$O$13</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5C41-47F5-9B04-575BFA23DFE1}"/>
              </c:ext>
            </c:extLst>
          </c:dPt>
          <c:dLbls>
            <c:dLbl>
              <c:idx val="0"/>
              <c:delete val="1"/>
              <c:extLst>
                <c:ext xmlns:c15="http://schemas.microsoft.com/office/drawing/2012/chart" uri="{CE6537A1-D6FC-4f65-9D91-7224C49458BB}"/>
                <c:ext xmlns:c16="http://schemas.microsoft.com/office/drawing/2014/chart" uri="{C3380CC4-5D6E-409C-BE32-E72D297353CC}">
                  <c16:uniqueId val="{0000003C-5C41-47F5-9B04-575BFA23DFE1}"/>
                </c:ext>
              </c:extLst>
            </c:dLbl>
            <c:dLbl>
              <c:idx val="1"/>
              <c:delete val="1"/>
              <c:extLst>
                <c:ext xmlns:c15="http://schemas.microsoft.com/office/drawing/2012/chart" uri="{CE6537A1-D6FC-4f65-9D91-7224C49458BB}"/>
                <c:ext xmlns:c16="http://schemas.microsoft.com/office/drawing/2014/chart" uri="{C3380CC4-5D6E-409C-BE32-E72D297353CC}">
                  <c16:uniqueId val="{0000003D-5C41-47F5-9B04-575BFA23DFE1}"/>
                </c:ext>
              </c:extLst>
            </c:dLbl>
            <c:dLbl>
              <c:idx val="2"/>
              <c:delete val="1"/>
              <c:extLst>
                <c:ext xmlns:c15="http://schemas.microsoft.com/office/drawing/2012/chart" uri="{CE6537A1-D6FC-4f65-9D91-7224C49458BB}"/>
                <c:ext xmlns:c16="http://schemas.microsoft.com/office/drawing/2014/chart" uri="{C3380CC4-5D6E-409C-BE32-E72D297353CC}">
                  <c16:uniqueId val="{0000003E-5C41-47F5-9B04-575BFA23DFE1}"/>
                </c:ext>
              </c:extLst>
            </c:dLbl>
            <c:dLbl>
              <c:idx val="3"/>
              <c:delete val="1"/>
              <c:extLst>
                <c:ext xmlns:c15="http://schemas.microsoft.com/office/drawing/2012/chart" uri="{CE6537A1-D6FC-4f65-9D91-7224C49458BB}"/>
                <c:ext xmlns:c16="http://schemas.microsoft.com/office/drawing/2014/chart" uri="{C3380CC4-5D6E-409C-BE32-E72D297353CC}">
                  <c16:uniqueId val="{0000003F-5C41-47F5-9B04-575BFA23DFE1}"/>
                </c:ext>
              </c:extLst>
            </c:dLbl>
            <c:dLbl>
              <c:idx val="4"/>
              <c:delete val="1"/>
              <c:extLst>
                <c:ext xmlns:c15="http://schemas.microsoft.com/office/drawing/2012/chart" uri="{CE6537A1-D6FC-4f65-9D91-7224C49458BB}"/>
                <c:ext xmlns:c16="http://schemas.microsoft.com/office/drawing/2014/chart" uri="{C3380CC4-5D6E-409C-BE32-E72D297353CC}">
                  <c16:uniqueId val="{00000040-5C41-47F5-9B04-575BFA23DFE1}"/>
                </c:ext>
              </c:extLst>
            </c:dLbl>
            <c:dLbl>
              <c:idx val="5"/>
              <c:delete val="1"/>
              <c:extLst>
                <c:ext xmlns:c15="http://schemas.microsoft.com/office/drawing/2012/chart" uri="{CE6537A1-D6FC-4f65-9D91-7224C49458BB}"/>
                <c:ext xmlns:c16="http://schemas.microsoft.com/office/drawing/2014/chart" uri="{C3380CC4-5D6E-409C-BE32-E72D297353CC}">
                  <c16:uniqueId val="{00000041-5C41-47F5-9B04-575BFA23DFE1}"/>
                </c:ext>
              </c:extLst>
            </c:dLbl>
            <c:dLbl>
              <c:idx val="6"/>
              <c:delete val="1"/>
              <c:extLst>
                <c:ext xmlns:c15="http://schemas.microsoft.com/office/drawing/2012/chart" uri="{CE6537A1-D6FC-4f65-9D91-7224C49458BB}"/>
                <c:ext xmlns:c16="http://schemas.microsoft.com/office/drawing/2014/chart" uri="{C3380CC4-5D6E-409C-BE32-E72D297353CC}">
                  <c16:uniqueId val="{00000042-5C41-47F5-9B04-575BFA23DFE1}"/>
                </c:ext>
              </c:extLst>
            </c:dLbl>
            <c:dLbl>
              <c:idx val="7"/>
              <c:delete val="1"/>
              <c:extLst>
                <c:ext xmlns:c15="http://schemas.microsoft.com/office/drawing/2012/chart" uri="{CE6537A1-D6FC-4f65-9D91-7224C49458BB}"/>
                <c:ext xmlns:c16="http://schemas.microsoft.com/office/drawing/2014/chart" uri="{C3380CC4-5D6E-409C-BE32-E72D297353CC}">
                  <c16:uniqueId val="{00000043-5C41-47F5-9B04-575BFA23DFE1}"/>
                </c:ext>
              </c:extLst>
            </c:dLbl>
            <c:dLbl>
              <c:idx val="8"/>
              <c:delete val="1"/>
              <c:extLst>
                <c:ext xmlns:c15="http://schemas.microsoft.com/office/drawing/2012/chart" uri="{CE6537A1-D6FC-4f65-9D91-7224C49458BB}"/>
                <c:ext xmlns:c16="http://schemas.microsoft.com/office/drawing/2014/chart" uri="{C3380CC4-5D6E-409C-BE32-E72D297353CC}">
                  <c16:uniqueId val="{00000044-5C41-47F5-9B04-575BFA23DFE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Series'!$P$13:$Z$13</c:f>
              <c:numCache>
                <c:formatCode>"$"#,##0.0</c:formatCode>
                <c:ptCount val="11"/>
                <c:pt idx="0">
                  <c:v>48.249817687995332</c:v>
                </c:pt>
                <c:pt idx="1">
                  <c:v>64.738709297423895</c:v>
                </c:pt>
                <c:pt idx="2">
                  <c:v>65.340413527536285</c:v>
                </c:pt>
                <c:pt idx="3">
                  <c:v>62.50348173640451</c:v>
                </c:pt>
                <c:pt idx="4">
                  <c:v>78.23274397665142</c:v>
                </c:pt>
                <c:pt idx="5">
                  <c:v>99.622634963965936</c:v>
                </c:pt>
                <c:pt idx="6">
                  <c:v>106.48889517817325</c:v>
                </c:pt>
                <c:pt idx="7">
                  <c:v>169.22205090721869</c:v>
                </c:pt>
                <c:pt idx="8">
                  <c:v>143.46441472210608</c:v>
                </c:pt>
                <c:pt idx="9">
                  <c:v>133.21034431505316</c:v>
                </c:pt>
                <c:pt idx="10">
                  <c:v>192.34046706788453</c:v>
                </c:pt>
              </c:numCache>
            </c:numRef>
          </c:val>
          <c:smooth val="0"/>
          <c:extLst>
            <c:ext xmlns:c16="http://schemas.microsoft.com/office/drawing/2014/chart" uri="{C3380CC4-5D6E-409C-BE32-E72D297353CC}">
              <c16:uniqueId val="{00000045-5C41-47F5-9B04-575BFA23DFE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'Pre-seed &amp; Seed'!$O$7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&amp;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Seed'!$P$7:$Z$7</c:f>
              <c:numCache>
                <c:formatCode>"$"#,##0.0</c:formatCode>
                <c:ptCount val="11"/>
                <c:pt idx="0">
                  <c:v>4.2982687723789992</c:v>
                </c:pt>
                <c:pt idx="1">
                  <c:v>5.4432454625040023</c:v>
                </c:pt>
                <c:pt idx="2">
                  <c:v>5.805301384530992</c:v>
                </c:pt>
                <c:pt idx="3">
                  <c:v>7.2631892778209917</c:v>
                </c:pt>
                <c:pt idx="4">
                  <c:v>9.8502036752349724</c:v>
                </c:pt>
                <c:pt idx="5">
                  <c:v>10.041835755492986</c:v>
                </c:pt>
                <c:pt idx="6">
                  <c:v>11.585209469056011</c:v>
                </c:pt>
                <c:pt idx="7">
                  <c:v>18.671472864045022</c:v>
                </c:pt>
                <c:pt idx="8">
                  <c:v>24.531669525530955</c:v>
                </c:pt>
                <c:pt idx="9">
                  <c:v>15.777032746860044</c:v>
                </c:pt>
                <c:pt idx="10">
                  <c:v>14.750898141681025</c:v>
                </c:pt>
              </c:numCache>
            </c:numRef>
          </c:val>
          <c:extLst>
            <c:ext xmlns:c16="http://schemas.microsoft.com/office/drawing/2014/chart" uri="{C3380CC4-5D6E-409C-BE32-E72D297353CC}">
              <c16:uniqueId val="{00000000-47FF-4547-BFCE-5381DBDE6A6B}"/>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'Pre-seed &amp; Seed'!$O$8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7FF-4547-BFCE-5381DBDE6A6B}"/>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7FF-4547-BFCE-5381DBDE6A6B}"/>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7FF-4547-BFCE-5381DBDE6A6B}"/>
              </c:ext>
            </c:extLst>
          </c:dPt>
          <c:dPt>
            <c:idx val="5"/>
            <c:bubble3D val="0"/>
            <c:extLst>
              <c:ext xmlns:c16="http://schemas.microsoft.com/office/drawing/2014/chart" uri="{C3380CC4-5D6E-409C-BE32-E72D297353CC}">
                <c16:uniqueId val="{00000006-47FF-4547-BFCE-5381DBDE6A6B}"/>
              </c:ext>
            </c:extLst>
          </c:dPt>
          <c:dPt>
            <c:idx val="8"/>
            <c:bubble3D val="0"/>
            <c:extLst>
              <c:ext xmlns:c16="http://schemas.microsoft.com/office/drawing/2014/chart" uri="{C3380CC4-5D6E-409C-BE32-E72D297353CC}">
                <c16:uniqueId val="{00000007-47FF-4547-BFCE-5381DBDE6A6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7FF-4547-BFCE-5381DBDE6A6B}"/>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47FF-4547-BFCE-5381DBDE6A6B}"/>
              </c:ext>
            </c:extLst>
          </c:dPt>
          <c:dPt>
            <c:idx val="16"/>
            <c:bubble3D val="0"/>
            <c:extLst>
              <c:ext xmlns:c16="http://schemas.microsoft.com/office/drawing/2014/chart" uri="{C3380CC4-5D6E-409C-BE32-E72D297353CC}">
                <c16:uniqueId val="{0000000C-47FF-4547-BFCE-5381DBDE6A6B}"/>
              </c:ext>
            </c:extLst>
          </c:dPt>
          <c:dLbls>
            <c:dLbl>
              <c:idx val="4"/>
              <c:delete val="1"/>
              <c:extLst>
                <c:ext xmlns:c15="http://schemas.microsoft.com/office/drawing/2012/chart" uri="{CE6537A1-D6FC-4f65-9D91-7224C49458BB}"/>
                <c:ext xmlns:c16="http://schemas.microsoft.com/office/drawing/2014/chart" uri="{C3380CC4-5D6E-409C-BE32-E72D297353CC}">
                  <c16:uniqueId val="{00000005-47FF-4547-BFCE-5381DBDE6A6B}"/>
                </c:ext>
              </c:extLst>
            </c:dLbl>
            <c:dLbl>
              <c:idx val="9"/>
              <c:layout>
                <c:manualLayout>
                  <c:x val="-3.4832947509231889E-2"/>
                  <c:y val="4.3716287432574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FF-4547-BFCE-5381DBDE6A6B}"/>
                </c:ext>
              </c:extLst>
            </c:dLbl>
            <c:dLbl>
              <c:idx val="10"/>
              <c:layout>
                <c:manualLayout>
                  <c:x val="-3.4835991381036678E-2"/>
                  <c:y val="-3.6927273854547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FF-4547-BFCE-5381DBDE6A6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'Pre-seed &amp;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Seed'!$P$8:$Z$8</c:f>
              <c:numCache>
                <c:formatCode>General</c:formatCode>
                <c:ptCount val="11"/>
                <c:pt idx="0">
                  <c:v>4087</c:v>
                </c:pt>
                <c:pt idx="1">
                  <c:v>4436</c:v>
                </c:pt>
                <c:pt idx="2">
                  <c:v>4060</c:v>
                </c:pt>
                <c:pt idx="3">
                  <c:v>4387</c:v>
                </c:pt>
                <c:pt idx="4">
                  <c:v>4535</c:v>
                </c:pt>
                <c:pt idx="5">
                  <c:v>5057</c:v>
                </c:pt>
                <c:pt idx="6">
                  <c:v>5232</c:v>
                </c:pt>
                <c:pt idx="7">
                  <c:v>7266</c:v>
                </c:pt>
                <c:pt idx="8">
                  <c:v>6800</c:v>
                </c:pt>
                <c:pt idx="9">
                  <c:v>5104</c:v>
                </c:pt>
                <c:pt idx="10">
                  <c:v>4388</c:v>
                </c:pt>
              </c:numCache>
            </c:numRef>
          </c:val>
          <c:smooth val="0"/>
          <c:extLst>
            <c:ext xmlns:c16="http://schemas.microsoft.com/office/drawing/2014/chart" uri="{C3380CC4-5D6E-409C-BE32-E72D297353CC}">
              <c16:uniqueId val="{0000000D-47FF-4547-BFCE-5381DBDE6A6B}"/>
            </c:ext>
          </c:extLst>
        </c:ser>
        <c:ser>
          <c:idx val="2"/>
          <c:order val="2"/>
          <c:tx>
            <c:strRef>
              <c:f>'Pre-seed &amp; Seed'!$O$9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47FF-4547-BFCE-5381DBDE6A6B}"/>
              </c:ext>
            </c:extLst>
          </c:dPt>
          <c:dPt>
            <c:idx val="1"/>
            <c:marker>
              <c:symbol val="none"/>
            </c:marker>
            <c:bubble3D val="0"/>
            <c:extLst>
              <c:ext xmlns:c16="http://schemas.microsoft.com/office/drawing/2014/chart" uri="{C3380CC4-5D6E-409C-BE32-E72D297353CC}">
                <c16:uniqueId val="{0000000F-47FF-4547-BFCE-5381DBDE6A6B}"/>
              </c:ext>
            </c:extLst>
          </c:dPt>
          <c:dPt>
            <c:idx val="2"/>
            <c:marker>
              <c:symbol val="none"/>
            </c:marker>
            <c:bubble3D val="0"/>
            <c:extLst>
              <c:ext xmlns:c16="http://schemas.microsoft.com/office/drawing/2014/chart" uri="{C3380CC4-5D6E-409C-BE32-E72D297353CC}">
                <c16:uniqueId val="{00000010-47FF-4547-BFCE-5381DBDE6A6B}"/>
              </c:ext>
            </c:extLst>
          </c:dPt>
          <c:dPt>
            <c:idx val="3"/>
            <c:marker>
              <c:symbol val="none"/>
            </c:marker>
            <c:bubble3D val="0"/>
            <c:extLst>
              <c:ext xmlns:c16="http://schemas.microsoft.com/office/drawing/2014/chart" uri="{C3380CC4-5D6E-409C-BE32-E72D297353CC}">
                <c16:uniqueId val="{00000011-47FF-4547-BFCE-5381DBDE6A6B}"/>
              </c:ext>
            </c:extLst>
          </c:dPt>
          <c:dPt>
            <c:idx val="4"/>
            <c:marker>
              <c:symbol val="none"/>
            </c:marker>
            <c:bubble3D val="0"/>
            <c:extLst>
              <c:ext xmlns:c16="http://schemas.microsoft.com/office/drawing/2014/chart" uri="{C3380CC4-5D6E-409C-BE32-E72D297353CC}">
                <c16:uniqueId val="{00000012-47FF-4547-BFCE-5381DBDE6A6B}"/>
              </c:ext>
            </c:extLst>
          </c:dPt>
          <c:dPt>
            <c:idx val="5"/>
            <c:marker>
              <c:symbol val="none"/>
            </c:marker>
            <c:bubble3D val="0"/>
            <c:extLst>
              <c:ext xmlns:c16="http://schemas.microsoft.com/office/drawing/2014/chart" uri="{C3380CC4-5D6E-409C-BE32-E72D297353CC}">
                <c16:uniqueId val="{00000013-47FF-4547-BFCE-5381DBDE6A6B}"/>
              </c:ext>
            </c:extLst>
          </c:dPt>
          <c:dPt>
            <c:idx val="6"/>
            <c:marker>
              <c:symbol val="none"/>
            </c:marker>
            <c:bubble3D val="0"/>
            <c:extLst>
              <c:ext xmlns:c16="http://schemas.microsoft.com/office/drawing/2014/chart" uri="{C3380CC4-5D6E-409C-BE32-E72D297353CC}">
                <c16:uniqueId val="{00000014-47FF-4547-BFCE-5381DBDE6A6B}"/>
              </c:ext>
            </c:extLst>
          </c:dPt>
          <c:dPt>
            <c:idx val="7"/>
            <c:marker>
              <c:symbol val="none"/>
            </c:marker>
            <c:bubble3D val="0"/>
            <c:extLst>
              <c:ext xmlns:c16="http://schemas.microsoft.com/office/drawing/2014/chart" uri="{C3380CC4-5D6E-409C-BE32-E72D297353CC}">
                <c16:uniqueId val="{00000015-47FF-4547-BFCE-5381DBDE6A6B}"/>
              </c:ext>
            </c:extLst>
          </c:dPt>
          <c:dPt>
            <c:idx val="8"/>
            <c:marker>
              <c:symbol val="none"/>
            </c:marker>
            <c:bubble3D val="0"/>
            <c:extLst>
              <c:ext xmlns:c16="http://schemas.microsoft.com/office/drawing/2014/chart" uri="{C3380CC4-5D6E-409C-BE32-E72D297353CC}">
                <c16:uniqueId val="{00000016-47FF-4547-BFCE-5381DBDE6A6B}"/>
              </c:ext>
            </c:extLst>
          </c:dPt>
          <c:dPt>
            <c:idx val="9"/>
            <c:marker>
              <c:symbol val="none"/>
            </c:marker>
            <c:bubble3D val="0"/>
            <c:extLst>
              <c:ext xmlns:c16="http://schemas.microsoft.com/office/drawing/2014/chart" uri="{C3380CC4-5D6E-409C-BE32-E72D297353CC}">
                <c16:uniqueId val="{00000017-47FF-4547-BFCE-5381DBDE6A6B}"/>
              </c:ext>
            </c:extLst>
          </c:dPt>
          <c:dPt>
            <c:idx val="10"/>
            <c:marker>
              <c:symbol val="triang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7FF-4547-BFCE-5381DBDE6A6B}"/>
              </c:ext>
            </c:extLst>
          </c:dPt>
          <c:cat>
            <c:numRef>
              <c:f>'Pre-seed &amp; Seed'!$P$6:$Z$6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Seed'!$P$9:$Z$9</c:f>
              <c:numCache>
                <c:formatCode>General</c:formatCode>
                <c:ptCount val="11"/>
                <c:pt idx="9">
                  <c:v>0</c:v>
                </c:pt>
                <c:pt idx="10">
                  <c:v>730</c:v>
                </c:pt>
              </c:numCache>
            </c:numRef>
          </c:val>
          <c:smooth val="0"/>
          <c:extLst>
            <c:ext xmlns:c16="http://schemas.microsoft.com/office/drawing/2014/chart" uri="{C3380CC4-5D6E-409C-BE32-E72D297353CC}">
              <c16:uniqueId val="{00000019-47FF-4547-BFCE-5381DBDE6A6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Series'!$B$42</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4EF-4B74-A231-F15421E3E71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4EF-4B74-A231-F15421E3E71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4EF-4B74-A231-F15421E3E710}"/>
              </c:ext>
            </c:extLst>
          </c:dPt>
          <c:dPt>
            <c:idx val="16"/>
            <c:bubble3D val="0"/>
            <c:extLst>
              <c:ext xmlns:c16="http://schemas.microsoft.com/office/drawing/2014/chart" uri="{C3380CC4-5D6E-409C-BE32-E72D297353CC}">
                <c16:uniqueId val="{00000006-04EF-4B74-A231-F15421E3E710}"/>
              </c:ext>
            </c:extLst>
          </c:dPt>
          <c:dLbls>
            <c:dLbl>
              <c:idx val="0"/>
              <c:delete val="1"/>
              <c:extLst>
                <c:ext xmlns:c15="http://schemas.microsoft.com/office/drawing/2012/chart" uri="{CE6537A1-D6FC-4f65-9D91-7224C49458BB}"/>
                <c:ext xmlns:c16="http://schemas.microsoft.com/office/drawing/2014/chart" uri="{C3380CC4-5D6E-409C-BE32-E72D297353CC}">
                  <c16:uniqueId val="{00000007-04EF-4B74-A231-F15421E3E710}"/>
                </c:ext>
              </c:extLst>
            </c:dLbl>
            <c:dLbl>
              <c:idx val="1"/>
              <c:delete val="1"/>
              <c:extLst>
                <c:ext xmlns:c15="http://schemas.microsoft.com/office/drawing/2012/chart" uri="{CE6537A1-D6FC-4f65-9D91-7224C49458BB}"/>
                <c:ext xmlns:c16="http://schemas.microsoft.com/office/drawing/2014/chart" uri="{C3380CC4-5D6E-409C-BE32-E72D297353CC}">
                  <c16:uniqueId val="{00000008-04EF-4B74-A231-F15421E3E710}"/>
                </c:ext>
              </c:extLst>
            </c:dLbl>
            <c:dLbl>
              <c:idx val="2"/>
              <c:delete val="1"/>
              <c:extLst>
                <c:ext xmlns:c15="http://schemas.microsoft.com/office/drawing/2012/chart" uri="{CE6537A1-D6FC-4f65-9D91-7224C49458BB}"/>
                <c:ext xmlns:c16="http://schemas.microsoft.com/office/drawing/2014/chart" uri="{C3380CC4-5D6E-409C-BE32-E72D297353CC}">
                  <c16:uniqueId val="{00000009-04EF-4B74-A231-F15421E3E710}"/>
                </c:ext>
              </c:extLst>
            </c:dLbl>
            <c:dLbl>
              <c:idx val="3"/>
              <c:delete val="1"/>
              <c:extLst>
                <c:ext xmlns:c15="http://schemas.microsoft.com/office/drawing/2012/chart" uri="{CE6537A1-D6FC-4f65-9D91-7224C49458BB}"/>
                <c:ext xmlns:c16="http://schemas.microsoft.com/office/drawing/2014/chart" uri="{C3380CC4-5D6E-409C-BE32-E72D297353CC}">
                  <c16:uniqueId val="{0000000A-04EF-4B74-A231-F15421E3E710}"/>
                </c:ext>
              </c:extLst>
            </c:dLbl>
            <c:dLbl>
              <c:idx val="4"/>
              <c:delete val="1"/>
              <c:extLst>
                <c:ext xmlns:c15="http://schemas.microsoft.com/office/drawing/2012/chart" uri="{CE6537A1-D6FC-4f65-9D91-7224C49458BB}"/>
                <c:ext xmlns:c16="http://schemas.microsoft.com/office/drawing/2014/chart" uri="{C3380CC4-5D6E-409C-BE32-E72D297353CC}">
                  <c16:uniqueId val="{0000000B-04EF-4B74-A231-F15421E3E710}"/>
                </c:ext>
              </c:extLst>
            </c:dLbl>
            <c:dLbl>
              <c:idx val="5"/>
              <c:delete val="1"/>
              <c:extLst>
                <c:ext xmlns:c15="http://schemas.microsoft.com/office/drawing/2012/chart" uri="{CE6537A1-D6FC-4f65-9D91-7224C49458BB}"/>
                <c:ext xmlns:c16="http://schemas.microsoft.com/office/drawing/2014/chart" uri="{C3380CC4-5D6E-409C-BE32-E72D297353CC}">
                  <c16:uniqueId val="{0000000C-04EF-4B74-A231-F15421E3E710}"/>
                </c:ext>
              </c:extLst>
            </c:dLbl>
            <c:dLbl>
              <c:idx val="6"/>
              <c:delete val="1"/>
              <c:extLst>
                <c:ext xmlns:c15="http://schemas.microsoft.com/office/drawing/2012/chart" uri="{CE6537A1-D6FC-4f65-9D91-7224C49458BB}"/>
                <c:ext xmlns:c16="http://schemas.microsoft.com/office/drawing/2014/chart" uri="{C3380CC4-5D6E-409C-BE32-E72D297353CC}">
                  <c16:uniqueId val="{0000000D-04EF-4B74-A231-F15421E3E710}"/>
                </c:ext>
              </c:extLst>
            </c:dLbl>
            <c:dLbl>
              <c:idx val="7"/>
              <c:delete val="1"/>
              <c:extLst>
                <c:ext xmlns:c15="http://schemas.microsoft.com/office/drawing/2012/chart" uri="{CE6537A1-D6FC-4f65-9D91-7224C49458BB}"/>
                <c:ext xmlns:c16="http://schemas.microsoft.com/office/drawing/2014/chart" uri="{C3380CC4-5D6E-409C-BE32-E72D297353CC}">
                  <c16:uniqueId val="{0000000E-04EF-4B74-A231-F15421E3E710}"/>
                </c:ext>
              </c:extLst>
            </c:dLbl>
            <c:dLbl>
              <c:idx val="8"/>
              <c:delete val="1"/>
              <c:extLst>
                <c:ext xmlns:c15="http://schemas.microsoft.com/office/drawing/2012/chart" uri="{CE6537A1-D6FC-4f65-9D91-7224C49458BB}"/>
                <c:ext xmlns:c16="http://schemas.microsoft.com/office/drawing/2014/chart" uri="{C3380CC4-5D6E-409C-BE32-E72D297353CC}">
                  <c16:uniqueId val="{00000001-04EF-4B74-A231-F15421E3E7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Series'!$C$42:$M$42</c:f>
              <c:numCache>
                <c:formatCode>"$"#,##0.0</c:formatCode>
                <c:ptCount val="11"/>
                <c:pt idx="0">
                  <c:v>1.25</c:v>
                </c:pt>
                <c:pt idx="1">
                  <c:v>2.476</c:v>
                </c:pt>
                <c:pt idx="2">
                  <c:v>2.2874999999999996</c:v>
                </c:pt>
                <c:pt idx="3">
                  <c:v>2.5</c:v>
                </c:pt>
                <c:pt idx="4">
                  <c:v>2.4999989999999999</c:v>
                </c:pt>
                <c:pt idx="5">
                  <c:v>3.7374999999999998</c:v>
                </c:pt>
                <c:pt idx="6">
                  <c:v>3.9999989999999999</c:v>
                </c:pt>
                <c:pt idx="7">
                  <c:v>4.3479999999999999</c:v>
                </c:pt>
                <c:pt idx="8">
                  <c:v>5.55</c:v>
                </c:pt>
                <c:pt idx="9">
                  <c:v>5.6500219999999999</c:v>
                </c:pt>
                <c:pt idx="10">
                  <c:v>6.5</c:v>
                </c:pt>
              </c:numCache>
            </c:numRef>
          </c:val>
          <c:smooth val="0"/>
          <c:extLst>
            <c:ext xmlns:c16="http://schemas.microsoft.com/office/drawing/2014/chart" uri="{C3380CC4-5D6E-409C-BE32-E72D297353CC}">
              <c16:uniqueId val="{0000000F-04EF-4B74-A231-F15421E3E710}"/>
            </c:ext>
          </c:extLst>
        </c:ser>
        <c:ser>
          <c:idx val="1"/>
          <c:order val="1"/>
          <c:tx>
            <c:strRef>
              <c:f>'Median Deal Size x Series'!$B$43</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4EF-4B74-A231-F15421E3E710}"/>
              </c:ext>
            </c:extLst>
          </c:dPt>
          <c:dPt>
            <c:idx val="9"/>
            <c:bubble3D val="0"/>
            <c:extLst>
              <c:ext xmlns:c16="http://schemas.microsoft.com/office/drawing/2014/chart" uri="{C3380CC4-5D6E-409C-BE32-E72D297353CC}">
                <c16:uniqueId val="{00000011-04EF-4B74-A231-F15421E3E71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4EF-4B74-A231-F15421E3E710}"/>
              </c:ext>
            </c:extLst>
          </c:dPt>
          <c:dLbls>
            <c:dLbl>
              <c:idx val="0"/>
              <c:delete val="1"/>
              <c:extLst>
                <c:ext xmlns:c15="http://schemas.microsoft.com/office/drawing/2012/chart" uri="{CE6537A1-D6FC-4f65-9D91-7224C49458BB}"/>
                <c:ext xmlns:c16="http://schemas.microsoft.com/office/drawing/2014/chart" uri="{C3380CC4-5D6E-409C-BE32-E72D297353CC}">
                  <c16:uniqueId val="{00000014-04EF-4B74-A231-F15421E3E710}"/>
                </c:ext>
              </c:extLst>
            </c:dLbl>
            <c:dLbl>
              <c:idx val="1"/>
              <c:delete val="1"/>
              <c:extLst>
                <c:ext xmlns:c15="http://schemas.microsoft.com/office/drawing/2012/chart" uri="{CE6537A1-D6FC-4f65-9D91-7224C49458BB}"/>
                <c:ext xmlns:c16="http://schemas.microsoft.com/office/drawing/2014/chart" uri="{C3380CC4-5D6E-409C-BE32-E72D297353CC}">
                  <c16:uniqueId val="{00000015-04EF-4B74-A231-F15421E3E710}"/>
                </c:ext>
              </c:extLst>
            </c:dLbl>
            <c:dLbl>
              <c:idx val="2"/>
              <c:delete val="1"/>
              <c:extLst>
                <c:ext xmlns:c15="http://schemas.microsoft.com/office/drawing/2012/chart" uri="{CE6537A1-D6FC-4f65-9D91-7224C49458BB}"/>
                <c:ext xmlns:c16="http://schemas.microsoft.com/office/drawing/2014/chart" uri="{C3380CC4-5D6E-409C-BE32-E72D297353CC}">
                  <c16:uniqueId val="{00000016-04EF-4B74-A231-F15421E3E710}"/>
                </c:ext>
              </c:extLst>
            </c:dLbl>
            <c:dLbl>
              <c:idx val="3"/>
              <c:delete val="1"/>
              <c:extLst>
                <c:ext xmlns:c15="http://schemas.microsoft.com/office/drawing/2012/chart" uri="{CE6537A1-D6FC-4f65-9D91-7224C49458BB}"/>
                <c:ext xmlns:c16="http://schemas.microsoft.com/office/drawing/2014/chart" uri="{C3380CC4-5D6E-409C-BE32-E72D297353CC}">
                  <c16:uniqueId val="{00000017-04EF-4B74-A231-F15421E3E710}"/>
                </c:ext>
              </c:extLst>
            </c:dLbl>
            <c:dLbl>
              <c:idx val="4"/>
              <c:delete val="1"/>
              <c:extLst>
                <c:ext xmlns:c15="http://schemas.microsoft.com/office/drawing/2012/chart" uri="{CE6537A1-D6FC-4f65-9D91-7224C49458BB}"/>
                <c:ext xmlns:c16="http://schemas.microsoft.com/office/drawing/2014/chart" uri="{C3380CC4-5D6E-409C-BE32-E72D297353CC}">
                  <c16:uniqueId val="{00000018-04EF-4B74-A231-F15421E3E710}"/>
                </c:ext>
              </c:extLst>
            </c:dLbl>
            <c:dLbl>
              <c:idx val="5"/>
              <c:delete val="1"/>
              <c:extLst>
                <c:ext xmlns:c15="http://schemas.microsoft.com/office/drawing/2012/chart" uri="{CE6537A1-D6FC-4f65-9D91-7224C49458BB}"/>
                <c:ext xmlns:c16="http://schemas.microsoft.com/office/drawing/2014/chart" uri="{C3380CC4-5D6E-409C-BE32-E72D297353CC}">
                  <c16:uniqueId val="{00000019-04EF-4B74-A231-F15421E3E710}"/>
                </c:ext>
              </c:extLst>
            </c:dLbl>
            <c:dLbl>
              <c:idx val="6"/>
              <c:delete val="1"/>
              <c:extLst>
                <c:ext xmlns:c15="http://schemas.microsoft.com/office/drawing/2012/chart" uri="{CE6537A1-D6FC-4f65-9D91-7224C49458BB}"/>
                <c:ext xmlns:c16="http://schemas.microsoft.com/office/drawing/2014/chart" uri="{C3380CC4-5D6E-409C-BE32-E72D297353CC}">
                  <c16:uniqueId val="{0000001A-04EF-4B74-A231-F15421E3E710}"/>
                </c:ext>
              </c:extLst>
            </c:dLbl>
            <c:dLbl>
              <c:idx val="7"/>
              <c:delete val="1"/>
              <c:extLst>
                <c:ext xmlns:c15="http://schemas.microsoft.com/office/drawing/2012/chart" uri="{CE6537A1-D6FC-4f65-9D91-7224C49458BB}"/>
                <c:ext xmlns:c16="http://schemas.microsoft.com/office/drawing/2014/chart" uri="{C3380CC4-5D6E-409C-BE32-E72D297353CC}">
                  <c16:uniqueId val="{0000001B-04EF-4B74-A231-F15421E3E710}"/>
                </c:ext>
              </c:extLst>
            </c:dLbl>
            <c:dLbl>
              <c:idx val="8"/>
              <c:delete val="1"/>
              <c:extLst>
                <c:ext xmlns:c15="http://schemas.microsoft.com/office/drawing/2012/chart" uri="{CE6537A1-D6FC-4f65-9D91-7224C49458BB}"/>
                <c:ext xmlns:c16="http://schemas.microsoft.com/office/drawing/2014/chart" uri="{C3380CC4-5D6E-409C-BE32-E72D297353CC}">
                  <c16:uniqueId val="{00000010-04EF-4B74-A231-F15421E3E7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Series'!$C$43:$M$43</c:f>
              <c:numCache>
                <c:formatCode>"$"#,##0.0</c:formatCode>
                <c:ptCount val="11"/>
                <c:pt idx="0">
                  <c:v>4.6000019999999999</c:v>
                </c:pt>
                <c:pt idx="1">
                  <c:v>5</c:v>
                </c:pt>
                <c:pt idx="2">
                  <c:v>5</c:v>
                </c:pt>
                <c:pt idx="3">
                  <c:v>5.7</c:v>
                </c:pt>
                <c:pt idx="4">
                  <c:v>6</c:v>
                </c:pt>
                <c:pt idx="5">
                  <c:v>6.9999989999999999</c:v>
                </c:pt>
                <c:pt idx="6">
                  <c:v>7</c:v>
                </c:pt>
                <c:pt idx="7">
                  <c:v>9</c:v>
                </c:pt>
                <c:pt idx="8">
                  <c:v>11</c:v>
                </c:pt>
                <c:pt idx="9">
                  <c:v>11.0754585</c:v>
                </c:pt>
                <c:pt idx="10">
                  <c:v>13.975001000000001</c:v>
                </c:pt>
              </c:numCache>
            </c:numRef>
          </c:val>
          <c:smooth val="0"/>
          <c:extLst>
            <c:ext xmlns:c16="http://schemas.microsoft.com/office/drawing/2014/chart" uri="{C3380CC4-5D6E-409C-BE32-E72D297353CC}">
              <c16:uniqueId val="{0000001C-04EF-4B74-A231-F15421E3E710}"/>
            </c:ext>
          </c:extLst>
        </c:ser>
        <c:ser>
          <c:idx val="2"/>
          <c:order val="2"/>
          <c:tx>
            <c:strRef>
              <c:f>'Median Deal Size x Series'!$B$44</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4EF-4B74-A231-F15421E3E71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4EF-4B74-A231-F15421E3E710}"/>
              </c:ext>
            </c:extLst>
          </c:dPt>
          <c:dLbls>
            <c:dLbl>
              <c:idx val="0"/>
              <c:delete val="1"/>
              <c:extLst>
                <c:ext xmlns:c15="http://schemas.microsoft.com/office/drawing/2012/chart" uri="{CE6537A1-D6FC-4f65-9D91-7224C49458BB}"/>
                <c:ext xmlns:c16="http://schemas.microsoft.com/office/drawing/2014/chart" uri="{C3380CC4-5D6E-409C-BE32-E72D297353CC}">
                  <c16:uniqueId val="{00000020-04EF-4B74-A231-F15421E3E710}"/>
                </c:ext>
              </c:extLst>
            </c:dLbl>
            <c:dLbl>
              <c:idx val="1"/>
              <c:delete val="1"/>
              <c:extLst>
                <c:ext xmlns:c15="http://schemas.microsoft.com/office/drawing/2012/chart" uri="{CE6537A1-D6FC-4f65-9D91-7224C49458BB}"/>
                <c:ext xmlns:c16="http://schemas.microsoft.com/office/drawing/2014/chart" uri="{C3380CC4-5D6E-409C-BE32-E72D297353CC}">
                  <c16:uniqueId val="{00000021-04EF-4B74-A231-F15421E3E710}"/>
                </c:ext>
              </c:extLst>
            </c:dLbl>
            <c:dLbl>
              <c:idx val="2"/>
              <c:delete val="1"/>
              <c:extLst>
                <c:ext xmlns:c15="http://schemas.microsoft.com/office/drawing/2012/chart" uri="{CE6537A1-D6FC-4f65-9D91-7224C49458BB}"/>
                <c:ext xmlns:c16="http://schemas.microsoft.com/office/drawing/2014/chart" uri="{C3380CC4-5D6E-409C-BE32-E72D297353CC}">
                  <c16:uniqueId val="{00000022-04EF-4B74-A231-F15421E3E710}"/>
                </c:ext>
              </c:extLst>
            </c:dLbl>
            <c:dLbl>
              <c:idx val="3"/>
              <c:delete val="1"/>
              <c:extLst>
                <c:ext xmlns:c15="http://schemas.microsoft.com/office/drawing/2012/chart" uri="{CE6537A1-D6FC-4f65-9D91-7224C49458BB}"/>
                <c:ext xmlns:c16="http://schemas.microsoft.com/office/drawing/2014/chart" uri="{C3380CC4-5D6E-409C-BE32-E72D297353CC}">
                  <c16:uniqueId val="{00000023-04EF-4B74-A231-F15421E3E710}"/>
                </c:ext>
              </c:extLst>
            </c:dLbl>
            <c:dLbl>
              <c:idx val="4"/>
              <c:delete val="1"/>
              <c:extLst>
                <c:ext xmlns:c15="http://schemas.microsoft.com/office/drawing/2012/chart" uri="{CE6537A1-D6FC-4f65-9D91-7224C49458BB}"/>
                <c:ext xmlns:c16="http://schemas.microsoft.com/office/drawing/2014/chart" uri="{C3380CC4-5D6E-409C-BE32-E72D297353CC}">
                  <c16:uniqueId val="{00000024-04EF-4B74-A231-F15421E3E710}"/>
                </c:ext>
              </c:extLst>
            </c:dLbl>
            <c:dLbl>
              <c:idx val="5"/>
              <c:delete val="1"/>
              <c:extLst>
                <c:ext xmlns:c15="http://schemas.microsoft.com/office/drawing/2012/chart" uri="{CE6537A1-D6FC-4f65-9D91-7224C49458BB}"/>
                <c:ext xmlns:c16="http://schemas.microsoft.com/office/drawing/2014/chart" uri="{C3380CC4-5D6E-409C-BE32-E72D297353CC}">
                  <c16:uniqueId val="{00000025-04EF-4B74-A231-F15421E3E710}"/>
                </c:ext>
              </c:extLst>
            </c:dLbl>
            <c:dLbl>
              <c:idx val="6"/>
              <c:delete val="1"/>
              <c:extLst>
                <c:ext xmlns:c15="http://schemas.microsoft.com/office/drawing/2012/chart" uri="{CE6537A1-D6FC-4f65-9D91-7224C49458BB}"/>
                <c:ext xmlns:c16="http://schemas.microsoft.com/office/drawing/2014/chart" uri="{C3380CC4-5D6E-409C-BE32-E72D297353CC}">
                  <c16:uniqueId val="{00000026-04EF-4B74-A231-F15421E3E710}"/>
                </c:ext>
              </c:extLst>
            </c:dLbl>
            <c:dLbl>
              <c:idx val="7"/>
              <c:delete val="1"/>
              <c:extLst>
                <c:ext xmlns:c15="http://schemas.microsoft.com/office/drawing/2012/chart" uri="{CE6537A1-D6FC-4f65-9D91-7224C49458BB}"/>
                <c:ext xmlns:c16="http://schemas.microsoft.com/office/drawing/2014/chart" uri="{C3380CC4-5D6E-409C-BE32-E72D297353CC}">
                  <c16:uniqueId val="{00000027-04EF-4B74-A231-F15421E3E710}"/>
                </c:ext>
              </c:extLst>
            </c:dLbl>
            <c:dLbl>
              <c:idx val="8"/>
              <c:delete val="1"/>
              <c:extLst>
                <c:ext xmlns:c15="http://schemas.microsoft.com/office/drawing/2012/chart" uri="{CE6537A1-D6FC-4f65-9D91-7224C49458BB}"/>
                <c:ext xmlns:c16="http://schemas.microsoft.com/office/drawing/2014/chart" uri="{C3380CC4-5D6E-409C-BE32-E72D297353CC}">
                  <c16:uniqueId val="{00000028-04EF-4B74-A231-F15421E3E7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Series'!$C$44:$M$44</c:f>
              <c:numCache>
                <c:formatCode>"$"#,##0.0</c:formatCode>
                <c:ptCount val="11"/>
                <c:pt idx="0">
                  <c:v>10.000000499999999</c:v>
                </c:pt>
                <c:pt idx="1">
                  <c:v>12</c:v>
                </c:pt>
                <c:pt idx="2">
                  <c:v>13.123134499999999</c:v>
                </c:pt>
                <c:pt idx="3">
                  <c:v>14.839247459999999</c:v>
                </c:pt>
                <c:pt idx="4">
                  <c:v>17.859864999999999</c:v>
                </c:pt>
                <c:pt idx="5">
                  <c:v>19.898657</c:v>
                </c:pt>
                <c:pt idx="6">
                  <c:v>21</c:v>
                </c:pt>
                <c:pt idx="7">
                  <c:v>32.799996999999998</c:v>
                </c:pt>
                <c:pt idx="8">
                  <c:v>39.518755499999997</c:v>
                </c:pt>
                <c:pt idx="9">
                  <c:v>32.182640499999998</c:v>
                </c:pt>
                <c:pt idx="10">
                  <c:v>40</c:v>
                </c:pt>
              </c:numCache>
            </c:numRef>
          </c:val>
          <c:smooth val="0"/>
          <c:extLst>
            <c:ext xmlns:c16="http://schemas.microsoft.com/office/drawing/2014/chart" uri="{C3380CC4-5D6E-409C-BE32-E72D297353CC}">
              <c16:uniqueId val="{00000029-04EF-4B74-A231-F15421E3E710}"/>
            </c:ext>
          </c:extLst>
        </c:ser>
        <c:ser>
          <c:idx val="3"/>
          <c:order val="3"/>
          <c:tx>
            <c:strRef>
              <c:f>'Median Deal Size x Series'!$B$45</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4EF-4B74-A231-F15421E3E710}"/>
              </c:ext>
            </c:extLst>
          </c:dPt>
          <c:dPt>
            <c:idx val="16"/>
            <c:bubble3D val="0"/>
            <c:extLst>
              <c:ext xmlns:c16="http://schemas.microsoft.com/office/drawing/2014/chart" uri="{C3380CC4-5D6E-409C-BE32-E72D297353CC}">
                <c16:uniqueId val="{0000002C-04EF-4B74-A231-F15421E3E710}"/>
              </c:ext>
            </c:extLst>
          </c:dPt>
          <c:dLbls>
            <c:dLbl>
              <c:idx val="0"/>
              <c:delete val="1"/>
              <c:extLst>
                <c:ext xmlns:c15="http://schemas.microsoft.com/office/drawing/2012/chart" uri="{CE6537A1-D6FC-4f65-9D91-7224C49458BB}"/>
                <c:ext xmlns:c16="http://schemas.microsoft.com/office/drawing/2014/chart" uri="{C3380CC4-5D6E-409C-BE32-E72D297353CC}">
                  <c16:uniqueId val="{0000002D-04EF-4B74-A231-F15421E3E710}"/>
                </c:ext>
              </c:extLst>
            </c:dLbl>
            <c:dLbl>
              <c:idx val="1"/>
              <c:delete val="1"/>
              <c:extLst>
                <c:ext xmlns:c15="http://schemas.microsoft.com/office/drawing/2012/chart" uri="{CE6537A1-D6FC-4f65-9D91-7224C49458BB}"/>
                <c:ext xmlns:c16="http://schemas.microsoft.com/office/drawing/2014/chart" uri="{C3380CC4-5D6E-409C-BE32-E72D297353CC}">
                  <c16:uniqueId val="{0000002E-04EF-4B74-A231-F15421E3E710}"/>
                </c:ext>
              </c:extLst>
            </c:dLbl>
            <c:dLbl>
              <c:idx val="2"/>
              <c:delete val="1"/>
              <c:extLst>
                <c:ext xmlns:c15="http://schemas.microsoft.com/office/drawing/2012/chart" uri="{CE6537A1-D6FC-4f65-9D91-7224C49458BB}"/>
                <c:ext xmlns:c16="http://schemas.microsoft.com/office/drawing/2014/chart" uri="{C3380CC4-5D6E-409C-BE32-E72D297353CC}">
                  <c16:uniqueId val="{0000002F-04EF-4B74-A231-F15421E3E710}"/>
                </c:ext>
              </c:extLst>
            </c:dLbl>
            <c:dLbl>
              <c:idx val="3"/>
              <c:delete val="1"/>
              <c:extLst>
                <c:ext xmlns:c15="http://schemas.microsoft.com/office/drawing/2012/chart" uri="{CE6537A1-D6FC-4f65-9D91-7224C49458BB}"/>
                <c:ext xmlns:c16="http://schemas.microsoft.com/office/drawing/2014/chart" uri="{C3380CC4-5D6E-409C-BE32-E72D297353CC}">
                  <c16:uniqueId val="{00000030-04EF-4B74-A231-F15421E3E710}"/>
                </c:ext>
              </c:extLst>
            </c:dLbl>
            <c:dLbl>
              <c:idx val="4"/>
              <c:delete val="1"/>
              <c:extLst>
                <c:ext xmlns:c15="http://schemas.microsoft.com/office/drawing/2012/chart" uri="{CE6537A1-D6FC-4f65-9D91-7224C49458BB}"/>
                <c:ext xmlns:c16="http://schemas.microsoft.com/office/drawing/2014/chart" uri="{C3380CC4-5D6E-409C-BE32-E72D297353CC}">
                  <c16:uniqueId val="{00000031-04EF-4B74-A231-F15421E3E710}"/>
                </c:ext>
              </c:extLst>
            </c:dLbl>
            <c:dLbl>
              <c:idx val="5"/>
              <c:delete val="1"/>
              <c:extLst>
                <c:ext xmlns:c15="http://schemas.microsoft.com/office/drawing/2012/chart" uri="{CE6537A1-D6FC-4f65-9D91-7224C49458BB}"/>
                <c:ext xmlns:c16="http://schemas.microsoft.com/office/drawing/2014/chart" uri="{C3380CC4-5D6E-409C-BE32-E72D297353CC}">
                  <c16:uniqueId val="{00000032-04EF-4B74-A231-F15421E3E710}"/>
                </c:ext>
              </c:extLst>
            </c:dLbl>
            <c:dLbl>
              <c:idx val="6"/>
              <c:delete val="1"/>
              <c:extLst>
                <c:ext xmlns:c15="http://schemas.microsoft.com/office/drawing/2012/chart" uri="{CE6537A1-D6FC-4f65-9D91-7224C49458BB}"/>
                <c:ext xmlns:c16="http://schemas.microsoft.com/office/drawing/2014/chart" uri="{C3380CC4-5D6E-409C-BE32-E72D297353CC}">
                  <c16:uniqueId val="{00000033-04EF-4B74-A231-F15421E3E710}"/>
                </c:ext>
              </c:extLst>
            </c:dLbl>
            <c:dLbl>
              <c:idx val="7"/>
              <c:delete val="1"/>
              <c:extLst>
                <c:ext xmlns:c15="http://schemas.microsoft.com/office/drawing/2012/chart" uri="{CE6537A1-D6FC-4f65-9D91-7224C49458BB}"/>
                <c:ext xmlns:c16="http://schemas.microsoft.com/office/drawing/2014/chart" uri="{C3380CC4-5D6E-409C-BE32-E72D297353CC}">
                  <c16:uniqueId val="{00000034-04EF-4B74-A231-F15421E3E710}"/>
                </c:ext>
              </c:extLst>
            </c:dLbl>
            <c:dLbl>
              <c:idx val="8"/>
              <c:delete val="1"/>
              <c:extLst>
                <c:ext xmlns:c15="http://schemas.microsoft.com/office/drawing/2012/chart" uri="{CE6537A1-D6FC-4f65-9D91-7224C49458BB}"/>
                <c:ext xmlns:c16="http://schemas.microsoft.com/office/drawing/2014/chart" uri="{C3380CC4-5D6E-409C-BE32-E72D297353CC}">
                  <c16:uniqueId val="{00000035-04EF-4B74-A231-F15421E3E7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Series'!$C$45:$M$45</c:f>
              <c:numCache>
                <c:formatCode>"$"#,##0.0</c:formatCode>
                <c:ptCount val="11"/>
                <c:pt idx="0">
                  <c:v>30</c:v>
                </c:pt>
                <c:pt idx="1">
                  <c:v>38.000000999999997</c:v>
                </c:pt>
                <c:pt idx="2">
                  <c:v>35</c:v>
                </c:pt>
                <c:pt idx="3">
                  <c:v>39.000000499999999</c:v>
                </c:pt>
                <c:pt idx="4">
                  <c:v>52.466079500000006</c:v>
                </c:pt>
                <c:pt idx="5">
                  <c:v>62.899998999999994</c:v>
                </c:pt>
                <c:pt idx="6">
                  <c:v>69.999999000000003</c:v>
                </c:pt>
                <c:pt idx="7">
                  <c:v>101.999999</c:v>
                </c:pt>
                <c:pt idx="8">
                  <c:v>112</c:v>
                </c:pt>
                <c:pt idx="9">
                  <c:v>86.999994999999998</c:v>
                </c:pt>
                <c:pt idx="10">
                  <c:v>105.0000005</c:v>
                </c:pt>
              </c:numCache>
            </c:numRef>
          </c:val>
          <c:smooth val="0"/>
          <c:extLst>
            <c:ext xmlns:c16="http://schemas.microsoft.com/office/drawing/2014/chart" uri="{C3380CC4-5D6E-409C-BE32-E72D297353CC}">
              <c16:uniqueId val="{00000036-04EF-4B74-A231-F15421E3E710}"/>
            </c:ext>
          </c:extLst>
        </c:ser>
        <c:ser>
          <c:idx val="4"/>
          <c:order val="4"/>
          <c:tx>
            <c:strRef>
              <c:f>'Median Deal Size x Series'!$B$46</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04EF-4B74-A231-F15421E3E71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Series'!$C$46:$M$46</c:f>
              <c:numCache>
                <c:formatCode>"$"#,##0.0</c:formatCode>
                <c:ptCount val="11"/>
                <c:pt idx="0">
                  <c:v>54</c:v>
                </c:pt>
                <c:pt idx="1">
                  <c:v>69.999983999999998</c:v>
                </c:pt>
                <c:pt idx="2">
                  <c:v>77.312503499999991</c:v>
                </c:pt>
                <c:pt idx="3">
                  <c:v>80.000000499999999</c:v>
                </c:pt>
                <c:pt idx="4">
                  <c:v>100.0000005</c:v>
                </c:pt>
                <c:pt idx="5">
                  <c:v>122.9000005</c:v>
                </c:pt>
                <c:pt idx="6">
                  <c:v>167.21715599999999</c:v>
                </c:pt>
                <c:pt idx="7">
                  <c:v>290.5</c:v>
                </c:pt>
                <c:pt idx="8">
                  <c:v>255.0000015</c:v>
                </c:pt>
                <c:pt idx="9">
                  <c:v>174.999999</c:v>
                </c:pt>
                <c:pt idx="10">
                  <c:v>247.9499241</c:v>
                </c:pt>
              </c:numCache>
            </c:numRef>
          </c:val>
          <c:smooth val="0"/>
          <c:extLst>
            <c:ext xmlns:c16="http://schemas.microsoft.com/office/drawing/2014/chart" uri="{C3380CC4-5D6E-409C-BE32-E72D297353CC}">
              <c16:uniqueId val="{00000039-04EF-4B74-A231-F15421E3E710}"/>
            </c:ext>
          </c:extLst>
        </c:ser>
        <c:ser>
          <c:idx val="5"/>
          <c:order val="5"/>
          <c:tx>
            <c:strRef>
              <c:f>'Median Deal Size x Series'!$B$47</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04EF-4B74-A231-F15421E3E710}"/>
              </c:ext>
            </c:extLst>
          </c:dPt>
          <c:dLbls>
            <c:dLbl>
              <c:idx val="0"/>
              <c:delete val="1"/>
              <c:extLst>
                <c:ext xmlns:c15="http://schemas.microsoft.com/office/drawing/2012/chart" uri="{CE6537A1-D6FC-4f65-9D91-7224C49458BB}"/>
                <c:ext xmlns:c16="http://schemas.microsoft.com/office/drawing/2014/chart" uri="{C3380CC4-5D6E-409C-BE32-E72D297353CC}">
                  <c16:uniqueId val="{0000003C-04EF-4B74-A231-F15421E3E710}"/>
                </c:ext>
              </c:extLst>
            </c:dLbl>
            <c:dLbl>
              <c:idx val="1"/>
              <c:delete val="1"/>
              <c:extLst>
                <c:ext xmlns:c15="http://schemas.microsoft.com/office/drawing/2012/chart" uri="{CE6537A1-D6FC-4f65-9D91-7224C49458BB}"/>
                <c:ext xmlns:c16="http://schemas.microsoft.com/office/drawing/2014/chart" uri="{C3380CC4-5D6E-409C-BE32-E72D297353CC}">
                  <c16:uniqueId val="{0000003D-04EF-4B74-A231-F15421E3E710}"/>
                </c:ext>
              </c:extLst>
            </c:dLbl>
            <c:dLbl>
              <c:idx val="2"/>
              <c:delete val="1"/>
              <c:extLst>
                <c:ext xmlns:c15="http://schemas.microsoft.com/office/drawing/2012/chart" uri="{CE6537A1-D6FC-4f65-9D91-7224C49458BB}"/>
                <c:ext xmlns:c16="http://schemas.microsoft.com/office/drawing/2014/chart" uri="{C3380CC4-5D6E-409C-BE32-E72D297353CC}">
                  <c16:uniqueId val="{0000003E-04EF-4B74-A231-F15421E3E710}"/>
                </c:ext>
              </c:extLst>
            </c:dLbl>
            <c:dLbl>
              <c:idx val="3"/>
              <c:delete val="1"/>
              <c:extLst>
                <c:ext xmlns:c15="http://schemas.microsoft.com/office/drawing/2012/chart" uri="{CE6537A1-D6FC-4f65-9D91-7224C49458BB}"/>
                <c:ext xmlns:c16="http://schemas.microsoft.com/office/drawing/2014/chart" uri="{C3380CC4-5D6E-409C-BE32-E72D297353CC}">
                  <c16:uniqueId val="{0000003F-04EF-4B74-A231-F15421E3E710}"/>
                </c:ext>
              </c:extLst>
            </c:dLbl>
            <c:dLbl>
              <c:idx val="4"/>
              <c:delete val="1"/>
              <c:extLst>
                <c:ext xmlns:c15="http://schemas.microsoft.com/office/drawing/2012/chart" uri="{CE6537A1-D6FC-4f65-9D91-7224C49458BB}"/>
                <c:ext xmlns:c16="http://schemas.microsoft.com/office/drawing/2014/chart" uri="{C3380CC4-5D6E-409C-BE32-E72D297353CC}">
                  <c16:uniqueId val="{00000040-04EF-4B74-A231-F15421E3E710}"/>
                </c:ext>
              </c:extLst>
            </c:dLbl>
            <c:dLbl>
              <c:idx val="5"/>
              <c:delete val="1"/>
              <c:extLst>
                <c:ext xmlns:c15="http://schemas.microsoft.com/office/drawing/2012/chart" uri="{CE6537A1-D6FC-4f65-9D91-7224C49458BB}"/>
                <c:ext xmlns:c16="http://schemas.microsoft.com/office/drawing/2014/chart" uri="{C3380CC4-5D6E-409C-BE32-E72D297353CC}">
                  <c16:uniqueId val="{00000041-04EF-4B74-A231-F15421E3E710}"/>
                </c:ext>
              </c:extLst>
            </c:dLbl>
            <c:dLbl>
              <c:idx val="6"/>
              <c:delete val="1"/>
              <c:extLst>
                <c:ext xmlns:c15="http://schemas.microsoft.com/office/drawing/2012/chart" uri="{CE6537A1-D6FC-4f65-9D91-7224C49458BB}"/>
                <c:ext xmlns:c16="http://schemas.microsoft.com/office/drawing/2014/chart" uri="{C3380CC4-5D6E-409C-BE32-E72D297353CC}">
                  <c16:uniqueId val="{00000042-04EF-4B74-A231-F15421E3E710}"/>
                </c:ext>
              </c:extLst>
            </c:dLbl>
            <c:dLbl>
              <c:idx val="7"/>
              <c:delete val="1"/>
              <c:extLst>
                <c:ext xmlns:c15="http://schemas.microsoft.com/office/drawing/2012/chart" uri="{CE6537A1-D6FC-4f65-9D91-7224C49458BB}"/>
                <c:ext xmlns:c16="http://schemas.microsoft.com/office/drawing/2014/chart" uri="{C3380CC4-5D6E-409C-BE32-E72D297353CC}">
                  <c16:uniqueId val="{00000043-04EF-4B74-A231-F15421E3E710}"/>
                </c:ext>
              </c:extLst>
            </c:dLbl>
            <c:dLbl>
              <c:idx val="8"/>
              <c:delete val="1"/>
              <c:extLst>
                <c:ext xmlns:c15="http://schemas.microsoft.com/office/drawing/2012/chart" uri="{CE6537A1-D6FC-4f65-9D91-7224C49458BB}"/>
                <c:ext xmlns:c16="http://schemas.microsoft.com/office/drawing/2014/chart" uri="{C3380CC4-5D6E-409C-BE32-E72D297353CC}">
                  <c16:uniqueId val="{00000044-04EF-4B74-A231-F15421E3E71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Series'!$C$47:$M$47</c:f>
              <c:numCache>
                <c:formatCode>"$"#,##0.0</c:formatCode>
                <c:ptCount val="11"/>
                <c:pt idx="0">
                  <c:v>135.00000199999999</c:v>
                </c:pt>
                <c:pt idx="1">
                  <c:v>163.34571800000001</c:v>
                </c:pt>
                <c:pt idx="2">
                  <c:v>138.88942350000002</c:v>
                </c:pt>
                <c:pt idx="3">
                  <c:v>175.000066</c:v>
                </c:pt>
                <c:pt idx="4">
                  <c:v>249.99999700000001</c:v>
                </c:pt>
                <c:pt idx="5">
                  <c:v>339.999999</c:v>
                </c:pt>
                <c:pt idx="6">
                  <c:v>400.00000299999999</c:v>
                </c:pt>
                <c:pt idx="7">
                  <c:v>949.999999</c:v>
                </c:pt>
                <c:pt idx="8">
                  <c:v>734.00000399999999</c:v>
                </c:pt>
                <c:pt idx="9">
                  <c:v>355.17758749999996</c:v>
                </c:pt>
                <c:pt idx="10">
                  <c:v>754.05322899999999</c:v>
                </c:pt>
              </c:numCache>
            </c:numRef>
          </c:val>
          <c:smooth val="0"/>
          <c:extLst>
            <c:ext xmlns:c16="http://schemas.microsoft.com/office/drawing/2014/chart" uri="{C3380CC4-5D6E-409C-BE32-E72D297353CC}">
              <c16:uniqueId val="{00000045-04EF-4B74-A231-F15421E3E71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 x Series'!$B$42</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573-4FF8-A6C5-D8BE29966A9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573-4FF8-A6C5-D8BE29966A9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573-4FF8-A6C5-D8BE29966A9A}"/>
              </c:ext>
            </c:extLst>
          </c:dPt>
          <c:dPt>
            <c:idx val="16"/>
            <c:bubble3D val="0"/>
            <c:extLst>
              <c:ext xmlns:c16="http://schemas.microsoft.com/office/drawing/2014/chart" uri="{C3380CC4-5D6E-409C-BE32-E72D297353CC}">
                <c16:uniqueId val="{00000006-F573-4FF8-A6C5-D8BE29966A9A}"/>
              </c:ext>
            </c:extLst>
          </c:dPt>
          <c:dLbls>
            <c:dLbl>
              <c:idx val="0"/>
              <c:delete val="1"/>
              <c:extLst>
                <c:ext xmlns:c15="http://schemas.microsoft.com/office/drawing/2012/chart" uri="{CE6537A1-D6FC-4f65-9D91-7224C49458BB}"/>
                <c:ext xmlns:c16="http://schemas.microsoft.com/office/drawing/2014/chart" uri="{C3380CC4-5D6E-409C-BE32-E72D297353CC}">
                  <c16:uniqueId val="{00000007-F573-4FF8-A6C5-D8BE29966A9A}"/>
                </c:ext>
              </c:extLst>
            </c:dLbl>
            <c:dLbl>
              <c:idx val="1"/>
              <c:delete val="1"/>
              <c:extLst>
                <c:ext xmlns:c15="http://schemas.microsoft.com/office/drawing/2012/chart" uri="{CE6537A1-D6FC-4f65-9D91-7224C49458BB}"/>
                <c:ext xmlns:c16="http://schemas.microsoft.com/office/drawing/2014/chart" uri="{C3380CC4-5D6E-409C-BE32-E72D297353CC}">
                  <c16:uniqueId val="{00000008-F573-4FF8-A6C5-D8BE29966A9A}"/>
                </c:ext>
              </c:extLst>
            </c:dLbl>
            <c:dLbl>
              <c:idx val="2"/>
              <c:delete val="1"/>
              <c:extLst>
                <c:ext xmlns:c15="http://schemas.microsoft.com/office/drawing/2012/chart" uri="{CE6537A1-D6FC-4f65-9D91-7224C49458BB}"/>
                <c:ext xmlns:c16="http://schemas.microsoft.com/office/drawing/2014/chart" uri="{C3380CC4-5D6E-409C-BE32-E72D297353CC}">
                  <c16:uniqueId val="{00000009-F573-4FF8-A6C5-D8BE29966A9A}"/>
                </c:ext>
              </c:extLst>
            </c:dLbl>
            <c:dLbl>
              <c:idx val="3"/>
              <c:delete val="1"/>
              <c:extLst>
                <c:ext xmlns:c15="http://schemas.microsoft.com/office/drawing/2012/chart" uri="{CE6537A1-D6FC-4f65-9D91-7224C49458BB}"/>
                <c:ext xmlns:c16="http://schemas.microsoft.com/office/drawing/2014/chart" uri="{C3380CC4-5D6E-409C-BE32-E72D297353CC}">
                  <c16:uniqueId val="{0000000A-F573-4FF8-A6C5-D8BE29966A9A}"/>
                </c:ext>
              </c:extLst>
            </c:dLbl>
            <c:dLbl>
              <c:idx val="4"/>
              <c:delete val="1"/>
              <c:extLst>
                <c:ext xmlns:c15="http://schemas.microsoft.com/office/drawing/2012/chart" uri="{CE6537A1-D6FC-4f65-9D91-7224C49458BB}"/>
                <c:ext xmlns:c16="http://schemas.microsoft.com/office/drawing/2014/chart" uri="{C3380CC4-5D6E-409C-BE32-E72D297353CC}">
                  <c16:uniqueId val="{0000000B-F573-4FF8-A6C5-D8BE29966A9A}"/>
                </c:ext>
              </c:extLst>
            </c:dLbl>
            <c:dLbl>
              <c:idx val="5"/>
              <c:delete val="1"/>
              <c:extLst>
                <c:ext xmlns:c15="http://schemas.microsoft.com/office/drawing/2012/chart" uri="{CE6537A1-D6FC-4f65-9D91-7224C49458BB}"/>
                <c:ext xmlns:c16="http://schemas.microsoft.com/office/drawing/2014/chart" uri="{C3380CC4-5D6E-409C-BE32-E72D297353CC}">
                  <c16:uniqueId val="{0000000C-F573-4FF8-A6C5-D8BE29966A9A}"/>
                </c:ext>
              </c:extLst>
            </c:dLbl>
            <c:dLbl>
              <c:idx val="6"/>
              <c:delete val="1"/>
              <c:extLst>
                <c:ext xmlns:c15="http://schemas.microsoft.com/office/drawing/2012/chart" uri="{CE6537A1-D6FC-4f65-9D91-7224C49458BB}"/>
                <c:ext xmlns:c16="http://schemas.microsoft.com/office/drawing/2014/chart" uri="{C3380CC4-5D6E-409C-BE32-E72D297353CC}">
                  <c16:uniqueId val="{0000000D-F573-4FF8-A6C5-D8BE29966A9A}"/>
                </c:ext>
              </c:extLst>
            </c:dLbl>
            <c:dLbl>
              <c:idx val="7"/>
              <c:delete val="1"/>
              <c:extLst>
                <c:ext xmlns:c15="http://schemas.microsoft.com/office/drawing/2012/chart" uri="{CE6537A1-D6FC-4f65-9D91-7224C49458BB}"/>
                <c:ext xmlns:c16="http://schemas.microsoft.com/office/drawing/2014/chart" uri="{C3380CC4-5D6E-409C-BE32-E72D297353CC}">
                  <c16:uniqueId val="{0000000E-F573-4FF8-A6C5-D8BE29966A9A}"/>
                </c:ext>
              </c:extLst>
            </c:dLbl>
            <c:dLbl>
              <c:idx val="8"/>
              <c:delete val="1"/>
              <c:extLst>
                <c:ext xmlns:c15="http://schemas.microsoft.com/office/drawing/2012/chart" uri="{CE6537A1-D6FC-4f65-9D91-7224C49458BB}"/>
                <c:ext xmlns:c16="http://schemas.microsoft.com/office/drawing/2014/chart" uri="{C3380CC4-5D6E-409C-BE32-E72D297353CC}">
                  <c16:uniqueId val="{00000001-F573-4FF8-A6C5-D8BE29966A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Series'!$P$42:$Z$42</c:f>
              <c:numCache>
                <c:formatCode>"$"#,##0.0</c:formatCode>
                <c:ptCount val="11"/>
                <c:pt idx="0">
                  <c:v>2.1345053065205484</c:v>
                </c:pt>
                <c:pt idx="1">
                  <c:v>3.8422453916499983</c:v>
                </c:pt>
                <c:pt idx="2">
                  <c:v>5.8300041827727274</c:v>
                </c:pt>
                <c:pt idx="3">
                  <c:v>3.5451606554675319</c:v>
                </c:pt>
                <c:pt idx="4">
                  <c:v>4.7987280995700896</c:v>
                </c:pt>
                <c:pt idx="5">
                  <c:v>4.7086543237054803</c:v>
                </c:pt>
                <c:pt idx="6">
                  <c:v>5.433147378251463</c:v>
                </c:pt>
                <c:pt idx="7">
                  <c:v>7.4715632487042889</c:v>
                </c:pt>
                <c:pt idx="8">
                  <c:v>6.6629442013628344</c:v>
                </c:pt>
                <c:pt idx="9">
                  <c:v>7.7266286057874032</c:v>
                </c:pt>
                <c:pt idx="10">
                  <c:v>8.6802525397468333</c:v>
                </c:pt>
              </c:numCache>
            </c:numRef>
          </c:val>
          <c:smooth val="0"/>
          <c:extLst>
            <c:ext xmlns:c16="http://schemas.microsoft.com/office/drawing/2014/chart" uri="{C3380CC4-5D6E-409C-BE32-E72D297353CC}">
              <c16:uniqueId val="{0000000F-F573-4FF8-A6C5-D8BE29966A9A}"/>
            </c:ext>
          </c:extLst>
        </c:ser>
        <c:ser>
          <c:idx val="1"/>
          <c:order val="1"/>
          <c:tx>
            <c:strRef>
              <c:f>'Median Deal Size x Series'!$B$43</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573-4FF8-A6C5-D8BE29966A9A}"/>
              </c:ext>
            </c:extLst>
          </c:dPt>
          <c:dPt>
            <c:idx val="9"/>
            <c:bubble3D val="0"/>
            <c:extLst>
              <c:ext xmlns:c16="http://schemas.microsoft.com/office/drawing/2014/chart" uri="{C3380CC4-5D6E-409C-BE32-E72D297353CC}">
                <c16:uniqueId val="{00000011-F573-4FF8-A6C5-D8BE29966A9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573-4FF8-A6C5-D8BE29966A9A}"/>
              </c:ext>
            </c:extLst>
          </c:dPt>
          <c:dLbls>
            <c:dLbl>
              <c:idx val="0"/>
              <c:delete val="1"/>
              <c:extLst>
                <c:ext xmlns:c15="http://schemas.microsoft.com/office/drawing/2012/chart" uri="{CE6537A1-D6FC-4f65-9D91-7224C49458BB}"/>
                <c:ext xmlns:c16="http://schemas.microsoft.com/office/drawing/2014/chart" uri="{C3380CC4-5D6E-409C-BE32-E72D297353CC}">
                  <c16:uniqueId val="{00000014-F573-4FF8-A6C5-D8BE29966A9A}"/>
                </c:ext>
              </c:extLst>
            </c:dLbl>
            <c:dLbl>
              <c:idx val="1"/>
              <c:delete val="1"/>
              <c:extLst>
                <c:ext xmlns:c15="http://schemas.microsoft.com/office/drawing/2012/chart" uri="{CE6537A1-D6FC-4f65-9D91-7224C49458BB}"/>
                <c:ext xmlns:c16="http://schemas.microsoft.com/office/drawing/2014/chart" uri="{C3380CC4-5D6E-409C-BE32-E72D297353CC}">
                  <c16:uniqueId val="{00000015-F573-4FF8-A6C5-D8BE29966A9A}"/>
                </c:ext>
              </c:extLst>
            </c:dLbl>
            <c:dLbl>
              <c:idx val="2"/>
              <c:delete val="1"/>
              <c:extLst>
                <c:ext xmlns:c15="http://schemas.microsoft.com/office/drawing/2012/chart" uri="{CE6537A1-D6FC-4f65-9D91-7224C49458BB}"/>
                <c:ext xmlns:c16="http://schemas.microsoft.com/office/drawing/2014/chart" uri="{C3380CC4-5D6E-409C-BE32-E72D297353CC}">
                  <c16:uniqueId val="{00000016-F573-4FF8-A6C5-D8BE29966A9A}"/>
                </c:ext>
              </c:extLst>
            </c:dLbl>
            <c:dLbl>
              <c:idx val="3"/>
              <c:delete val="1"/>
              <c:extLst>
                <c:ext xmlns:c15="http://schemas.microsoft.com/office/drawing/2012/chart" uri="{CE6537A1-D6FC-4f65-9D91-7224C49458BB}"/>
                <c:ext xmlns:c16="http://schemas.microsoft.com/office/drawing/2014/chart" uri="{C3380CC4-5D6E-409C-BE32-E72D297353CC}">
                  <c16:uniqueId val="{00000017-F573-4FF8-A6C5-D8BE29966A9A}"/>
                </c:ext>
              </c:extLst>
            </c:dLbl>
            <c:dLbl>
              <c:idx val="4"/>
              <c:delete val="1"/>
              <c:extLst>
                <c:ext xmlns:c15="http://schemas.microsoft.com/office/drawing/2012/chart" uri="{CE6537A1-D6FC-4f65-9D91-7224C49458BB}"/>
                <c:ext xmlns:c16="http://schemas.microsoft.com/office/drawing/2014/chart" uri="{C3380CC4-5D6E-409C-BE32-E72D297353CC}">
                  <c16:uniqueId val="{00000018-F573-4FF8-A6C5-D8BE29966A9A}"/>
                </c:ext>
              </c:extLst>
            </c:dLbl>
            <c:dLbl>
              <c:idx val="5"/>
              <c:delete val="1"/>
              <c:extLst>
                <c:ext xmlns:c15="http://schemas.microsoft.com/office/drawing/2012/chart" uri="{CE6537A1-D6FC-4f65-9D91-7224C49458BB}"/>
                <c:ext xmlns:c16="http://schemas.microsoft.com/office/drawing/2014/chart" uri="{C3380CC4-5D6E-409C-BE32-E72D297353CC}">
                  <c16:uniqueId val="{00000019-F573-4FF8-A6C5-D8BE29966A9A}"/>
                </c:ext>
              </c:extLst>
            </c:dLbl>
            <c:dLbl>
              <c:idx val="6"/>
              <c:delete val="1"/>
              <c:extLst>
                <c:ext xmlns:c15="http://schemas.microsoft.com/office/drawing/2012/chart" uri="{CE6537A1-D6FC-4f65-9D91-7224C49458BB}"/>
                <c:ext xmlns:c16="http://schemas.microsoft.com/office/drawing/2014/chart" uri="{C3380CC4-5D6E-409C-BE32-E72D297353CC}">
                  <c16:uniqueId val="{0000001A-F573-4FF8-A6C5-D8BE29966A9A}"/>
                </c:ext>
              </c:extLst>
            </c:dLbl>
            <c:dLbl>
              <c:idx val="7"/>
              <c:delete val="1"/>
              <c:extLst>
                <c:ext xmlns:c15="http://schemas.microsoft.com/office/drawing/2012/chart" uri="{CE6537A1-D6FC-4f65-9D91-7224C49458BB}"/>
                <c:ext xmlns:c16="http://schemas.microsoft.com/office/drawing/2014/chart" uri="{C3380CC4-5D6E-409C-BE32-E72D297353CC}">
                  <c16:uniqueId val="{0000001B-F573-4FF8-A6C5-D8BE29966A9A}"/>
                </c:ext>
              </c:extLst>
            </c:dLbl>
            <c:dLbl>
              <c:idx val="8"/>
              <c:delete val="1"/>
              <c:extLst>
                <c:ext xmlns:c15="http://schemas.microsoft.com/office/drawing/2012/chart" uri="{CE6537A1-D6FC-4f65-9D91-7224C49458BB}"/>
                <c:ext xmlns:c16="http://schemas.microsoft.com/office/drawing/2014/chart" uri="{C3380CC4-5D6E-409C-BE32-E72D297353CC}">
                  <c16:uniqueId val="{00000010-F573-4FF8-A6C5-D8BE29966A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Series'!$P$43:$Z$43</c:f>
              <c:numCache>
                <c:formatCode>"$"#,##0.0</c:formatCode>
                <c:ptCount val="11"/>
                <c:pt idx="0">
                  <c:v>5.8881336299849405</c:v>
                </c:pt>
                <c:pt idx="1">
                  <c:v>6.7310495142214384</c:v>
                </c:pt>
                <c:pt idx="2">
                  <c:v>7.1021613596492736</c:v>
                </c:pt>
                <c:pt idx="3">
                  <c:v>7.5232940845474179</c:v>
                </c:pt>
                <c:pt idx="4">
                  <c:v>8.6283681969505182</c:v>
                </c:pt>
                <c:pt idx="5">
                  <c:v>9.0889219328714823</c:v>
                </c:pt>
                <c:pt idx="6">
                  <c:v>10.136920402602072</c:v>
                </c:pt>
                <c:pt idx="7">
                  <c:v>13.189959882803844</c:v>
                </c:pt>
                <c:pt idx="8">
                  <c:v>19.831902052711019</c:v>
                </c:pt>
                <c:pt idx="9">
                  <c:v>17.43470766396802</c:v>
                </c:pt>
                <c:pt idx="10">
                  <c:v>21.921471337713669</c:v>
                </c:pt>
              </c:numCache>
            </c:numRef>
          </c:val>
          <c:smooth val="0"/>
          <c:extLst>
            <c:ext xmlns:c16="http://schemas.microsoft.com/office/drawing/2014/chart" uri="{C3380CC4-5D6E-409C-BE32-E72D297353CC}">
              <c16:uniqueId val="{0000001C-F573-4FF8-A6C5-D8BE29966A9A}"/>
            </c:ext>
          </c:extLst>
        </c:ser>
        <c:ser>
          <c:idx val="2"/>
          <c:order val="2"/>
          <c:tx>
            <c:strRef>
              <c:f>'Median Deal Size x Series'!$B$44</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573-4FF8-A6C5-D8BE29966A9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573-4FF8-A6C5-D8BE29966A9A}"/>
              </c:ext>
            </c:extLst>
          </c:dPt>
          <c:dLbls>
            <c:dLbl>
              <c:idx val="0"/>
              <c:delete val="1"/>
              <c:extLst>
                <c:ext xmlns:c15="http://schemas.microsoft.com/office/drawing/2012/chart" uri="{CE6537A1-D6FC-4f65-9D91-7224C49458BB}"/>
                <c:ext xmlns:c16="http://schemas.microsoft.com/office/drawing/2014/chart" uri="{C3380CC4-5D6E-409C-BE32-E72D297353CC}">
                  <c16:uniqueId val="{00000020-F573-4FF8-A6C5-D8BE29966A9A}"/>
                </c:ext>
              </c:extLst>
            </c:dLbl>
            <c:dLbl>
              <c:idx val="1"/>
              <c:delete val="1"/>
              <c:extLst>
                <c:ext xmlns:c15="http://schemas.microsoft.com/office/drawing/2012/chart" uri="{CE6537A1-D6FC-4f65-9D91-7224C49458BB}"/>
                <c:ext xmlns:c16="http://schemas.microsoft.com/office/drawing/2014/chart" uri="{C3380CC4-5D6E-409C-BE32-E72D297353CC}">
                  <c16:uniqueId val="{00000021-F573-4FF8-A6C5-D8BE29966A9A}"/>
                </c:ext>
              </c:extLst>
            </c:dLbl>
            <c:dLbl>
              <c:idx val="2"/>
              <c:delete val="1"/>
              <c:extLst>
                <c:ext xmlns:c15="http://schemas.microsoft.com/office/drawing/2012/chart" uri="{CE6537A1-D6FC-4f65-9D91-7224C49458BB}"/>
                <c:ext xmlns:c16="http://schemas.microsoft.com/office/drawing/2014/chart" uri="{C3380CC4-5D6E-409C-BE32-E72D297353CC}">
                  <c16:uniqueId val="{00000022-F573-4FF8-A6C5-D8BE29966A9A}"/>
                </c:ext>
              </c:extLst>
            </c:dLbl>
            <c:dLbl>
              <c:idx val="3"/>
              <c:delete val="1"/>
              <c:extLst>
                <c:ext xmlns:c15="http://schemas.microsoft.com/office/drawing/2012/chart" uri="{CE6537A1-D6FC-4f65-9D91-7224C49458BB}"/>
                <c:ext xmlns:c16="http://schemas.microsoft.com/office/drawing/2014/chart" uri="{C3380CC4-5D6E-409C-BE32-E72D297353CC}">
                  <c16:uniqueId val="{00000023-F573-4FF8-A6C5-D8BE29966A9A}"/>
                </c:ext>
              </c:extLst>
            </c:dLbl>
            <c:dLbl>
              <c:idx val="4"/>
              <c:delete val="1"/>
              <c:extLst>
                <c:ext xmlns:c15="http://schemas.microsoft.com/office/drawing/2012/chart" uri="{CE6537A1-D6FC-4f65-9D91-7224C49458BB}"/>
                <c:ext xmlns:c16="http://schemas.microsoft.com/office/drawing/2014/chart" uri="{C3380CC4-5D6E-409C-BE32-E72D297353CC}">
                  <c16:uniqueId val="{00000024-F573-4FF8-A6C5-D8BE29966A9A}"/>
                </c:ext>
              </c:extLst>
            </c:dLbl>
            <c:dLbl>
              <c:idx val="5"/>
              <c:delete val="1"/>
              <c:extLst>
                <c:ext xmlns:c15="http://schemas.microsoft.com/office/drawing/2012/chart" uri="{CE6537A1-D6FC-4f65-9D91-7224C49458BB}"/>
                <c:ext xmlns:c16="http://schemas.microsoft.com/office/drawing/2014/chart" uri="{C3380CC4-5D6E-409C-BE32-E72D297353CC}">
                  <c16:uniqueId val="{00000025-F573-4FF8-A6C5-D8BE29966A9A}"/>
                </c:ext>
              </c:extLst>
            </c:dLbl>
            <c:dLbl>
              <c:idx val="6"/>
              <c:delete val="1"/>
              <c:extLst>
                <c:ext xmlns:c15="http://schemas.microsoft.com/office/drawing/2012/chart" uri="{CE6537A1-D6FC-4f65-9D91-7224C49458BB}"/>
                <c:ext xmlns:c16="http://schemas.microsoft.com/office/drawing/2014/chart" uri="{C3380CC4-5D6E-409C-BE32-E72D297353CC}">
                  <c16:uniqueId val="{00000026-F573-4FF8-A6C5-D8BE29966A9A}"/>
                </c:ext>
              </c:extLst>
            </c:dLbl>
            <c:dLbl>
              <c:idx val="7"/>
              <c:delete val="1"/>
              <c:extLst>
                <c:ext xmlns:c15="http://schemas.microsoft.com/office/drawing/2012/chart" uri="{CE6537A1-D6FC-4f65-9D91-7224C49458BB}"/>
                <c:ext xmlns:c16="http://schemas.microsoft.com/office/drawing/2014/chart" uri="{C3380CC4-5D6E-409C-BE32-E72D297353CC}">
                  <c16:uniqueId val="{00000027-F573-4FF8-A6C5-D8BE29966A9A}"/>
                </c:ext>
              </c:extLst>
            </c:dLbl>
            <c:dLbl>
              <c:idx val="8"/>
              <c:delete val="1"/>
              <c:extLst>
                <c:ext xmlns:c15="http://schemas.microsoft.com/office/drawing/2012/chart" uri="{CE6537A1-D6FC-4f65-9D91-7224C49458BB}"/>
                <c:ext xmlns:c16="http://schemas.microsoft.com/office/drawing/2014/chart" uri="{C3380CC4-5D6E-409C-BE32-E72D297353CC}">
                  <c16:uniqueId val="{00000028-F573-4FF8-A6C5-D8BE29966A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Series'!$P$44:$Z$44</c:f>
              <c:numCache>
                <c:formatCode>"$"#,##0.0</c:formatCode>
                <c:ptCount val="11"/>
                <c:pt idx="0">
                  <c:v>17.950600744716098</c:v>
                </c:pt>
                <c:pt idx="1">
                  <c:v>22.151428683004728</c:v>
                </c:pt>
                <c:pt idx="2">
                  <c:v>22.191002487016661</c:v>
                </c:pt>
                <c:pt idx="3">
                  <c:v>24.697340618299531</c:v>
                </c:pt>
                <c:pt idx="4">
                  <c:v>31.165627882464445</c:v>
                </c:pt>
                <c:pt idx="5">
                  <c:v>32.337929271825033</c:v>
                </c:pt>
                <c:pt idx="6">
                  <c:v>48.595523910659665</c:v>
                </c:pt>
                <c:pt idx="7">
                  <c:v>60.838039931148693</c:v>
                </c:pt>
                <c:pt idx="8">
                  <c:v>65.183966787930217</c:v>
                </c:pt>
                <c:pt idx="9">
                  <c:v>52.94014011981713</c:v>
                </c:pt>
                <c:pt idx="10">
                  <c:v>68.201129728876381</c:v>
                </c:pt>
              </c:numCache>
            </c:numRef>
          </c:val>
          <c:smooth val="0"/>
          <c:extLst>
            <c:ext xmlns:c16="http://schemas.microsoft.com/office/drawing/2014/chart" uri="{C3380CC4-5D6E-409C-BE32-E72D297353CC}">
              <c16:uniqueId val="{00000029-F573-4FF8-A6C5-D8BE29966A9A}"/>
            </c:ext>
          </c:extLst>
        </c:ser>
        <c:ser>
          <c:idx val="3"/>
          <c:order val="3"/>
          <c:tx>
            <c:strRef>
              <c:f>'Median Deal Size x Series'!$B$45</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573-4FF8-A6C5-D8BE29966A9A}"/>
              </c:ext>
            </c:extLst>
          </c:dPt>
          <c:dPt>
            <c:idx val="16"/>
            <c:bubble3D val="0"/>
            <c:extLst>
              <c:ext xmlns:c16="http://schemas.microsoft.com/office/drawing/2014/chart" uri="{C3380CC4-5D6E-409C-BE32-E72D297353CC}">
                <c16:uniqueId val="{0000002C-F573-4FF8-A6C5-D8BE29966A9A}"/>
              </c:ext>
            </c:extLst>
          </c:dPt>
          <c:dLbls>
            <c:dLbl>
              <c:idx val="0"/>
              <c:delete val="1"/>
              <c:extLst>
                <c:ext xmlns:c15="http://schemas.microsoft.com/office/drawing/2012/chart" uri="{CE6537A1-D6FC-4f65-9D91-7224C49458BB}"/>
                <c:ext xmlns:c16="http://schemas.microsoft.com/office/drawing/2014/chart" uri="{C3380CC4-5D6E-409C-BE32-E72D297353CC}">
                  <c16:uniqueId val="{0000002D-F573-4FF8-A6C5-D8BE29966A9A}"/>
                </c:ext>
              </c:extLst>
            </c:dLbl>
            <c:dLbl>
              <c:idx val="1"/>
              <c:delete val="1"/>
              <c:extLst>
                <c:ext xmlns:c15="http://schemas.microsoft.com/office/drawing/2012/chart" uri="{CE6537A1-D6FC-4f65-9D91-7224C49458BB}"/>
                <c:ext xmlns:c16="http://schemas.microsoft.com/office/drawing/2014/chart" uri="{C3380CC4-5D6E-409C-BE32-E72D297353CC}">
                  <c16:uniqueId val="{0000002E-F573-4FF8-A6C5-D8BE29966A9A}"/>
                </c:ext>
              </c:extLst>
            </c:dLbl>
            <c:dLbl>
              <c:idx val="2"/>
              <c:delete val="1"/>
              <c:extLst>
                <c:ext xmlns:c15="http://schemas.microsoft.com/office/drawing/2012/chart" uri="{CE6537A1-D6FC-4f65-9D91-7224C49458BB}"/>
                <c:ext xmlns:c16="http://schemas.microsoft.com/office/drawing/2014/chart" uri="{C3380CC4-5D6E-409C-BE32-E72D297353CC}">
                  <c16:uniqueId val="{0000002F-F573-4FF8-A6C5-D8BE29966A9A}"/>
                </c:ext>
              </c:extLst>
            </c:dLbl>
            <c:dLbl>
              <c:idx val="3"/>
              <c:delete val="1"/>
              <c:extLst>
                <c:ext xmlns:c15="http://schemas.microsoft.com/office/drawing/2012/chart" uri="{CE6537A1-D6FC-4f65-9D91-7224C49458BB}"/>
                <c:ext xmlns:c16="http://schemas.microsoft.com/office/drawing/2014/chart" uri="{C3380CC4-5D6E-409C-BE32-E72D297353CC}">
                  <c16:uniqueId val="{00000030-F573-4FF8-A6C5-D8BE29966A9A}"/>
                </c:ext>
              </c:extLst>
            </c:dLbl>
            <c:dLbl>
              <c:idx val="4"/>
              <c:delete val="1"/>
              <c:extLst>
                <c:ext xmlns:c15="http://schemas.microsoft.com/office/drawing/2012/chart" uri="{CE6537A1-D6FC-4f65-9D91-7224C49458BB}"/>
                <c:ext xmlns:c16="http://schemas.microsoft.com/office/drawing/2014/chart" uri="{C3380CC4-5D6E-409C-BE32-E72D297353CC}">
                  <c16:uniqueId val="{00000031-F573-4FF8-A6C5-D8BE29966A9A}"/>
                </c:ext>
              </c:extLst>
            </c:dLbl>
            <c:dLbl>
              <c:idx val="5"/>
              <c:delete val="1"/>
              <c:extLst>
                <c:ext xmlns:c15="http://schemas.microsoft.com/office/drawing/2012/chart" uri="{CE6537A1-D6FC-4f65-9D91-7224C49458BB}"/>
                <c:ext xmlns:c16="http://schemas.microsoft.com/office/drawing/2014/chart" uri="{C3380CC4-5D6E-409C-BE32-E72D297353CC}">
                  <c16:uniqueId val="{00000032-F573-4FF8-A6C5-D8BE29966A9A}"/>
                </c:ext>
              </c:extLst>
            </c:dLbl>
            <c:dLbl>
              <c:idx val="6"/>
              <c:delete val="1"/>
              <c:extLst>
                <c:ext xmlns:c15="http://schemas.microsoft.com/office/drawing/2012/chart" uri="{CE6537A1-D6FC-4f65-9D91-7224C49458BB}"/>
                <c:ext xmlns:c16="http://schemas.microsoft.com/office/drawing/2014/chart" uri="{C3380CC4-5D6E-409C-BE32-E72D297353CC}">
                  <c16:uniqueId val="{00000033-F573-4FF8-A6C5-D8BE29966A9A}"/>
                </c:ext>
              </c:extLst>
            </c:dLbl>
            <c:dLbl>
              <c:idx val="7"/>
              <c:delete val="1"/>
              <c:extLst>
                <c:ext xmlns:c15="http://schemas.microsoft.com/office/drawing/2012/chart" uri="{CE6537A1-D6FC-4f65-9D91-7224C49458BB}"/>
                <c:ext xmlns:c16="http://schemas.microsoft.com/office/drawing/2014/chart" uri="{C3380CC4-5D6E-409C-BE32-E72D297353CC}">
                  <c16:uniqueId val="{00000034-F573-4FF8-A6C5-D8BE29966A9A}"/>
                </c:ext>
              </c:extLst>
            </c:dLbl>
            <c:dLbl>
              <c:idx val="8"/>
              <c:delete val="1"/>
              <c:extLst>
                <c:ext xmlns:c15="http://schemas.microsoft.com/office/drawing/2012/chart" uri="{CE6537A1-D6FC-4f65-9D91-7224C49458BB}"/>
                <c:ext xmlns:c16="http://schemas.microsoft.com/office/drawing/2014/chart" uri="{C3380CC4-5D6E-409C-BE32-E72D297353CC}">
                  <c16:uniqueId val="{00000035-F573-4FF8-A6C5-D8BE29966A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Series'!$P$45:$Z$45</c:f>
              <c:numCache>
                <c:formatCode>"$"#,##0.0</c:formatCode>
                <c:ptCount val="11"/>
                <c:pt idx="0">
                  <c:v>63.080470982443408</c:v>
                </c:pt>
                <c:pt idx="1">
                  <c:v>72.061202226631224</c:v>
                </c:pt>
                <c:pt idx="2">
                  <c:v>60.355665541841915</c:v>
                </c:pt>
                <c:pt idx="3">
                  <c:v>72.886731374774556</c:v>
                </c:pt>
                <c:pt idx="4">
                  <c:v>87.487336633934419</c:v>
                </c:pt>
                <c:pt idx="5">
                  <c:v>116.33235179522742</c:v>
                </c:pt>
                <c:pt idx="6">
                  <c:v>128.08530266572734</c:v>
                </c:pt>
                <c:pt idx="7">
                  <c:v>185.05940534724914</c:v>
                </c:pt>
                <c:pt idx="8">
                  <c:v>228.34498137029027</c:v>
                </c:pt>
                <c:pt idx="9">
                  <c:v>162.12069223703699</c:v>
                </c:pt>
                <c:pt idx="10">
                  <c:v>517.26137124124523</c:v>
                </c:pt>
              </c:numCache>
            </c:numRef>
          </c:val>
          <c:smooth val="0"/>
          <c:extLst>
            <c:ext xmlns:c16="http://schemas.microsoft.com/office/drawing/2014/chart" uri="{C3380CC4-5D6E-409C-BE32-E72D297353CC}">
              <c16:uniqueId val="{00000036-F573-4FF8-A6C5-D8BE29966A9A}"/>
            </c:ext>
          </c:extLst>
        </c:ser>
        <c:ser>
          <c:idx val="4"/>
          <c:order val="4"/>
          <c:tx>
            <c:strRef>
              <c:f>'Median Deal Size x Series'!$B$46</c:f>
              <c:strCache>
                <c:ptCount val="1"/>
                <c:pt idx="0">
                  <c:v>C</c:v>
                </c:pt>
              </c:strCache>
            </c:strRef>
          </c:tx>
          <c:marker>
            <c:symbol val="none"/>
          </c:marker>
          <c:dPt>
            <c:idx val="10"/>
            <c:marker>
              <c:symbol val="circle"/>
              <c:size val="5"/>
              <c:spPr>
                <a:solidFill>
                  <a:schemeClr val="accent5">
                    <a:lumMod val="60000"/>
                    <a:lumOff val="40000"/>
                  </a:schemeClr>
                </a:solidFill>
                <a:ln>
                  <a:solidFill>
                    <a:schemeClr val="accent5">
                      <a:lumMod val="60000"/>
                      <a:lumOff val="40000"/>
                    </a:schemeClr>
                  </a:solidFill>
                </a:ln>
              </c:spPr>
            </c:marker>
            <c:bubble3D val="0"/>
            <c:spPr>
              <a:ln>
                <a:noFill/>
              </a:ln>
            </c:spPr>
            <c:extLst>
              <c:ext xmlns:c16="http://schemas.microsoft.com/office/drawing/2014/chart" uri="{C3380CC4-5D6E-409C-BE32-E72D297353CC}">
                <c16:uniqueId val="{00000038-F573-4FF8-A6C5-D8BE29966A9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Series'!$P$46:$Z$46</c:f>
              <c:numCache>
                <c:formatCode>"$"#,##0.0</c:formatCode>
                <c:ptCount val="11"/>
                <c:pt idx="0">
                  <c:v>172.85052050023964</c:v>
                </c:pt>
                <c:pt idx="1">
                  <c:v>147.03408864070531</c:v>
                </c:pt>
                <c:pt idx="2">
                  <c:v>154.81078994093744</c:v>
                </c:pt>
                <c:pt idx="3">
                  <c:v>153.35293005008242</c:v>
                </c:pt>
                <c:pt idx="4">
                  <c:v>216.39470905280811</c:v>
                </c:pt>
                <c:pt idx="5">
                  <c:v>214.56129932507082</c:v>
                </c:pt>
                <c:pt idx="6">
                  <c:v>346.52352386810594</c:v>
                </c:pt>
                <c:pt idx="7">
                  <c:v>594.97624047084719</c:v>
                </c:pt>
                <c:pt idx="8">
                  <c:v>449.62213089191135</c:v>
                </c:pt>
                <c:pt idx="9">
                  <c:v>347.87951432411074</c:v>
                </c:pt>
                <c:pt idx="10">
                  <c:v>875.03546693846113</c:v>
                </c:pt>
              </c:numCache>
            </c:numRef>
          </c:val>
          <c:smooth val="0"/>
          <c:extLst>
            <c:ext xmlns:c16="http://schemas.microsoft.com/office/drawing/2014/chart" uri="{C3380CC4-5D6E-409C-BE32-E72D297353CC}">
              <c16:uniqueId val="{00000039-F573-4FF8-A6C5-D8BE29966A9A}"/>
            </c:ext>
          </c:extLst>
        </c:ser>
        <c:ser>
          <c:idx val="5"/>
          <c:order val="5"/>
          <c:tx>
            <c:strRef>
              <c:f>'Median Deal Size x Series'!$B$47</c:f>
              <c:strCache>
                <c:ptCount val="1"/>
                <c:pt idx="0">
                  <c:v>D+</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B-F573-4FF8-A6C5-D8BE29966A9A}"/>
              </c:ext>
            </c:extLst>
          </c:dPt>
          <c:dLbls>
            <c:dLbl>
              <c:idx val="0"/>
              <c:delete val="1"/>
              <c:extLst>
                <c:ext xmlns:c15="http://schemas.microsoft.com/office/drawing/2012/chart" uri="{CE6537A1-D6FC-4f65-9D91-7224C49458BB}"/>
                <c:ext xmlns:c16="http://schemas.microsoft.com/office/drawing/2014/chart" uri="{C3380CC4-5D6E-409C-BE32-E72D297353CC}">
                  <c16:uniqueId val="{0000003C-F573-4FF8-A6C5-D8BE29966A9A}"/>
                </c:ext>
              </c:extLst>
            </c:dLbl>
            <c:dLbl>
              <c:idx val="1"/>
              <c:delete val="1"/>
              <c:extLst>
                <c:ext xmlns:c15="http://schemas.microsoft.com/office/drawing/2012/chart" uri="{CE6537A1-D6FC-4f65-9D91-7224C49458BB}"/>
                <c:ext xmlns:c16="http://schemas.microsoft.com/office/drawing/2014/chart" uri="{C3380CC4-5D6E-409C-BE32-E72D297353CC}">
                  <c16:uniqueId val="{0000003D-F573-4FF8-A6C5-D8BE29966A9A}"/>
                </c:ext>
              </c:extLst>
            </c:dLbl>
            <c:dLbl>
              <c:idx val="2"/>
              <c:delete val="1"/>
              <c:extLst>
                <c:ext xmlns:c15="http://schemas.microsoft.com/office/drawing/2012/chart" uri="{CE6537A1-D6FC-4f65-9D91-7224C49458BB}"/>
                <c:ext xmlns:c16="http://schemas.microsoft.com/office/drawing/2014/chart" uri="{C3380CC4-5D6E-409C-BE32-E72D297353CC}">
                  <c16:uniqueId val="{0000003E-F573-4FF8-A6C5-D8BE29966A9A}"/>
                </c:ext>
              </c:extLst>
            </c:dLbl>
            <c:dLbl>
              <c:idx val="3"/>
              <c:delete val="1"/>
              <c:extLst>
                <c:ext xmlns:c15="http://schemas.microsoft.com/office/drawing/2012/chart" uri="{CE6537A1-D6FC-4f65-9D91-7224C49458BB}"/>
                <c:ext xmlns:c16="http://schemas.microsoft.com/office/drawing/2014/chart" uri="{C3380CC4-5D6E-409C-BE32-E72D297353CC}">
                  <c16:uniqueId val="{0000003F-F573-4FF8-A6C5-D8BE29966A9A}"/>
                </c:ext>
              </c:extLst>
            </c:dLbl>
            <c:dLbl>
              <c:idx val="4"/>
              <c:delete val="1"/>
              <c:extLst>
                <c:ext xmlns:c15="http://schemas.microsoft.com/office/drawing/2012/chart" uri="{CE6537A1-D6FC-4f65-9D91-7224C49458BB}"/>
                <c:ext xmlns:c16="http://schemas.microsoft.com/office/drawing/2014/chart" uri="{C3380CC4-5D6E-409C-BE32-E72D297353CC}">
                  <c16:uniqueId val="{00000040-F573-4FF8-A6C5-D8BE29966A9A}"/>
                </c:ext>
              </c:extLst>
            </c:dLbl>
            <c:dLbl>
              <c:idx val="5"/>
              <c:delete val="1"/>
              <c:extLst>
                <c:ext xmlns:c15="http://schemas.microsoft.com/office/drawing/2012/chart" uri="{CE6537A1-D6FC-4f65-9D91-7224C49458BB}"/>
                <c:ext xmlns:c16="http://schemas.microsoft.com/office/drawing/2014/chart" uri="{C3380CC4-5D6E-409C-BE32-E72D297353CC}">
                  <c16:uniqueId val="{00000041-F573-4FF8-A6C5-D8BE29966A9A}"/>
                </c:ext>
              </c:extLst>
            </c:dLbl>
            <c:dLbl>
              <c:idx val="6"/>
              <c:delete val="1"/>
              <c:extLst>
                <c:ext xmlns:c15="http://schemas.microsoft.com/office/drawing/2012/chart" uri="{CE6537A1-D6FC-4f65-9D91-7224C49458BB}"/>
                <c:ext xmlns:c16="http://schemas.microsoft.com/office/drawing/2014/chart" uri="{C3380CC4-5D6E-409C-BE32-E72D297353CC}">
                  <c16:uniqueId val="{00000042-F573-4FF8-A6C5-D8BE29966A9A}"/>
                </c:ext>
              </c:extLst>
            </c:dLbl>
            <c:dLbl>
              <c:idx val="7"/>
              <c:delete val="1"/>
              <c:extLst>
                <c:ext xmlns:c15="http://schemas.microsoft.com/office/drawing/2012/chart" uri="{CE6537A1-D6FC-4f65-9D91-7224C49458BB}"/>
                <c:ext xmlns:c16="http://schemas.microsoft.com/office/drawing/2014/chart" uri="{C3380CC4-5D6E-409C-BE32-E72D297353CC}">
                  <c16:uniqueId val="{00000043-F573-4FF8-A6C5-D8BE29966A9A}"/>
                </c:ext>
              </c:extLst>
            </c:dLbl>
            <c:dLbl>
              <c:idx val="8"/>
              <c:delete val="1"/>
              <c:extLst>
                <c:ext xmlns:c15="http://schemas.microsoft.com/office/drawing/2012/chart" uri="{CE6537A1-D6FC-4f65-9D91-7224C49458BB}"/>
                <c:ext xmlns:c16="http://schemas.microsoft.com/office/drawing/2014/chart" uri="{C3380CC4-5D6E-409C-BE32-E72D297353CC}">
                  <c16:uniqueId val="{00000044-F573-4FF8-A6C5-D8BE29966A9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 x Series'!$P$7:$Z$7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'Median Deal Size x Series'!$P$47:$Z$47</c:f>
              <c:numCache>
                <c:formatCode>"$"#,##0.0</c:formatCode>
                <c:ptCount val="11"/>
                <c:pt idx="0">
                  <c:v>567.7290544755532</c:v>
                </c:pt>
                <c:pt idx="1">
                  <c:v>794.18064438117642</c:v>
                </c:pt>
                <c:pt idx="2">
                  <c:v>705.08407910457493</c:v>
                </c:pt>
                <c:pt idx="3">
                  <c:v>653.83601542807355</c:v>
                </c:pt>
                <c:pt idx="4">
                  <c:v>775.82933311940906</c:v>
                </c:pt>
                <c:pt idx="5">
                  <c:v>1208.0917489756159</c:v>
                </c:pt>
                <c:pt idx="6">
                  <c:v>1297.1694211041822</c:v>
                </c:pt>
                <c:pt idx="7">
                  <c:v>2278.8277524820232</c:v>
                </c:pt>
                <c:pt idx="8">
                  <c:v>2092.2621157576132</c:v>
                </c:pt>
                <c:pt idx="9">
                  <c:v>1592.8739609493673</c:v>
                </c:pt>
                <c:pt idx="10">
                  <c:v>1935.0926033190181</c:v>
                </c:pt>
              </c:numCache>
            </c:numRef>
          </c:val>
          <c:smooth val="0"/>
          <c:extLst>
            <c:ext xmlns:c16="http://schemas.microsoft.com/office/drawing/2014/chart" uri="{C3380CC4-5D6E-409C-BE32-E72D297353CC}">
              <c16:uniqueId val="{00000045-F573-4FF8-A6C5-D8BE29966A9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Count'!$B$12</c:f>
              <c:strCache>
                <c:ptCount val="1"/>
                <c:pt idx="0">
                  <c:v>Total Unique Investors</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3A1E-44D5-A4D4-AEF81D30DB12}"/>
              </c:ext>
            </c:extLst>
          </c:dPt>
          <c:dPt>
            <c:idx val="11"/>
            <c:bubble3D val="0"/>
            <c:extLst>
              <c:ext xmlns:c16="http://schemas.microsoft.com/office/drawing/2014/chart" uri="{C3380CC4-5D6E-409C-BE32-E72D297353CC}">
                <c16:uniqueId val="{00000002-3A1E-44D5-A4D4-AEF81D30DB12}"/>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3A1E-44D5-A4D4-AEF81D30DB12}"/>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3A1E-44D5-A4D4-AEF81D30DB12}"/>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3A1E-44D5-A4D4-AEF81D30DB12}"/>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Investor Count'!$C$12:$M$12</c:f>
              <c:numCache>
                <c:formatCode>General</c:formatCode>
                <c:ptCount val="11"/>
                <c:pt idx="0">
                  <c:v>11780</c:v>
                </c:pt>
                <c:pt idx="1">
                  <c:v>12912</c:v>
                </c:pt>
                <c:pt idx="2">
                  <c:v>12019</c:v>
                </c:pt>
                <c:pt idx="3">
                  <c:v>12804</c:v>
                </c:pt>
                <c:pt idx="4">
                  <c:v>14548</c:v>
                </c:pt>
                <c:pt idx="5">
                  <c:v>16016</c:v>
                </c:pt>
                <c:pt idx="6">
                  <c:v>17516</c:v>
                </c:pt>
                <c:pt idx="7">
                  <c:v>25294</c:v>
                </c:pt>
                <c:pt idx="8">
                  <c:v>22865</c:v>
                </c:pt>
                <c:pt idx="9">
                  <c:v>15626</c:v>
                </c:pt>
                <c:pt idx="10">
                  <c:v>13742</c:v>
                </c:pt>
              </c:numCache>
            </c:numRef>
          </c:val>
          <c:smooth val="0"/>
          <c:extLst>
            <c:ext xmlns:c16="http://schemas.microsoft.com/office/drawing/2014/chart" uri="{C3380CC4-5D6E-409C-BE32-E72D297353CC}">
              <c16:uniqueId val="{00000009-3A1E-44D5-A4D4-AEF81D30DB1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Count'!$B$9</c:f>
              <c:strCache>
                <c:ptCount val="1"/>
                <c:pt idx="0">
                  <c:v>Unique NTI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F719-418A-A23A-91E277D1855A}"/>
              </c:ext>
            </c:extLst>
          </c:dPt>
          <c:dPt>
            <c:idx val="11"/>
            <c:bubble3D val="0"/>
            <c:extLst>
              <c:ext xmlns:c16="http://schemas.microsoft.com/office/drawing/2014/chart" uri="{C3380CC4-5D6E-409C-BE32-E72D297353CC}">
                <c16:uniqueId val="{00000002-F719-418A-A23A-91E277D1855A}"/>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F719-418A-A23A-91E277D1855A}"/>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F719-418A-A23A-91E277D1855A}"/>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F719-418A-A23A-91E277D1855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Investor Count'!$C$9:$M$9</c:f>
              <c:numCache>
                <c:formatCode>General</c:formatCode>
                <c:ptCount val="11"/>
                <c:pt idx="0">
                  <c:v>2414</c:v>
                </c:pt>
                <c:pt idx="1">
                  <c:v>2766</c:v>
                </c:pt>
                <c:pt idx="2">
                  <c:v>2902</c:v>
                </c:pt>
                <c:pt idx="3">
                  <c:v>3222</c:v>
                </c:pt>
                <c:pt idx="4">
                  <c:v>3823</c:v>
                </c:pt>
                <c:pt idx="5">
                  <c:v>4024</c:v>
                </c:pt>
                <c:pt idx="6">
                  <c:v>4346</c:v>
                </c:pt>
                <c:pt idx="7">
                  <c:v>6289</c:v>
                </c:pt>
                <c:pt idx="8">
                  <c:v>5964</c:v>
                </c:pt>
                <c:pt idx="9">
                  <c:v>4429</c:v>
                </c:pt>
                <c:pt idx="10">
                  <c:v>4000</c:v>
                </c:pt>
              </c:numCache>
            </c:numRef>
          </c:val>
          <c:smooth val="0"/>
          <c:extLst>
            <c:ext xmlns:c16="http://schemas.microsoft.com/office/drawing/2014/chart" uri="{C3380CC4-5D6E-409C-BE32-E72D297353CC}">
              <c16:uniqueId val="{00000009-F719-418A-A23A-91E277D1855A}"/>
            </c:ext>
          </c:extLst>
        </c:ser>
        <c:ser>
          <c:idx val="1"/>
          <c:order val="1"/>
          <c:tx>
            <c:strRef>
              <c:f>'Unique Investor Count'!$B$10</c:f>
              <c:strCache>
                <c:ptCount val="1"/>
                <c:pt idx="0">
                  <c:v>Unique CVC Investor Count</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B-F719-418A-A23A-91E277D1855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Investor Count'!$C$10:$M$10</c:f>
              <c:numCache>
                <c:formatCode>General</c:formatCode>
                <c:ptCount val="11"/>
                <c:pt idx="0">
                  <c:v>1083</c:v>
                </c:pt>
                <c:pt idx="1">
                  <c:v>1301</c:v>
                </c:pt>
                <c:pt idx="2">
                  <c:v>1393</c:v>
                </c:pt>
                <c:pt idx="3">
                  <c:v>1576</c:v>
                </c:pt>
                <c:pt idx="4">
                  <c:v>1838</c:v>
                </c:pt>
                <c:pt idx="5">
                  <c:v>1907</c:v>
                </c:pt>
                <c:pt idx="6">
                  <c:v>1980</c:v>
                </c:pt>
                <c:pt idx="7">
                  <c:v>3018</c:v>
                </c:pt>
                <c:pt idx="8">
                  <c:v>3042</c:v>
                </c:pt>
                <c:pt idx="9">
                  <c:v>2208</c:v>
                </c:pt>
                <c:pt idx="10">
                  <c:v>2086</c:v>
                </c:pt>
              </c:numCache>
            </c:numRef>
          </c:val>
          <c:smooth val="0"/>
          <c:extLst>
            <c:ext xmlns:c16="http://schemas.microsoft.com/office/drawing/2014/chart" uri="{C3380CC4-5D6E-409C-BE32-E72D297353CC}">
              <c16:uniqueId val="{0000000C-F719-418A-A23A-91E277D1855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Investor Count'!$B$11</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30DB-4866-A0F0-A8869967553B}"/>
              </c:ext>
            </c:extLst>
          </c:dPt>
          <c:dPt>
            <c:idx val="11"/>
            <c:bubble3D val="0"/>
            <c:extLst>
              <c:ext xmlns:c16="http://schemas.microsoft.com/office/drawing/2014/chart" uri="{C3380CC4-5D6E-409C-BE32-E72D297353CC}">
                <c16:uniqueId val="{00000002-30DB-4866-A0F0-A8869967553B}"/>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30DB-4866-A0F0-A8869967553B}"/>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30DB-4866-A0F0-A8869967553B}"/>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30DB-4866-A0F0-A8869967553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Investor Count'!$C$11:$M$11</c:f>
              <c:numCache>
                <c:formatCode>General</c:formatCode>
                <c:ptCount val="11"/>
                <c:pt idx="0">
                  <c:v>195</c:v>
                </c:pt>
                <c:pt idx="1">
                  <c:v>214</c:v>
                </c:pt>
                <c:pt idx="2">
                  <c:v>213</c:v>
                </c:pt>
                <c:pt idx="3">
                  <c:v>244</c:v>
                </c:pt>
                <c:pt idx="4">
                  <c:v>344</c:v>
                </c:pt>
                <c:pt idx="5">
                  <c:v>307</c:v>
                </c:pt>
                <c:pt idx="6">
                  <c:v>377</c:v>
                </c:pt>
                <c:pt idx="7">
                  <c:v>620</c:v>
                </c:pt>
                <c:pt idx="8">
                  <c:v>508</c:v>
                </c:pt>
                <c:pt idx="9">
                  <c:v>372</c:v>
                </c:pt>
                <c:pt idx="10">
                  <c:v>343</c:v>
                </c:pt>
              </c:numCache>
            </c:numRef>
          </c:val>
          <c:smooth val="0"/>
          <c:extLst>
            <c:ext xmlns:c16="http://schemas.microsoft.com/office/drawing/2014/chart" uri="{C3380CC4-5D6E-409C-BE32-E72D297353CC}">
              <c16:uniqueId val="{00000009-30DB-4866-A0F0-A8869967553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3.9639639639639637E-2"/>
          <c:w val="0.58599294011859626"/>
          <c:h val="0.87676299921969214"/>
        </c:manualLayout>
      </c:layout>
      <c:barChart>
        <c:barDir val="col"/>
        <c:grouping val="percentStacked"/>
        <c:varyColors val="0"/>
        <c:ser>
          <c:idx val="0"/>
          <c:order val="0"/>
          <c:tx>
            <c:strRef>
              <c:f>'Sector - SaaS'!$P$8</c:f>
              <c:strCache>
                <c:ptCount val="1"/>
                <c:pt idx="0">
                  <c:v>Pre-seed/Seed</c:v>
                </c:pt>
              </c:strCache>
            </c:strRef>
          </c:tx>
          <c:spPr>
            <a:solidFill>
              <a:schemeClr val="accent1"/>
            </a:solidFill>
            <a:ln>
              <a:noFill/>
            </a:ln>
            <a:effectLst/>
          </c:spPr>
          <c:invertIfNegative val="0"/>
          <c:cat>
            <c:numRef>
              <c:f>'Sector - SaaS'!$U$7:$AA$7</c:f>
              <c:numCache>
                <c:formatCode>General</c:formatCode>
                <c:ptCount val="7"/>
                <c:pt idx="0">
                  <c:v>2018</c:v>
                </c:pt>
                <c:pt idx="1">
                  <c:v>2019</c:v>
                </c:pt>
                <c:pt idx="2">
                  <c:v>2020</c:v>
                </c:pt>
                <c:pt idx="3">
                  <c:v>2021</c:v>
                </c:pt>
                <c:pt idx="4">
                  <c:v>2022</c:v>
                </c:pt>
                <c:pt idx="5">
                  <c:v>2023</c:v>
                </c:pt>
                <c:pt idx="6">
                  <c:v>2024</c:v>
                </c:pt>
              </c:numCache>
            </c:numRef>
          </c:cat>
          <c:val>
            <c:numRef>
              <c:f>'Sector - SaaS'!$U$8:$AA$8</c:f>
              <c:numCache>
                <c:formatCode>0</c:formatCode>
                <c:ptCount val="7"/>
                <c:pt idx="0">
                  <c:v>1293</c:v>
                </c:pt>
                <c:pt idx="1">
                  <c:v>1507</c:v>
                </c:pt>
                <c:pt idx="2">
                  <c:v>1667</c:v>
                </c:pt>
                <c:pt idx="3">
                  <c:v>2289</c:v>
                </c:pt>
                <c:pt idx="4">
                  <c:v>2185</c:v>
                </c:pt>
                <c:pt idx="5">
                  <c:v>1544</c:v>
                </c:pt>
                <c:pt idx="6">
                  <c:v>1137</c:v>
                </c:pt>
              </c:numCache>
            </c:numRef>
          </c:val>
          <c:extLst>
            <c:ext xmlns:c16="http://schemas.microsoft.com/office/drawing/2014/chart" uri="{C3380CC4-5D6E-409C-BE32-E72D297353CC}">
              <c16:uniqueId val="{00000000-AF8A-4389-971D-D16907D4F2D7}"/>
            </c:ext>
          </c:extLst>
        </c:ser>
        <c:ser>
          <c:idx val="1"/>
          <c:order val="1"/>
          <c:tx>
            <c:strRef>
              <c:f>'Sector - SaaS'!$P$9</c:f>
              <c:strCache>
                <c:ptCount val="1"/>
                <c:pt idx="0">
                  <c:v>Early-stage VC</c:v>
                </c:pt>
              </c:strCache>
            </c:strRef>
          </c:tx>
          <c:spPr>
            <a:solidFill>
              <a:schemeClr val="accent2"/>
            </a:solidFill>
            <a:ln>
              <a:noFill/>
            </a:ln>
            <a:effectLst/>
          </c:spPr>
          <c:invertIfNegative val="0"/>
          <c:cat>
            <c:numRef>
              <c:f>'Sector - SaaS'!$U$7:$AA$7</c:f>
              <c:numCache>
                <c:formatCode>General</c:formatCode>
                <c:ptCount val="7"/>
                <c:pt idx="0">
                  <c:v>2018</c:v>
                </c:pt>
                <c:pt idx="1">
                  <c:v>2019</c:v>
                </c:pt>
                <c:pt idx="2">
                  <c:v>2020</c:v>
                </c:pt>
                <c:pt idx="3">
                  <c:v>2021</c:v>
                </c:pt>
                <c:pt idx="4">
                  <c:v>2022</c:v>
                </c:pt>
                <c:pt idx="5">
                  <c:v>2023</c:v>
                </c:pt>
                <c:pt idx="6">
                  <c:v>2024</c:v>
                </c:pt>
              </c:numCache>
            </c:numRef>
          </c:cat>
          <c:val>
            <c:numRef>
              <c:f>'Sector - SaaS'!$U$9:$AA$9</c:f>
              <c:numCache>
                <c:formatCode>0</c:formatCode>
                <c:ptCount val="7"/>
                <c:pt idx="0">
                  <c:v>1159</c:v>
                </c:pt>
                <c:pt idx="1">
                  <c:v>1071</c:v>
                </c:pt>
                <c:pt idx="2">
                  <c:v>1038</c:v>
                </c:pt>
                <c:pt idx="3">
                  <c:v>1633</c:v>
                </c:pt>
                <c:pt idx="4">
                  <c:v>1490</c:v>
                </c:pt>
                <c:pt idx="5">
                  <c:v>1262</c:v>
                </c:pt>
                <c:pt idx="6">
                  <c:v>1129</c:v>
                </c:pt>
              </c:numCache>
            </c:numRef>
          </c:val>
          <c:extLst>
            <c:ext xmlns:c16="http://schemas.microsoft.com/office/drawing/2014/chart" uri="{C3380CC4-5D6E-409C-BE32-E72D297353CC}">
              <c16:uniqueId val="{00000001-AF8A-4389-971D-D16907D4F2D7}"/>
            </c:ext>
          </c:extLst>
        </c:ser>
        <c:ser>
          <c:idx val="2"/>
          <c:order val="2"/>
          <c:tx>
            <c:strRef>
              <c:f>'Sector - SaaS'!$P$10</c:f>
              <c:strCache>
                <c:ptCount val="1"/>
                <c:pt idx="0">
                  <c:v>Late-stage VC</c:v>
                </c:pt>
              </c:strCache>
            </c:strRef>
          </c:tx>
          <c:spPr>
            <a:solidFill>
              <a:schemeClr val="accent3"/>
            </a:solidFill>
            <a:ln>
              <a:noFill/>
            </a:ln>
            <a:effectLst/>
          </c:spPr>
          <c:invertIfNegative val="0"/>
          <c:cat>
            <c:numRef>
              <c:f>'Sector - SaaS'!$U$7:$AA$7</c:f>
              <c:numCache>
                <c:formatCode>General</c:formatCode>
                <c:ptCount val="7"/>
                <c:pt idx="0">
                  <c:v>2018</c:v>
                </c:pt>
                <c:pt idx="1">
                  <c:v>2019</c:v>
                </c:pt>
                <c:pt idx="2">
                  <c:v>2020</c:v>
                </c:pt>
                <c:pt idx="3">
                  <c:v>2021</c:v>
                </c:pt>
                <c:pt idx="4">
                  <c:v>2022</c:v>
                </c:pt>
                <c:pt idx="5">
                  <c:v>2023</c:v>
                </c:pt>
                <c:pt idx="6">
                  <c:v>2024</c:v>
                </c:pt>
              </c:numCache>
            </c:numRef>
          </c:cat>
          <c:val>
            <c:numRef>
              <c:f>'Sector - SaaS'!$U$10:$AA$10</c:f>
              <c:numCache>
                <c:formatCode>0</c:formatCode>
                <c:ptCount val="7"/>
                <c:pt idx="0">
                  <c:v>933</c:v>
                </c:pt>
                <c:pt idx="1">
                  <c:v>1060</c:v>
                </c:pt>
                <c:pt idx="2">
                  <c:v>1065</c:v>
                </c:pt>
                <c:pt idx="3">
                  <c:v>1481</c:v>
                </c:pt>
                <c:pt idx="4">
                  <c:v>1347</c:v>
                </c:pt>
                <c:pt idx="5">
                  <c:v>1113</c:v>
                </c:pt>
                <c:pt idx="6">
                  <c:v>973</c:v>
                </c:pt>
              </c:numCache>
            </c:numRef>
          </c:val>
          <c:extLst>
            <c:ext xmlns:c16="http://schemas.microsoft.com/office/drawing/2014/chart" uri="{C3380CC4-5D6E-409C-BE32-E72D297353CC}">
              <c16:uniqueId val="{00000002-AF8A-4389-971D-D16907D4F2D7}"/>
            </c:ext>
          </c:extLst>
        </c:ser>
        <c:ser>
          <c:idx val="3"/>
          <c:order val="3"/>
          <c:tx>
            <c:strRef>
              <c:f>'Sector - SaaS'!$P$11</c:f>
              <c:strCache>
                <c:ptCount val="1"/>
                <c:pt idx="0">
                  <c:v>Venture growth</c:v>
                </c:pt>
              </c:strCache>
            </c:strRef>
          </c:tx>
          <c:invertIfNegative val="0"/>
          <c:cat>
            <c:numRef>
              <c:f>'Sector - SaaS'!$U$7:$AA$7</c:f>
              <c:numCache>
                <c:formatCode>General</c:formatCode>
                <c:ptCount val="7"/>
                <c:pt idx="0">
                  <c:v>2018</c:v>
                </c:pt>
                <c:pt idx="1">
                  <c:v>2019</c:v>
                </c:pt>
                <c:pt idx="2">
                  <c:v>2020</c:v>
                </c:pt>
                <c:pt idx="3">
                  <c:v>2021</c:v>
                </c:pt>
                <c:pt idx="4">
                  <c:v>2022</c:v>
                </c:pt>
                <c:pt idx="5">
                  <c:v>2023</c:v>
                </c:pt>
                <c:pt idx="6">
                  <c:v>2024</c:v>
                </c:pt>
              </c:numCache>
            </c:numRef>
          </c:cat>
          <c:val>
            <c:numRef>
              <c:f>'Sector - SaaS'!$U$11:$AA$11</c:f>
              <c:numCache>
                <c:formatCode>0</c:formatCode>
                <c:ptCount val="7"/>
                <c:pt idx="0">
                  <c:v>205</c:v>
                </c:pt>
                <c:pt idx="1">
                  <c:v>222</c:v>
                </c:pt>
                <c:pt idx="2">
                  <c:v>240</c:v>
                </c:pt>
                <c:pt idx="3">
                  <c:v>371</c:v>
                </c:pt>
                <c:pt idx="4">
                  <c:v>287</c:v>
                </c:pt>
                <c:pt idx="5">
                  <c:v>249</c:v>
                </c:pt>
                <c:pt idx="6">
                  <c:v>241</c:v>
                </c:pt>
              </c:numCache>
            </c:numRef>
          </c:val>
          <c:extLst>
            <c:ext xmlns:c16="http://schemas.microsoft.com/office/drawing/2014/chart" uri="{C3380CC4-5D6E-409C-BE32-E72D297353CC}">
              <c16:uniqueId val="{00000003-AF8A-4389-971D-D16907D4F2D7}"/>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1514532905609016"/>
          <c:y val="0.12901629971412812"/>
          <c:w val="0.17976238213278894"/>
          <c:h val="0.7192485079492453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457713619130951"/>
        </c:manualLayout>
      </c:layout>
      <c:barChart>
        <c:barDir val="col"/>
        <c:grouping val="clustered"/>
        <c:varyColors val="0"/>
        <c:ser>
          <c:idx val="0"/>
          <c:order val="0"/>
          <c:tx>
            <c:strRef>
              <c:f>'Sector - SaaS'!$B$8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SaaS'!$G$7:$M$7</c:f>
              <c:numCache>
                <c:formatCode>General</c:formatCode>
                <c:ptCount val="7"/>
                <c:pt idx="0">
                  <c:v>2018</c:v>
                </c:pt>
                <c:pt idx="1">
                  <c:v>2019</c:v>
                </c:pt>
                <c:pt idx="2">
                  <c:v>2020</c:v>
                </c:pt>
                <c:pt idx="3">
                  <c:v>2021</c:v>
                </c:pt>
                <c:pt idx="4">
                  <c:v>2022</c:v>
                </c:pt>
                <c:pt idx="5">
                  <c:v>2023</c:v>
                </c:pt>
                <c:pt idx="6">
                  <c:v>2024</c:v>
                </c:pt>
              </c:numCache>
            </c:numRef>
          </c:cat>
          <c:val>
            <c:numRef>
              <c:f>'Sector - SaaS'!$G$8:$M$8</c:f>
              <c:numCache>
                <c:formatCode>"$"#,##0.0</c:formatCode>
                <c:ptCount val="7"/>
                <c:pt idx="0">
                  <c:v>36.404274155015997</c:v>
                </c:pt>
                <c:pt idx="1">
                  <c:v>44.431203258250001</c:v>
                </c:pt>
                <c:pt idx="2">
                  <c:v>47.260683767201996</c:v>
                </c:pt>
                <c:pt idx="3">
                  <c:v>126.85457294165899</c:v>
                </c:pt>
                <c:pt idx="4">
                  <c:v>75.386919463604983</c:v>
                </c:pt>
                <c:pt idx="5">
                  <c:v>59.853932225854017</c:v>
                </c:pt>
                <c:pt idx="6">
                  <c:v>72.833933273492008</c:v>
                </c:pt>
              </c:numCache>
            </c:numRef>
          </c:val>
          <c:extLst>
            <c:ext xmlns:c16="http://schemas.microsoft.com/office/drawing/2014/chart" uri="{C3380CC4-5D6E-409C-BE32-E72D297353CC}">
              <c16:uniqueId val="{00000000-3816-4984-950C-E6EB0C6D073C}"/>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SaaS'!$B$9</c:f>
              <c:strCache>
                <c:ptCount val="1"/>
                <c:pt idx="0">
                  <c:v>Deal count</c:v>
                </c:pt>
              </c:strCache>
            </c:strRef>
          </c:tx>
          <c:spPr>
            <a:ln w="19050" cap="rnd" cmpd="sng" algn="ctr">
              <a:solidFill>
                <a:schemeClr val="accent3"/>
              </a:solidFill>
              <a:prstDash val="solid"/>
              <a:round/>
            </a:ln>
            <a:effectLst/>
          </c:spPr>
          <c:marker>
            <c:symbol val="none"/>
          </c:marker>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2-3816-4984-950C-E6EB0C6D073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3816-4984-950C-E6EB0C6D073C}"/>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3816-4984-950C-E6EB0C6D073C}"/>
              </c:ext>
            </c:extLst>
          </c:dPt>
          <c:dPt>
            <c:idx val="6"/>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3816-4984-950C-E6EB0C6D073C}"/>
              </c:ext>
            </c:extLst>
          </c:dPt>
          <c:dPt>
            <c:idx val="10"/>
            <c:bubble3D val="0"/>
            <c:extLst>
              <c:ext xmlns:c16="http://schemas.microsoft.com/office/drawing/2014/chart" uri="{C3380CC4-5D6E-409C-BE32-E72D297353CC}">
                <c16:uniqueId val="{00000009-3816-4984-950C-E6EB0C6D073C}"/>
              </c:ext>
            </c:extLst>
          </c:dPt>
          <c:dPt>
            <c:idx val="11"/>
            <c:bubble3D val="0"/>
            <c:extLst>
              <c:ext xmlns:c16="http://schemas.microsoft.com/office/drawing/2014/chart" uri="{C3380CC4-5D6E-409C-BE32-E72D297353CC}">
                <c16:uniqueId val="{0000000A-3816-4984-950C-E6EB0C6D073C}"/>
              </c:ext>
            </c:extLst>
          </c:dPt>
          <c:dLbls>
            <c:dLbl>
              <c:idx val="1"/>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16-4984-950C-E6EB0C6D073C}"/>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SaaS'!$G$7:$M$7</c:f>
              <c:numCache>
                <c:formatCode>General</c:formatCode>
                <c:ptCount val="7"/>
                <c:pt idx="0">
                  <c:v>2018</c:v>
                </c:pt>
                <c:pt idx="1">
                  <c:v>2019</c:v>
                </c:pt>
                <c:pt idx="2">
                  <c:v>2020</c:v>
                </c:pt>
                <c:pt idx="3">
                  <c:v>2021</c:v>
                </c:pt>
                <c:pt idx="4">
                  <c:v>2022</c:v>
                </c:pt>
                <c:pt idx="5">
                  <c:v>2023</c:v>
                </c:pt>
                <c:pt idx="6">
                  <c:v>2024</c:v>
                </c:pt>
              </c:numCache>
            </c:numRef>
          </c:cat>
          <c:val>
            <c:numRef>
              <c:f>'Sector - SaaS'!$G$9:$M$9</c:f>
              <c:numCache>
                <c:formatCode>General</c:formatCode>
                <c:ptCount val="7"/>
                <c:pt idx="0">
                  <c:v>3592</c:v>
                </c:pt>
                <c:pt idx="1">
                  <c:v>3861</c:v>
                </c:pt>
                <c:pt idx="2">
                  <c:v>4013</c:v>
                </c:pt>
                <c:pt idx="3">
                  <c:v>5782</c:v>
                </c:pt>
                <c:pt idx="4">
                  <c:v>5311</c:v>
                </c:pt>
                <c:pt idx="5">
                  <c:v>4170</c:v>
                </c:pt>
                <c:pt idx="6">
                  <c:v>3481</c:v>
                </c:pt>
              </c:numCache>
            </c:numRef>
          </c:val>
          <c:smooth val="0"/>
          <c:extLst>
            <c:ext xmlns:c16="http://schemas.microsoft.com/office/drawing/2014/chart" uri="{C3380CC4-5D6E-409C-BE32-E72D297353CC}">
              <c16:uniqueId val="{0000000C-3816-4984-950C-E6EB0C6D073C}"/>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0001749781277339"/>
          <c:y val="0.93938411558858415"/>
          <c:w val="0.76028246469191352"/>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1895995615E-2"/>
          <c:y val="2.3004694835680753E-2"/>
          <c:w val="0.911435281116176"/>
          <c:h val="0.7218972003499563"/>
        </c:manualLayout>
      </c:layout>
      <c:lineChart>
        <c:grouping val="standard"/>
        <c:varyColors val="0"/>
        <c:ser>
          <c:idx val="0"/>
          <c:order val="0"/>
          <c:tx>
            <c:strRef>
              <c:f>'Sector - SaaS'!$P$38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0-0DB1-43D8-9E0F-8B5D161A1469}"/>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2-0DB1-43D8-9E0F-8B5D161A1469}"/>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4-0DB1-43D8-9E0F-8B5D161A1469}"/>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DB1-43D8-9E0F-8B5D161A1469}"/>
              </c:ext>
            </c:extLst>
          </c:dPt>
          <c:dLbls>
            <c:dLbl>
              <c:idx val="0"/>
              <c:delete val="1"/>
              <c:extLst>
                <c:ext xmlns:c15="http://schemas.microsoft.com/office/drawing/2012/chart" uri="{CE6537A1-D6FC-4f65-9D91-7224C49458BB}"/>
                <c:ext xmlns:c16="http://schemas.microsoft.com/office/drawing/2014/chart" uri="{C3380CC4-5D6E-409C-BE32-E72D297353CC}">
                  <c16:uniqueId val="{00000007-0DB1-43D8-9E0F-8B5D161A1469}"/>
                </c:ext>
              </c:extLst>
            </c:dLbl>
            <c:dLbl>
              <c:idx val="1"/>
              <c:delete val="1"/>
              <c:extLst>
                <c:ext xmlns:c15="http://schemas.microsoft.com/office/drawing/2012/chart" uri="{CE6537A1-D6FC-4f65-9D91-7224C49458BB}"/>
                <c:ext xmlns:c16="http://schemas.microsoft.com/office/drawing/2014/chart" uri="{C3380CC4-5D6E-409C-BE32-E72D297353CC}">
                  <c16:uniqueId val="{00000000-0DB1-43D8-9E0F-8B5D161A1469}"/>
                </c:ext>
              </c:extLst>
            </c:dLbl>
            <c:dLbl>
              <c:idx val="2"/>
              <c:delete val="1"/>
              <c:extLst>
                <c:ext xmlns:c15="http://schemas.microsoft.com/office/drawing/2012/chart" uri="{CE6537A1-D6FC-4f65-9D91-7224C49458BB}"/>
                <c:ext xmlns:c16="http://schemas.microsoft.com/office/drawing/2014/chart" uri="{C3380CC4-5D6E-409C-BE32-E72D297353CC}">
                  <c16:uniqueId val="{00000008-0DB1-43D8-9E0F-8B5D161A1469}"/>
                </c:ext>
              </c:extLst>
            </c:dLbl>
            <c:dLbl>
              <c:idx val="3"/>
              <c:delete val="1"/>
              <c:extLst>
                <c:ext xmlns:c15="http://schemas.microsoft.com/office/drawing/2012/chart" uri="{CE6537A1-D6FC-4f65-9D91-7224C49458BB}"/>
                <c:ext xmlns:c16="http://schemas.microsoft.com/office/drawing/2014/chart" uri="{C3380CC4-5D6E-409C-BE32-E72D297353CC}">
                  <c16:uniqueId val="{00000009-0DB1-43D8-9E0F-8B5D161A1469}"/>
                </c:ext>
              </c:extLst>
            </c:dLbl>
            <c:dLbl>
              <c:idx val="4"/>
              <c:delete val="1"/>
              <c:extLst>
                <c:ext xmlns:c15="http://schemas.microsoft.com/office/drawing/2012/chart" uri="{CE6537A1-D6FC-4f65-9D91-7224C49458BB}"/>
                <c:ext xmlns:c16="http://schemas.microsoft.com/office/drawing/2014/chart" uri="{C3380CC4-5D6E-409C-BE32-E72D297353CC}">
                  <c16:uniqueId val="{00000002-0DB1-43D8-9E0F-8B5D161A146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SaaS'!$U$37:$AA$37</c:f>
              <c:numCache>
                <c:formatCode>General</c:formatCode>
                <c:ptCount val="7"/>
                <c:pt idx="0">
                  <c:v>2018</c:v>
                </c:pt>
                <c:pt idx="1">
                  <c:v>2019</c:v>
                </c:pt>
                <c:pt idx="2">
                  <c:v>2020</c:v>
                </c:pt>
                <c:pt idx="3">
                  <c:v>2021</c:v>
                </c:pt>
                <c:pt idx="4">
                  <c:v>2022</c:v>
                </c:pt>
                <c:pt idx="5">
                  <c:v>2023</c:v>
                </c:pt>
                <c:pt idx="6">
                  <c:v>2024</c:v>
                </c:pt>
              </c:numCache>
            </c:numRef>
          </c:cat>
          <c:val>
            <c:numRef>
              <c:f>'Sector - SaaS'!$U$38:$AA$38</c:f>
              <c:numCache>
                <c:formatCode>"$"#,##0.0</c:formatCode>
                <c:ptCount val="7"/>
                <c:pt idx="0">
                  <c:v>14.999999000000001</c:v>
                </c:pt>
                <c:pt idx="1">
                  <c:v>15.000007</c:v>
                </c:pt>
                <c:pt idx="2">
                  <c:v>16.864843</c:v>
                </c:pt>
                <c:pt idx="3">
                  <c:v>27</c:v>
                </c:pt>
                <c:pt idx="4">
                  <c:v>24.999997499999999</c:v>
                </c:pt>
                <c:pt idx="5">
                  <c:v>20.000001999999999</c:v>
                </c:pt>
                <c:pt idx="6">
                  <c:v>32.999999000000003</c:v>
                </c:pt>
              </c:numCache>
            </c:numRef>
          </c:val>
          <c:smooth val="0"/>
          <c:extLst>
            <c:ext xmlns:c16="http://schemas.microsoft.com/office/drawing/2014/chart" uri="{C3380CC4-5D6E-409C-BE32-E72D297353CC}">
              <c16:uniqueId val="{0000000A-0DB1-43D8-9E0F-8B5D161A1469}"/>
            </c:ext>
          </c:extLst>
        </c:ser>
        <c:ser>
          <c:idx val="1"/>
          <c:order val="1"/>
          <c:tx>
            <c:strRef>
              <c:f>'Sector - SaaS'!$P$39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0B-0DB1-43D8-9E0F-8B5D161A1469}"/>
              </c:ext>
            </c:extLst>
          </c:dPt>
          <c:dPt>
            <c:idx val="4"/>
            <c:bubble3D val="0"/>
            <c:extLst>
              <c:ext xmlns:c16="http://schemas.microsoft.com/office/drawing/2014/chart" uri="{C3380CC4-5D6E-409C-BE32-E72D297353CC}">
                <c16:uniqueId val="{0000000C-0DB1-43D8-9E0F-8B5D161A1469}"/>
              </c:ext>
            </c:extLst>
          </c:dPt>
          <c:dPt>
            <c:idx val="5"/>
            <c:bubble3D val="0"/>
            <c:extLst>
              <c:ext xmlns:c16="http://schemas.microsoft.com/office/drawing/2014/chart" uri="{C3380CC4-5D6E-409C-BE32-E72D297353CC}">
                <c16:uniqueId val="{0000000D-0DB1-43D8-9E0F-8B5D161A1469}"/>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F-0DB1-43D8-9E0F-8B5D161A1469}"/>
              </c:ext>
            </c:extLst>
          </c:dPt>
          <c:dPt>
            <c:idx val="10"/>
            <c:bubble3D val="0"/>
            <c:extLst>
              <c:ext xmlns:c16="http://schemas.microsoft.com/office/drawing/2014/chart" uri="{C3380CC4-5D6E-409C-BE32-E72D297353CC}">
                <c16:uniqueId val="{00000010-0DB1-43D8-9E0F-8B5D161A1469}"/>
              </c:ext>
            </c:extLst>
          </c:dPt>
          <c:dLbls>
            <c:dLbl>
              <c:idx val="0"/>
              <c:delete val="1"/>
              <c:extLst>
                <c:ext xmlns:c15="http://schemas.microsoft.com/office/drawing/2012/chart" uri="{CE6537A1-D6FC-4f65-9D91-7224C49458BB}"/>
                <c:ext xmlns:c16="http://schemas.microsoft.com/office/drawing/2014/chart" uri="{C3380CC4-5D6E-409C-BE32-E72D297353CC}">
                  <c16:uniqueId val="{00000011-0DB1-43D8-9E0F-8B5D161A1469}"/>
                </c:ext>
              </c:extLst>
            </c:dLbl>
            <c:dLbl>
              <c:idx val="1"/>
              <c:delete val="1"/>
              <c:extLst>
                <c:ext xmlns:c15="http://schemas.microsoft.com/office/drawing/2012/chart" uri="{CE6537A1-D6FC-4f65-9D91-7224C49458BB}"/>
                <c:ext xmlns:c16="http://schemas.microsoft.com/office/drawing/2014/chart" uri="{C3380CC4-5D6E-409C-BE32-E72D297353CC}">
                  <c16:uniqueId val="{0000000B-0DB1-43D8-9E0F-8B5D161A1469}"/>
                </c:ext>
              </c:extLst>
            </c:dLbl>
            <c:dLbl>
              <c:idx val="2"/>
              <c:delete val="1"/>
              <c:extLst>
                <c:ext xmlns:c15="http://schemas.microsoft.com/office/drawing/2012/chart" uri="{CE6537A1-D6FC-4f65-9D91-7224C49458BB}"/>
                <c:ext xmlns:c16="http://schemas.microsoft.com/office/drawing/2014/chart" uri="{C3380CC4-5D6E-409C-BE32-E72D297353CC}">
                  <c16:uniqueId val="{00000012-0DB1-43D8-9E0F-8B5D161A1469}"/>
                </c:ext>
              </c:extLst>
            </c:dLbl>
            <c:dLbl>
              <c:idx val="3"/>
              <c:delete val="1"/>
              <c:extLst>
                <c:ext xmlns:c15="http://schemas.microsoft.com/office/drawing/2012/chart" uri="{CE6537A1-D6FC-4f65-9D91-7224C49458BB}"/>
                <c:ext xmlns:c16="http://schemas.microsoft.com/office/drawing/2014/chart" uri="{C3380CC4-5D6E-409C-BE32-E72D297353CC}">
                  <c16:uniqueId val="{00000013-0DB1-43D8-9E0F-8B5D161A1469}"/>
                </c:ext>
              </c:extLst>
            </c:dLbl>
            <c:dLbl>
              <c:idx val="4"/>
              <c:delete val="1"/>
              <c:extLst>
                <c:ext xmlns:c15="http://schemas.microsoft.com/office/drawing/2012/chart" uri="{CE6537A1-D6FC-4f65-9D91-7224C49458BB}"/>
                <c:ext xmlns:c16="http://schemas.microsoft.com/office/drawing/2014/chart" uri="{C3380CC4-5D6E-409C-BE32-E72D297353CC}">
                  <c16:uniqueId val="{0000000C-0DB1-43D8-9E0F-8B5D161A146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SaaS'!$U$37:$AA$37</c:f>
              <c:numCache>
                <c:formatCode>General</c:formatCode>
                <c:ptCount val="7"/>
                <c:pt idx="0">
                  <c:v>2018</c:v>
                </c:pt>
                <c:pt idx="1">
                  <c:v>2019</c:v>
                </c:pt>
                <c:pt idx="2">
                  <c:v>2020</c:v>
                </c:pt>
                <c:pt idx="3">
                  <c:v>2021</c:v>
                </c:pt>
                <c:pt idx="4">
                  <c:v>2022</c:v>
                </c:pt>
                <c:pt idx="5">
                  <c:v>2023</c:v>
                </c:pt>
                <c:pt idx="6">
                  <c:v>2024</c:v>
                </c:pt>
              </c:numCache>
            </c:numRef>
          </c:cat>
          <c:val>
            <c:numRef>
              <c:f>'Sector - SaaS'!$U$39:$AA$39</c:f>
              <c:numCache>
                <c:formatCode>"$"#,##0.0</c:formatCode>
                <c:ptCount val="7"/>
                <c:pt idx="0">
                  <c:v>101.07124625528319</c:v>
                </c:pt>
                <c:pt idx="1">
                  <c:v>117.45619361978056</c:v>
                </c:pt>
                <c:pt idx="2">
                  <c:v>161.74823891337016</c:v>
                </c:pt>
                <c:pt idx="3">
                  <c:v>371.41679021219477</c:v>
                </c:pt>
                <c:pt idx="4">
                  <c:v>215.35008302538236</c:v>
                </c:pt>
                <c:pt idx="5">
                  <c:v>199.73079805121833</c:v>
                </c:pt>
                <c:pt idx="6">
                  <c:v>525.34241027228006</c:v>
                </c:pt>
              </c:numCache>
            </c:numRef>
          </c:val>
          <c:smooth val="0"/>
          <c:extLst>
            <c:ext xmlns:c16="http://schemas.microsoft.com/office/drawing/2014/chart" uri="{C3380CC4-5D6E-409C-BE32-E72D297353CC}">
              <c16:uniqueId val="{00000014-0DB1-43D8-9E0F-8B5D161A146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44339733672811"/>
          <c:y val="0.92382287155446918"/>
          <c:w val="0.48711290120980677"/>
          <c:h val="7.617712844553074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SaaS'!$B$38</c:f>
              <c:strCache>
                <c:ptCount val="1"/>
                <c:pt idx="0">
                  <c:v>Median</c:v>
                </c:pt>
              </c:strCache>
            </c:strRef>
          </c:tx>
          <c:spPr>
            <a:ln w="19050" cap="rnd" cmpd="sng" algn="ctr">
              <a:solidFill>
                <a:schemeClr val="accent1"/>
              </a:solidFill>
              <a:prstDash val="solid"/>
              <a:round/>
            </a:ln>
            <a:effectLst/>
          </c:spPr>
          <c:marker>
            <c:symbol val="none"/>
          </c:marker>
          <c:dPt>
            <c:idx val="1"/>
            <c:bubble3D val="0"/>
            <c:extLst>
              <c:ext xmlns:c16="http://schemas.microsoft.com/office/drawing/2014/chart" uri="{C3380CC4-5D6E-409C-BE32-E72D297353CC}">
                <c16:uniqueId val="{00000000-D9D4-4FD1-9AEB-3B7B2DD3219B}"/>
              </c:ext>
            </c:extLst>
          </c:dPt>
          <c:dPt>
            <c:idx val="4"/>
            <c:bubble3D val="0"/>
            <c:spPr>
              <a:ln w="19050" cap="rnd" cmpd="sng" algn="ctr">
                <a:solidFill>
                  <a:schemeClr val="accent1"/>
                </a:solidFill>
                <a:prstDash val="solid"/>
                <a:round/>
              </a:ln>
              <a:effectLst/>
            </c:spPr>
            <c:extLst>
              <c:ext xmlns:c16="http://schemas.microsoft.com/office/drawing/2014/chart" uri="{C3380CC4-5D6E-409C-BE32-E72D297353CC}">
                <c16:uniqueId val="{00000002-D9D4-4FD1-9AEB-3B7B2DD3219B}"/>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4-D9D4-4FD1-9AEB-3B7B2DD3219B}"/>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9D4-4FD1-9AEB-3B7B2DD3219B}"/>
              </c:ext>
            </c:extLst>
          </c:dPt>
          <c:dLbls>
            <c:dLbl>
              <c:idx val="0"/>
              <c:delete val="1"/>
              <c:extLst>
                <c:ext xmlns:c15="http://schemas.microsoft.com/office/drawing/2012/chart" uri="{CE6537A1-D6FC-4f65-9D91-7224C49458BB}"/>
                <c:ext xmlns:c16="http://schemas.microsoft.com/office/drawing/2014/chart" uri="{C3380CC4-5D6E-409C-BE32-E72D297353CC}">
                  <c16:uniqueId val="{00000007-D9D4-4FD1-9AEB-3B7B2DD3219B}"/>
                </c:ext>
              </c:extLst>
            </c:dLbl>
            <c:dLbl>
              <c:idx val="1"/>
              <c:delete val="1"/>
              <c:extLst>
                <c:ext xmlns:c15="http://schemas.microsoft.com/office/drawing/2012/chart" uri="{CE6537A1-D6FC-4f65-9D91-7224C49458BB}"/>
                <c:ext xmlns:c16="http://schemas.microsoft.com/office/drawing/2014/chart" uri="{C3380CC4-5D6E-409C-BE32-E72D297353CC}">
                  <c16:uniqueId val="{00000000-D9D4-4FD1-9AEB-3B7B2DD3219B}"/>
                </c:ext>
              </c:extLst>
            </c:dLbl>
            <c:dLbl>
              <c:idx val="2"/>
              <c:delete val="1"/>
              <c:extLst>
                <c:ext xmlns:c15="http://schemas.microsoft.com/office/drawing/2012/chart" uri="{CE6537A1-D6FC-4f65-9D91-7224C49458BB}"/>
                <c:ext xmlns:c16="http://schemas.microsoft.com/office/drawing/2014/chart" uri="{C3380CC4-5D6E-409C-BE32-E72D297353CC}">
                  <c16:uniqueId val="{00000008-D9D4-4FD1-9AEB-3B7B2DD3219B}"/>
                </c:ext>
              </c:extLst>
            </c:dLbl>
            <c:dLbl>
              <c:idx val="3"/>
              <c:delete val="1"/>
              <c:extLst>
                <c:ext xmlns:c15="http://schemas.microsoft.com/office/drawing/2012/chart" uri="{CE6537A1-D6FC-4f65-9D91-7224C49458BB}"/>
                <c:ext xmlns:c16="http://schemas.microsoft.com/office/drawing/2014/chart" uri="{C3380CC4-5D6E-409C-BE32-E72D297353CC}">
                  <c16:uniqueId val="{00000009-D9D4-4FD1-9AEB-3B7B2DD3219B}"/>
                </c:ext>
              </c:extLst>
            </c:dLbl>
            <c:dLbl>
              <c:idx val="4"/>
              <c:delete val="1"/>
              <c:extLst>
                <c:ext xmlns:c15="http://schemas.microsoft.com/office/drawing/2012/chart" uri="{CE6537A1-D6FC-4f65-9D91-7224C49458BB}"/>
                <c:ext xmlns:c16="http://schemas.microsoft.com/office/drawing/2014/chart" uri="{C3380CC4-5D6E-409C-BE32-E72D297353CC}">
                  <c16:uniqueId val="{00000002-D9D4-4FD1-9AEB-3B7B2DD3219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SaaS'!$G$37:$M$37</c:f>
              <c:numCache>
                <c:formatCode>General</c:formatCode>
                <c:ptCount val="7"/>
                <c:pt idx="0">
                  <c:v>2018</c:v>
                </c:pt>
                <c:pt idx="1">
                  <c:v>2019</c:v>
                </c:pt>
                <c:pt idx="2">
                  <c:v>2020</c:v>
                </c:pt>
                <c:pt idx="3">
                  <c:v>2021</c:v>
                </c:pt>
                <c:pt idx="4">
                  <c:v>2022</c:v>
                </c:pt>
                <c:pt idx="5">
                  <c:v>2023</c:v>
                </c:pt>
                <c:pt idx="6">
                  <c:v>2024</c:v>
                </c:pt>
              </c:numCache>
            </c:numRef>
          </c:cat>
          <c:val>
            <c:numRef>
              <c:f>'Sector - SaaS'!$G$38:$M$38</c:f>
              <c:numCache>
                <c:formatCode>"$"#,##0.0</c:formatCode>
                <c:ptCount val="7"/>
                <c:pt idx="0">
                  <c:v>3</c:v>
                </c:pt>
                <c:pt idx="1">
                  <c:v>3.2455989999999999</c:v>
                </c:pt>
                <c:pt idx="2">
                  <c:v>3.0999995</c:v>
                </c:pt>
                <c:pt idx="3">
                  <c:v>4.3407855</c:v>
                </c:pt>
                <c:pt idx="4">
                  <c:v>4.1907019999999999</c:v>
                </c:pt>
                <c:pt idx="5">
                  <c:v>3.9</c:v>
                </c:pt>
                <c:pt idx="6">
                  <c:v>4.75</c:v>
                </c:pt>
              </c:numCache>
            </c:numRef>
          </c:val>
          <c:smooth val="0"/>
          <c:extLst>
            <c:ext xmlns:c16="http://schemas.microsoft.com/office/drawing/2014/chart" uri="{C3380CC4-5D6E-409C-BE32-E72D297353CC}">
              <c16:uniqueId val="{0000000A-D9D4-4FD1-9AEB-3B7B2DD3219B}"/>
            </c:ext>
          </c:extLst>
        </c:ser>
        <c:ser>
          <c:idx val="1"/>
          <c:order val="1"/>
          <c:tx>
            <c:strRef>
              <c:f>'Sector - SaaS'!$B$39</c:f>
              <c:strCache>
                <c:ptCount val="1"/>
                <c:pt idx="0">
                  <c:v>Average</c:v>
                </c:pt>
              </c:strCache>
            </c:strRef>
          </c:tx>
          <c:spPr>
            <a:ln w="19050" cap="rnd" cmpd="sng" algn="ctr">
              <a:solidFill>
                <a:schemeClr val="accent4"/>
              </a:solidFill>
              <a:prstDash val="solid"/>
              <a:round/>
            </a:ln>
            <a:effectLst/>
          </c:spPr>
          <c:marker>
            <c:symbol val="none"/>
          </c:marker>
          <c:dPt>
            <c:idx val="1"/>
            <c:bubble3D val="0"/>
            <c:extLst>
              <c:ext xmlns:c16="http://schemas.microsoft.com/office/drawing/2014/chart" uri="{C3380CC4-5D6E-409C-BE32-E72D297353CC}">
                <c16:uniqueId val="{0000000B-D9D4-4FD1-9AEB-3B7B2DD3219B}"/>
              </c:ext>
            </c:extLst>
          </c:dPt>
          <c:dPt>
            <c:idx val="4"/>
            <c:bubble3D val="0"/>
            <c:extLst>
              <c:ext xmlns:c16="http://schemas.microsoft.com/office/drawing/2014/chart" uri="{C3380CC4-5D6E-409C-BE32-E72D297353CC}">
                <c16:uniqueId val="{0000000C-D9D4-4FD1-9AEB-3B7B2DD3219B}"/>
              </c:ext>
            </c:extLst>
          </c:dPt>
          <c:dPt>
            <c:idx val="5"/>
            <c:bubble3D val="0"/>
            <c:extLst>
              <c:ext xmlns:c16="http://schemas.microsoft.com/office/drawing/2014/chart" uri="{C3380CC4-5D6E-409C-BE32-E72D297353CC}">
                <c16:uniqueId val="{0000000D-D9D4-4FD1-9AEB-3B7B2DD3219B}"/>
              </c:ext>
            </c:extLst>
          </c:dPt>
          <c:dPt>
            <c:idx val="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F-D9D4-4FD1-9AEB-3B7B2DD3219B}"/>
              </c:ext>
            </c:extLst>
          </c:dPt>
          <c:dPt>
            <c:idx val="10"/>
            <c:bubble3D val="0"/>
            <c:extLst>
              <c:ext xmlns:c16="http://schemas.microsoft.com/office/drawing/2014/chart" uri="{C3380CC4-5D6E-409C-BE32-E72D297353CC}">
                <c16:uniqueId val="{00000010-D9D4-4FD1-9AEB-3B7B2DD3219B}"/>
              </c:ext>
            </c:extLst>
          </c:dPt>
          <c:dLbls>
            <c:dLbl>
              <c:idx val="0"/>
              <c:delete val="1"/>
              <c:extLst>
                <c:ext xmlns:c15="http://schemas.microsoft.com/office/drawing/2012/chart" uri="{CE6537A1-D6FC-4f65-9D91-7224C49458BB}"/>
                <c:ext xmlns:c16="http://schemas.microsoft.com/office/drawing/2014/chart" uri="{C3380CC4-5D6E-409C-BE32-E72D297353CC}">
                  <c16:uniqueId val="{00000011-D9D4-4FD1-9AEB-3B7B2DD3219B}"/>
                </c:ext>
              </c:extLst>
            </c:dLbl>
            <c:dLbl>
              <c:idx val="1"/>
              <c:delete val="1"/>
              <c:extLst>
                <c:ext xmlns:c15="http://schemas.microsoft.com/office/drawing/2012/chart" uri="{CE6537A1-D6FC-4f65-9D91-7224C49458BB}"/>
                <c:ext xmlns:c16="http://schemas.microsoft.com/office/drawing/2014/chart" uri="{C3380CC4-5D6E-409C-BE32-E72D297353CC}">
                  <c16:uniqueId val="{0000000B-D9D4-4FD1-9AEB-3B7B2DD3219B}"/>
                </c:ext>
              </c:extLst>
            </c:dLbl>
            <c:dLbl>
              <c:idx val="2"/>
              <c:delete val="1"/>
              <c:extLst>
                <c:ext xmlns:c15="http://schemas.microsoft.com/office/drawing/2012/chart" uri="{CE6537A1-D6FC-4f65-9D91-7224C49458BB}"/>
                <c:ext xmlns:c16="http://schemas.microsoft.com/office/drawing/2014/chart" uri="{C3380CC4-5D6E-409C-BE32-E72D297353CC}">
                  <c16:uniqueId val="{00000012-D9D4-4FD1-9AEB-3B7B2DD3219B}"/>
                </c:ext>
              </c:extLst>
            </c:dLbl>
            <c:dLbl>
              <c:idx val="3"/>
              <c:delete val="1"/>
              <c:extLst>
                <c:ext xmlns:c15="http://schemas.microsoft.com/office/drawing/2012/chart" uri="{CE6537A1-D6FC-4f65-9D91-7224C49458BB}"/>
                <c:ext xmlns:c16="http://schemas.microsoft.com/office/drawing/2014/chart" uri="{C3380CC4-5D6E-409C-BE32-E72D297353CC}">
                  <c16:uniqueId val="{00000013-D9D4-4FD1-9AEB-3B7B2DD3219B}"/>
                </c:ext>
              </c:extLst>
            </c:dLbl>
            <c:dLbl>
              <c:idx val="4"/>
              <c:delete val="1"/>
              <c:extLst>
                <c:ext xmlns:c15="http://schemas.microsoft.com/office/drawing/2012/chart" uri="{CE6537A1-D6FC-4f65-9D91-7224C49458BB}"/>
                <c:ext xmlns:c16="http://schemas.microsoft.com/office/drawing/2014/chart" uri="{C3380CC4-5D6E-409C-BE32-E72D297353CC}">
                  <c16:uniqueId val="{0000000C-D9D4-4FD1-9AEB-3B7B2DD3219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SaaS'!$G$37:$M$37</c:f>
              <c:numCache>
                <c:formatCode>General</c:formatCode>
                <c:ptCount val="7"/>
                <c:pt idx="0">
                  <c:v>2018</c:v>
                </c:pt>
                <c:pt idx="1">
                  <c:v>2019</c:v>
                </c:pt>
                <c:pt idx="2">
                  <c:v>2020</c:v>
                </c:pt>
                <c:pt idx="3">
                  <c:v>2021</c:v>
                </c:pt>
                <c:pt idx="4">
                  <c:v>2022</c:v>
                </c:pt>
                <c:pt idx="5">
                  <c:v>2023</c:v>
                </c:pt>
                <c:pt idx="6">
                  <c:v>2024</c:v>
                </c:pt>
              </c:numCache>
            </c:numRef>
          </c:cat>
          <c:val>
            <c:numRef>
              <c:f>'Sector - SaaS'!$G$39:$M$39</c:f>
              <c:numCache>
                <c:formatCode>"$"#,##0.0</c:formatCode>
                <c:ptCount val="7"/>
                <c:pt idx="0">
                  <c:v>11.60850578922703</c:v>
                </c:pt>
                <c:pt idx="1">
                  <c:v>13.274933749103649</c:v>
                </c:pt>
                <c:pt idx="2">
                  <c:v>13.698748918029539</c:v>
                </c:pt>
                <c:pt idx="3">
                  <c:v>26.384062591859202</c:v>
                </c:pt>
                <c:pt idx="4">
                  <c:v>17.79672319726275</c:v>
                </c:pt>
                <c:pt idx="5">
                  <c:v>19.734234166123915</c:v>
                </c:pt>
                <c:pt idx="6">
                  <c:v>29.752423722831693</c:v>
                </c:pt>
              </c:numCache>
            </c:numRef>
          </c:val>
          <c:smooth val="0"/>
          <c:extLst>
            <c:ext xmlns:c16="http://schemas.microsoft.com/office/drawing/2014/chart" uri="{C3380CC4-5D6E-409C-BE32-E72D297353CC}">
              <c16:uniqueId val="{00000014-D9D4-4FD1-9AEB-3B7B2DD3219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SaaS'!$B$71</c:f>
              <c:strCache>
                <c:ptCount val="1"/>
                <c:pt idx="0">
                  <c:v>Deal value ($B)</c:v>
                </c:pt>
              </c:strCache>
            </c:strRef>
          </c:tx>
          <c:invertIfNegative val="0"/>
          <c:cat>
            <c:multiLvlStrRef>
              <c:f>'Sector - SaaS'!$C$69:$AD$70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SaaS'!$C$71:$AD$71</c:f>
              <c:numCache>
                <c:formatCode>"$"#,##0.0</c:formatCode>
                <c:ptCount val="28"/>
                <c:pt idx="0">
                  <c:v>7.7194695964140037</c:v>
                </c:pt>
                <c:pt idx="1">
                  <c:v>8.8516285400639951</c:v>
                </c:pt>
                <c:pt idx="2">
                  <c:v>10.088372294914985</c:v>
                </c:pt>
                <c:pt idx="3">
                  <c:v>9.7448037236229919</c:v>
                </c:pt>
                <c:pt idx="4">
                  <c:v>9.1854981497280228</c:v>
                </c:pt>
                <c:pt idx="5">
                  <c:v>11.744292032991988</c:v>
                </c:pt>
                <c:pt idx="6">
                  <c:v>11.616820229486004</c:v>
                </c:pt>
                <c:pt idx="7">
                  <c:v>11.884592846044001</c:v>
                </c:pt>
                <c:pt idx="8">
                  <c:v>10.633951333072996</c:v>
                </c:pt>
                <c:pt idx="9">
                  <c:v>9.899943623120004</c:v>
                </c:pt>
                <c:pt idx="10">
                  <c:v>10.53450300212501</c:v>
                </c:pt>
                <c:pt idx="11">
                  <c:v>16.192285808884002</c:v>
                </c:pt>
                <c:pt idx="12">
                  <c:v>24.988748169539953</c:v>
                </c:pt>
                <c:pt idx="13">
                  <c:v>28.380294659015966</c:v>
                </c:pt>
                <c:pt idx="14">
                  <c:v>33.840363862034955</c:v>
                </c:pt>
                <c:pt idx="15">
                  <c:v>39.645166251067934</c:v>
                </c:pt>
                <c:pt idx="16">
                  <c:v>26.719504182448969</c:v>
                </c:pt>
                <c:pt idx="17">
                  <c:v>25.502209824628967</c:v>
                </c:pt>
                <c:pt idx="18">
                  <c:v>12.541174686470004</c:v>
                </c:pt>
                <c:pt idx="19">
                  <c:v>10.624030770057001</c:v>
                </c:pt>
                <c:pt idx="20">
                  <c:v>26.81961639038699</c:v>
                </c:pt>
                <c:pt idx="21">
                  <c:v>11.52156951483801</c:v>
                </c:pt>
                <c:pt idx="22">
                  <c:v>8.7160462177200007</c:v>
                </c:pt>
                <c:pt idx="23">
                  <c:v>12.796700102908996</c:v>
                </c:pt>
                <c:pt idx="24">
                  <c:v>15.464268656844007</c:v>
                </c:pt>
                <c:pt idx="25">
                  <c:v>20.641191451400999</c:v>
                </c:pt>
                <c:pt idx="26">
                  <c:v>12.056042048536014</c:v>
                </c:pt>
                <c:pt idx="27">
                  <c:v>24.672431116711</c:v>
                </c:pt>
              </c:numCache>
            </c:numRef>
          </c:val>
          <c:extLst>
            <c:ext xmlns:c16="http://schemas.microsoft.com/office/drawing/2014/chart" uri="{C3380CC4-5D6E-409C-BE32-E72D297353CC}">
              <c16:uniqueId val="{00000000-14D4-4A27-AC24-BB451693DDEA}"/>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SaaS'!$B$72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14D4-4A27-AC24-BB451693DDEA}"/>
              </c:ext>
            </c:extLst>
          </c:dPt>
          <c:dPt>
            <c:idx val="10"/>
            <c:bubble3D val="0"/>
            <c:extLst>
              <c:ext xmlns:c16="http://schemas.microsoft.com/office/drawing/2014/chart" uri="{C3380CC4-5D6E-409C-BE32-E72D297353CC}">
                <c16:uniqueId val="{00000002-14D4-4A27-AC24-BB451693DDEA}"/>
              </c:ext>
            </c:extLst>
          </c:dPt>
          <c:dPt>
            <c:idx val="11"/>
            <c:bubble3D val="0"/>
            <c:extLst>
              <c:ext xmlns:c16="http://schemas.microsoft.com/office/drawing/2014/chart" uri="{C3380CC4-5D6E-409C-BE32-E72D297353CC}">
                <c16:uniqueId val="{00000003-14D4-4A27-AC24-BB451693DDEA}"/>
              </c:ext>
            </c:extLst>
          </c:dPt>
          <c:cat>
            <c:multiLvlStrRef>
              <c:f>'Sector - SaaS'!$C$69:$AD$70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SaaS'!$C$72:$AD$72</c:f>
              <c:numCache>
                <c:formatCode>General</c:formatCode>
                <c:ptCount val="28"/>
                <c:pt idx="0">
                  <c:v>945</c:v>
                </c:pt>
                <c:pt idx="1">
                  <c:v>873</c:v>
                </c:pt>
                <c:pt idx="2">
                  <c:v>842</c:v>
                </c:pt>
                <c:pt idx="3">
                  <c:v>932</c:v>
                </c:pt>
                <c:pt idx="4">
                  <c:v>1062</c:v>
                </c:pt>
                <c:pt idx="5">
                  <c:v>941</c:v>
                </c:pt>
                <c:pt idx="6">
                  <c:v>942</c:v>
                </c:pt>
                <c:pt idx="7">
                  <c:v>916</c:v>
                </c:pt>
                <c:pt idx="8">
                  <c:v>1129</c:v>
                </c:pt>
                <c:pt idx="9">
                  <c:v>890</c:v>
                </c:pt>
                <c:pt idx="10">
                  <c:v>924</c:v>
                </c:pt>
                <c:pt idx="11">
                  <c:v>1070</c:v>
                </c:pt>
                <c:pt idx="12">
                  <c:v>1446</c:v>
                </c:pt>
                <c:pt idx="13">
                  <c:v>1391</c:v>
                </c:pt>
                <c:pt idx="14">
                  <c:v>1435</c:v>
                </c:pt>
                <c:pt idx="15">
                  <c:v>1510</c:v>
                </c:pt>
                <c:pt idx="16">
                  <c:v>1682</c:v>
                </c:pt>
                <c:pt idx="17">
                  <c:v>1429</c:v>
                </c:pt>
                <c:pt idx="18">
                  <c:v>1165</c:v>
                </c:pt>
                <c:pt idx="19">
                  <c:v>1035</c:v>
                </c:pt>
                <c:pt idx="20">
                  <c:v>1224</c:v>
                </c:pt>
                <c:pt idx="21">
                  <c:v>1042</c:v>
                </c:pt>
                <c:pt idx="22">
                  <c:v>937</c:v>
                </c:pt>
                <c:pt idx="23">
                  <c:v>967</c:v>
                </c:pt>
                <c:pt idx="24">
                  <c:v>1041</c:v>
                </c:pt>
                <c:pt idx="25">
                  <c:v>986</c:v>
                </c:pt>
                <c:pt idx="26">
                  <c:v>843</c:v>
                </c:pt>
                <c:pt idx="27">
                  <c:v>611</c:v>
                </c:pt>
              </c:numCache>
            </c:numRef>
          </c:val>
          <c:smooth val="0"/>
          <c:extLst>
            <c:ext xmlns:c16="http://schemas.microsoft.com/office/drawing/2014/chart" uri="{C3380CC4-5D6E-409C-BE32-E72D297353CC}">
              <c16:uniqueId val="{00000004-14D4-4A27-AC24-BB451693DDEA}"/>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'Deal Activity'!$C$8</c:f>
              <c:strCache>
                <c:ptCount val="1"/>
                <c:pt idx="0">
                  <c:v>Deal value ($B)</c:v>
                </c:pt>
              </c:strCache>
            </c:strRef>
          </c:tx>
          <c:spPr>
            <a:solidFill>
              <a:schemeClr val="accent1"/>
            </a:solidFill>
            <a:ln>
              <a:noFill/>
            </a:ln>
            <a:effectLst/>
          </c:spPr>
          <c:invertIfNegative val="0"/>
          <c:dLbls>
            <c:dLbl>
              <c:idx val="10"/>
              <c:layout>
                <c:manualLayout>
                  <c:x val="-2.0586718227480318E-3"/>
                  <c:y val="0.397784214534789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3-4742-95BD-E0395B84C086}"/>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 Activity'!$D$8:$N$8</c:f>
              <c:numCache>
                <c:formatCode>"$"#,##0.0</c:formatCode>
                <c:ptCount val="11"/>
                <c:pt idx="0">
                  <c:v>74.532137337548022</c:v>
                </c:pt>
                <c:pt idx="1">
                  <c:v>86.950451527647004</c:v>
                </c:pt>
                <c:pt idx="2">
                  <c:v>83.640349938498034</c:v>
                </c:pt>
                <c:pt idx="3">
                  <c:v>90.891387557811981</c:v>
                </c:pt>
                <c:pt idx="4">
                  <c:v>146.70397632901694</c:v>
                </c:pt>
                <c:pt idx="5">
                  <c:v>153.88669671013784</c:v>
                </c:pt>
                <c:pt idx="6">
                  <c:v>174.69642269685298</c:v>
                </c:pt>
                <c:pt idx="7">
                  <c:v>354.60121887640719</c:v>
                </c:pt>
                <c:pt idx="8">
                  <c:v>238.24760055014778</c:v>
                </c:pt>
                <c:pt idx="9" formatCode="&quot;$&quot;#,##0.00">
                  <c:v>162.16770650250791</c:v>
                </c:pt>
                <c:pt idx="10" formatCode="&quot;$&quot;#,##0.00">
                  <c:v>209.03790775441007</c:v>
                </c:pt>
              </c:numCache>
            </c:numRef>
          </c:val>
          <c:extLst>
            <c:ext xmlns:c16="http://schemas.microsoft.com/office/drawing/2014/chart" uri="{C3380CC4-5D6E-409C-BE32-E72D297353CC}">
              <c16:uniqueId val="{00000001-0163-4742-95BD-E0395B84C08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0163-4742-95BD-E0395B84C08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0163-4742-95BD-E0395B84C08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0163-4742-95BD-E0395B84C086}"/>
              </c:ext>
            </c:extLst>
          </c:dPt>
          <c:dPt>
            <c:idx val="5"/>
            <c:bubble3D val="0"/>
            <c:extLst>
              <c:ext xmlns:c16="http://schemas.microsoft.com/office/drawing/2014/chart" uri="{C3380CC4-5D6E-409C-BE32-E72D297353CC}">
                <c16:uniqueId val="{00000007-0163-4742-95BD-E0395B84C086}"/>
              </c:ext>
            </c:extLst>
          </c:dPt>
          <c:dPt>
            <c:idx val="8"/>
            <c:bubble3D val="0"/>
            <c:extLst>
              <c:ext xmlns:c16="http://schemas.microsoft.com/office/drawing/2014/chart" uri="{C3380CC4-5D6E-409C-BE32-E72D297353CC}">
                <c16:uniqueId val="{00000008-0163-4742-95BD-E0395B84C08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0163-4742-95BD-E0395B84C086}"/>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0163-4742-95BD-E0395B84C086}"/>
              </c:ext>
            </c:extLst>
          </c:dPt>
          <c:dPt>
            <c:idx val="16"/>
            <c:bubble3D val="0"/>
            <c:extLst>
              <c:ext xmlns:c16="http://schemas.microsoft.com/office/drawing/2014/chart" uri="{C3380CC4-5D6E-409C-BE32-E72D297353CC}">
                <c16:uniqueId val="{0000000D-0163-4742-95BD-E0395B84C086}"/>
              </c:ext>
            </c:extLst>
          </c:dPt>
          <c:dLbls>
            <c:dLbl>
              <c:idx val="7"/>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7-F11C-45C1-AAA0-DF22062B24A9}"/>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3-4742-95BD-E0395B84C086}"/>
                </c:ext>
              </c:extLst>
            </c:dLbl>
            <c:dLbl>
              <c:idx val="10"/>
              <c:layout>
                <c:manualLayout>
                  <c:x val="-4.3325640060521711E-2"/>
                  <c:y val="-8.8173846948184809E-2"/>
                </c:manualLayout>
              </c:layout>
              <c:tx>
                <c:rich>
                  <a:bodyPr/>
                  <a:lstStyle/>
                  <a:p>
                    <a:r>
                      <a:rPr lang="en-US"/>
                      <a:t>15260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63-4742-95BD-E0395B84C08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 Activity'!$D$9:$N$9</c:f>
              <c:numCache>
                <c:formatCode>General</c:formatCode>
                <c:ptCount val="11"/>
                <c:pt idx="0">
                  <c:v>11375</c:v>
                </c:pt>
                <c:pt idx="1">
                  <c:v>12074</c:v>
                </c:pt>
                <c:pt idx="2">
                  <c:v>11203</c:v>
                </c:pt>
                <c:pt idx="3">
                  <c:v>12015</c:v>
                </c:pt>
                <c:pt idx="4">
                  <c:v>12749</c:v>
                </c:pt>
                <c:pt idx="5">
                  <c:v>13820</c:v>
                </c:pt>
                <c:pt idx="6">
                  <c:v>13986</c:v>
                </c:pt>
                <c:pt idx="7">
                  <c:v>19373</c:v>
                </c:pt>
                <c:pt idx="8">
                  <c:v>18027</c:v>
                </c:pt>
                <c:pt idx="9">
                  <c:v>14712</c:v>
                </c:pt>
                <c:pt idx="10">
                  <c:v>13776</c:v>
                </c:pt>
              </c:numCache>
            </c:numRef>
          </c:val>
          <c:smooth val="0"/>
          <c:extLst>
            <c:ext xmlns:c16="http://schemas.microsoft.com/office/drawing/2014/chart" uri="{C3380CC4-5D6E-409C-BE32-E72D297353CC}">
              <c16:uniqueId val="{0000000E-0163-4742-95BD-E0395B84C086}"/>
            </c:ext>
          </c:extLst>
        </c:ser>
        <c:ser>
          <c:idx val="2"/>
          <c:order val="2"/>
          <c:tx>
            <c:strRef>
              <c:f>'Deal Activity'!$C$10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0163-4742-95BD-E0395B84C086}"/>
              </c:ext>
            </c:extLst>
          </c:dPt>
          <c:dPt>
            <c:idx val="1"/>
            <c:marker>
              <c:symbol val="none"/>
            </c:marker>
            <c:bubble3D val="0"/>
            <c:extLst>
              <c:ext xmlns:c16="http://schemas.microsoft.com/office/drawing/2014/chart" uri="{C3380CC4-5D6E-409C-BE32-E72D297353CC}">
                <c16:uniqueId val="{00000010-0163-4742-95BD-E0395B84C086}"/>
              </c:ext>
            </c:extLst>
          </c:dPt>
          <c:dPt>
            <c:idx val="2"/>
            <c:marker>
              <c:symbol val="none"/>
            </c:marker>
            <c:bubble3D val="0"/>
            <c:extLst>
              <c:ext xmlns:c16="http://schemas.microsoft.com/office/drawing/2014/chart" uri="{C3380CC4-5D6E-409C-BE32-E72D297353CC}">
                <c16:uniqueId val="{00000011-0163-4742-95BD-E0395B84C086}"/>
              </c:ext>
            </c:extLst>
          </c:dPt>
          <c:dPt>
            <c:idx val="3"/>
            <c:marker>
              <c:symbol val="none"/>
            </c:marker>
            <c:bubble3D val="0"/>
            <c:extLst>
              <c:ext xmlns:c16="http://schemas.microsoft.com/office/drawing/2014/chart" uri="{C3380CC4-5D6E-409C-BE32-E72D297353CC}">
                <c16:uniqueId val="{00000012-0163-4742-95BD-E0395B84C086}"/>
              </c:ext>
            </c:extLst>
          </c:dPt>
          <c:dPt>
            <c:idx val="4"/>
            <c:marker>
              <c:symbol val="none"/>
            </c:marker>
            <c:bubble3D val="0"/>
            <c:extLst>
              <c:ext xmlns:c16="http://schemas.microsoft.com/office/drawing/2014/chart" uri="{C3380CC4-5D6E-409C-BE32-E72D297353CC}">
                <c16:uniqueId val="{00000013-0163-4742-95BD-E0395B84C086}"/>
              </c:ext>
            </c:extLst>
          </c:dPt>
          <c:dPt>
            <c:idx val="5"/>
            <c:marker>
              <c:symbol val="none"/>
            </c:marker>
            <c:bubble3D val="0"/>
            <c:extLst>
              <c:ext xmlns:c16="http://schemas.microsoft.com/office/drawing/2014/chart" uri="{C3380CC4-5D6E-409C-BE32-E72D297353CC}">
                <c16:uniqueId val="{00000014-0163-4742-95BD-E0395B84C086}"/>
              </c:ext>
            </c:extLst>
          </c:dPt>
          <c:dPt>
            <c:idx val="6"/>
            <c:marker>
              <c:symbol val="none"/>
            </c:marker>
            <c:bubble3D val="0"/>
            <c:extLst>
              <c:ext xmlns:c16="http://schemas.microsoft.com/office/drawing/2014/chart" uri="{C3380CC4-5D6E-409C-BE32-E72D297353CC}">
                <c16:uniqueId val="{00000015-0163-4742-95BD-E0395B84C086}"/>
              </c:ext>
            </c:extLst>
          </c:dPt>
          <c:dPt>
            <c:idx val="7"/>
            <c:marker>
              <c:symbol val="none"/>
            </c:marker>
            <c:bubble3D val="0"/>
            <c:extLst>
              <c:ext xmlns:c16="http://schemas.microsoft.com/office/drawing/2014/chart" uri="{C3380CC4-5D6E-409C-BE32-E72D297353CC}">
                <c16:uniqueId val="{00000016-0163-4742-95BD-E0395B84C086}"/>
              </c:ext>
            </c:extLst>
          </c:dPt>
          <c:dPt>
            <c:idx val="8"/>
            <c:marker>
              <c:symbol val="none"/>
            </c:marker>
            <c:bubble3D val="0"/>
            <c:extLst>
              <c:ext xmlns:c16="http://schemas.microsoft.com/office/drawing/2014/chart" uri="{C3380CC4-5D6E-409C-BE32-E72D297353CC}">
                <c16:uniqueId val="{00000017-0163-4742-95BD-E0395B84C086}"/>
              </c:ext>
            </c:extLst>
          </c:dPt>
          <c:dPt>
            <c:idx val="9"/>
            <c:marker>
              <c:symbol val="none"/>
            </c:marker>
            <c:bubble3D val="0"/>
            <c:extLst>
              <c:ext xmlns:c16="http://schemas.microsoft.com/office/drawing/2014/chart" uri="{C3380CC4-5D6E-409C-BE32-E72D297353CC}">
                <c16:uniqueId val="{00000018-0163-4742-95BD-E0395B84C086}"/>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163-4742-95BD-E0395B84C086}"/>
              </c:ext>
            </c:extLst>
          </c:dPt>
          <c:cat>
            <c:numRef>
              <c:f>'Deal Activity'!$D$7:$N$7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 Activity'!$D$10:$N$10</c:f>
              <c:numCache>
                <c:formatCode>General</c:formatCode>
                <c:ptCount val="11"/>
                <c:pt idx="10" formatCode="0">
                  <c:v>1484</c:v>
                </c:pt>
              </c:numCache>
            </c:numRef>
          </c:val>
          <c:smooth val="0"/>
          <c:extLst>
            <c:ext xmlns:c16="http://schemas.microsoft.com/office/drawing/2014/chart" uri="{C3380CC4-5D6E-409C-BE32-E72D297353CC}">
              <c16:uniqueId val="{0000001A-0163-4742-95BD-E0395B84C08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436309301745E-2"/>
          <c:y val="3.9011114687992413E-2"/>
          <c:w val="0.9112797841081054"/>
          <c:h val="0.68961373578302709"/>
        </c:manualLayout>
      </c:layout>
      <c:barChart>
        <c:barDir val="col"/>
        <c:grouping val="clustered"/>
        <c:varyColors val="0"/>
        <c:ser>
          <c:idx val="0"/>
          <c:order val="0"/>
          <c:tx>
            <c:strRef>
              <c:f>'Pre-seed &amp; Seed'!$B$89</c:f>
              <c:strCache>
                <c:ptCount val="1"/>
                <c:pt idx="0">
                  <c:v>Deal value ($B)</c:v>
                </c:pt>
              </c:strCache>
            </c:strRef>
          </c:tx>
          <c:spPr>
            <a:solidFill>
              <a:schemeClr val="accent1"/>
            </a:solidFill>
            <a:ln>
              <a:noFill/>
            </a:ln>
            <a:effectLst/>
          </c:spPr>
          <c:invertIfNegative val="0"/>
          <c:cat>
            <c:multiLvlStrRef>
              <c:f>'Pre-seed &amp; Seed'!$W$87:$AT$88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'Pre-seed &amp; Seed'!$W$89:$AT$89</c:f>
              <c:numCache>
                <c:formatCode>"$"#,##0.0</c:formatCode>
                <c:ptCount val="24"/>
                <c:pt idx="0">
                  <c:v>2.5209579000659965</c:v>
                </c:pt>
                <c:pt idx="1">
                  <c:v>2.3128116383809982</c:v>
                </c:pt>
                <c:pt idx="2">
                  <c:v>2.6490945998189974</c:v>
                </c:pt>
                <c:pt idx="3">
                  <c:v>2.5589716172270016</c:v>
                </c:pt>
                <c:pt idx="4">
                  <c:v>3.0842996539629994</c:v>
                </c:pt>
                <c:pt idx="5">
                  <c:v>2.5785505096290016</c:v>
                </c:pt>
                <c:pt idx="6">
                  <c:v>2.7399134499629998</c:v>
                </c:pt>
                <c:pt idx="7">
                  <c:v>3.182445855500998</c:v>
                </c:pt>
                <c:pt idx="8">
                  <c:v>4.2993488861999989</c:v>
                </c:pt>
                <c:pt idx="9">
                  <c:v>4.5553387814560011</c:v>
                </c:pt>
                <c:pt idx="10">
                  <c:v>4.6960215867289996</c:v>
                </c:pt>
                <c:pt idx="11">
                  <c:v>5.1207636096599991</c:v>
                </c:pt>
                <c:pt idx="12">
                  <c:v>6.970113557762005</c:v>
                </c:pt>
                <c:pt idx="13">
                  <c:v>7.5851116828640155</c:v>
                </c:pt>
                <c:pt idx="14">
                  <c:v>5.8996463379139934</c:v>
                </c:pt>
                <c:pt idx="15">
                  <c:v>4.0767979469909994</c:v>
                </c:pt>
                <c:pt idx="16">
                  <c:v>4.2156573424389965</c:v>
                </c:pt>
                <c:pt idx="17">
                  <c:v>3.9091728561949957</c:v>
                </c:pt>
                <c:pt idx="18">
                  <c:v>3.9610308914279919</c:v>
                </c:pt>
                <c:pt idx="19">
                  <c:v>3.6911716567979997</c:v>
                </c:pt>
                <c:pt idx="20">
                  <c:v>3.4480469024810003</c:v>
                </c:pt>
                <c:pt idx="21">
                  <c:v>3.9619035535089981</c:v>
                </c:pt>
                <c:pt idx="22">
                  <c:v>4.1309352293639998</c:v>
                </c:pt>
                <c:pt idx="23">
                  <c:v>3.2100124563269996</c:v>
                </c:pt>
              </c:numCache>
            </c:numRef>
          </c:val>
          <c:extLst>
            <c:ext xmlns:c16="http://schemas.microsoft.com/office/drawing/2014/chart" uri="{C3380CC4-5D6E-409C-BE32-E72D297353CC}">
              <c16:uniqueId val="{00000000-141B-47E1-B9E2-C1B6EA9F74B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'Pre-seed &amp;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&amp; Seed'!$W$87:$AT$88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'Pre-seed &amp; Seed'!$W$90:$AT$90</c:f>
              <c:numCache>
                <c:formatCode>General</c:formatCode>
                <c:ptCount val="24"/>
                <c:pt idx="0">
                  <c:v>1342</c:v>
                </c:pt>
                <c:pt idx="1">
                  <c:v>1176</c:v>
                </c:pt>
                <c:pt idx="2">
                  <c:v>1291</c:v>
                </c:pt>
                <c:pt idx="3">
                  <c:v>1248</c:v>
                </c:pt>
                <c:pt idx="4">
                  <c:v>1474</c:v>
                </c:pt>
                <c:pt idx="5">
                  <c:v>1110</c:v>
                </c:pt>
                <c:pt idx="6">
                  <c:v>1239</c:v>
                </c:pt>
                <c:pt idx="7">
                  <c:v>1409</c:v>
                </c:pt>
                <c:pt idx="8">
                  <c:v>1824</c:v>
                </c:pt>
                <c:pt idx="9">
                  <c:v>1776</c:v>
                </c:pt>
                <c:pt idx="10">
                  <c:v>1788</c:v>
                </c:pt>
                <c:pt idx="11">
                  <c:v>1878</c:v>
                </c:pt>
                <c:pt idx="12">
                  <c:v>2059</c:v>
                </c:pt>
                <c:pt idx="13">
                  <c:v>1793</c:v>
                </c:pt>
                <c:pt idx="14">
                  <c:v>1563</c:v>
                </c:pt>
                <c:pt idx="15">
                  <c:v>1385</c:v>
                </c:pt>
                <c:pt idx="16">
                  <c:v>1419</c:v>
                </c:pt>
                <c:pt idx="17">
                  <c:v>1307</c:v>
                </c:pt>
                <c:pt idx="18">
                  <c:v>1191</c:v>
                </c:pt>
                <c:pt idx="19">
                  <c:v>1187</c:v>
                </c:pt>
                <c:pt idx="20">
                  <c:v>1216</c:v>
                </c:pt>
                <c:pt idx="21">
                  <c:v>1180</c:v>
                </c:pt>
                <c:pt idx="22">
                  <c:v>1148</c:v>
                </c:pt>
                <c:pt idx="23">
                  <c:v>844</c:v>
                </c:pt>
              </c:numCache>
            </c:numRef>
          </c:val>
          <c:smooth val="0"/>
          <c:extLst>
            <c:ext xmlns:c16="http://schemas.microsoft.com/office/drawing/2014/chart" uri="{C3380CC4-5D6E-409C-BE32-E72D297353CC}">
              <c16:uniqueId val="{00000001-141B-47E1-B9E2-C1B6EA9F74BE}"/>
            </c:ext>
          </c:extLst>
        </c:ser>
        <c:ser>
          <c:idx val="2"/>
          <c:order val="2"/>
          <c:tx>
            <c:strRef>
              <c:f>'Pre-seed &amp; Seed'!$B$91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141B-47E1-B9E2-C1B6EA9F74BE}"/>
              </c:ext>
            </c:extLst>
          </c:dPt>
          <c:dPt>
            <c:idx val="1"/>
            <c:marker>
              <c:symbol val="none"/>
            </c:marker>
            <c:bubble3D val="0"/>
            <c:extLst>
              <c:ext xmlns:c16="http://schemas.microsoft.com/office/drawing/2014/chart" uri="{C3380CC4-5D6E-409C-BE32-E72D297353CC}">
                <c16:uniqueId val="{00000003-141B-47E1-B9E2-C1B6EA9F74BE}"/>
              </c:ext>
            </c:extLst>
          </c:dPt>
          <c:dPt>
            <c:idx val="2"/>
            <c:marker>
              <c:symbol val="none"/>
            </c:marker>
            <c:bubble3D val="0"/>
            <c:extLst>
              <c:ext xmlns:c16="http://schemas.microsoft.com/office/drawing/2014/chart" uri="{C3380CC4-5D6E-409C-BE32-E72D297353CC}">
                <c16:uniqueId val="{00000004-141B-47E1-B9E2-C1B6EA9F74BE}"/>
              </c:ext>
            </c:extLst>
          </c:dPt>
          <c:dPt>
            <c:idx val="3"/>
            <c:marker>
              <c:symbol val="none"/>
            </c:marker>
            <c:bubble3D val="0"/>
            <c:extLst>
              <c:ext xmlns:c16="http://schemas.microsoft.com/office/drawing/2014/chart" uri="{C3380CC4-5D6E-409C-BE32-E72D297353CC}">
                <c16:uniqueId val="{00000005-141B-47E1-B9E2-C1B6EA9F74BE}"/>
              </c:ext>
            </c:extLst>
          </c:dPt>
          <c:dPt>
            <c:idx val="4"/>
            <c:marker>
              <c:symbol val="none"/>
            </c:marker>
            <c:bubble3D val="0"/>
            <c:extLst>
              <c:ext xmlns:c16="http://schemas.microsoft.com/office/drawing/2014/chart" uri="{C3380CC4-5D6E-409C-BE32-E72D297353CC}">
                <c16:uniqueId val="{00000006-141B-47E1-B9E2-C1B6EA9F74BE}"/>
              </c:ext>
            </c:extLst>
          </c:dPt>
          <c:dPt>
            <c:idx val="5"/>
            <c:marker>
              <c:symbol val="none"/>
            </c:marker>
            <c:bubble3D val="0"/>
            <c:extLst>
              <c:ext xmlns:c16="http://schemas.microsoft.com/office/drawing/2014/chart" uri="{C3380CC4-5D6E-409C-BE32-E72D297353CC}">
                <c16:uniqueId val="{00000007-141B-47E1-B9E2-C1B6EA9F74BE}"/>
              </c:ext>
            </c:extLst>
          </c:dPt>
          <c:dPt>
            <c:idx val="6"/>
            <c:marker>
              <c:symbol val="none"/>
            </c:marker>
            <c:bubble3D val="0"/>
            <c:extLst>
              <c:ext xmlns:c16="http://schemas.microsoft.com/office/drawing/2014/chart" uri="{C3380CC4-5D6E-409C-BE32-E72D297353CC}">
                <c16:uniqueId val="{00000008-141B-47E1-B9E2-C1B6EA9F74BE}"/>
              </c:ext>
            </c:extLst>
          </c:dPt>
          <c:dPt>
            <c:idx val="7"/>
            <c:marker>
              <c:symbol val="none"/>
            </c:marker>
            <c:bubble3D val="0"/>
            <c:extLst>
              <c:ext xmlns:c16="http://schemas.microsoft.com/office/drawing/2014/chart" uri="{C3380CC4-5D6E-409C-BE32-E72D297353CC}">
                <c16:uniqueId val="{00000009-141B-47E1-B9E2-C1B6EA9F74BE}"/>
              </c:ext>
            </c:extLst>
          </c:dPt>
          <c:dPt>
            <c:idx val="8"/>
            <c:marker>
              <c:symbol val="none"/>
            </c:marker>
            <c:bubble3D val="0"/>
            <c:extLst>
              <c:ext xmlns:c16="http://schemas.microsoft.com/office/drawing/2014/chart" uri="{C3380CC4-5D6E-409C-BE32-E72D297353CC}">
                <c16:uniqueId val="{0000000A-141B-47E1-B9E2-C1B6EA9F74BE}"/>
              </c:ext>
            </c:extLst>
          </c:dPt>
          <c:dPt>
            <c:idx val="9"/>
            <c:marker>
              <c:symbol val="none"/>
            </c:marker>
            <c:bubble3D val="0"/>
            <c:extLst>
              <c:ext xmlns:c16="http://schemas.microsoft.com/office/drawing/2014/chart" uri="{C3380CC4-5D6E-409C-BE32-E72D297353CC}">
                <c16:uniqueId val="{0000000B-141B-47E1-B9E2-C1B6EA9F74BE}"/>
              </c:ext>
            </c:extLst>
          </c:dPt>
          <c:dPt>
            <c:idx val="10"/>
            <c:marker>
              <c:symbol val="none"/>
            </c:marker>
            <c:bubble3D val="0"/>
            <c:extLst>
              <c:ext xmlns:c16="http://schemas.microsoft.com/office/drawing/2014/chart" uri="{C3380CC4-5D6E-409C-BE32-E72D297353CC}">
                <c16:uniqueId val="{0000000C-141B-47E1-B9E2-C1B6EA9F74BE}"/>
              </c:ext>
            </c:extLst>
          </c:dPt>
          <c:dPt>
            <c:idx val="11"/>
            <c:marker>
              <c:symbol val="none"/>
            </c:marker>
            <c:bubble3D val="0"/>
            <c:extLst>
              <c:ext xmlns:c16="http://schemas.microsoft.com/office/drawing/2014/chart" uri="{C3380CC4-5D6E-409C-BE32-E72D297353CC}">
                <c16:uniqueId val="{0000000D-141B-47E1-B9E2-C1B6EA9F74BE}"/>
              </c:ext>
            </c:extLst>
          </c:dPt>
          <c:dPt>
            <c:idx val="12"/>
            <c:marker>
              <c:symbol val="none"/>
            </c:marker>
            <c:bubble3D val="0"/>
            <c:extLst>
              <c:ext xmlns:c16="http://schemas.microsoft.com/office/drawing/2014/chart" uri="{C3380CC4-5D6E-409C-BE32-E72D297353CC}">
                <c16:uniqueId val="{0000000E-141B-47E1-B9E2-C1B6EA9F74BE}"/>
              </c:ext>
            </c:extLst>
          </c:dPt>
          <c:dPt>
            <c:idx val="13"/>
            <c:marker>
              <c:symbol val="none"/>
            </c:marker>
            <c:bubble3D val="0"/>
            <c:extLst>
              <c:ext xmlns:c16="http://schemas.microsoft.com/office/drawing/2014/chart" uri="{C3380CC4-5D6E-409C-BE32-E72D297353CC}">
                <c16:uniqueId val="{0000000F-141B-47E1-B9E2-C1B6EA9F74BE}"/>
              </c:ext>
            </c:extLst>
          </c:dPt>
          <c:dPt>
            <c:idx val="14"/>
            <c:marker>
              <c:symbol val="none"/>
            </c:marker>
            <c:bubble3D val="0"/>
            <c:extLst>
              <c:ext xmlns:c16="http://schemas.microsoft.com/office/drawing/2014/chart" uri="{C3380CC4-5D6E-409C-BE32-E72D297353CC}">
                <c16:uniqueId val="{00000010-141B-47E1-B9E2-C1B6EA9F74BE}"/>
              </c:ext>
            </c:extLst>
          </c:dPt>
          <c:dPt>
            <c:idx val="15"/>
            <c:marker>
              <c:symbol val="none"/>
            </c:marker>
            <c:bubble3D val="0"/>
            <c:extLst>
              <c:ext xmlns:c16="http://schemas.microsoft.com/office/drawing/2014/chart" uri="{C3380CC4-5D6E-409C-BE32-E72D297353CC}">
                <c16:uniqueId val="{00000011-141B-47E1-B9E2-C1B6EA9F74BE}"/>
              </c:ext>
            </c:extLst>
          </c:dPt>
          <c:dPt>
            <c:idx val="16"/>
            <c:marker>
              <c:symbol val="none"/>
            </c:marker>
            <c:bubble3D val="0"/>
            <c:extLst>
              <c:ext xmlns:c16="http://schemas.microsoft.com/office/drawing/2014/chart" uri="{C3380CC4-5D6E-409C-BE32-E72D297353CC}">
                <c16:uniqueId val="{00000012-141B-47E1-B9E2-C1B6EA9F74BE}"/>
              </c:ext>
            </c:extLst>
          </c:dPt>
          <c:dPt>
            <c:idx val="17"/>
            <c:marker>
              <c:symbol val="none"/>
            </c:marker>
            <c:bubble3D val="0"/>
            <c:extLst>
              <c:ext xmlns:c16="http://schemas.microsoft.com/office/drawing/2014/chart" uri="{C3380CC4-5D6E-409C-BE32-E72D297353CC}">
                <c16:uniqueId val="{00000013-141B-47E1-B9E2-C1B6EA9F74BE}"/>
              </c:ext>
            </c:extLst>
          </c:dPt>
          <c:dPt>
            <c:idx val="18"/>
            <c:marker>
              <c:symbol val="none"/>
            </c:marker>
            <c:bubble3D val="0"/>
            <c:extLst>
              <c:ext xmlns:c16="http://schemas.microsoft.com/office/drawing/2014/chart" uri="{C3380CC4-5D6E-409C-BE32-E72D297353CC}">
                <c16:uniqueId val="{00000014-141B-47E1-B9E2-C1B6EA9F74BE}"/>
              </c:ext>
            </c:extLst>
          </c:dPt>
          <c:dPt>
            <c:idx val="19"/>
            <c:marker>
              <c:symbol val="none"/>
            </c:marker>
            <c:bubble3D val="0"/>
            <c:extLst>
              <c:ext xmlns:c16="http://schemas.microsoft.com/office/drawing/2014/chart" uri="{C3380CC4-5D6E-409C-BE32-E72D297353CC}">
                <c16:uniqueId val="{00000015-141B-47E1-B9E2-C1B6EA9F74BE}"/>
              </c:ext>
            </c:extLst>
          </c:dPt>
          <c:dPt>
            <c:idx val="20"/>
            <c:marker>
              <c:symbol val="triangle"/>
              <c:size val="7"/>
            </c:marker>
            <c:bubble3D val="0"/>
            <c:extLst>
              <c:ext xmlns:c16="http://schemas.microsoft.com/office/drawing/2014/chart" uri="{C3380CC4-5D6E-409C-BE32-E72D297353CC}">
                <c16:uniqueId val="{00000016-141B-47E1-B9E2-C1B6EA9F74BE}"/>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141B-47E1-B9E2-C1B6EA9F74BE}"/>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141B-47E1-B9E2-C1B6EA9F74BE}"/>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141B-47E1-B9E2-C1B6EA9F74BE}"/>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141B-47E1-B9E2-C1B6EA9F74BE}"/>
              </c:ext>
            </c:extLst>
          </c:dPt>
          <c:cat>
            <c:multiLvlStrRef>
              <c:f>'Pre-seed &amp; Seed'!$W$87:$AT$88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'Pre-seed &amp; Seed'!$W$91:$AT$91</c:f>
              <c:numCache>
                <c:formatCode>General</c:formatCode>
                <c:ptCount val="24"/>
                <c:pt idx="20">
                  <c:v>61</c:v>
                </c:pt>
                <c:pt idx="21">
                  <c:v>76</c:v>
                </c:pt>
                <c:pt idx="22">
                  <c:v>85</c:v>
                </c:pt>
                <c:pt idx="23">
                  <c:v>508</c:v>
                </c:pt>
              </c:numCache>
            </c:numRef>
          </c:val>
          <c:smooth val="0"/>
          <c:extLst>
            <c:ext xmlns:c16="http://schemas.microsoft.com/office/drawing/2014/chart" uri="{C3380CC4-5D6E-409C-BE32-E72D297353CC}">
              <c16:uniqueId val="{0000001B-141B-47E1-B9E2-C1B6EA9F74B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Climate Tech'!$P$8</c:f>
              <c:strCache>
                <c:ptCount val="1"/>
                <c:pt idx="0">
                  <c:v>Pre-seed/Seed</c:v>
                </c:pt>
              </c:strCache>
            </c:strRef>
          </c:tx>
          <c:spPr>
            <a:solidFill>
              <a:schemeClr val="accent1"/>
            </a:solidFill>
            <a:ln>
              <a:noFill/>
            </a:ln>
            <a:effectLst/>
          </c:spPr>
          <c:invertIfNegative val="0"/>
          <c:cat>
            <c:numRef>
              <c:f>'Sector - Climate Tech'!$T$7:$AA$7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Tech'!$T$8:$AA$8</c:f>
              <c:numCache>
                <c:formatCode>0</c:formatCode>
                <c:ptCount val="8"/>
                <c:pt idx="0">
                  <c:v>96</c:v>
                </c:pt>
                <c:pt idx="1">
                  <c:v>141</c:v>
                </c:pt>
                <c:pt idx="2">
                  <c:v>169</c:v>
                </c:pt>
                <c:pt idx="3">
                  <c:v>196</c:v>
                </c:pt>
                <c:pt idx="4">
                  <c:v>282</c:v>
                </c:pt>
                <c:pt idx="5">
                  <c:v>249</c:v>
                </c:pt>
                <c:pt idx="6">
                  <c:v>246</c:v>
                </c:pt>
                <c:pt idx="7">
                  <c:v>152</c:v>
                </c:pt>
              </c:numCache>
            </c:numRef>
          </c:val>
          <c:extLst>
            <c:ext xmlns:c16="http://schemas.microsoft.com/office/drawing/2014/chart" uri="{C3380CC4-5D6E-409C-BE32-E72D297353CC}">
              <c16:uniqueId val="{00000000-0D91-4A37-B99E-D80A2C2A9A0F}"/>
            </c:ext>
          </c:extLst>
        </c:ser>
        <c:ser>
          <c:idx val="1"/>
          <c:order val="1"/>
          <c:tx>
            <c:strRef>
              <c:f>'Sector - Climate Tech'!$P$9</c:f>
              <c:strCache>
                <c:ptCount val="1"/>
                <c:pt idx="0">
                  <c:v>Early-stage VC</c:v>
                </c:pt>
              </c:strCache>
            </c:strRef>
          </c:tx>
          <c:spPr>
            <a:solidFill>
              <a:schemeClr val="accent2"/>
            </a:solidFill>
            <a:ln>
              <a:noFill/>
            </a:ln>
            <a:effectLst/>
          </c:spPr>
          <c:invertIfNegative val="0"/>
          <c:cat>
            <c:numRef>
              <c:f>'Sector - Climate Tech'!$T$7:$AA$7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Tech'!$T$9:$AA$9</c:f>
              <c:numCache>
                <c:formatCode>0</c:formatCode>
                <c:ptCount val="8"/>
                <c:pt idx="0">
                  <c:v>112</c:v>
                </c:pt>
                <c:pt idx="1">
                  <c:v>134</c:v>
                </c:pt>
                <c:pt idx="2">
                  <c:v>144</c:v>
                </c:pt>
                <c:pt idx="3">
                  <c:v>165</c:v>
                </c:pt>
                <c:pt idx="4">
                  <c:v>229</c:v>
                </c:pt>
                <c:pt idx="5">
                  <c:v>227</c:v>
                </c:pt>
                <c:pt idx="6">
                  <c:v>183</c:v>
                </c:pt>
                <c:pt idx="7">
                  <c:v>165</c:v>
                </c:pt>
              </c:numCache>
            </c:numRef>
          </c:val>
          <c:extLst>
            <c:ext xmlns:c16="http://schemas.microsoft.com/office/drawing/2014/chart" uri="{C3380CC4-5D6E-409C-BE32-E72D297353CC}">
              <c16:uniqueId val="{00000001-0D91-4A37-B99E-D80A2C2A9A0F}"/>
            </c:ext>
          </c:extLst>
        </c:ser>
        <c:ser>
          <c:idx val="2"/>
          <c:order val="2"/>
          <c:tx>
            <c:strRef>
              <c:f>'Sector - Climate Tech'!$P$10</c:f>
              <c:strCache>
                <c:ptCount val="1"/>
                <c:pt idx="0">
                  <c:v>Late-stage VC</c:v>
                </c:pt>
              </c:strCache>
            </c:strRef>
          </c:tx>
          <c:spPr>
            <a:solidFill>
              <a:schemeClr val="accent3"/>
            </a:solidFill>
            <a:ln>
              <a:noFill/>
            </a:ln>
            <a:effectLst/>
          </c:spPr>
          <c:invertIfNegative val="0"/>
          <c:cat>
            <c:numRef>
              <c:f>'Sector - Climate Tech'!$T$7:$AA$7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Tech'!$T$10:$AA$10</c:f>
              <c:numCache>
                <c:formatCode>0</c:formatCode>
                <c:ptCount val="8"/>
                <c:pt idx="0">
                  <c:v>108</c:v>
                </c:pt>
                <c:pt idx="1">
                  <c:v>141</c:v>
                </c:pt>
                <c:pt idx="2">
                  <c:v>140</c:v>
                </c:pt>
                <c:pt idx="3">
                  <c:v>195</c:v>
                </c:pt>
                <c:pt idx="4">
                  <c:v>271</c:v>
                </c:pt>
                <c:pt idx="5">
                  <c:v>292</c:v>
                </c:pt>
                <c:pt idx="6">
                  <c:v>279</c:v>
                </c:pt>
                <c:pt idx="7">
                  <c:v>186</c:v>
                </c:pt>
              </c:numCache>
            </c:numRef>
          </c:val>
          <c:extLst>
            <c:ext xmlns:c16="http://schemas.microsoft.com/office/drawing/2014/chart" uri="{C3380CC4-5D6E-409C-BE32-E72D297353CC}">
              <c16:uniqueId val="{00000002-0D91-4A37-B99E-D80A2C2A9A0F}"/>
            </c:ext>
          </c:extLst>
        </c:ser>
        <c:ser>
          <c:idx val="3"/>
          <c:order val="3"/>
          <c:tx>
            <c:strRef>
              <c:f>'Sector - Climate Tech'!$P$11</c:f>
              <c:strCache>
                <c:ptCount val="1"/>
                <c:pt idx="0">
                  <c:v>Venture growth</c:v>
                </c:pt>
              </c:strCache>
            </c:strRef>
          </c:tx>
          <c:invertIfNegative val="0"/>
          <c:cat>
            <c:numRef>
              <c:f>'Sector - Climate Tech'!$T$7:$AA$7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Tech'!$T$11:$AA$11</c:f>
              <c:numCache>
                <c:formatCode>0</c:formatCode>
                <c:ptCount val="8"/>
                <c:pt idx="0">
                  <c:v>33</c:v>
                </c:pt>
                <c:pt idx="1">
                  <c:v>50</c:v>
                </c:pt>
                <c:pt idx="2">
                  <c:v>42</c:v>
                </c:pt>
                <c:pt idx="3">
                  <c:v>60</c:v>
                </c:pt>
                <c:pt idx="4">
                  <c:v>88</c:v>
                </c:pt>
                <c:pt idx="5">
                  <c:v>71</c:v>
                </c:pt>
                <c:pt idx="6">
                  <c:v>73</c:v>
                </c:pt>
                <c:pt idx="7">
                  <c:v>64</c:v>
                </c:pt>
              </c:numCache>
            </c:numRef>
          </c:val>
          <c:extLst>
            <c:ext xmlns:c16="http://schemas.microsoft.com/office/drawing/2014/chart" uri="{C3380CC4-5D6E-409C-BE32-E72D297353CC}">
              <c16:uniqueId val="{00000003-0D91-4A37-B99E-D80A2C2A9A0F}"/>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5372334387832394"/>
          <c:y val="0.16840090313628892"/>
          <c:w val="0.14352332157983885"/>
          <c:h val="0.2684982992877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Climate 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Climate Tech'!$F$7:$M$7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Tech'!$F$8:$M$8</c:f>
              <c:numCache>
                <c:formatCode>"$"#,##0.0</c:formatCode>
                <c:ptCount val="8"/>
                <c:pt idx="0">
                  <c:v>4.2260652635120008</c:v>
                </c:pt>
                <c:pt idx="1">
                  <c:v>11.199751678973998</c:v>
                </c:pt>
                <c:pt idx="2">
                  <c:v>8.4533932131800018</c:v>
                </c:pt>
                <c:pt idx="3">
                  <c:v>14.102393027342004</c:v>
                </c:pt>
                <c:pt idx="4">
                  <c:v>29.369306079336997</c:v>
                </c:pt>
                <c:pt idx="5">
                  <c:v>19.855812489809004</c:v>
                </c:pt>
                <c:pt idx="6">
                  <c:v>13.925056530286001</c:v>
                </c:pt>
                <c:pt idx="7">
                  <c:v>12.881487655458999</c:v>
                </c:pt>
              </c:numCache>
            </c:numRef>
          </c:val>
          <c:extLst>
            <c:ext xmlns:c16="http://schemas.microsoft.com/office/drawing/2014/chart" uri="{C3380CC4-5D6E-409C-BE32-E72D297353CC}">
              <c16:uniqueId val="{00000000-72A6-4783-B750-44EAD8ADCA8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Climate Tech'!$B$9</c:f>
              <c:strCache>
                <c:ptCount val="1"/>
                <c:pt idx="0">
                  <c:v>Deal count</c:v>
                </c:pt>
              </c:strCache>
            </c:strRef>
          </c:tx>
          <c:spPr>
            <a:ln w="19050" cap="rnd" cmpd="sng" algn="ctr">
              <a:solidFill>
                <a:schemeClr val="accent3"/>
              </a:solidFill>
              <a:prstDash val="solid"/>
              <a:round/>
            </a:ln>
            <a:effectLst/>
          </c:spPr>
          <c:marker>
            <c:symbol val="none"/>
          </c:marker>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2-72A6-4783-B750-44EAD8ADCA8F}"/>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4-72A6-4783-B750-44EAD8ADCA8F}"/>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6-72A6-4783-B750-44EAD8ADCA8F}"/>
              </c:ext>
            </c:extLst>
          </c:dPt>
          <c:dPt>
            <c:idx val="7"/>
            <c:marker>
              <c:symbol val="circle"/>
              <c:size val="5"/>
              <c:spPr>
                <a:solidFill>
                  <a:srgbClr val="40C2C9"/>
                </a:solidFill>
              </c:spPr>
            </c:marker>
            <c:bubble3D val="0"/>
            <c:spPr>
              <a:ln w="19050" cap="rnd" cmpd="sng" algn="ctr">
                <a:noFill/>
                <a:prstDash val="solid"/>
                <a:round/>
              </a:ln>
              <a:effectLst/>
            </c:spPr>
            <c:extLst>
              <c:ext xmlns:c16="http://schemas.microsoft.com/office/drawing/2014/chart" uri="{C3380CC4-5D6E-409C-BE32-E72D297353CC}">
                <c16:uniqueId val="{00000008-72A6-4783-B750-44EAD8ADCA8F}"/>
              </c:ext>
            </c:extLst>
          </c:dPt>
          <c:dPt>
            <c:idx val="9"/>
            <c:bubble3D val="0"/>
            <c:extLst>
              <c:ext xmlns:c16="http://schemas.microsoft.com/office/drawing/2014/chart" uri="{C3380CC4-5D6E-409C-BE32-E72D297353CC}">
                <c16:uniqueId val="{00000009-72A6-4783-B750-44EAD8ADCA8F}"/>
              </c:ext>
            </c:extLst>
          </c:dPt>
          <c:dPt>
            <c:idx val="10"/>
            <c:bubble3D val="0"/>
            <c:extLst>
              <c:ext xmlns:c16="http://schemas.microsoft.com/office/drawing/2014/chart" uri="{C3380CC4-5D6E-409C-BE32-E72D297353CC}">
                <c16:uniqueId val="{0000000A-72A6-4783-B750-44EAD8ADCA8F}"/>
              </c:ext>
            </c:extLst>
          </c:dPt>
          <c:dPt>
            <c:idx val="11"/>
            <c:bubble3D val="0"/>
            <c:extLst>
              <c:ext xmlns:c16="http://schemas.microsoft.com/office/drawing/2014/chart" uri="{C3380CC4-5D6E-409C-BE32-E72D297353CC}">
                <c16:uniqueId val="{0000000B-72A6-4783-B750-44EAD8ADCA8F}"/>
              </c:ext>
            </c:extLst>
          </c:dPt>
          <c:dLbls>
            <c:dLbl>
              <c:idx val="2"/>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A6-4783-B750-44EAD8ADCA8F}"/>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Climate Tech'!$F$7:$M$7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Tech'!$F$9:$M$9</c:f>
              <c:numCache>
                <c:formatCode>General</c:formatCode>
                <c:ptCount val="8"/>
                <c:pt idx="0">
                  <c:v>349</c:v>
                </c:pt>
                <c:pt idx="1">
                  <c:v>467</c:v>
                </c:pt>
                <c:pt idx="2">
                  <c:v>495</c:v>
                </c:pt>
                <c:pt idx="3">
                  <c:v>616</c:v>
                </c:pt>
                <c:pt idx="4">
                  <c:v>870</c:v>
                </c:pt>
                <c:pt idx="5">
                  <c:v>839</c:v>
                </c:pt>
                <c:pt idx="6">
                  <c:v>782</c:v>
                </c:pt>
                <c:pt idx="7">
                  <c:v>568</c:v>
                </c:pt>
              </c:numCache>
            </c:numRef>
          </c:val>
          <c:smooth val="0"/>
          <c:extLst>
            <c:ext xmlns:c16="http://schemas.microsoft.com/office/drawing/2014/chart" uri="{C3380CC4-5D6E-409C-BE32-E72D297353CC}">
              <c16:uniqueId val="{0000000D-72A6-4783-B750-44EAD8ADCA8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Climate Tech'!$P$38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ADE4-4050-BAB9-A0FD7EA8027D}"/>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ADE4-4050-BAB9-A0FD7EA8027D}"/>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ADE4-4050-BAB9-A0FD7EA8027D}"/>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ADE4-4050-BAB9-A0FD7EA8027D}"/>
              </c:ext>
            </c:extLst>
          </c:dPt>
          <c:dPt>
            <c:idx val="9"/>
            <c:bubble3D val="0"/>
            <c:extLst>
              <c:ext xmlns:c16="http://schemas.microsoft.com/office/drawing/2014/chart" uri="{C3380CC4-5D6E-409C-BE32-E72D297353CC}">
                <c16:uniqueId val="{00000007-ADE4-4050-BAB9-A0FD7EA8027D}"/>
              </c:ext>
            </c:extLst>
          </c:dPt>
          <c:dLbls>
            <c:dLbl>
              <c:idx val="0"/>
              <c:delete val="1"/>
              <c:extLst>
                <c:ext xmlns:c15="http://schemas.microsoft.com/office/drawing/2012/chart" uri="{CE6537A1-D6FC-4f65-9D91-7224C49458BB}"/>
                <c:ext xmlns:c16="http://schemas.microsoft.com/office/drawing/2014/chart" uri="{C3380CC4-5D6E-409C-BE32-E72D297353CC}">
                  <c16:uniqueId val="{00000008-ADE4-4050-BAB9-A0FD7EA8027D}"/>
                </c:ext>
              </c:extLst>
            </c:dLbl>
            <c:dLbl>
              <c:idx val="1"/>
              <c:delete val="1"/>
              <c:extLst>
                <c:ext xmlns:c15="http://schemas.microsoft.com/office/drawing/2012/chart" uri="{CE6537A1-D6FC-4f65-9D91-7224C49458BB}"/>
                <c:ext xmlns:c16="http://schemas.microsoft.com/office/drawing/2014/chart" uri="{C3380CC4-5D6E-409C-BE32-E72D297353CC}">
                  <c16:uniqueId val="{00000009-ADE4-4050-BAB9-A0FD7EA8027D}"/>
                </c:ext>
              </c:extLst>
            </c:dLbl>
            <c:dLbl>
              <c:idx val="2"/>
              <c:delete val="1"/>
              <c:extLst>
                <c:ext xmlns:c15="http://schemas.microsoft.com/office/drawing/2012/chart" uri="{CE6537A1-D6FC-4f65-9D91-7224C49458BB}"/>
                <c:ext xmlns:c16="http://schemas.microsoft.com/office/drawing/2014/chart" uri="{C3380CC4-5D6E-409C-BE32-E72D297353CC}">
                  <c16:uniqueId val="{00000000-ADE4-4050-BAB9-A0FD7EA8027D}"/>
                </c:ext>
              </c:extLst>
            </c:dLbl>
            <c:dLbl>
              <c:idx val="3"/>
              <c:delete val="1"/>
              <c:extLst>
                <c:ext xmlns:c15="http://schemas.microsoft.com/office/drawing/2012/chart" uri="{CE6537A1-D6FC-4f65-9D91-7224C49458BB}"/>
                <c:ext xmlns:c16="http://schemas.microsoft.com/office/drawing/2014/chart" uri="{C3380CC4-5D6E-409C-BE32-E72D297353CC}">
                  <c16:uniqueId val="{0000000A-ADE4-4050-BAB9-A0FD7EA8027D}"/>
                </c:ext>
              </c:extLst>
            </c:dLbl>
            <c:dLbl>
              <c:idx val="4"/>
              <c:delete val="1"/>
              <c:extLst>
                <c:ext xmlns:c15="http://schemas.microsoft.com/office/drawing/2012/chart" uri="{CE6537A1-D6FC-4f65-9D91-7224C49458BB}"/>
                <c:ext xmlns:c16="http://schemas.microsoft.com/office/drawing/2014/chart" uri="{C3380CC4-5D6E-409C-BE32-E72D297353CC}">
                  <c16:uniqueId val="{0000000B-ADE4-4050-BAB9-A0FD7EA8027D}"/>
                </c:ext>
              </c:extLst>
            </c:dLbl>
            <c:dLbl>
              <c:idx val="5"/>
              <c:delete val="1"/>
              <c:extLst>
                <c:ext xmlns:c15="http://schemas.microsoft.com/office/drawing/2012/chart" uri="{CE6537A1-D6FC-4f65-9D91-7224C49458BB}"/>
                <c:ext xmlns:c16="http://schemas.microsoft.com/office/drawing/2014/chart" uri="{C3380CC4-5D6E-409C-BE32-E72D297353CC}">
                  <c16:uniqueId val="{00000002-ADE4-4050-BAB9-A0FD7EA802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Climate Tech'!$T$37:$AA$37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Tech'!$T$38:$AA$38</c:f>
              <c:numCache>
                <c:formatCode>"$"#,##0.0</c:formatCode>
                <c:ptCount val="8"/>
                <c:pt idx="0">
                  <c:v>20</c:v>
                </c:pt>
                <c:pt idx="1">
                  <c:v>18.299999499999998</c:v>
                </c:pt>
                <c:pt idx="2">
                  <c:v>16</c:v>
                </c:pt>
                <c:pt idx="3">
                  <c:v>19.700001499999999</c:v>
                </c:pt>
                <c:pt idx="4">
                  <c:v>29.999999500000001</c:v>
                </c:pt>
                <c:pt idx="5">
                  <c:v>35.5</c:v>
                </c:pt>
                <c:pt idx="6">
                  <c:v>31.4999985</c:v>
                </c:pt>
                <c:pt idx="7">
                  <c:v>44.5</c:v>
                </c:pt>
              </c:numCache>
            </c:numRef>
          </c:val>
          <c:smooth val="0"/>
          <c:extLst>
            <c:ext xmlns:c16="http://schemas.microsoft.com/office/drawing/2014/chart" uri="{C3380CC4-5D6E-409C-BE32-E72D297353CC}">
              <c16:uniqueId val="{0000000C-ADE4-4050-BAB9-A0FD7EA8027D}"/>
            </c:ext>
          </c:extLst>
        </c:ser>
        <c:ser>
          <c:idx val="1"/>
          <c:order val="1"/>
          <c:tx>
            <c:strRef>
              <c:f>'Sector - Climate Tech'!$P$39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ADE4-4050-BAB9-A0FD7EA8027D}"/>
              </c:ext>
            </c:extLst>
          </c:dPt>
          <c:dPt>
            <c:idx val="5"/>
            <c:bubble3D val="0"/>
            <c:extLst>
              <c:ext xmlns:c16="http://schemas.microsoft.com/office/drawing/2014/chart" uri="{C3380CC4-5D6E-409C-BE32-E72D297353CC}">
                <c16:uniqueId val="{0000000E-ADE4-4050-BAB9-A0FD7EA8027D}"/>
              </c:ext>
            </c:extLst>
          </c:dPt>
          <c:dPt>
            <c:idx val="6"/>
            <c:bubble3D val="0"/>
            <c:extLst>
              <c:ext xmlns:c16="http://schemas.microsoft.com/office/drawing/2014/chart" uri="{C3380CC4-5D6E-409C-BE32-E72D297353CC}">
                <c16:uniqueId val="{0000000F-ADE4-4050-BAB9-A0FD7EA8027D}"/>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ADE4-4050-BAB9-A0FD7EA8027D}"/>
              </c:ext>
            </c:extLst>
          </c:dPt>
          <c:dPt>
            <c:idx val="9"/>
            <c:bubble3D val="0"/>
            <c:extLst>
              <c:ext xmlns:c16="http://schemas.microsoft.com/office/drawing/2014/chart" uri="{C3380CC4-5D6E-409C-BE32-E72D297353CC}">
                <c16:uniqueId val="{00000012-ADE4-4050-BAB9-A0FD7EA8027D}"/>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E4-4050-BAB9-A0FD7EA8027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'Sector - Climate Tech'!$T$37:$AA$37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Tech'!$T$39:$AA$39</c:f>
              <c:numCache>
                <c:formatCode>"$"#,##0.0</c:formatCode>
                <c:ptCount val="8"/>
                <c:pt idx="0">
                  <c:v>127.22351678967033</c:v>
                </c:pt>
                <c:pt idx="1">
                  <c:v>200.83194132767213</c:v>
                </c:pt>
                <c:pt idx="2">
                  <c:v>94.874966924007751</c:v>
                </c:pt>
                <c:pt idx="3">
                  <c:v>120.76152474848486</c:v>
                </c:pt>
                <c:pt idx="4">
                  <c:v>212.92091531489353</c:v>
                </c:pt>
                <c:pt idx="5">
                  <c:v>168.19320997063878</c:v>
                </c:pt>
                <c:pt idx="6">
                  <c:v>116.61448895554355</c:v>
                </c:pt>
                <c:pt idx="7">
                  <c:v>166.02655114474493</c:v>
                </c:pt>
              </c:numCache>
            </c:numRef>
          </c:val>
          <c:smooth val="0"/>
          <c:extLst>
            <c:ext xmlns:c16="http://schemas.microsoft.com/office/drawing/2014/chart" uri="{C3380CC4-5D6E-409C-BE32-E72D297353CC}">
              <c16:uniqueId val="{00000013-ADE4-4050-BAB9-A0FD7EA8027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Climate Tech'!$B$38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FCA3-4EC3-94CA-453BFA46F330}"/>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FCA3-4EC3-94CA-453BFA46F330}"/>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FCA3-4EC3-94CA-453BFA46F330}"/>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CA3-4EC3-94CA-453BFA46F330}"/>
              </c:ext>
            </c:extLst>
          </c:dPt>
          <c:dPt>
            <c:idx val="9"/>
            <c:bubble3D val="0"/>
            <c:extLst>
              <c:ext xmlns:c16="http://schemas.microsoft.com/office/drawing/2014/chart" uri="{C3380CC4-5D6E-409C-BE32-E72D297353CC}">
                <c16:uniqueId val="{00000007-FCA3-4EC3-94CA-453BFA46F330}"/>
              </c:ext>
            </c:extLst>
          </c:dPt>
          <c:dLbls>
            <c:dLbl>
              <c:idx val="0"/>
              <c:delete val="1"/>
              <c:extLst>
                <c:ext xmlns:c15="http://schemas.microsoft.com/office/drawing/2012/chart" uri="{CE6537A1-D6FC-4f65-9D91-7224C49458BB}"/>
                <c:ext xmlns:c16="http://schemas.microsoft.com/office/drawing/2014/chart" uri="{C3380CC4-5D6E-409C-BE32-E72D297353CC}">
                  <c16:uniqueId val="{00000008-FCA3-4EC3-94CA-453BFA46F330}"/>
                </c:ext>
              </c:extLst>
            </c:dLbl>
            <c:dLbl>
              <c:idx val="1"/>
              <c:delete val="1"/>
              <c:extLst>
                <c:ext xmlns:c15="http://schemas.microsoft.com/office/drawing/2012/chart" uri="{CE6537A1-D6FC-4f65-9D91-7224C49458BB}"/>
                <c:ext xmlns:c16="http://schemas.microsoft.com/office/drawing/2014/chart" uri="{C3380CC4-5D6E-409C-BE32-E72D297353CC}">
                  <c16:uniqueId val="{00000009-FCA3-4EC3-94CA-453BFA46F330}"/>
                </c:ext>
              </c:extLst>
            </c:dLbl>
            <c:dLbl>
              <c:idx val="2"/>
              <c:delete val="1"/>
              <c:extLst>
                <c:ext xmlns:c15="http://schemas.microsoft.com/office/drawing/2012/chart" uri="{CE6537A1-D6FC-4f65-9D91-7224C49458BB}"/>
                <c:ext xmlns:c16="http://schemas.microsoft.com/office/drawing/2014/chart" uri="{C3380CC4-5D6E-409C-BE32-E72D297353CC}">
                  <c16:uniqueId val="{00000000-FCA3-4EC3-94CA-453BFA46F330}"/>
                </c:ext>
              </c:extLst>
            </c:dLbl>
            <c:dLbl>
              <c:idx val="3"/>
              <c:delete val="1"/>
              <c:extLst>
                <c:ext xmlns:c15="http://schemas.microsoft.com/office/drawing/2012/chart" uri="{CE6537A1-D6FC-4f65-9D91-7224C49458BB}"/>
                <c:ext xmlns:c16="http://schemas.microsoft.com/office/drawing/2014/chart" uri="{C3380CC4-5D6E-409C-BE32-E72D297353CC}">
                  <c16:uniqueId val="{0000000A-FCA3-4EC3-94CA-453BFA46F330}"/>
                </c:ext>
              </c:extLst>
            </c:dLbl>
            <c:dLbl>
              <c:idx val="4"/>
              <c:delete val="1"/>
              <c:extLst>
                <c:ext xmlns:c15="http://schemas.microsoft.com/office/drawing/2012/chart" uri="{CE6537A1-D6FC-4f65-9D91-7224C49458BB}"/>
                <c:ext xmlns:c16="http://schemas.microsoft.com/office/drawing/2014/chart" uri="{C3380CC4-5D6E-409C-BE32-E72D297353CC}">
                  <c16:uniqueId val="{0000000B-FCA3-4EC3-94CA-453BFA46F330}"/>
                </c:ext>
              </c:extLst>
            </c:dLbl>
            <c:dLbl>
              <c:idx val="5"/>
              <c:delete val="1"/>
              <c:extLst>
                <c:ext xmlns:c15="http://schemas.microsoft.com/office/drawing/2012/chart" uri="{CE6537A1-D6FC-4f65-9D91-7224C49458BB}"/>
                <c:ext xmlns:c16="http://schemas.microsoft.com/office/drawing/2014/chart" uri="{C3380CC4-5D6E-409C-BE32-E72D297353CC}">
                  <c16:uniqueId val="{00000002-FCA3-4EC3-94CA-453BFA46F3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Climate Tech'!$F$37:$M$37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Tech'!$F$38:$M$38</c:f>
              <c:numCache>
                <c:formatCode>"$"#,##0.0</c:formatCode>
                <c:ptCount val="8"/>
                <c:pt idx="0">
                  <c:v>3.4057529999999998</c:v>
                </c:pt>
                <c:pt idx="1">
                  <c:v>3.5</c:v>
                </c:pt>
                <c:pt idx="2">
                  <c:v>3.3925035000000001</c:v>
                </c:pt>
                <c:pt idx="3">
                  <c:v>4.9999985000000002</c:v>
                </c:pt>
                <c:pt idx="4">
                  <c:v>5.5000020000000003</c:v>
                </c:pt>
                <c:pt idx="5">
                  <c:v>6</c:v>
                </c:pt>
                <c:pt idx="6">
                  <c:v>5.9999960000000003</c:v>
                </c:pt>
                <c:pt idx="7">
                  <c:v>7</c:v>
                </c:pt>
              </c:numCache>
            </c:numRef>
          </c:val>
          <c:smooth val="0"/>
          <c:extLst>
            <c:ext xmlns:c16="http://schemas.microsoft.com/office/drawing/2014/chart" uri="{C3380CC4-5D6E-409C-BE32-E72D297353CC}">
              <c16:uniqueId val="{0000000C-FCA3-4EC3-94CA-453BFA46F330}"/>
            </c:ext>
          </c:extLst>
        </c:ser>
        <c:ser>
          <c:idx val="1"/>
          <c:order val="1"/>
          <c:tx>
            <c:strRef>
              <c:f>'Sector - Climate Tech'!$B$39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FCA3-4EC3-94CA-453BFA46F330}"/>
              </c:ext>
            </c:extLst>
          </c:dPt>
          <c:dPt>
            <c:idx val="5"/>
            <c:bubble3D val="0"/>
            <c:extLst>
              <c:ext xmlns:c16="http://schemas.microsoft.com/office/drawing/2014/chart" uri="{C3380CC4-5D6E-409C-BE32-E72D297353CC}">
                <c16:uniqueId val="{0000000E-FCA3-4EC3-94CA-453BFA46F330}"/>
              </c:ext>
            </c:extLst>
          </c:dPt>
          <c:dPt>
            <c:idx val="6"/>
            <c:bubble3D val="0"/>
            <c:extLst>
              <c:ext xmlns:c16="http://schemas.microsoft.com/office/drawing/2014/chart" uri="{C3380CC4-5D6E-409C-BE32-E72D297353CC}">
                <c16:uniqueId val="{0000000F-FCA3-4EC3-94CA-453BFA46F330}"/>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FCA3-4EC3-94CA-453BFA46F330}"/>
              </c:ext>
            </c:extLst>
          </c:dPt>
          <c:dPt>
            <c:idx val="9"/>
            <c:bubble3D val="0"/>
            <c:extLst>
              <c:ext xmlns:c16="http://schemas.microsoft.com/office/drawing/2014/chart" uri="{C3380CC4-5D6E-409C-BE32-E72D297353CC}">
                <c16:uniqueId val="{00000012-FCA3-4EC3-94CA-453BFA46F330}"/>
              </c:ext>
            </c:extLst>
          </c:dPt>
          <c:dLbls>
            <c:dLbl>
              <c:idx val="0"/>
              <c:delete val="1"/>
              <c:extLst>
                <c:ext xmlns:c15="http://schemas.microsoft.com/office/drawing/2012/chart" uri="{CE6537A1-D6FC-4f65-9D91-7224C49458BB}"/>
                <c:ext xmlns:c16="http://schemas.microsoft.com/office/drawing/2014/chart" uri="{C3380CC4-5D6E-409C-BE32-E72D297353CC}">
                  <c16:uniqueId val="{00000013-FCA3-4EC3-94CA-453BFA46F330}"/>
                </c:ext>
              </c:extLst>
            </c:dLbl>
            <c:dLbl>
              <c:idx val="1"/>
              <c:delete val="1"/>
              <c:extLst>
                <c:ext xmlns:c15="http://schemas.microsoft.com/office/drawing/2012/chart" uri="{CE6537A1-D6FC-4f65-9D91-7224C49458BB}"/>
                <c:ext xmlns:c16="http://schemas.microsoft.com/office/drawing/2014/chart" uri="{C3380CC4-5D6E-409C-BE32-E72D297353CC}">
                  <c16:uniqueId val="{00000014-FCA3-4EC3-94CA-453BFA46F330}"/>
                </c:ext>
              </c:extLst>
            </c:dLbl>
            <c:dLbl>
              <c:idx val="2"/>
              <c:delete val="1"/>
              <c:extLst>
                <c:ext xmlns:c15="http://schemas.microsoft.com/office/drawing/2012/chart" uri="{CE6537A1-D6FC-4f65-9D91-7224C49458BB}"/>
                <c:ext xmlns:c16="http://schemas.microsoft.com/office/drawing/2014/chart" uri="{C3380CC4-5D6E-409C-BE32-E72D297353CC}">
                  <c16:uniqueId val="{0000000D-FCA3-4EC3-94CA-453BFA46F330}"/>
                </c:ext>
              </c:extLst>
            </c:dLbl>
            <c:dLbl>
              <c:idx val="3"/>
              <c:delete val="1"/>
              <c:extLst>
                <c:ext xmlns:c15="http://schemas.microsoft.com/office/drawing/2012/chart" uri="{CE6537A1-D6FC-4f65-9D91-7224C49458BB}"/>
                <c:ext xmlns:c16="http://schemas.microsoft.com/office/drawing/2014/chart" uri="{C3380CC4-5D6E-409C-BE32-E72D297353CC}">
                  <c16:uniqueId val="{00000015-FCA3-4EC3-94CA-453BFA46F330}"/>
                </c:ext>
              </c:extLst>
            </c:dLbl>
            <c:dLbl>
              <c:idx val="4"/>
              <c:delete val="1"/>
              <c:extLst>
                <c:ext xmlns:c15="http://schemas.microsoft.com/office/drawing/2012/chart" uri="{CE6537A1-D6FC-4f65-9D91-7224C49458BB}"/>
                <c:ext xmlns:c16="http://schemas.microsoft.com/office/drawing/2014/chart" uri="{C3380CC4-5D6E-409C-BE32-E72D297353CC}">
                  <c16:uniqueId val="{00000016-FCA3-4EC3-94CA-453BFA46F330}"/>
                </c:ext>
              </c:extLst>
            </c:dLbl>
            <c:dLbl>
              <c:idx val="5"/>
              <c:delete val="1"/>
              <c:extLst>
                <c:ext xmlns:c15="http://schemas.microsoft.com/office/drawing/2012/chart" uri="{CE6537A1-D6FC-4f65-9D91-7224C49458BB}"/>
                <c:ext xmlns:c16="http://schemas.microsoft.com/office/drawing/2014/chart" uri="{C3380CC4-5D6E-409C-BE32-E72D297353CC}">
                  <c16:uniqueId val="{0000000E-FCA3-4EC3-94CA-453BFA46F3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Climate Tech'!$F$37:$M$37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Climate Tech'!$F$39:$M$39</c:f>
              <c:numCache>
                <c:formatCode>"$"#,##0.0</c:formatCode>
                <c:ptCount val="8"/>
                <c:pt idx="0">
                  <c:v>13.416080201625388</c:v>
                </c:pt>
                <c:pt idx="1">
                  <c:v>25.925351108736127</c:v>
                </c:pt>
                <c:pt idx="2">
                  <c:v>19.125324011719446</c:v>
                </c:pt>
                <c:pt idx="3">
                  <c:v>25.364016236226629</c:v>
                </c:pt>
                <c:pt idx="4">
                  <c:v>38.29114221556322</c:v>
                </c:pt>
                <c:pt idx="5">
                  <c:v>28.124380297179876</c:v>
                </c:pt>
                <c:pt idx="6">
                  <c:v>22.496052552966098</c:v>
                </c:pt>
                <c:pt idx="7">
                  <c:v>28.12551889838209</c:v>
                </c:pt>
              </c:numCache>
            </c:numRef>
          </c:val>
          <c:smooth val="0"/>
          <c:extLst>
            <c:ext xmlns:c16="http://schemas.microsoft.com/office/drawing/2014/chart" uri="{C3380CC4-5D6E-409C-BE32-E72D297353CC}">
              <c16:uniqueId val="{00000017-FCA3-4EC3-94CA-453BFA46F33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Climate Tech'!$B$71</c:f>
              <c:strCache>
                <c:ptCount val="1"/>
                <c:pt idx="0">
                  <c:v>Deal value ($B)</c:v>
                </c:pt>
              </c:strCache>
            </c:strRef>
          </c:tx>
          <c:invertIfNegative val="0"/>
          <c:cat>
            <c:multiLvlStrRef>
              <c:f>'Sector - Climate Tech'!$C$69:$AD$70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Climate Tech'!$C$71:$AD$71</c:f>
              <c:numCache>
                <c:formatCode>"$"#,##0.0</c:formatCode>
                <c:ptCount val="28"/>
                <c:pt idx="0">
                  <c:v>4.6868997279860007</c:v>
                </c:pt>
                <c:pt idx="1">
                  <c:v>3.280056864000001</c:v>
                </c:pt>
                <c:pt idx="2">
                  <c:v>1.8296064920000004</c:v>
                </c:pt>
                <c:pt idx="3">
                  <c:v>1.4031885949880003</c:v>
                </c:pt>
                <c:pt idx="4">
                  <c:v>1.2839115450000003</c:v>
                </c:pt>
                <c:pt idx="5">
                  <c:v>2.4550303309579986</c:v>
                </c:pt>
                <c:pt idx="6">
                  <c:v>1.8990793153879999</c:v>
                </c:pt>
                <c:pt idx="7">
                  <c:v>2.8153720218339999</c:v>
                </c:pt>
                <c:pt idx="8">
                  <c:v>3.9167443500510015</c:v>
                </c:pt>
                <c:pt idx="9">
                  <c:v>1.5347601569409999</c:v>
                </c:pt>
                <c:pt idx="10">
                  <c:v>5.5709720217900012</c:v>
                </c:pt>
                <c:pt idx="11">
                  <c:v>3.0799164985599976</c:v>
                </c:pt>
                <c:pt idx="12">
                  <c:v>5.7559155099790011</c:v>
                </c:pt>
                <c:pt idx="13">
                  <c:v>5.2071234028110052</c:v>
                </c:pt>
                <c:pt idx="14">
                  <c:v>11.054605780767009</c:v>
                </c:pt>
                <c:pt idx="15">
                  <c:v>7.3516613857799999</c:v>
                </c:pt>
                <c:pt idx="16">
                  <c:v>5.9833771243479985</c:v>
                </c:pt>
                <c:pt idx="17">
                  <c:v>4.7115416140000024</c:v>
                </c:pt>
                <c:pt idx="18">
                  <c:v>5.4394592374610005</c:v>
                </c:pt>
                <c:pt idx="19">
                  <c:v>3.7214345139999967</c:v>
                </c:pt>
                <c:pt idx="20">
                  <c:v>3.2061498692599999</c:v>
                </c:pt>
                <c:pt idx="21">
                  <c:v>3.3513289017279981</c:v>
                </c:pt>
                <c:pt idx="22">
                  <c:v>4.0803577965780002</c:v>
                </c:pt>
                <c:pt idx="23">
                  <c:v>3.2872199627199992</c:v>
                </c:pt>
                <c:pt idx="24">
                  <c:v>2.9045214889999995</c:v>
                </c:pt>
                <c:pt idx="25">
                  <c:v>2.9386737720000005</c:v>
                </c:pt>
                <c:pt idx="26">
                  <c:v>3.1738012462949987</c:v>
                </c:pt>
                <c:pt idx="27">
                  <c:v>3.8644911481639994</c:v>
                </c:pt>
              </c:numCache>
            </c:numRef>
          </c:val>
          <c:extLst>
            <c:ext xmlns:c16="http://schemas.microsoft.com/office/drawing/2014/chart" uri="{C3380CC4-5D6E-409C-BE32-E72D297353CC}">
              <c16:uniqueId val="{00000000-DBF9-4961-91CE-4BC93C18143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Climate Tech'!$B$72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DBF9-4961-91CE-4BC93C18143F}"/>
              </c:ext>
            </c:extLst>
          </c:dPt>
          <c:dPt>
            <c:idx val="10"/>
            <c:bubble3D val="0"/>
            <c:extLst>
              <c:ext xmlns:c16="http://schemas.microsoft.com/office/drawing/2014/chart" uri="{C3380CC4-5D6E-409C-BE32-E72D297353CC}">
                <c16:uniqueId val="{00000002-DBF9-4961-91CE-4BC93C18143F}"/>
              </c:ext>
            </c:extLst>
          </c:dPt>
          <c:dPt>
            <c:idx val="11"/>
            <c:bubble3D val="0"/>
            <c:extLst>
              <c:ext xmlns:c16="http://schemas.microsoft.com/office/drawing/2014/chart" uri="{C3380CC4-5D6E-409C-BE32-E72D297353CC}">
                <c16:uniqueId val="{00000003-DBF9-4961-91CE-4BC93C18143F}"/>
              </c:ext>
            </c:extLst>
          </c:dPt>
          <c:cat>
            <c:multiLvlStrRef>
              <c:f>'Sector - Climate Tech'!$C$69:$AD$70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Climate Tech'!$C$72:$AD$72</c:f>
              <c:numCache>
                <c:formatCode>General</c:formatCode>
                <c:ptCount val="28"/>
                <c:pt idx="0">
                  <c:v>130</c:v>
                </c:pt>
                <c:pt idx="1">
                  <c:v>103</c:v>
                </c:pt>
                <c:pt idx="2">
                  <c:v>99</c:v>
                </c:pt>
                <c:pt idx="3">
                  <c:v>135</c:v>
                </c:pt>
                <c:pt idx="4">
                  <c:v>110</c:v>
                </c:pt>
                <c:pt idx="5">
                  <c:v>116</c:v>
                </c:pt>
                <c:pt idx="6">
                  <c:v>138</c:v>
                </c:pt>
                <c:pt idx="7">
                  <c:v>131</c:v>
                </c:pt>
                <c:pt idx="8">
                  <c:v>166</c:v>
                </c:pt>
                <c:pt idx="9">
                  <c:v>126</c:v>
                </c:pt>
                <c:pt idx="10">
                  <c:v>156</c:v>
                </c:pt>
                <c:pt idx="11">
                  <c:v>168</c:v>
                </c:pt>
                <c:pt idx="12">
                  <c:v>187</c:v>
                </c:pt>
                <c:pt idx="13">
                  <c:v>238</c:v>
                </c:pt>
                <c:pt idx="14">
                  <c:v>222</c:v>
                </c:pt>
                <c:pt idx="15">
                  <c:v>223</c:v>
                </c:pt>
                <c:pt idx="16">
                  <c:v>224</c:v>
                </c:pt>
                <c:pt idx="17">
                  <c:v>240</c:v>
                </c:pt>
                <c:pt idx="18">
                  <c:v>190</c:v>
                </c:pt>
                <c:pt idx="19">
                  <c:v>185</c:v>
                </c:pt>
                <c:pt idx="20">
                  <c:v>211</c:v>
                </c:pt>
                <c:pt idx="21">
                  <c:v>185</c:v>
                </c:pt>
                <c:pt idx="22">
                  <c:v>182</c:v>
                </c:pt>
                <c:pt idx="23">
                  <c:v>204</c:v>
                </c:pt>
                <c:pt idx="24">
                  <c:v>143</c:v>
                </c:pt>
                <c:pt idx="25">
                  <c:v>149</c:v>
                </c:pt>
                <c:pt idx="26">
                  <c:v>158</c:v>
                </c:pt>
                <c:pt idx="27">
                  <c:v>118</c:v>
                </c:pt>
              </c:numCache>
            </c:numRef>
          </c:val>
          <c:smooth val="0"/>
          <c:extLst>
            <c:ext xmlns:c16="http://schemas.microsoft.com/office/drawing/2014/chart" uri="{C3380CC4-5D6E-409C-BE32-E72D297353CC}">
              <c16:uniqueId val="{00000004-DBF9-4961-91CE-4BC93C18143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(y)'!$B$8</c:f>
              <c:strCache>
                <c:ptCount val="1"/>
                <c:pt idx="0">
                  <c:v>Commercial products &amp; services</c:v>
                </c:pt>
              </c:strCache>
            </c:strRef>
          </c:tx>
          <c:spPr>
            <a:solidFill>
              <a:srgbClr val="051C38"/>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(y)'!$C$8:$J$8</c:f>
              <c:numCache>
                <c:formatCode>"$"#,##0.0</c:formatCode>
                <c:ptCount val="8"/>
                <c:pt idx="0">
                  <c:v>1.9487027345219996</c:v>
                </c:pt>
                <c:pt idx="1">
                  <c:v>2.2680931663360004</c:v>
                </c:pt>
                <c:pt idx="2">
                  <c:v>3.035405706133</c:v>
                </c:pt>
                <c:pt idx="3">
                  <c:v>2.847806892698999</c:v>
                </c:pt>
                <c:pt idx="4">
                  <c:v>11.744305011179003</c:v>
                </c:pt>
                <c:pt idx="5">
                  <c:v>7.0042488250129962</c:v>
                </c:pt>
                <c:pt idx="6">
                  <c:v>6.0061067910000006</c:v>
                </c:pt>
                <c:pt idx="7">
                  <c:v>12.367568480326996</c:v>
                </c:pt>
              </c:numCache>
            </c:numRef>
          </c:val>
          <c:extLst>
            <c:ext xmlns:c16="http://schemas.microsoft.com/office/drawing/2014/chart" uri="{C3380CC4-5D6E-409C-BE32-E72D297353CC}">
              <c16:uniqueId val="{00000000-3849-4580-A674-6AA8F65F4908}"/>
            </c:ext>
          </c:extLst>
        </c:ser>
        <c:ser>
          <c:idx val="1"/>
          <c:order val="1"/>
          <c:tx>
            <c:strRef>
              <c:f>'VC deals x VC industry (y)'!$B$9</c:f>
              <c:strCache>
                <c:ptCount val="1"/>
                <c:pt idx="0">
                  <c:v>Consumer goods &amp; services</c:v>
                </c:pt>
              </c:strCache>
            </c:strRef>
          </c:tx>
          <c:spPr>
            <a:solidFill>
              <a:srgbClr val="1C5080"/>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(y)'!$C$9:$J$9</c:f>
              <c:numCache>
                <c:formatCode>"$"#,##0.0</c:formatCode>
                <c:ptCount val="8"/>
                <c:pt idx="0">
                  <c:v>0.82510721031599998</c:v>
                </c:pt>
                <c:pt idx="1">
                  <c:v>1.0077022660329999</c:v>
                </c:pt>
                <c:pt idx="2">
                  <c:v>0.75302354580900011</c:v>
                </c:pt>
                <c:pt idx="3">
                  <c:v>1.1060205875969995</c:v>
                </c:pt>
                <c:pt idx="4">
                  <c:v>2.2115929136849997</c:v>
                </c:pt>
                <c:pt idx="5">
                  <c:v>1.8886879206339997</c:v>
                </c:pt>
                <c:pt idx="6">
                  <c:v>1.1716647089999999</c:v>
                </c:pt>
                <c:pt idx="7">
                  <c:v>1.419997843415</c:v>
                </c:pt>
              </c:numCache>
            </c:numRef>
          </c:val>
          <c:extLst>
            <c:ext xmlns:c16="http://schemas.microsoft.com/office/drawing/2014/chart" uri="{C3380CC4-5D6E-409C-BE32-E72D297353CC}">
              <c16:uniqueId val="{00000001-3849-4580-A674-6AA8F65F4908}"/>
            </c:ext>
          </c:extLst>
        </c:ser>
        <c:ser>
          <c:idx val="2"/>
          <c:order val="2"/>
          <c:tx>
            <c:strRef>
              <c:f>'VC deals x VC industry (y)'!$B$10</c:f>
              <c:strCache>
                <c:ptCount val="1"/>
                <c:pt idx="0">
                  <c:v>Energy</c:v>
                </c:pt>
              </c:strCache>
            </c:strRef>
          </c:tx>
          <c:spPr>
            <a:solidFill>
              <a:srgbClr val="6185A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(y)'!$C$10:$J$10</c:f>
              <c:numCache>
                <c:formatCode>"$"#,##0.0</c:formatCode>
                <c:ptCount val="8"/>
                <c:pt idx="0">
                  <c:v>5.3499999999999997E-3</c:v>
                </c:pt>
                <c:pt idx="1">
                  <c:v>1.3099999999999999E-2</c:v>
                </c:pt>
                <c:pt idx="2">
                  <c:v>3.3717803700000003E-3</c:v>
                </c:pt>
                <c:pt idx="3">
                  <c:v>1.4E-3</c:v>
                </c:pt>
                <c:pt idx="4">
                  <c:v>1.7500005999999999E-2</c:v>
                </c:pt>
                <c:pt idx="5">
                  <c:v>5.9250000000000006E-3</c:v>
                </c:pt>
                <c:pt idx="6">
                  <c:v>3.9792758999999997E-2</c:v>
                </c:pt>
                <c:pt idx="7">
                  <c:v>2.3500000000000001E-3</c:v>
                </c:pt>
              </c:numCache>
            </c:numRef>
          </c:val>
          <c:extLst>
            <c:ext xmlns:c16="http://schemas.microsoft.com/office/drawing/2014/chart" uri="{C3380CC4-5D6E-409C-BE32-E72D297353CC}">
              <c16:uniqueId val="{00000002-3849-4580-A674-6AA8F65F4908}"/>
            </c:ext>
          </c:extLst>
        </c:ser>
        <c:ser>
          <c:idx val="3"/>
          <c:order val="3"/>
          <c:tx>
            <c:strRef>
              <c:f>'VC deals x VC industry (y)'!$B$11</c:f>
              <c:strCache>
                <c:ptCount val="1"/>
                <c:pt idx="0">
                  <c:v>HC devices &amp; supplies</c:v>
                </c:pt>
              </c:strCache>
            </c:strRef>
          </c:tx>
          <c:spPr>
            <a:solidFill>
              <a:srgbClr val="26747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(y)'!$C$11:$J$11</c:f>
              <c:numCache>
                <c:formatCode>"$"#,##0.0</c:formatCode>
                <c:ptCount val="8"/>
                <c:pt idx="0">
                  <c:v>6.3136831160000004E-2</c:v>
                </c:pt>
                <c:pt idx="1">
                  <c:v>0.22648442300000002</c:v>
                </c:pt>
                <c:pt idx="2">
                  <c:v>7.6264631109999995E-2</c:v>
                </c:pt>
                <c:pt idx="3">
                  <c:v>0.71766062099999994</c:v>
                </c:pt>
                <c:pt idx="4">
                  <c:v>0.29138585698000002</c:v>
                </c:pt>
                <c:pt idx="5">
                  <c:v>0.10573495300000001</c:v>
                </c:pt>
                <c:pt idx="6">
                  <c:v>0.202299907</c:v>
                </c:pt>
                <c:pt idx="7">
                  <c:v>0.23827173808999999</c:v>
                </c:pt>
              </c:numCache>
            </c:numRef>
          </c:val>
          <c:extLst>
            <c:ext xmlns:c16="http://schemas.microsoft.com/office/drawing/2014/chart" uri="{C3380CC4-5D6E-409C-BE32-E72D297353CC}">
              <c16:uniqueId val="{00000003-3849-4580-A674-6AA8F65F4908}"/>
            </c:ext>
          </c:extLst>
        </c:ser>
        <c:ser>
          <c:idx val="4"/>
          <c:order val="4"/>
          <c:tx>
            <c:strRef>
              <c:f>'VC deals x VC industry (y)'!$B$12</c:f>
              <c:strCache>
                <c:ptCount val="1"/>
                <c:pt idx="0">
                  <c:v>HC services &amp; systems</c:v>
                </c:pt>
              </c:strCache>
            </c:strRef>
          </c:tx>
          <c:spPr>
            <a:solidFill>
              <a:srgbClr val="40C2C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(y)'!$C$12:$J$12</c:f>
              <c:numCache>
                <c:formatCode>"$"#,##0.0</c:formatCode>
                <c:ptCount val="8"/>
                <c:pt idx="0">
                  <c:v>1.4209950286330004</c:v>
                </c:pt>
                <c:pt idx="1">
                  <c:v>1.5262233831560004</c:v>
                </c:pt>
                <c:pt idx="2">
                  <c:v>2.0817923559350002</c:v>
                </c:pt>
                <c:pt idx="3">
                  <c:v>2.9827711473119995</c:v>
                </c:pt>
                <c:pt idx="4">
                  <c:v>8.1078787458230046</c:v>
                </c:pt>
                <c:pt idx="5">
                  <c:v>4.314708721261999</c:v>
                </c:pt>
                <c:pt idx="6">
                  <c:v>3.0763093195309996</c:v>
                </c:pt>
                <c:pt idx="7">
                  <c:v>2.673576914416</c:v>
                </c:pt>
              </c:numCache>
            </c:numRef>
          </c:val>
          <c:extLst>
            <c:ext xmlns:c16="http://schemas.microsoft.com/office/drawing/2014/chart" uri="{C3380CC4-5D6E-409C-BE32-E72D297353CC}">
              <c16:uniqueId val="{00000004-3849-4580-A674-6AA8F65F4908}"/>
            </c:ext>
          </c:extLst>
        </c:ser>
        <c:ser>
          <c:idx val="5"/>
          <c:order val="5"/>
          <c:tx>
            <c:strRef>
              <c:f>'VC deals x VC industry (y)'!$B$13</c:f>
              <c:strCache>
                <c:ptCount val="1"/>
                <c:pt idx="0">
                  <c:v>IT hardware</c:v>
                </c:pt>
              </c:strCache>
            </c:strRef>
          </c:tx>
          <c:spPr>
            <a:solidFill>
              <a:srgbClr val="C3EDE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(y)'!$C$13:$J$13</c:f>
              <c:numCache>
                <c:formatCode>"$"#,##0.0</c:formatCode>
                <c:ptCount val="8"/>
                <c:pt idx="0">
                  <c:v>1.0185380540000002</c:v>
                </c:pt>
                <c:pt idx="1">
                  <c:v>0.89585618535400025</c:v>
                </c:pt>
                <c:pt idx="2">
                  <c:v>1.253560152748</c:v>
                </c:pt>
                <c:pt idx="3">
                  <c:v>1.5636718887379997</c:v>
                </c:pt>
                <c:pt idx="4">
                  <c:v>2.5549897919999989</c:v>
                </c:pt>
                <c:pt idx="5">
                  <c:v>1.8843199840000007</c:v>
                </c:pt>
                <c:pt idx="6">
                  <c:v>0.95362472519000008</c:v>
                </c:pt>
                <c:pt idx="7">
                  <c:v>1.1653445399400004</c:v>
                </c:pt>
              </c:numCache>
            </c:numRef>
          </c:val>
          <c:extLst>
            <c:ext xmlns:c16="http://schemas.microsoft.com/office/drawing/2014/chart" uri="{C3380CC4-5D6E-409C-BE32-E72D297353CC}">
              <c16:uniqueId val="{00000005-3849-4580-A674-6AA8F65F4908}"/>
            </c:ext>
          </c:extLst>
        </c:ser>
        <c:ser>
          <c:idx val="6"/>
          <c:order val="6"/>
          <c:tx>
            <c:strRef>
              <c:f>'VC deals x VC industry (y)'!$B$14</c:f>
              <c:strCache>
                <c:ptCount val="1"/>
                <c:pt idx="0">
                  <c:v>Media</c:v>
                </c:pt>
              </c:strCache>
            </c:strRef>
          </c:tx>
          <c:spPr>
            <a:solidFill>
              <a:srgbClr val="F5C914"/>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(y)'!$C$14:$J$14</c:f>
              <c:numCache>
                <c:formatCode>"$"#,##0.0</c:formatCode>
                <c:ptCount val="8"/>
                <c:pt idx="0">
                  <c:v>8.0607546000000002E-2</c:v>
                </c:pt>
                <c:pt idx="1">
                  <c:v>0.25498717629900003</c:v>
                </c:pt>
                <c:pt idx="2">
                  <c:v>9.2028609235000031E-2</c:v>
                </c:pt>
                <c:pt idx="3">
                  <c:v>0.16673392745999999</c:v>
                </c:pt>
                <c:pt idx="4">
                  <c:v>0.40547503400000012</c:v>
                </c:pt>
                <c:pt idx="5">
                  <c:v>0.48194421755200012</c:v>
                </c:pt>
                <c:pt idx="6">
                  <c:v>0.29411942000000002</c:v>
                </c:pt>
                <c:pt idx="7">
                  <c:v>0.22729872499999995</c:v>
                </c:pt>
              </c:numCache>
            </c:numRef>
          </c:val>
          <c:extLst>
            <c:ext xmlns:c16="http://schemas.microsoft.com/office/drawing/2014/chart" uri="{C3380CC4-5D6E-409C-BE32-E72D297353CC}">
              <c16:uniqueId val="{00000006-3849-4580-A674-6AA8F65F4908}"/>
            </c:ext>
          </c:extLst>
        </c:ser>
        <c:ser>
          <c:idx val="7"/>
          <c:order val="7"/>
          <c:tx>
            <c:strRef>
              <c:f>'VC deals x VC industry (y)'!$B$15</c:f>
              <c:strCache>
                <c:ptCount val="1"/>
                <c:pt idx="0">
                  <c:v>Other</c:v>
                </c:pt>
              </c:strCache>
            </c:strRef>
          </c:tx>
          <c:spPr>
            <a:solidFill>
              <a:srgbClr val="E88F3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(y)'!$C$15:$J$15</c:f>
              <c:numCache>
                <c:formatCode>"$"#,##0.0</c:formatCode>
                <c:ptCount val="8"/>
                <c:pt idx="0">
                  <c:v>0.85718838017999999</c:v>
                </c:pt>
                <c:pt idx="1">
                  <c:v>0.29027259900000008</c:v>
                </c:pt>
                <c:pt idx="2">
                  <c:v>1.0346678199999999</c:v>
                </c:pt>
                <c:pt idx="3">
                  <c:v>0.83432577100000005</c:v>
                </c:pt>
                <c:pt idx="4">
                  <c:v>4.7245224846339982</c:v>
                </c:pt>
                <c:pt idx="5">
                  <c:v>2.4717593746949995</c:v>
                </c:pt>
                <c:pt idx="6">
                  <c:v>1.0377607035799998</c:v>
                </c:pt>
                <c:pt idx="7">
                  <c:v>0.90329947900000007</c:v>
                </c:pt>
              </c:numCache>
            </c:numRef>
          </c:val>
          <c:extLst>
            <c:ext xmlns:c16="http://schemas.microsoft.com/office/drawing/2014/chart" uri="{C3380CC4-5D6E-409C-BE32-E72D297353CC}">
              <c16:uniqueId val="{00000007-3849-4580-A674-6AA8F65F4908}"/>
            </c:ext>
          </c:extLst>
        </c:ser>
        <c:ser>
          <c:idx val="8"/>
          <c:order val="8"/>
          <c:tx>
            <c:strRef>
              <c:f>'VC deals x VC industry (y)'!$B$16</c:f>
              <c:strCache>
                <c:ptCount val="1"/>
                <c:pt idx="0">
                  <c:v>Pharma &amp; biotech</c:v>
                </c:pt>
              </c:strCache>
            </c:strRef>
          </c:tx>
          <c:spPr>
            <a:solidFill>
              <a:srgbClr val="FAF56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(y)'!$C$16:$J$16</c:f>
              <c:numCache>
                <c:formatCode>"$"#,##0.0</c:formatCode>
                <c:ptCount val="8"/>
                <c:pt idx="0">
                  <c:v>5.3034588000000001E-2</c:v>
                </c:pt>
                <c:pt idx="1">
                  <c:v>0.15913696499999999</c:v>
                </c:pt>
                <c:pt idx="2">
                  <c:v>0.33076031699999997</c:v>
                </c:pt>
                <c:pt idx="3">
                  <c:v>0.27999938299999999</c:v>
                </c:pt>
                <c:pt idx="4">
                  <c:v>0.432339629</c:v>
                </c:pt>
                <c:pt idx="5">
                  <c:v>9.4280972000000005E-2</c:v>
                </c:pt>
                <c:pt idx="6">
                  <c:v>0.10669657999999999</c:v>
                </c:pt>
                <c:pt idx="7">
                  <c:v>0.107670738</c:v>
                </c:pt>
              </c:numCache>
            </c:numRef>
          </c:val>
          <c:extLst>
            <c:ext xmlns:c16="http://schemas.microsoft.com/office/drawing/2014/chart" uri="{C3380CC4-5D6E-409C-BE32-E72D297353CC}">
              <c16:uniqueId val="{00000008-3849-4580-A674-6AA8F65F4908}"/>
            </c:ext>
          </c:extLst>
        </c:ser>
        <c:ser>
          <c:idx val="9"/>
          <c:order val="9"/>
          <c:tx>
            <c:strRef>
              <c:f>'VC deals x VC industry (y)'!$B$17</c:f>
              <c:strCache>
                <c:ptCount val="1"/>
                <c:pt idx="0">
                  <c:v>Software</c:v>
                </c:pt>
              </c:strCache>
            </c:strRef>
          </c:tx>
          <c:spPr>
            <a:solidFill>
              <a:srgbClr val="C0BCB2"/>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(y)'!$C$17:$J$17</c:f>
              <c:numCache>
                <c:formatCode>"$"#,##0.0</c:formatCode>
                <c:ptCount val="8"/>
                <c:pt idx="0">
                  <c:v>18.438073360109019</c:v>
                </c:pt>
                <c:pt idx="1">
                  <c:v>29.09453164883795</c:v>
                </c:pt>
                <c:pt idx="2">
                  <c:v>35.425287679909985</c:v>
                </c:pt>
                <c:pt idx="3">
                  <c:v>36.685050365395981</c:v>
                </c:pt>
                <c:pt idx="4">
                  <c:v>96.162589720358085</c:v>
                </c:pt>
                <c:pt idx="5">
                  <c:v>56.498403343448977</c:v>
                </c:pt>
                <c:pt idx="6">
                  <c:v>46.749072156552891</c:v>
                </c:pt>
                <c:pt idx="7">
                  <c:v>53.593339756303941</c:v>
                </c:pt>
              </c:numCache>
            </c:numRef>
          </c:val>
          <c:extLst>
            <c:ext xmlns:c16="http://schemas.microsoft.com/office/drawing/2014/chart" uri="{C3380CC4-5D6E-409C-BE32-E72D297353CC}">
              <c16:uniqueId val="{00000009-3849-4580-A674-6AA8F65F4908}"/>
            </c:ext>
          </c:extLst>
        </c:ser>
        <c:ser>
          <c:idx val="10"/>
          <c:order val="10"/>
          <c:tx>
            <c:strRef>
              <c:f>'VC deals x VC industry (y)'!$B$18</c:f>
              <c:strCache>
                <c:ptCount val="1"/>
                <c:pt idx="0">
                  <c:v>Transportation</c:v>
                </c:pt>
              </c:strCache>
            </c:strRef>
          </c:tx>
          <c:spPr>
            <a:solidFill>
              <a:srgbClr val="78766F"/>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(y)'!$C$18:$J$18</c:f>
              <c:numCache>
                <c:formatCode>"$"#,##0.0</c:formatCode>
                <c:ptCount val="8"/>
                <c:pt idx="0">
                  <c:v>8.1040520000000005E-2</c:v>
                </c:pt>
                <c:pt idx="1">
                  <c:v>0.66788634199999986</c:v>
                </c:pt>
                <c:pt idx="2">
                  <c:v>0.34504066</c:v>
                </c:pt>
                <c:pt idx="3">
                  <c:v>7.5243183000000005E-2</c:v>
                </c:pt>
                <c:pt idx="4">
                  <c:v>0.20199374799999997</c:v>
                </c:pt>
                <c:pt idx="5">
                  <c:v>0.636906152</c:v>
                </c:pt>
                <c:pt idx="6">
                  <c:v>0.21648515500000001</c:v>
                </c:pt>
                <c:pt idx="7">
                  <c:v>0.135215059</c:v>
                </c:pt>
              </c:numCache>
            </c:numRef>
          </c:val>
          <c:extLst>
            <c:ext xmlns:c16="http://schemas.microsoft.com/office/drawing/2014/chart" uri="{C3380CC4-5D6E-409C-BE32-E72D297353CC}">
              <c16:uniqueId val="{0000000A-3849-4580-A674-6AA8F65F4908}"/>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(y)'!$R$8</c:f>
              <c:strCache>
                <c:ptCount val="1"/>
                <c:pt idx="0">
                  <c:v>Commercial products &amp; services</c:v>
                </c:pt>
              </c:strCache>
            </c:strRef>
          </c:tx>
          <c:spPr>
            <a:solidFill>
              <a:srgbClr val="051C38"/>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(y)'!$S$8:$Z$8</c:f>
              <c:numCache>
                <c:formatCode>General</c:formatCode>
                <c:ptCount val="8"/>
                <c:pt idx="0">
                  <c:v>303</c:v>
                </c:pt>
                <c:pt idx="1">
                  <c:v>331</c:v>
                </c:pt>
                <c:pt idx="2">
                  <c:v>362</c:v>
                </c:pt>
                <c:pt idx="3">
                  <c:v>386</c:v>
                </c:pt>
                <c:pt idx="4">
                  <c:v>505</c:v>
                </c:pt>
                <c:pt idx="5">
                  <c:v>472</c:v>
                </c:pt>
                <c:pt idx="6">
                  <c:v>396</c:v>
                </c:pt>
                <c:pt idx="7">
                  <c:v>286</c:v>
                </c:pt>
              </c:numCache>
            </c:numRef>
          </c:val>
          <c:extLst>
            <c:ext xmlns:c16="http://schemas.microsoft.com/office/drawing/2014/chart" uri="{C3380CC4-5D6E-409C-BE32-E72D297353CC}">
              <c16:uniqueId val="{00000000-8EF2-4334-B025-3FFC9BDE5C72}"/>
            </c:ext>
          </c:extLst>
        </c:ser>
        <c:ser>
          <c:idx val="1"/>
          <c:order val="1"/>
          <c:tx>
            <c:strRef>
              <c:f>'VC deals x VC industry (y)'!$R$9</c:f>
              <c:strCache>
                <c:ptCount val="1"/>
                <c:pt idx="0">
                  <c:v>Consumer goods &amp; services</c:v>
                </c:pt>
              </c:strCache>
            </c:strRef>
          </c:tx>
          <c:spPr>
            <a:solidFill>
              <a:srgbClr val="1C5080"/>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(y)'!$S$9:$Z$9</c:f>
              <c:numCache>
                <c:formatCode>General</c:formatCode>
                <c:ptCount val="8"/>
                <c:pt idx="0">
                  <c:v>99</c:v>
                </c:pt>
                <c:pt idx="1">
                  <c:v>109</c:v>
                </c:pt>
                <c:pt idx="2">
                  <c:v>129</c:v>
                </c:pt>
                <c:pt idx="3">
                  <c:v>100</c:v>
                </c:pt>
                <c:pt idx="4">
                  <c:v>181</c:v>
                </c:pt>
                <c:pt idx="5">
                  <c:v>144</c:v>
                </c:pt>
                <c:pt idx="6">
                  <c:v>118</c:v>
                </c:pt>
                <c:pt idx="7">
                  <c:v>81</c:v>
                </c:pt>
              </c:numCache>
            </c:numRef>
          </c:val>
          <c:extLst>
            <c:ext xmlns:c16="http://schemas.microsoft.com/office/drawing/2014/chart" uri="{C3380CC4-5D6E-409C-BE32-E72D297353CC}">
              <c16:uniqueId val="{00000001-8EF2-4334-B025-3FFC9BDE5C72}"/>
            </c:ext>
          </c:extLst>
        </c:ser>
        <c:ser>
          <c:idx val="2"/>
          <c:order val="2"/>
          <c:tx>
            <c:strRef>
              <c:f>'VC deals x VC industry (y)'!$R$10</c:f>
              <c:strCache>
                <c:ptCount val="1"/>
                <c:pt idx="0">
                  <c:v>Energy</c:v>
                </c:pt>
              </c:strCache>
            </c:strRef>
          </c:tx>
          <c:spPr>
            <a:solidFill>
              <a:srgbClr val="6185A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(y)'!$S$10:$Z$10</c:f>
              <c:numCache>
                <c:formatCode>General</c:formatCode>
                <c:ptCount val="8"/>
                <c:pt idx="0">
                  <c:v>2</c:v>
                </c:pt>
                <c:pt idx="1">
                  <c:v>4</c:v>
                </c:pt>
                <c:pt idx="2">
                  <c:v>4</c:v>
                </c:pt>
                <c:pt idx="3">
                  <c:v>1</c:v>
                </c:pt>
                <c:pt idx="4">
                  <c:v>5</c:v>
                </c:pt>
                <c:pt idx="5">
                  <c:v>4</c:v>
                </c:pt>
                <c:pt idx="6">
                  <c:v>6</c:v>
                </c:pt>
                <c:pt idx="7">
                  <c:v>3</c:v>
                </c:pt>
              </c:numCache>
            </c:numRef>
          </c:val>
          <c:extLst>
            <c:ext xmlns:c16="http://schemas.microsoft.com/office/drawing/2014/chart" uri="{C3380CC4-5D6E-409C-BE32-E72D297353CC}">
              <c16:uniqueId val="{00000002-8EF2-4334-B025-3FFC9BDE5C72}"/>
            </c:ext>
          </c:extLst>
        </c:ser>
        <c:ser>
          <c:idx val="3"/>
          <c:order val="3"/>
          <c:tx>
            <c:strRef>
              <c:f>'VC deals x VC industry (y)'!$R$11</c:f>
              <c:strCache>
                <c:ptCount val="1"/>
                <c:pt idx="0">
                  <c:v>HC devices &amp; supplies</c:v>
                </c:pt>
              </c:strCache>
            </c:strRef>
          </c:tx>
          <c:spPr>
            <a:solidFill>
              <a:srgbClr val="26747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(y)'!$S$11:$Z$11</c:f>
              <c:numCache>
                <c:formatCode>General</c:formatCode>
                <c:ptCount val="8"/>
                <c:pt idx="0">
                  <c:v>13</c:v>
                </c:pt>
                <c:pt idx="1">
                  <c:v>21</c:v>
                </c:pt>
                <c:pt idx="2">
                  <c:v>14</c:v>
                </c:pt>
                <c:pt idx="3">
                  <c:v>26</c:v>
                </c:pt>
                <c:pt idx="4">
                  <c:v>28</c:v>
                </c:pt>
                <c:pt idx="5">
                  <c:v>27</c:v>
                </c:pt>
                <c:pt idx="6">
                  <c:v>25</c:v>
                </c:pt>
                <c:pt idx="7">
                  <c:v>15</c:v>
                </c:pt>
              </c:numCache>
            </c:numRef>
          </c:val>
          <c:extLst>
            <c:ext xmlns:c16="http://schemas.microsoft.com/office/drawing/2014/chart" uri="{C3380CC4-5D6E-409C-BE32-E72D297353CC}">
              <c16:uniqueId val="{00000003-8EF2-4334-B025-3FFC9BDE5C72}"/>
            </c:ext>
          </c:extLst>
        </c:ser>
        <c:ser>
          <c:idx val="4"/>
          <c:order val="4"/>
          <c:tx>
            <c:strRef>
              <c:f>'VC deals x VC industry (y)'!$R$12</c:f>
              <c:strCache>
                <c:ptCount val="1"/>
                <c:pt idx="0">
                  <c:v>HC services &amp; systems</c:v>
                </c:pt>
              </c:strCache>
            </c:strRef>
          </c:tx>
          <c:spPr>
            <a:solidFill>
              <a:srgbClr val="40C2C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(y)'!$S$12:$Z$12</c:f>
              <c:numCache>
                <c:formatCode>General</c:formatCode>
                <c:ptCount val="8"/>
                <c:pt idx="0">
                  <c:v>240</c:v>
                </c:pt>
                <c:pt idx="1">
                  <c:v>240</c:v>
                </c:pt>
                <c:pt idx="2">
                  <c:v>264</c:v>
                </c:pt>
                <c:pt idx="3">
                  <c:v>268</c:v>
                </c:pt>
                <c:pt idx="4">
                  <c:v>342</c:v>
                </c:pt>
                <c:pt idx="5">
                  <c:v>321</c:v>
                </c:pt>
                <c:pt idx="6">
                  <c:v>253</c:v>
                </c:pt>
                <c:pt idx="7">
                  <c:v>230</c:v>
                </c:pt>
              </c:numCache>
            </c:numRef>
          </c:val>
          <c:extLst>
            <c:ext xmlns:c16="http://schemas.microsoft.com/office/drawing/2014/chart" uri="{C3380CC4-5D6E-409C-BE32-E72D297353CC}">
              <c16:uniqueId val="{00000004-8EF2-4334-B025-3FFC9BDE5C72}"/>
            </c:ext>
          </c:extLst>
        </c:ser>
        <c:ser>
          <c:idx val="5"/>
          <c:order val="5"/>
          <c:tx>
            <c:strRef>
              <c:f>'VC deals x VC industry (y)'!$R$13</c:f>
              <c:strCache>
                <c:ptCount val="1"/>
                <c:pt idx="0">
                  <c:v>IT hardware</c:v>
                </c:pt>
              </c:strCache>
            </c:strRef>
          </c:tx>
          <c:spPr>
            <a:solidFill>
              <a:srgbClr val="C3EDE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(y)'!$S$13:$Z$13</c:f>
              <c:numCache>
                <c:formatCode>General</c:formatCode>
                <c:ptCount val="8"/>
                <c:pt idx="0">
                  <c:v>80</c:v>
                </c:pt>
                <c:pt idx="1">
                  <c:v>91</c:v>
                </c:pt>
                <c:pt idx="2">
                  <c:v>67</c:v>
                </c:pt>
                <c:pt idx="3">
                  <c:v>84</c:v>
                </c:pt>
                <c:pt idx="4">
                  <c:v>83</c:v>
                </c:pt>
                <c:pt idx="5">
                  <c:v>92</c:v>
                </c:pt>
                <c:pt idx="6">
                  <c:v>77</c:v>
                </c:pt>
                <c:pt idx="7">
                  <c:v>61</c:v>
                </c:pt>
              </c:numCache>
            </c:numRef>
          </c:val>
          <c:extLst>
            <c:ext xmlns:c16="http://schemas.microsoft.com/office/drawing/2014/chart" uri="{C3380CC4-5D6E-409C-BE32-E72D297353CC}">
              <c16:uniqueId val="{00000005-8EF2-4334-B025-3FFC9BDE5C72}"/>
            </c:ext>
          </c:extLst>
        </c:ser>
        <c:ser>
          <c:idx val="6"/>
          <c:order val="6"/>
          <c:tx>
            <c:strRef>
              <c:f>'VC deals x VC industry (y)'!$R$14</c:f>
              <c:strCache>
                <c:ptCount val="1"/>
                <c:pt idx="0">
                  <c:v>Media</c:v>
                </c:pt>
              </c:strCache>
            </c:strRef>
          </c:tx>
          <c:spPr>
            <a:solidFill>
              <a:srgbClr val="F5C914"/>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(y)'!$S$14:$Z$14</c:f>
              <c:numCache>
                <c:formatCode>General</c:formatCode>
                <c:ptCount val="8"/>
                <c:pt idx="0">
                  <c:v>45</c:v>
                </c:pt>
                <c:pt idx="1">
                  <c:v>45</c:v>
                </c:pt>
                <c:pt idx="2">
                  <c:v>46</c:v>
                </c:pt>
                <c:pt idx="3">
                  <c:v>54</c:v>
                </c:pt>
                <c:pt idx="4">
                  <c:v>79</c:v>
                </c:pt>
                <c:pt idx="5">
                  <c:v>78</c:v>
                </c:pt>
                <c:pt idx="6">
                  <c:v>55</c:v>
                </c:pt>
                <c:pt idx="7">
                  <c:v>48</c:v>
                </c:pt>
              </c:numCache>
            </c:numRef>
          </c:val>
          <c:extLst>
            <c:ext xmlns:c16="http://schemas.microsoft.com/office/drawing/2014/chart" uri="{C3380CC4-5D6E-409C-BE32-E72D297353CC}">
              <c16:uniqueId val="{00000006-8EF2-4334-B025-3FFC9BDE5C72}"/>
            </c:ext>
          </c:extLst>
        </c:ser>
        <c:ser>
          <c:idx val="7"/>
          <c:order val="7"/>
          <c:tx>
            <c:strRef>
              <c:f>'VC deals x VC industry (y)'!$R$15</c:f>
              <c:strCache>
                <c:ptCount val="1"/>
                <c:pt idx="0">
                  <c:v>Other</c:v>
                </c:pt>
              </c:strCache>
            </c:strRef>
          </c:tx>
          <c:spPr>
            <a:solidFill>
              <a:srgbClr val="E88F3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(y)'!$S$15:$Z$15</c:f>
              <c:numCache>
                <c:formatCode>General</c:formatCode>
                <c:ptCount val="8"/>
                <c:pt idx="0">
                  <c:v>45</c:v>
                </c:pt>
                <c:pt idx="1">
                  <c:v>52</c:v>
                </c:pt>
                <c:pt idx="2">
                  <c:v>70</c:v>
                </c:pt>
                <c:pt idx="3">
                  <c:v>65</c:v>
                </c:pt>
                <c:pt idx="4">
                  <c:v>157</c:v>
                </c:pt>
                <c:pt idx="5">
                  <c:v>161</c:v>
                </c:pt>
                <c:pt idx="6">
                  <c:v>111</c:v>
                </c:pt>
                <c:pt idx="7">
                  <c:v>74</c:v>
                </c:pt>
              </c:numCache>
            </c:numRef>
          </c:val>
          <c:extLst>
            <c:ext xmlns:c16="http://schemas.microsoft.com/office/drawing/2014/chart" uri="{C3380CC4-5D6E-409C-BE32-E72D297353CC}">
              <c16:uniqueId val="{00000007-8EF2-4334-B025-3FFC9BDE5C72}"/>
            </c:ext>
          </c:extLst>
        </c:ser>
        <c:ser>
          <c:idx val="8"/>
          <c:order val="8"/>
          <c:tx>
            <c:strRef>
              <c:f>'VC deals x VC industry (y)'!$R$16</c:f>
              <c:strCache>
                <c:ptCount val="1"/>
                <c:pt idx="0">
                  <c:v>Pharma &amp; biotech</c:v>
                </c:pt>
              </c:strCache>
            </c:strRef>
          </c:tx>
          <c:spPr>
            <a:solidFill>
              <a:srgbClr val="FAF56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(y)'!$S$16:$Z$16</c:f>
              <c:numCache>
                <c:formatCode>General</c:formatCode>
                <c:ptCount val="8"/>
                <c:pt idx="0">
                  <c:v>9</c:v>
                </c:pt>
                <c:pt idx="1">
                  <c:v>9</c:v>
                </c:pt>
                <c:pt idx="2">
                  <c:v>13</c:v>
                </c:pt>
                <c:pt idx="3">
                  <c:v>17</c:v>
                </c:pt>
                <c:pt idx="4">
                  <c:v>25</c:v>
                </c:pt>
                <c:pt idx="5">
                  <c:v>19</c:v>
                </c:pt>
                <c:pt idx="6">
                  <c:v>20</c:v>
                </c:pt>
                <c:pt idx="7">
                  <c:v>12</c:v>
                </c:pt>
              </c:numCache>
            </c:numRef>
          </c:val>
          <c:extLst>
            <c:ext xmlns:c16="http://schemas.microsoft.com/office/drawing/2014/chart" uri="{C3380CC4-5D6E-409C-BE32-E72D297353CC}">
              <c16:uniqueId val="{00000008-8EF2-4334-B025-3FFC9BDE5C72}"/>
            </c:ext>
          </c:extLst>
        </c:ser>
        <c:ser>
          <c:idx val="9"/>
          <c:order val="9"/>
          <c:tx>
            <c:strRef>
              <c:f>'VC deals x VC industry (y)'!$R$17</c:f>
              <c:strCache>
                <c:ptCount val="1"/>
                <c:pt idx="0">
                  <c:v>Software</c:v>
                </c:pt>
              </c:strCache>
            </c:strRef>
          </c:tx>
          <c:spPr>
            <a:solidFill>
              <a:srgbClr val="C0BCB2"/>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(y)'!$S$17:$Z$17</c:f>
              <c:numCache>
                <c:formatCode>General</c:formatCode>
                <c:ptCount val="8"/>
                <c:pt idx="0">
                  <c:v>2390</c:v>
                </c:pt>
                <c:pt idx="1">
                  <c:v>2668</c:v>
                </c:pt>
                <c:pt idx="2">
                  <c:v>2877</c:v>
                </c:pt>
                <c:pt idx="3">
                  <c:v>3000</c:v>
                </c:pt>
                <c:pt idx="4">
                  <c:v>4353</c:v>
                </c:pt>
                <c:pt idx="5">
                  <c:v>3975</c:v>
                </c:pt>
                <c:pt idx="6">
                  <c:v>3088</c:v>
                </c:pt>
                <c:pt idx="7">
                  <c:v>2660</c:v>
                </c:pt>
              </c:numCache>
            </c:numRef>
          </c:val>
          <c:extLst>
            <c:ext xmlns:c16="http://schemas.microsoft.com/office/drawing/2014/chart" uri="{C3380CC4-5D6E-409C-BE32-E72D297353CC}">
              <c16:uniqueId val="{00000009-8EF2-4334-B025-3FFC9BDE5C72}"/>
            </c:ext>
          </c:extLst>
        </c:ser>
        <c:ser>
          <c:idx val="10"/>
          <c:order val="10"/>
          <c:tx>
            <c:strRef>
              <c:f>'VC deals x VC industry (y)'!$R$18</c:f>
              <c:strCache>
                <c:ptCount val="1"/>
                <c:pt idx="0">
                  <c:v>Transportation</c:v>
                </c:pt>
              </c:strCache>
            </c:strRef>
          </c:tx>
          <c:spPr>
            <a:solidFill>
              <a:srgbClr val="78766F"/>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(y)'!$S$18:$Z$18</c:f>
              <c:numCache>
                <c:formatCode>General</c:formatCode>
                <c:ptCount val="8"/>
                <c:pt idx="0">
                  <c:v>14</c:v>
                </c:pt>
                <c:pt idx="1">
                  <c:v>22</c:v>
                </c:pt>
                <c:pt idx="2">
                  <c:v>15</c:v>
                </c:pt>
                <c:pt idx="3">
                  <c:v>12</c:v>
                </c:pt>
                <c:pt idx="4">
                  <c:v>24</c:v>
                </c:pt>
                <c:pt idx="5">
                  <c:v>18</c:v>
                </c:pt>
                <c:pt idx="6">
                  <c:v>21</c:v>
                </c:pt>
                <c:pt idx="7">
                  <c:v>11</c:v>
                </c:pt>
              </c:numCache>
            </c:numRef>
          </c:val>
          <c:extLst>
            <c:ext xmlns:c16="http://schemas.microsoft.com/office/drawing/2014/chart" uri="{C3380CC4-5D6E-409C-BE32-E72D297353CC}">
              <c16:uniqueId val="{0000000A-8EF2-4334-B025-3FFC9BDE5C72}"/>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(y)'!$B$50</c:f>
              <c:strCache>
                <c:ptCount val="1"/>
                <c:pt idx="0">
                  <c:v>Commercial products &amp; services</c:v>
                </c:pt>
              </c:strCache>
            </c:strRef>
          </c:tx>
          <c:spPr>
            <a:solidFill>
              <a:srgbClr val="051C38"/>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(y)'!$C$50:$J$50</c:f>
              <c:numCache>
                <c:formatCode>"$"#,##0.0</c:formatCode>
                <c:ptCount val="8"/>
                <c:pt idx="0">
                  <c:v>1.0674146120000001</c:v>
                </c:pt>
                <c:pt idx="1">
                  <c:v>2.262544730988</c:v>
                </c:pt>
                <c:pt idx="2">
                  <c:v>1.3801643225779996</c:v>
                </c:pt>
                <c:pt idx="3">
                  <c:v>3.1575049672299991</c:v>
                </c:pt>
                <c:pt idx="4">
                  <c:v>7.4301394995780017</c:v>
                </c:pt>
                <c:pt idx="5">
                  <c:v>6.5293978356900002</c:v>
                </c:pt>
                <c:pt idx="6">
                  <c:v>5.1923712947280034</c:v>
                </c:pt>
                <c:pt idx="7">
                  <c:v>5.0735039762949992</c:v>
                </c:pt>
              </c:numCache>
            </c:numRef>
          </c:val>
          <c:extLst>
            <c:ext xmlns:c16="http://schemas.microsoft.com/office/drawing/2014/chart" uri="{C3380CC4-5D6E-409C-BE32-E72D297353CC}">
              <c16:uniqueId val="{00000000-BC78-4513-BDBE-A838A99D0AC8}"/>
            </c:ext>
          </c:extLst>
        </c:ser>
        <c:ser>
          <c:idx val="1"/>
          <c:order val="1"/>
          <c:tx>
            <c:strRef>
              <c:f>'VC deals x VC industry (y)'!$B$51</c:f>
              <c:strCache>
                <c:ptCount val="1"/>
                <c:pt idx="0">
                  <c:v>Consumer goods &amp; services</c:v>
                </c:pt>
              </c:strCache>
            </c:strRef>
          </c:tx>
          <c:spPr>
            <a:solidFill>
              <a:srgbClr val="1C5080"/>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(y)'!$C$51:$J$51</c:f>
              <c:numCache>
                <c:formatCode>"$"#,##0.0</c:formatCode>
                <c:ptCount val="8"/>
                <c:pt idx="0">
                  <c:v>0.49006206000000002</c:v>
                </c:pt>
                <c:pt idx="1">
                  <c:v>0.68893619600000022</c:v>
                </c:pt>
                <c:pt idx="2">
                  <c:v>0.93114929538800018</c:v>
                </c:pt>
                <c:pt idx="3">
                  <c:v>2.5257470919409997</c:v>
                </c:pt>
                <c:pt idx="4">
                  <c:v>3.9293781299999981</c:v>
                </c:pt>
                <c:pt idx="5">
                  <c:v>2.5112935496579984</c:v>
                </c:pt>
                <c:pt idx="6">
                  <c:v>0.69162528600000017</c:v>
                </c:pt>
                <c:pt idx="7">
                  <c:v>0.59088725499999994</c:v>
                </c:pt>
              </c:numCache>
            </c:numRef>
          </c:val>
          <c:extLst>
            <c:ext xmlns:c16="http://schemas.microsoft.com/office/drawing/2014/chart" uri="{C3380CC4-5D6E-409C-BE32-E72D297353CC}">
              <c16:uniqueId val="{00000001-BC78-4513-BDBE-A838A99D0AC8}"/>
            </c:ext>
          </c:extLst>
        </c:ser>
        <c:ser>
          <c:idx val="2"/>
          <c:order val="2"/>
          <c:tx>
            <c:strRef>
              <c:f>'VC deals x VC industry (y)'!$B$52</c:f>
              <c:strCache>
                <c:ptCount val="1"/>
                <c:pt idx="0">
                  <c:v>Energy</c:v>
                </c:pt>
              </c:strCache>
            </c:strRef>
          </c:tx>
          <c:spPr>
            <a:solidFill>
              <a:srgbClr val="6185A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(y)'!$C$52:$J$52</c:f>
              <c:numCache>
                <c:formatCode>"$"#,##0.0</c:formatCode>
                <c:ptCount val="8"/>
                <c:pt idx="0">
                  <c:v>0.53917554076499985</c:v>
                </c:pt>
                <c:pt idx="1">
                  <c:v>0.72164732100000017</c:v>
                </c:pt>
                <c:pt idx="2">
                  <c:v>0.99061162999999997</c:v>
                </c:pt>
                <c:pt idx="3">
                  <c:v>1.4925896006110002</c:v>
                </c:pt>
                <c:pt idx="4">
                  <c:v>5.0008196517030008</c:v>
                </c:pt>
                <c:pt idx="5">
                  <c:v>5.7565183704610021</c:v>
                </c:pt>
                <c:pt idx="6">
                  <c:v>3.3324001434160015</c:v>
                </c:pt>
                <c:pt idx="7">
                  <c:v>4.1879820441640003</c:v>
                </c:pt>
              </c:numCache>
            </c:numRef>
          </c:val>
          <c:extLst>
            <c:ext xmlns:c16="http://schemas.microsoft.com/office/drawing/2014/chart" uri="{C3380CC4-5D6E-409C-BE32-E72D297353CC}">
              <c16:uniqueId val="{00000002-BC78-4513-BDBE-A838A99D0AC8}"/>
            </c:ext>
          </c:extLst>
        </c:ser>
        <c:ser>
          <c:idx val="3"/>
          <c:order val="3"/>
          <c:tx>
            <c:strRef>
              <c:f>'VC deals x VC industry (y)'!$B$53</c:f>
              <c:strCache>
                <c:ptCount val="1"/>
                <c:pt idx="0">
                  <c:v>HC devices &amp; supplies</c:v>
                </c:pt>
              </c:strCache>
            </c:strRef>
          </c:tx>
          <c:spPr>
            <a:solidFill>
              <a:srgbClr val="26747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(y)'!$C$53:$J$53</c:f>
              <c:numCache>
                <c:formatCode>"$"#,##0.0</c:formatCode>
                <c:ptCount val="8"/>
                <c:pt idx="0">
                  <c:v>0</c:v>
                </c:pt>
                <c:pt idx="1">
                  <c:v>0</c:v>
                </c:pt>
                <c:pt idx="2">
                  <c:v>0</c:v>
                </c:pt>
                <c:pt idx="3">
                  <c:v>0</c:v>
                </c:pt>
                <c:pt idx="4">
                  <c:v>1.5E-3</c:v>
                </c:pt>
                <c:pt idx="5">
                  <c:v>0</c:v>
                </c:pt>
                <c:pt idx="6">
                  <c:v>0</c:v>
                </c:pt>
                <c:pt idx="7">
                  <c:v>0</c:v>
                </c:pt>
              </c:numCache>
            </c:numRef>
          </c:val>
          <c:extLst>
            <c:ext xmlns:c16="http://schemas.microsoft.com/office/drawing/2014/chart" uri="{C3380CC4-5D6E-409C-BE32-E72D297353CC}">
              <c16:uniqueId val="{00000003-BC78-4513-BDBE-A838A99D0AC8}"/>
            </c:ext>
          </c:extLst>
        </c:ser>
        <c:ser>
          <c:idx val="4"/>
          <c:order val="4"/>
          <c:tx>
            <c:strRef>
              <c:f>'VC deals x VC industry (y)'!$B$54</c:f>
              <c:strCache>
                <c:ptCount val="1"/>
                <c:pt idx="0">
                  <c:v>HC services &amp; systems</c:v>
                </c:pt>
              </c:strCache>
            </c:strRef>
          </c:tx>
          <c:spPr>
            <a:solidFill>
              <a:srgbClr val="40C2C9"/>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(y)'!$C$54:$J$54</c:f>
              <c:numCache>
                <c:formatCode>"$"#,##0.0</c:formatCode>
                <c:ptCount val="8"/>
                <c:pt idx="0">
                  <c:v>0</c:v>
                </c:pt>
                <c:pt idx="1">
                  <c:v>0</c:v>
                </c:pt>
                <c:pt idx="2">
                  <c:v>2.510001E-3</c:v>
                </c:pt>
                <c:pt idx="3">
                  <c:v>1.7999998999999999E-2</c:v>
                </c:pt>
                <c:pt idx="4">
                  <c:v>1.3499997999999999E-2</c:v>
                </c:pt>
                <c:pt idx="5">
                  <c:v>1.0000001E-2</c:v>
                </c:pt>
                <c:pt idx="6">
                  <c:v>3.6999999000000006E-2</c:v>
                </c:pt>
                <c:pt idx="7">
                  <c:v>3.0000000000000001E-3</c:v>
                </c:pt>
              </c:numCache>
            </c:numRef>
          </c:val>
          <c:extLst>
            <c:ext xmlns:c16="http://schemas.microsoft.com/office/drawing/2014/chart" uri="{C3380CC4-5D6E-409C-BE32-E72D297353CC}">
              <c16:uniqueId val="{00000004-BC78-4513-BDBE-A838A99D0AC8}"/>
            </c:ext>
          </c:extLst>
        </c:ser>
        <c:ser>
          <c:idx val="5"/>
          <c:order val="5"/>
          <c:tx>
            <c:strRef>
              <c:f>'VC deals x VC industry (y)'!$B$55</c:f>
              <c:strCache>
                <c:ptCount val="1"/>
                <c:pt idx="0">
                  <c:v>IT hardware</c:v>
                </c:pt>
              </c:strCache>
            </c:strRef>
          </c:tx>
          <c:spPr>
            <a:solidFill>
              <a:srgbClr val="C3EDE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(y)'!$C$55:$J$55</c:f>
              <c:numCache>
                <c:formatCode>"$"#,##0.0</c:formatCode>
                <c:ptCount val="8"/>
                <c:pt idx="0">
                  <c:v>0.14825055195099998</c:v>
                </c:pt>
                <c:pt idx="1">
                  <c:v>9.1582119000000003E-2</c:v>
                </c:pt>
                <c:pt idx="2">
                  <c:v>6.5735087000000011E-2</c:v>
                </c:pt>
                <c:pt idx="3">
                  <c:v>0.14397068100000002</c:v>
                </c:pt>
                <c:pt idx="4">
                  <c:v>0.30857370700000003</c:v>
                </c:pt>
                <c:pt idx="5">
                  <c:v>0.359788475</c:v>
                </c:pt>
                <c:pt idx="6">
                  <c:v>0.20427395500000003</c:v>
                </c:pt>
                <c:pt idx="7">
                  <c:v>0.19016390399999999</c:v>
                </c:pt>
              </c:numCache>
            </c:numRef>
          </c:val>
          <c:extLst>
            <c:ext xmlns:c16="http://schemas.microsoft.com/office/drawing/2014/chart" uri="{C3380CC4-5D6E-409C-BE32-E72D297353CC}">
              <c16:uniqueId val="{00000005-BC78-4513-BDBE-A838A99D0AC8}"/>
            </c:ext>
          </c:extLst>
        </c:ser>
        <c:ser>
          <c:idx val="6"/>
          <c:order val="6"/>
          <c:tx>
            <c:strRef>
              <c:f>'VC deals x VC industry (y)'!$B$56</c:f>
              <c:strCache>
                <c:ptCount val="1"/>
                <c:pt idx="0">
                  <c:v>Media</c:v>
                </c:pt>
              </c:strCache>
            </c:strRef>
          </c:tx>
          <c:spPr>
            <a:solidFill>
              <a:srgbClr val="F5C914"/>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(y)'!$C$56:$J$56</c:f>
              <c:numCache>
                <c:formatCode>"$"#,##0.0</c:formatCode>
                <c:ptCount val="8"/>
                <c:pt idx="0">
                  <c:v>0</c:v>
                </c:pt>
                <c:pt idx="1">
                  <c:v>1.1208297999999998E-2</c:v>
                </c:pt>
                <c:pt idx="2">
                  <c:v>1.01E-3</c:v>
                </c:pt>
                <c:pt idx="3">
                  <c:v>2.5000000000000001E-3</c:v>
                </c:pt>
                <c:pt idx="4">
                  <c:v>2.9274168999999999E-2</c:v>
                </c:pt>
                <c:pt idx="5">
                  <c:v>8.7068619000000014E-2</c:v>
                </c:pt>
                <c:pt idx="6">
                  <c:v>0</c:v>
                </c:pt>
                <c:pt idx="7">
                  <c:v>0</c:v>
                </c:pt>
              </c:numCache>
            </c:numRef>
          </c:val>
          <c:extLst>
            <c:ext xmlns:c16="http://schemas.microsoft.com/office/drawing/2014/chart" uri="{C3380CC4-5D6E-409C-BE32-E72D297353CC}">
              <c16:uniqueId val="{00000006-BC78-4513-BDBE-A838A99D0AC8}"/>
            </c:ext>
          </c:extLst>
        </c:ser>
        <c:ser>
          <c:idx val="7"/>
          <c:order val="7"/>
          <c:tx>
            <c:strRef>
              <c:f>'VC deals x VC industry (y)'!$B$57</c:f>
              <c:strCache>
                <c:ptCount val="1"/>
                <c:pt idx="0">
                  <c:v>Other</c:v>
                </c:pt>
              </c:strCache>
            </c:strRef>
          </c:tx>
          <c:spPr>
            <a:solidFill>
              <a:srgbClr val="E88F36"/>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(y)'!$C$57:$J$57</c:f>
              <c:numCache>
                <c:formatCode>"$"#,##0.0</c:formatCode>
                <c:ptCount val="8"/>
                <c:pt idx="0">
                  <c:v>0.40116351299999997</c:v>
                </c:pt>
                <c:pt idx="1">
                  <c:v>0.46608161600000003</c:v>
                </c:pt>
                <c:pt idx="2">
                  <c:v>0.26183532300000006</c:v>
                </c:pt>
                <c:pt idx="3">
                  <c:v>1.9933273690000004</c:v>
                </c:pt>
                <c:pt idx="4">
                  <c:v>3.8888094729999998</c:v>
                </c:pt>
                <c:pt idx="5">
                  <c:v>1.7257666499999997</c:v>
                </c:pt>
                <c:pt idx="6">
                  <c:v>2.3839355250000005</c:v>
                </c:pt>
                <c:pt idx="7">
                  <c:v>0.82573202000000012</c:v>
                </c:pt>
              </c:numCache>
            </c:numRef>
          </c:val>
          <c:extLst>
            <c:ext xmlns:c16="http://schemas.microsoft.com/office/drawing/2014/chart" uri="{C3380CC4-5D6E-409C-BE32-E72D297353CC}">
              <c16:uniqueId val="{00000007-BC78-4513-BDBE-A838A99D0AC8}"/>
            </c:ext>
          </c:extLst>
        </c:ser>
        <c:ser>
          <c:idx val="8"/>
          <c:order val="8"/>
          <c:tx>
            <c:strRef>
              <c:f>'VC deals x VC industry (y)'!$B$58</c:f>
              <c:strCache>
                <c:ptCount val="1"/>
                <c:pt idx="0">
                  <c:v>Pharma &amp; biotech</c:v>
                </c:pt>
              </c:strCache>
            </c:strRef>
          </c:tx>
          <c:spPr>
            <a:solidFill>
              <a:srgbClr val="FAF56B"/>
            </a:solidFill>
            <a:ln>
              <a:noFill/>
            </a:ln>
            <a:effectLst/>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(y)'!$C$58:$J$58</c:f>
              <c:numCache>
                <c:formatCode>"$"#,##0.0</c:formatCode>
                <c:ptCount val="8"/>
                <c:pt idx="0">
                  <c:v>4.9447384999999996E-2</c:v>
                </c:pt>
                <c:pt idx="1">
                  <c:v>0.56616633700000008</c:v>
                </c:pt>
                <c:pt idx="2">
                  <c:v>9.6099999999999991E-2</c:v>
                </c:pt>
                <c:pt idx="3">
                  <c:v>0.27692995500000001</c:v>
                </c:pt>
                <c:pt idx="4">
                  <c:v>0.82165600106200021</c:v>
                </c:pt>
                <c:pt idx="5">
                  <c:v>0.35949552400000007</c:v>
                </c:pt>
                <c:pt idx="6">
                  <c:v>0.43984118799999999</c:v>
                </c:pt>
                <c:pt idx="7">
                  <c:v>0.58219889499999999</c:v>
                </c:pt>
              </c:numCache>
            </c:numRef>
          </c:val>
          <c:extLst>
            <c:ext xmlns:c16="http://schemas.microsoft.com/office/drawing/2014/chart" uri="{C3380CC4-5D6E-409C-BE32-E72D297353CC}">
              <c16:uniqueId val="{00000008-BC78-4513-BDBE-A838A99D0AC8}"/>
            </c:ext>
          </c:extLst>
        </c:ser>
        <c:ser>
          <c:idx val="9"/>
          <c:order val="9"/>
          <c:tx>
            <c:strRef>
              <c:f>'VC deals x VC industry (y)'!$B$59</c:f>
              <c:strCache>
                <c:ptCount val="1"/>
                <c:pt idx="0">
                  <c:v>Software</c:v>
                </c:pt>
              </c:strCache>
            </c:strRef>
          </c:tx>
          <c:spPr>
            <a:solidFill>
              <a:srgbClr val="C0BCB2"/>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(y)'!$C$59:$J$59</c:f>
              <c:numCache>
                <c:formatCode>"$"#,##0.0</c:formatCode>
                <c:ptCount val="8"/>
                <c:pt idx="0">
                  <c:v>0.40591662179600013</c:v>
                </c:pt>
                <c:pt idx="1">
                  <c:v>0.49259589198600007</c:v>
                </c:pt>
                <c:pt idx="2">
                  <c:v>0.78410634021399994</c:v>
                </c:pt>
                <c:pt idx="3">
                  <c:v>0.53993997055999998</c:v>
                </c:pt>
                <c:pt idx="4">
                  <c:v>1.6257785319940001</c:v>
                </c:pt>
                <c:pt idx="5">
                  <c:v>1.5397452049999998</c:v>
                </c:pt>
                <c:pt idx="6">
                  <c:v>0.94266973014200017</c:v>
                </c:pt>
                <c:pt idx="7">
                  <c:v>0.86155177199999999</c:v>
                </c:pt>
              </c:numCache>
            </c:numRef>
          </c:val>
          <c:extLst>
            <c:ext xmlns:c16="http://schemas.microsoft.com/office/drawing/2014/chart" uri="{C3380CC4-5D6E-409C-BE32-E72D297353CC}">
              <c16:uniqueId val="{00000009-BC78-4513-BDBE-A838A99D0AC8}"/>
            </c:ext>
          </c:extLst>
        </c:ser>
        <c:ser>
          <c:idx val="10"/>
          <c:order val="10"/>
          <c:tx>
            <c:strRef>
              <c:f>'VC deals x VC industry (y)'!$B$60</c:f>
              <c:strCache>
                <c:ptCount val="1"/>
                <c:pt idx="0">
                  <c:v>Transportation</c:v>
                </c:pt>
              </c:strCache>
            </c:strRef>
          </c:tx>
          <c:spPr>
            <a:solidFill>
              <a:srgbClr val="78766F"/>
            </a:solidFill>
          </c:spPr>
          <c:invertIfNegative val="0"/>
          <c:cat>
            <c:numRef>
              <c:f>'VC deals x VC industry (y)'!$C$7:$J$7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(y)'!$C$60:$J$60</c:f>
              <c:numCache>
                <c:formatCode>"$"#,##0.0</c:formatCode>
                <c:ptCount val="8"/>
                <c:pt idx="0">
                  <c:v>1.1246349789999999</c:v>
                </c:pt>
                <c:pt idx="1">
                  <c:v>5.8989891690000009</c:v>
                </c:pt>
                <c:pt idx="2">
                  <c:v>3.9401712139999998</c:v>
                </c:pt>
                <c:pt idx="3">
                  <c:v>3.9518833929999997</c:v>
                </c:pt>
                <c:pt idx="4">
                  <c:v>6.3198769180000021</c:v>
                </c:pt>
                <c:pt idx="5">
                  <c:v>0.97673825999999997</c:v>
                </c:pt>
                <c:pt idx="6">
                  <c:v>0.70093940900000007</c:v>
                </c:pt>
                <c:pt idx="7">
                  <c:v>0.56646778899999994</c:v>
                </c:pt>
              </c:numCache>
            </c:numRef>
          </c:val>
          <c:extLst>
            <c:ext xmlns:c16="http://schemas.microsoft.com/office/drawing/2014/chart" uri="{C3380CC4-5D6E-409C-BE32-E72D297353CC}">
              <c16:uniqueId val="{0000000A-BC78-4513-BDBE-A838A99D0AC8}"/>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'VC deals x VC industry (y)'!$B$50</c:f>
              <c:strCache>
                <c:ptCount val="1"/>
                <c:pt idx="0">
                  <c:v>Commercial products &amp; services</c:v>
                </c:pt>
              </c:strCache>
            </c:strRef>
          </c:tx>
          <c:spPr>
            <a:solidFill>
              <a:srgbClr val="051C38"/>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(y)'!$S$50:$Z$50</c:f>
              <c:numCache>
                <c:formatCode>General</c:formatCode>
                <c:ptCount val="8"/>
                <c:pt idx="0">
                  <c:v>106</c:v>
                </c:pt>
                <c:pt idx="1">
                  <c:v>151</c:v>
                </c:pt>
                <c:pt idx="2">
                  <c:v>172</c:v>
                </c:pt>
                <c:pt idx="3">
                  <c:v>189</c:v>
                </c:pt>
                <c:pt idx="4">
                  <c:v>288</c:v>
                </c:pt>
                <c:pt idx="5">
                  <c:v>297</c:v>
                </c:pt>
                <c:pt idx="6">
                  <c:v>296</c:v>
                </c:pt>
                <c:pt idx="7">
                  <c:v>223</c:v>
                </c:pt>
              </c:numCache>
            </c:numRef>
          </c:val>
          <c:extLst>
            <c:ext xmlns:c16="http://schemas.microsoft.com/office/drawing/2014/chart" uri="{C3380CC4-5D6E-409C-BE32-E72D297353CC}">
              <c16:uniqueId val="{00000000-7E0E-4927-9AAC-FE2009801452}"/>
            </c:ext>
          </c:extLst>
        </c:ser>
        <c:ser>
          <c:idx val="1"/>
          <c:order val="1"/>
          <c:tx>
            <c:strRef>
              <c:f>'VC deals x VC industry (y)'!$B$51</c:f>
              <c:strCache>
                <c:ptCount val="1"/>
                <c:pt idx="0">
                  <c:v>Consumer goods &amp; services</c:v>
                </c:pt>
              </c:strCache>
            </c:strRef>
          </c:tx>
          <c:spPr>
            <a:solidFill>
              <a:srgbClr val="1C5080"/>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(y)'!$S$51:$Z$51</c:f>
              <c:numCache>
                <c:formatCode>General</c:formatCode>
                <c:ptCount val="8"/>
                <c:pt idx="0">
                  <c:v>45</c:v>
                </c:pt>
                <c:pt idx="1">
                  <c:v>80</c:v>
                </c:pt>
                <c:pt idx="2">
                  <c:v>79</c:v>
                </c:pt>
                <c:pt idx="3">
                  <c:v>108</c:v>
                </c:pt>
                <c:pt idx="4">
                  <c:v>140</c:v>
                </c:pt>
                <c:pt idx="5">
                  <c:v>113</c:v>
                </c:pt>
                <c:pt idx="6">
                  <c:v>70</c:v>
                </c:pt>
                <c:pt idx="7">
                  <c:v>47</c:v>
                </c:pt>
              </c:numCache>
            </c:numRef>
          </c:val>
          <c:extLst>
            <c:ext xmlns:c16="http://schemas.microsoft.com/office/drawing/2014/chart" uri="{C3380CC4-5D6E-409C-BE32-E72D297353CC}">
              <c16:uniqueId val="{00000001-7E0E-4927-9AAC-FE2009801452}"/>
            </c:ext>
          </c:extLst>
        </c:ser>
        <c:ser>
          <c:idx val="2"/>
          <c:order val="2"/>
          <c:tx>
            <c:strRef>
              <c:f>'VC deals x VC industry (y)'!$B$52</c:f>
              <c:strCache>
                <c:ptCount val="1"/>
                <c:pt idx="0">
                  <c:v>Energy</c:v>
                </c:pt>
              </c:strCache>
            </c:strRef>
          </c:tx>
          <c:spPr>
            <a:solidFill>
              <a:srgbClr val="6185A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(y)'!$S$52:$Z$52</c:f>
              <c:numCache>
                <c:formatCode>General</c:formatCode>
                <c:ptCount val="8"/>
                <c:pt idx="0">
                  <c:v>75</c:v>
                </c:pt>
                <c:pt idx="1">
                  <c:v>80</c:v>
                </c:pt>
                <c:pt idx="2">
                  <c:v>86</c:v>
                </c:pt>
                <c:pt idx="3">
                  <c:v>102</c:v>
                </c:pt>
                <c:pt idx="4">
                  <c:v>153</c:v>
                </c:pt>
                <c:pt idx="5">
                  <c:v>159</c:v>
                </c:pt>
                <c:pt idx="6">
                  <c:v>164</c:v>
                </c:pt>
                <c:pt idx="7">
                  <c:v>123</c:v>
                </c:pt>
              </c:numCache>
            </c:numRef>
          </c:val>
          <c:extLst>
            <c:ext xmlns:c16="http://schemas.microsoft.com/office/drawing/2014/chart" uri="{C3380CC4-5D6E-409C-BE32-E72D297353CC}">
              <c16:uniqueId val="{00000002-7E0E-4927-9AAC-FE2009801452}"/>
            </c:ext>
          </c:extLst>
        </c:ser>
        <c:ser>
          <c:idx val="3"/>
          <c:order val="3"/>
          <c:tx>
            <c:strRef>
              <c:f>'VC deals x VC industry (y)'!$B$53</c:f>
              <c:strCache>
                <c:ptCount val="1"/>
                <c:pt idx="0">
                  <c:v>HC devices &amp; supplies</c:v>
                </c:pt>
              </c:strCache>
            </c:strRef>
          </c:tx>
          <c:spPr>
            <a:solidFill>
              <a:srgbClr val="26747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(y)'!$S$53:$Z$53</c:f>
              <c:numCache>
                <c:formatCode>General</c:formatCode>
                <c:ptCount val="8"/>
                <c:pt idx="0">
                  <c:v>0</c:v>
                </c:pt>
                <c:pt idx="1">
                  <c:v>0</c:v>
                </c:pt>
                <c:pt idx="2">
                  <c:v>1</c:v>
                </c:pt>
                <c:pt idx="3">
                  <c:v>0</c:v>
                </c:pt>
                <c:pt idx="4">
                  <c:v>1</c:v>
                </c:pt>
                <c:pt idx="5">
                  <c:v>0</c:v>
                </c:pt>
                <c:pt idx="6">
                  <c:v>0</c:v>
                </c:pt>
                <c:pt idx="7">
                  <c:v>0</c:v>
                </c:pt>
              </c:numCache>
            </c:numRef>
          </c:val>
          <c:extLst>
            <c:ext xmlns:c16="http://schemas.microsoft.com/office/drawing/2014/chart" uri="{C3380CC4-5D6E-409C-BE32-E72D297353CC}">
              <c16:uniqueId val="{00000003-7E0E-4927-9AAC-FE2009801452}"/>
            </c:ext>
          </c:extLst>
        </c:ser>
        <c:ser>
          <c:idx val="4"/>
          <c:order val="4"/>
          <c:tx>
            <c:strRef>
              <c:f>'VC deals x VC industry (y)'!$B$54</c:f>
              <c:strCache>
                <c:ptCount val="1"/>
                <c:pt idx="0">
                  <c:v>HC services &amp; systems</c:v>
                </c:pt>
              </c:strCache>
            </c:strRef>
          </c:tx>
          <c:spPr>
            <a:solidFill>
              <a:srgbClr val="40C2C9"/>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(y)'!$S$54:$Z$54</c:f>
              <c:numCache>
                <c:formatCode>General</c:formatCode>
                <c:ptCount val="8"/>
                <c:pt idx="0">
                  <c:v>0</c:v>
                </c:pt>
                <c:pt idx="1">
                  <c:v>0</c:v>
                </c:pt>
                <c:pt idx="2">
                  <c:v>1</c:v>
                </c:pt>
                <c:pt idx="3">
                  <c:v>1</c:v>
                </c:pt>
                <c:pt idx="4">
                  <c:v>2</c:v>
                </c:pt>
                <c:pt idx="5">
                  <c:v>1</c:v>
                </c:pt>
                <c:pt idx="6">
                  <c:v>2</c:v>
                </c:pt>
                <c:pt idx="7">
                  <c:v>1</c:v>
                </c:pt>
              </c:numCache>
            </c:numRef>
          </c:val>
          <c:extLst>
            <c:ext xmlns:c16="http://schemas.microsoft.com/office/drawing/2014/chart" uri="{C3380CC4-5D6E-409C-BE32-E72D297353CC}">
              <c16:uniqueId val="{00000004-7E0E-4927-9AAC-FE2009801452}"/>
            </c:ext>
          </c:extLst>
        </c:ser>
        <c:ser>
          <c:idx val="5"/>
          <c:order val="5"/>
          <c:tx>
            <c:strRef>
              <c:f>'VC deals x VC industry (y)'!$B$55</c:f>
              <c:strCache>
                <c:ptCount val="1"/>
                <c:pt idx="0">
                  <c:v>IT hardware</c:v>
                </c:pt>
              </c:strCache>
            </c:strRef>
          </c:tx>
          <c:spPr>
            <a:solidFill>
              <a:srgbClr val="C3EDE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(y)'!$S$55:$Z$55</c:f>
              <c:numCache>
                <c:formatCode>General</c:formatCode>
                <c:ptCount val="8"/>
                <c:pt idx="0">
                  <c:v>15</c:v>
                </c:pt>
                <c:pt idx="1">
                  <c:v>16</c:v>
                </c:pt>
                <c:pt idx="2">
                  <c:v>11</c:v>
                </c:pt>
                <c:pt idx="3">
                  <c:v>28</c:v>
                </c:pt>
                <c:pt idx="4">
                  <c:v>36</c:v>
                </c:pt>
                <c:pt idx="5">
                  <c:v>25</c:v>
                </c:pt>
                <c:pt idx="6">
                  <c:v>31</c:v>
                </c:pt>
                <c:pt idx="7">
                  <c:v>14</c:v>
                </c:pt>
              </c:numCache>
            </c:numRef>
          </c:val>
          <c:extLst>
            <c:ext xmlns:c16="http://schemas.microsoft.com/office/drawing/2014/chart" uri="{C3380CC4-5D6E-409C-BE32-E72D297353CC}">
              <c16:uniqueId val="{00000005-7E0E-4927-9AAC-FE2009801452}"/>
            </c:ext>
          </c:extLst>
        </c:ser>
        <c:ser>
          <c:idx val="6"/>
          <c:order val="6"/>
          <c:tx>
            <c:strRef>
              <c:f>'VC deals x VC industry (y)'!$B$56</c:f>
              <c:strCache>
                <c:ptCount val="1"/>
                <c:pt idx="0">
                  <c:v>Media</c:v>
                </c:pt>
              </c:strCache>
            </c:strRef>
          </c:tx>
          <c:spPr>
            <a:solidFill>
              <a:srgbClr val="F5C914"/>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(y)'!$S$56:$Z$56</c:f>
              <c:numCache>
                <c:formatCode>General</c:formatCode>
                <c:ptCount val="8"/>
                <c:pt idx="0">
                  <c:v>0</c:v>
                </c:pt>
                <c:pt idx="1">
                  <c:v>2</c:v>
                </c:pt>
                <c:pt idx="2">
                  <c:v>3</c:v>
                </c:pt>
                <c:pt idx="3">
                  <c:v>2</c:v>
                </c:pt>
                <c:pt idx="4">
                  <c:v>4</c:v>
                </c:pt>
                <c:pt idx="5">
                  <c:v>11</c:v>
                </c:pt>
                <c:pt idx="6">
                  <c:v>3</c:v>
                </c:pt>
                <c:pt idx="7">
                  <c:v>0</c:v>
                </c:pt>
              </c:numCache>
            </c:numRef>
          </c:val>
          <c:extLst>
            <c:ext xmlns:c16="http://schemas.microsoft.com/office/drawing/2014/chart" uri="{C3380CC4-5D6E-409C-BE32-E72D297353CC}">
              <c16:uniqueId val="{00000006-7E0E-4927-9AAC-FE2009801452}"/>
            </c:ext>
          </c:extLst>
        </c:ser>
        <c:ser>
          <c:idx val="7"/>
          <c:order val="7"/>
          <c:tx>
            <c:strRef>
              <c:f>'VC deals x VC industry (y)'!$B$57</c:f>
              <c:strCache>
                <c:ptCount val="1"/>
                <c:pt idx="0">
                  <c:v>Other</c:v>
                </c:pt>
              </c:strCache>
            </c:strRef>
          </c:tx>
          <c:spPr>
            <a:solidFill>
              <a:srgbClr val="E88F36"/>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(y)'!$S$57:$Z$57</c:f>
              <c:numCache>
                <c:formatCode>General</c:formatCode>
                <c:ptCount val="8"/>
                <c:pt idx="0">
                  <c:v>29</c:v>
                </c:pt>
                <c:pt idx="1">
                  <c:v>40</c:v>
                </c:pt>
                <c:pt idx="2">
                  <c:v>33</c:v>
                </c:pt>
                <c:pt idx="3">
                  <c:v>56</c:v>
                </c:pt>
                <c:pt idx="4">
                  <c:v>75</c:v>
                </c:pt>
                <c:pt idx="5">
                  <c:v>68</c:v>
                </c:pt>
                <c:pt idx="6">
                  <c:v>68</c:v>
                </c:pt>
                <c:pt idx="7">
                  <c:v>49</c:v>
                </c:pt>
              </c:numCache>
            </c:numRef>
          </c:val>
          <c:extLst>
            <c:ext xmlns:c16="http://schemas.microsoft.com/office/drawing/2014/chart" uri="{C3380CC4-5D6E-409C-BE32-E72D297353CC}">
              <c16:uniqueId val="{00000007-7E0E-4927-9AAC-FE2009801452}"/>
            </c:ext>
          </c:extLst>
        </c:ser>
        <c:ser>
          <c:idx val="8"/>
          <c:order val="8"/>
          <c:tx>
            <c:strRef>
              <c:f>'VC deals x VC industry (y)'!$B$58</c:f>
              <c:strCache>
                <c:ptCount val="1"/>
                <c:pt idx="0">
                  <c:v>Pharma &amp; biotech</c:v>
                </c:pt>
              </c:strCache>
            </c:strRef>
          </c:tx>
          <c:spPr>
            <a:solidFill>
              <a:srgbClr val="FAF56B"/>
            </a:solidFill>
            <a:ln>
              <a:noFill/>
            </a:ln>
            <a:effectLst/>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(y)'!$S$58:$Z$58</c:f>
              <c:numCache>
                <c:formatCode>General</c:formatCode>
                <c:ptCount val="8"/>
                <c:pt idx="0">
                  <c:v>6</c:v>
                </c:pt>
                <c:pt idx="1">
                  <c:v>11</c:v>
                </c:pt>
                <c:pt idx="2">
                  <c:v>8</c:v>
                </c:pt>
                <c:pt idx="3">
                  <c:v>19</c:v>
                </c:pt>
                <c:pt idx="4">
                  <c:v>29</c:v>
                </c:pt>
                <c:pt idx="5">
                  <c:v>17</c:v>
                </c:pt>
                <c:pt idx="6">
                  <c:v>21</c:v>
                </c:pt>
                <c:pt idx="7">
                  <c:v>14</c:v>
                </c:pt>
              </c:numCache>
            </c:numRef>
          </c:val>
          <c:extLst>
            <c:ext xmlns:c16="http://schemas.microsoft.com/office/drawing/2014/chart" uri="{C3380CC4-5D6E-409C-BE32-E72D297353CC}">
              <c16:uniqueId val="{00000008-7E0E-4927-9AAC-FE2009801452}"/>
            </c:ext>
          </c:extLst>
        </c:ser>
        <c:ser>
          <c:idx val="9"/>
          <c:order val="9"/>
          <c:tx>
            <c:strRef>
              <c:f>'VC deals x VC industry (y)'!$B$59</c:f>
              <c:strCache>
                <c:ptCount val="1"/>
                <c:pt idx="0">
                  <c:v>Software</c:v>
                </c:pt>
              </c:strCache>
            </c:strRef>
          </c:tx>
          <c:spPr>
            <a:solidFill>
              <a:srgbClr val="C0BCB2"/>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(y)'!$S$59:$Z$59</c:f>
              <c:numCache>
                <c:formatCode>General</c:formatCode>
                <c:ptCount val="8"/>
                <c:pt idx="0">
                  <c:v>43</c:v>
                </c:pt>
                <c:pt idx="1">
                  <c:v>54</c:v>
                </c:pt>
                <c:pt idx="2">
                  <c:v>66</c:v>
                </c:pt>
                <c:pt idx="3">
                  <c:v>67</c:v>
                </c:pt>
                <c:pt idx="4">
                  <c:v>91</c:v>
                </c:pt>
                <c:pt idx="5">
                  <c:v>105</c:v>
                </c:pt>
                <c:pt idx="6">
                  <c:v>91</c:v>
                </c:pt>
                <c:pt idx="7">
                  <c:v>67</c:v>
                </c:pt>
              </c:numCache>
            </c:numRef>
          </c:val>
          <c:extLst>
            <c:ext xmlns:c16="http://schemas.microsoft.com/office/drawing/2014/chart" uri="{C3380CC4-5D6E-409C-BE32-E72D297353CC}">
              <c16:uniqueId val="{00000009-7E0E-4927-9AAC-FE2009801452}"/>
            </c:ext>
          </c:extLst>
        </c:ser>
        <c:ser>
          <c:idx val="10"/>
          <c:order val="10"/>
          <c:tx>
            <c:strRef>
              <c:f>'VC deals x VC industry (y)'!$B$60</c:f>
              <c:strCache>
                <c:ptCount val="1"/>
                <c:pt idx="0">
                  <c:v>Transportation</c:v>
                </c:pt>
              </c:strCache>
            </c:strRef>
          </c:tx>
          <c:spPr>
            <a:solidFill>
              <a:srgbClr val="78766F"/>
            </a:solidFill>
          </c:spPr>
          <c:invertIfNegative val="0"/>
          <c:cat>
            <c:numRef>
              <c:f>'VC deals x VC industry (y)'!$S$7:$Z$7</c:f>
              <c:numCache>
                <c:formatCode>General</c:formatCode>
                <c:ptCount val="8"/>
                <c:pt idx="0">
                  <c:v>2017</c:v>
                </c:pt>
                <c:pt idx="1">
                  <c:v>2018</c:v>
                </c:pt>
                <c:pt idx="2">
                  <c:v>2019</c:v>
                </c:pt>
                <c:pt idx="3">
                  <c:v>2020</c:v>
                </c:pt>
                <c:pt idx="4">
                  <c:v>2021</c:v>
                </c:pt>
                <c:pt idx="5">
                  <c:v>2022</c:v>
                </c:pt>
                <c:pt idx="6">
                  <c:v>2023</c:v>
                </c:pt>
                <c:pt idx="7">
                  <c:v>2024</c:v>
                </c:pt>
              </c:numCache>
            </c:numRef>
          </c:cat>
          <c:val>
            <c:numRef>
              <c:f>'VC deals x VC industry (y)'!$S$60:$Z$60</c:f>
              <c:numCache>
                <c:formatCode>General</c:formatCode>
                <c:ptCount val="8"/>
                <c:pt idx="0">
                  <c:v>30</c:v>
                </c:pt>
                <c:pt idx="1">
                  <c:v>33</c:v>
                </c:pt>
                <c:pt idx="2">
                  <c:v>35</c:v>
                </c:pt>
                <c:pt idx="3">
                  <c:v>44</c:v>
                </c:pt>
                <c:pt idx="4">
                  <c:v>51</c:v>
                </c:pt>
                <c:pt idx="5">
                  <c:v>43</c:v>
                </c:pt>
                <c:pt idx="6">
                  <c:v>36</c:v>
                </c:pt>
                <c:pt idx="7">
                  <c:v>30</c:v>
                </c:pt>
              </c:numCache>
            </c:numRef>
          </c:val>
          <c:extLst>
            <c:ext xmlns:c16="http://schemas.microsoft.com/office/drawing/2014/chart" uri="{C3380CC4-5D6E-409C-BE32-E72D297353CC}">
              <c16:uniqueId val="{0000000A-7E0E-4927-9AAC-FE2009801452}"/>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AI &amp; ML'!$P$8</c:f>
              <c:strCache>
                <c:ptCount val="1"/>
                <c:pt idx="0">
                  <c:v>Pre-seed/Seed</c:v>
                </c:pt>
              </c:strCache>
            </c:strRef>
          </c:tx>
          <c:spPr>
            <a:solidFill>
              <a:schemeClr val="accent1"/>
            </a:solidFill>
            <a:ln>
              <a:noFill/>
            </a:ln>
            <a:effectLst/>
          </c:spPr>
          <c:invertIfNegative val="0"/>
          <c:cat>
            <c:numRef>
              <c:f>'Sector - AI &amp; ML'!$T$7:$AA$7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ML'!$T$8:$AA$8</c:f>
              <c:numCache>
                <c:formatCode>0</c:formatCode>
                <c:ptCount val="8"/>
                <c:pt idx="0">
                  <c:v>775</c:v>
                </c:pt>
                <c:pt idx="1">
                  <c:v>906</c:v>
                </c:pt>
                <c:pt idx="2">
                  <c:v>1041</c:v>
                </c:pt>
                <c:pt idx="3">
                  <c:v>1109</c:v>
                </c:pt>
                <c:pt idx="4">
                  <c:v>1581</c:v>
                </c:pt>
                <c:pt idx="5">
                  <c:v>1560</c:v>
                </c:pt>
                <c:pt idx="6">
                  <c:v>1469</c:v>
                </c:pt>
                <c:pt idx="7">
                  <c:v>1508</c:v>
                </c:pt>
              </c:numCache>
            </c:numRef>
          </c:val>
          <c:extLst>
            <c:ext xmlns:c16="http://schemas.microsoft.com/office/drawing/2014/chart" uri="{C3380CC4-5D6E-409C-BE32-E72D297353CC}">
              <c16:uniqueId val="{00000000-5811-49F2-924C-3F558192A0CF}"/>
            </c:ext>
          </c:extLst>
        </c:ser>
        <c:ser>
          <c:idx val="1"/>
          <c:order val="1"/>
          <c:tx>
            <c:strRef>
              <c:f>'Sector - AI &amp; ML'!$P$9</c:f>
              <c:strCache>
                <c:ptCount val="1"/>
                <c:pt idx="0">
                  <c:v>Early-stage VC</c:v>
                </c:pt>
              </c:strCache>
            </c:strRef>
          </c:tx>
          <c:spPr>
            <a:solidFill>
              <a:schemeClr val="accent2"/>
            </a:solidFill>
            <a:ln>
              <a:noFill/>
            </a:ln>
            <a:effectLst/>
          </c:spPr>
          <c:invertIfNegative val="0"/>
          <c:cat>
            <c:numRef>
              <c:f>'Sector - AI &amp; ML'!$T$7:$AA$7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ML'!$T$9:$AA$9</c:f>
              <c:numCache>
                <c:formatCode>0</c:formatCode>
                <c:ptCount val="8"/>
                <c:pt idx="0">
                  <c:v>691</c:v>
                </c:pt>
                <c:pt idx="1">
                  <c:v>805</c:v>
                </c:pt>
                <c:pt idx="2">
                  <c:v>824</c:v>
                </c:pt>
                <c:pt idx="3">
                  <c:v>837</c:v>
                </c:pt>
                <c:pt idx="4">
                  <c:v>1172</c:v>
                </c:pt>
                <c:pt idx="5">
                  <c:v>1037</c:v>
                </c:pt>
                <c:pt idx="6">
                  <c:v>1128</c:v>
                </c:pt>
                <c:pt idx="7">
                  <c:v>1456</c:v>
                </c:pt>
              </c:numCache>
            </c:numRef>
          </c:val>
          <c:extLst>
            <c:ext xmlns:c16="http://schemas.microsoft.com/office/drawing/2014/chart" uri="{C3380CC4-5D6E-409C-BE32-E72D297353CC}">
              <c16:uniqueId val="{00000001-5811-49F2-924C-3F558192A0CF}"/>
            </c:ext>
          </c:extLst>
        </c:ser>
        <c:ser>
          <c:idx val="2"/>
          <c:order val="2"/>
          <c:tx>
            <c:strRef>
              <c:f>'Sector - AI &amp; ML'!$P$10</c:f>
              <c:strCache>
                <c:ptCount val="1"/>
                <c:pt idx="0">
                  <c:v>Late-stage VC</c:v>
                </c:pt>
              </c:strCache>
            </c:strRef>
          </c:tx>
          <c:spPr>
            <a:solidFill>
              <a:schemeClr val="accent3"/>
            </a:solidFill>
            <a:ln>
              <a:noFill/>
            </a:ln>
            <a:effectLst/>
          </c:spPr>
          <c:invertIfNegative val="0"/>
          <c:cat>
            <c:numRef>
              <c:f>'Sector - AI &amp; ML'!$T$7:$AA$7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ML'!$T$10:$AA$10</c:f>
              <c:numCache>
                <c:formatCode>0</c:formatCode>
                <c:ptCount val="8"/>
                <c:pt idx="0">
                  <c:v>306</c:v>
                </c:pt>
                <c:pt idx="1">
                  <c:v>386</c:v>
                </c:pt>
                <c:pt idx="2">
                  <c:v>516</c:v>
                </c:pt>
                <c:pt idx="3">
                  <c:v>578</c:v>
                </c:pt>
                <c:pt idx="4">
                  <c:v>835</c:v>
                </c:pt>
                <c:pt idx="5">
                  <c:v>993</c:v>
                </c:pt>
                <c:pt idx="6">
                  <c:v>817</c:v>
                </c:pt>
                <c:pt idx="7">
                  <c:v>855</c:v>
                </c:pt>
              </c:numCache>
            </c:numRef>
          </c:val>
          <c:extLst>
            <c:ext xmlns:c16="http://schemas.microsoft.com/office/drawing/2014/chart" uri="{C3380CC4-5D6E-409C-BE32-E72D297353CC}">
              <c16:uniqueId val="{00000002-5811-49F2-924C-3F558192A0CF}"/>
            </c:ext>
          </c:extLst>
        </c:ser>
        <c:ser>
          <c:idx val="3"/>
          <c:order val="3"/>
          <c:tx>
            <c:strRef>
              <c:f>'Sector - AI &amp; ML'!$P$11</c:f>
              <c:strCache>
                <c:ptCount val="1"/>
                <c:pt idx="0">
                  <c:v>Venture growth</c:v>
                </c:pt>
              </c:strCache>
            </c:strRef>
          </c:tx>
          <c:invertIfNegative val="0"/>
          <c:cat>
            <c:numRef>
              <c:f>'Sector - AI &amp; ML'!$T$7:$AA$7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ML'!$T$11:$AA$11</c:f>
              <c:numCache>
                <c:formatCode>0</c:formatCode>
                <c:ptCount val="8"/>
                <c:pt idx="0">
                  <c:v>33</c:v>
                </c:pt>
                <c:pt idx="1">
                  <c:v>74</c:v>
                </c:pt>
                <c:pt idx="2">
                  <c:v>92</c:v>
                </c:pt>
                <c:pt idx="3">
                  <c:v>108</c:v>
                </c:pt>
                <c:pt idx="4">
                  <c:v>175</c:v>
                </c:pt>
                <c:pt idx="5">
                  <c:v>143</c:v>
                </c:pt>
                <c:pt idx="6">
                  <c:v>139</c:v>
                </c:pt>
                <c:pt idx="7">
                  <c:v>161</c:v>
                </c:pt>
              </c:numCache>
            </c:numRef>
          </c:val>
          <c:extLst>
            <c:ext xmlns:c16="http://schemas.microsoft.com/office/drawing/2014/chart" uri="{C3380CC4-5D6E-409C-BE32-E72D297353CC}">
              <c16:uniqueId val="{00000003-5811-49F2-924C-3F558192A0CF}"/>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5372334387832394"/>
          <c:y val="0.16840090313628892"/>
          <c:w val="0.14352332157983885"/>
          <c:h val="0.2684982992877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Size'!$C$8</c:f>
              <c:strCache>
                <c:ptCount val="1"/>
                <c:pt idx="0">
                  <c:v>&lt;$500K</c:v>
                </c:pt>
              </c:strCache>
            </c:strRef>
          </c:tx>
          <c:spPr>
            <a:solidFill>
              <a:schemeClr val="accent1"/>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Size'!$D$8:$N$8</c:f>
              <c:numCache>
                <c:formatCode>General</c:formatCode>
                <c:ptCount val="11"/>
                <c:pt idx="0">
                  <c:v>1403</c:v>
                </c:pt>
                <c:pt idx="1">
                  <c:v>1379</c:v>
                </c:pt>
                <c:pt idx="2">
                  <c:v>1122</c:v>
                </c:pt>
                <c:pt idx="3">
                  <c:v>1158</c:v>
                </c:pt>
                <c:pt idx="4">
                  <c:v>1012</c:v>
                </c:pt>
                <c:pt idx="5">
                  <c:v>1024</c:v>
                </c:pt>
                <c:pt idx="6">
                  <c:v>1074</c:v>
                </c:pt>
                <c:pt idx="7">
                  <c:v>1120</c:v>
                </c:pt>
                <c:pt idx="8">
                  <c:v>1027</c:v>
                </c:pt>
                <c:pt idx="9">
                  <c:v>662</c:v>
                </c:pt>
                <c:pt idx="10">
                  <c:v>547</c:v>
                </c:pt>
              </c:numCache>
            </c:numRef>
          </c:val>
          <c:extLst>
            <c:ext xmlns:c16="http://schemas.microsoft.com/office/drawing/2014/chart" uri="{C3380CC4-5D6E-409C-BE32-E72D297353CC}">
              <c16:uniqueId val="{00000000-BC98-4B26-895B-41EDE6F437E8}"/>
            </c:ext>
          </c:extLst>
        </c:ser>
        <c:ser>
          <c:idx val="1"/>
          <c:order val="1"/>
          <c:tx>
            <c:strRef>
              <c:f>'Pre-seed &amp; Seed x Size'!$C$9</c:f>
              <c:strCache>
                <c:ptCount val="1"/>
                <c:pt idx="0">
                  <c:v>$500K-$1M</c:v>
                </c:pt>
              </c:strCache>
            </c:strRef>
          </c:tx>
          <c:spPr>
            <a:solidFill>
              <a:schemeClr val="accent2"/>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Size'!$D$9:$N$9</c:f>
              <c:numCache>
                <c:formatCode>General</c:formatCode>
                <c:ptCount val="11"/>
                <c:pt idx="0">
                  <c:v>621</c:v>
                </c:pt>
                <c:pt idx="1">
                  <c:v>612</c:v>
                </c:pt>
                <c:pt idx="2">
                  <c:v>562</c:v>
                </c:pt>
                <c:pt idx="3">
                  <c:v>542</c:v>
                </c:pt>
                <c:pt idx="4">
                  <c:v>541</c:v>
                </c:pt>
                <c:pt idx="5">
                  <c:v>622</c:v>
                </c:pt>
                <c:pt idx="6">
                  <c:v>568</c:v>
                </c:pt>
                <c:pt idx="7">
                  <c:v>662</c:v>
                </c:pt>
                <c:pt idx="8">
                  <c:v>573</c:v>
                </c:pt>
                <c:pt idx="9">
                  <c:v>393</c:v>
                </c:pt>
                <c:pt idx="10">
                  <c:v>289</c:v>
                </c:pt>
              </c:numCache>
            </c:numRef>
          </c:val>
          <c:extLst>
            <c:ext xmlns:c16="http://schemas.microsoft.com/office/drawing/2014/chart" uri="{C3380CC4-5D6E-409C-BE32-E72D297353CC}">
              <c16:uniqueId val="{00000001-BC98-4B26-895B-41EDE6F437E8}"/>
            </c:ext>
          </c:extLst>
        </c:ser>
        <c:ser>
          <c:idx val="2"/>
          <c:order val="2"/>
          <c:tx>
            <c:strRef>
              <c:f>'Pre-seed &amp; Seed x Size'!$C$10</c:f>
              <c:strCache>
                <c:ptCount val="1"/>
                <c:pt idx="0">
                  <c:v>$1M-$5M</c:v>
                </c:pt>
              </c:strCache>
            </c:strRef>
          </c:tx>
          <c:spPr>
            <a:solidFill>
              <a:schemeClr val="accent3"/>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Size'!$D$10:$N$10</c:f>
              <c:numCache>
                <c:formatCode>General</c:formatCode>
                <c:ptCount val="11"/>
                <c:pt idx="0">
                  <c:v>1399</c:v>
                </c:pt>
                <c:pt idx="1">
                  <c:v>1699</c:v>
                </c:pt>
                <c:pt idx="2">
                  <c:v>1673</c:v>
                </c:pt>
                <c:pt idx="3">
                  <c:v>1954</c:v>
                </c:pt>
                <c:pt idx="4">
                  <c:v>2086</c:v>
                </c:pt>
                <c:pt idx="5">
                  <c:v>2294</c:v>
                </c:pt>
                <c:pt idx="6">
                  <c:v>2292</c:v>
                </c:pt>
                <c:pt idx="7">
                  <c:v>3301</c:v>
                </c:pt>
                <c:pt idx="8">
                  <c:v>2874</c:v>
                </c:pt>
                <c:pt idx="9">
                  <c:v>2146</c:v>
                </c:pt>
                <c:pt idx="10">
                  <c:v>1772</c:v>
                </c:pt>
              </c:numCache>
            </c:numRef>
          </c:val>
          <c:extLst>
            <c:ext xmlns:c16="http://schemas.microsoft.com/office/drawing/2014/chart" uri="{C3380CC4-5D6E-409C-BE32-E72D297353CC}">
              <c16:uniqueId val="{00000002-BC98-4B26-895B-41EDE6F437E8}"/>
            </c:ext>
          </c:extLst>
        </c:ser>
        <c:ser>
          <c:idx val="3"/>
          <c:order val="3"/>
          <c:tx>
            <c:strRef>
              <c:f>'Pre-seed &amp; Seed x Size'!$C$11</c:f>
              <c:strCache>
                <c:ptCount val="1"/>
                <c:pt idx="0">
                  <c:v>$5M-$10M</c:v>
                </c:pt>
              </c:strCache>
            </c:strRef>
          </c:tx>
          <c:spPr>
            <a:solidFill>
              <a:schemeClr val="accent4"/>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Size'!$D$11:$N$11</c:f>
              <c:numCache>
                <c:formatCode>General</c:formatCode>
                <c:ptCount val="11"/>
                <c:pt idx="0">
                  <c:v>111</c:v>
                </c:pt>
                <c:pt idx="1">
                  <c:v>150</c:v>
                </c:pt>
                <c:pt idx="2">
                  <c:v>173</c:v>
                </c:pt>
                <c:pt idx="3">
                  <c:v>241</c:v>
                </c:pt>
                <c:pt idx="4">
                  <c:v>313</c:v>
                </c:pt>
                <c:pt idx="5">
                  <c:v>400</c:v>
                </c:pt>
                <c:pt idx="6">
                  <c:v>484</c:v>
                </c:pt>
                <c:pt idx="7">
                  <c:v>843</c:v>
                </c:pt>
                <c:pt idx="8">
                  <c:v>1006</c:v>
                </c:pt>
                <c:pt idx="9">
                  <c:v>778</c:v>
                </c:pt>
                <c:pt idx="10">
                  <c:v>702</c:v>
                </c:pt>
              </c:numCache>
            </c:numRef>
          </c:val>
          <c:extLst>
            <c:ext xmlns:c16="http://schemas.microsoft.com/office/drawing/2014/chart" uri="{C3380CC4-5D6E-409C-BE32-E72D297353CC}">
              <c16:uniqueId val="{00000003-BC98-4B26-895B-41EDE6F437E8}"/>
            </c:ext>
          </c:extLst>
        </c:ser>
        <c:ser>
          <c:idx val="4"/>
          <c:order val="4"/>
          <c:tx>
            <c:strRef>
              <c:f>'Pre-seed &amp; Seed x Size'!$C$12</c:f>
              <c:strCache>
                <c:ptCount val="1"/>
                <c:pt idx="0">
                  <c:v>$10M-$25M</c:v>
                </c:pt>
              </c:strCache>
            </c:strRef>
          </c:tx>
          <c:spPr>
            <a:solidFill>
              <a:schemeClr val="accent5"/>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Size'!$D$12:$N$12</c:f>
              <c:numCache>
                <c:formatCode>General</c:formatCode>
                <c:ptCount val="11"/>
                <c:pt idx="0">
                  <c:v>7</c:v>
                </c:pt>
                <c:pt idx="1">
                  <c:v>19</c:v>
                </c:pt>
                <c:pt idx="2">
                  <c:v>24</c:v>
                </c:pt>
                <c:pt idx="3">
                  <c:v>31</c:v>
                </c:pt>
                <c:pt idx="4">
                  <c:v>54</c:v>
                </c:pt>
                <c:pt idx="5">
                  <c:v>77</c:v>
                </c:pt>
                <c:pt idx="6">
                  <c:v>108</c:v>
                </c:pt>
                <c:pt idx="7">
                  <c:v>192</c:v>
                </c:pt>
                <c:pt idx="8">
                  <c:v>288</c:v>
                </c:pt>
                <c:pt idx="9">
                  <c:v>235</c:v>
                </c:pt>
                <c:pt idx="10">
                  <c:v>227</c:v>
                </c:pt>
              </c:numCache>
            </c:numRef>
          </c:val>
          <c:extLst>
            <c:ext xmlns:c16="http://schemas.microsoft.com/office/drawing/2014/chart" uri="{C3380CC4-5D6E-409C-BE32-E72D297353CC}">
              <c16:uniqueId val="{00000004-BC98-4B26-895B-41EDE6F437E8}"/>
            </c:ext>
          </c:extLst>
        </c:ser>
        <c:ser>
          <c:idx val="5"/>
          <c:order val="5"/>
          <c:tx>
            <c:strRef>
              <c:f>'Pre-seed &amp; Seed x Size'!$C$13</c:f>
              <c:strCache>
                <c:ptCount val="1"/>
                <c:pt idx="0">
                  <c:v>$25M+</c:v>
                </c:pt>
              </c:strCache>
            </c:strRef>
          </c:tx>
          <c:spPr>
            <a:solidFill>
              <a:schemeClr val="accent6"/>
            </a:solidFill>
            <a:ln>
              <a:noFill/>
            </a:ln>
            <a:effectLst/>
          </c:spPr>
          <c:invertIfNegative val="0"/>
          <c:cat>
            <c:numRef>
              <c:f>'Pre-seed &amp; Seed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Size'!$D$13:$N$13</c:f>
              <c:numCache>
                <c:formatCode>General</c:formatCode>
                <c:ptCount val="11"/>
                <c:pt idx="0">
                  <c:v>1</c:v>
                </c:pt>
                <c:pt idx="1">
                  <c:v>4</c:v>
                </c:pt>
                <c:pt idx="2">
                  <c:v>4</c:v>
                </c:pt>
                <c:pt idx="3">
                  <c:v>9</c:v>
                </c:pt>
                <c:pt idx="4">
                  <c:v>16</c:v>
                </c:pt>
                <c:pt idx="5">
                  <c:v>11</c:v>
                </c:pt>
                <c:pt idx="6">
                  <c:v>13</c:v>
                </c:pt>
                <c:pt idx="7">
                  <c:v>31</c:v>
                </c:pt>
                <c:pt idx="8">
                  <c:v>70</c:v>
                </c:pt>
                <c:pt idx="9">
                  <c:v>36</c:v>
                </c:pt>
                <c:pt idx="10">
                  <c:v>41</c:v>
                </c:pt>
              </c:numCache>
            </c:numRef>
          </c:val>
          <c:extLst>
            <c:ext xmlns:c16="http://schemas.microsoft.com/office/drawing/2014/chart" uri="{C3380CC4-5D6E-409C-BE32-E72D297353CC}">
              <c16:uniqueId val="{00000005-BC98-4B26-895B-41EDE6F437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AI &amp; ML'!$B$8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AI &amp; ML'!$F$7:$M$7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ML'!$F$8:$M$8</c:f>
              <c:numCache>
                <c:formatCode>"$"#,##0.0</c:formatCode>
                <c:ptCount val="8"/>
                <c:pt idx="0">
                  <c:v>12.714784371723002</c:v>
                </c:pt>
                <c:pt idx="1">
                  <c:v>23.112443705636991</c:v>
                </c:pt>
                <c:pt idx="2">
                  <c:v>31.761781540260007</c:v>
                </c:pt>
                <c:pt idx="3">
                  <c:v>37.812084976536013</c:v>
                </c:pt>
                <c:pt idx="4">
                  <c:v>83.763645227868039</c:v>
                </c:pt>
                <c:pt idx="5">
                  <c:v>56.030196196251005</c:v>
                </c:pt>
                <c:pt idx="6">
                  <c:v>58.304918523771995</c:v>
                </c:pt>
                <c:pt idx="7">
                  <c:v>96.964235482315033</c:v>
                </c:pt>
              </c:numCache>
            </c:numRef>
          </c:val>
          <c:extLst>
            <c:ext xmlns:c16="http://schemas.microsoft.com/office/drawing/2014/chart" uri="{C3380CC4-5D6E-409C-BE32-E72D297353CC}">
              <c16:uniqueId val="{00000000-0B49-4BD5-9807-87E3673E0879}"/>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AI &amp; ML'!$B$9</c:f>
              <c:strCache>
                <c:ptCount val="1"/>
                <c:pt idx="0">
                  <c:v>Deal count</c:v>
                </c:pt>
              </c:strCache>
            </c:strRef>
          </c:tx>
          <c:spPr>
            <a:ln w="19050" cap="rnd" cmpd="sng" algn="ctr">
              <a:solidFill>
                <a:schemeClr val="accent3"/>
              </a:solidFill>
              <a:prstDash val="solid"/>
              <a:round/>
            </a:ln>
            <a:effectLst/>
          </c:spPr>
          <c:marker>
            <c:symbol val="none"/>
          </c:marker>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2-0B49-4BD5-9807-87E3673E0879}"/>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4-0B49-4BD5-9807-87E3673E0879}"/>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6-0B49-4BD5-9807-87E3673E0879}"/>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0B49-4BD5-9807-87E3673E0879}"/>
              </c:ext>
            </c:extLst>
          </c:dPt>
          <c:dPt>
            <c:idx val="9"/>
            <c:bubble3D val="0"/>
            <c:extLst>
              <c:ext xmlns:c16="http://schemas.microsoft.com/office/drawing/2014/chart" uri="{C3380CC4-5D6E-409C-BE32-E72D297353CC}">
                <c16:uniqueId val="{00000009-0B49-4BD5-9807-87E3673E0879}"/>
              </c:ext>
            </c:extLst>
          </c:dPt>
          <c:dPt>
            <c:idx val="10"/>
            <c:bubble3D val="0"/>
            <c:extLst>
              <c:ext xmlns:c16="http://schemas.microsoft.com/office/drawing/2014/chart" uri="{C3380CC4-5D6E-409C-BE32-E72D297353CC}">
                <c16:uniqueId val="{0000000A-0B49-4BD5-9807-87E3673E0879}"/>
              </c:ext>
            </c:extLst>
          </c:dPt>
          <c:dPt>
            <c:idx val="11"/>
            <c:bubble3D val="0"/>
            <c:extLst>
              <c:ext xmlns:c16="http://schemas.microsoft.com/office/drawing/2014/chart" uri="{C3380CC4-5D6E-409C-BE32-E72D297353CC}">
                <c16:uniqueId val="{0000000B-0B49-4BD5-9807-87E3673E0879}"/>
              </c:ext>
            </c:extLst>
          </c:dPt>
          <c:dLbls>
            <c:dLbl>
              <c:idx val="2"/>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49-4BD5-9807-87E3673E0879}"/>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AI &amp; ML'!$F$7:$M$7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ML'!$F$9:$M$9</c:f>
              <c:numCache>
                <c:formatCode>General</c:formatCode>
                <c:ptCount val="8"/>
                <c:pt idx="0">
                  <c:v>1807</c:v>
                </c:pt>
                <c:pt idx="1">
                  <c:v>2173</c:v>
                </c:pt>
                <c:pt idx="2">
                  <c:v>2475</c:v>
                </c:pt>
                <c:pt idx="3">
                  <c:v>2632</c:v>
                </c:pt>
                <c:pt idx="4">
                  <c:v>3765</c:v>
                </c:pt>
                <c:pt idx="5">
                  <c:v>3734</c:v>
                </c:pt>
                <c:pt idx="6">
                  <c:v>3558</c:v>
                </c:pt>
                <c:pt idx="7">
                  <c:v>3984</c:v>
                </c:pt>
              </c:numCache>
            </c:numRef>
          </c:val>
          <c:smooth val="0"/>
          <c:extLst>
            <c:ext xmlns:c16="http://schemas.microsoft.com/office/drawing/2014/chart" uri="{C3380CC4-5D6E-409C-BE32-E72D297353CC}">
              <c16:uniqueId val="{0000000D-0B49-4BD5-9807-87E3673E0879}"/>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AI &amp; ML'!$P$38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060C-45D3-B6E4-94D9AEBD86C9}"/>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060C-45D3-B6E4-94D9AEBD86C9}"/>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060C-45D3-B6E4-94D9AEBD86C9}"/>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60C-45D3-B6E4-94D9AEBD86C9}"/>
              </c:ext>
            </c:extLst>
          </c:dPt>
          <c:dPt>
            <c:idx val="9"/>
            <c:bubble3D val="0"/>
            <c:extLst>
              <c:ext xmlns:c16="http://schemas.microsoft.com/office/drawing/2014/chart" uri="{C3380CC4-5D6E-409C-BE32-E72D297353CC}">
                <c16:uniqueId val="{00000007-060C-45D3-B6E4-94D9AEBD86C9}"/>
              </c:ext>
            </c:extLst>
          </c:dPt>
          <c:dLbls>
            <c:dLbl>
              <c:idx val="0"/>
              <c:delete val="1"/>
              <c:extLst>
                <c:ext xmlns:c15="http://schemas.microsoft.com/office/drawing/2012/chart" uri="{CE6537A1-D6FC-4f65-9D91-7224C49458BB}"/>
                <c:ext xmlns:c16="http://schemas.microsoft.com/office/drawing/2014/chart" uri="{C3380CC4-5D6E-409C-BE32-E72D297353CC}">
                  <c16:uniqueId val="{00000008-060C-45D3-B6E4-94D9AEBD86C9}"/>
                </c:ext>
              </c:extLst>
            </c:dLbl>
            <c:dLbl>
              <c:idx val="1"/>
              <c:delete val="1"/>
              <c:extLst>
                <c:ext xmlns:c15="http://schemas.microsoft.com/office/drawing/2012/chart" uri="{CE6537A1-D6FC-4f65-9D91-7224C49458BB}"/>
                <c:ext xmlns:c16="http://schemas.microsoft.com/office/drawing/2014/chart" uri="{C3380CC4-5D6E-409C-BE32-E72D297353CC}">
                  <c16:uniqueId val="{00000009-060C-45D3-B6E4-94D9AEBD86C9}"/>
                </c:ext>
              </c:extLst>
            </c:dLbl>
            <c:dLbl>
              <c:idx val="2"/>
              <c:delete val="1"/>
              <c:extLst>
                <c:ext xmlns:c15="http://schemas.microsoft.com/office/drawing/2012/chart" uri="{CE6537A1-D6FC-4f65-9D91-7224C49458BB}"/>
                <c:ext xmlns:c16="http://schemas.microsoft.com/office/drawing/2014/chart" uri="{C3380CC4-5D6E-409C-BE32-E72D297353CC}">
                  <c16:uniqueId val="{00000000-060C-45D3-B6E4-94D9AEBD86C9}"/>
                </c:ext>
              </c:extLst>
            </c:dLbl>
            <c:dLbl>
              <c:idx val="3"/>
              <c:delete val="1"/>
              <c:extLst>
                <c:ext xmlns:c15="http://schemas.microsoft.com/office/drawing/2012/chart" uri="{CE6537A1-D6FC-4f65-9D91-7224C49458BB}"/>
                <c:ext xmlns:c16="http://schemas.microsoft.com/office/drawing/2014/chart" uri="{C3380CC4-5D6E-409C-BE32-E72D297353CC}">
                  <c16:uniqueId val="{0000000A-060C-45D3-B6E4-94D9AEBD86C9}"/>
                </c:ext>
              </c:extLst>
            </c:dLbl>
            <c:dLbl>
              <c:idx val="4"/>
              <c:delete val="1"/>
              <c:extLst>
                <c:ext xmlns:c15="http://schemas.microsoft.com/office/drawing/2012/chart" uri="{CE6537A1-D6FC-4f65-9D91-7224C49458BB}"/>
                <c:ext xmlns:c16="http://schemas.microsoft.com/office/drawing/2014/chart" uri="{C3380CC4-5D6E-409C-BE32-E72D297353CC}">
                  <c16:uniqueId val="{0000000B-060C-45D3-B6E4-94D9AEBD86C9}"/>
                </c:ext>
              </c:extLst>
            </c:dLbl>
            <c:dLbl>
              <c:idx val="5"/>
              <c:delete val="1"/>
              <c:extLst>
                <c:ext xmlns:c15="http://schemas.microsoft.com/office/drawing/2012/chart" uri="{CE6537A1-D6FC-4f65-9D91-7224C49458BB}"/>
                <c:ext xmlns:c16="http://schemas.microsoft.com/office/drawing/2014/chart" uri="{C3380CC4-5D6E-409C-BE32-E72D297353CC}">
                  <c16:uniqueId val="{00000002-060C-45D3-B6E4-94D9AEBD86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AI &amp; ML'!$T$37:$AA$37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ML'!$T$38:$AA$38</c:f>
              <c:numCache>
                <c:formatCode>"$"#,##0.0</c:formatCode>
                <c:ptCount val="8"/>
                <c:pt idx="0">
                  <c:v>12</c:v>
                </c:pt>
                <c:pt idx="1">
                  <c:v>13.499998</c:v>
                </c:pt>
                <c:pt idx="2">
                  <c:v>15</c:v>
                </c:pt>
                <c:pt idx="3">
                  <c:v>15</c:v>
                </c:pt>
                <c:pt idx="4">
                  <c:v>24.6</c:v>
                </c:pt>
                <c:pt idx="5">
                  <c:v>26.5</c:v>
                </c:pt>
                <c:pt idx="6">
                  <c:v>20.000001000000001</c:v>
                </c:pt>
                <c:pt idx="7">
                  <c:v>32.705426000000003</c:v>
                </c:pt>
              </c:numCache>
            </c:numRef>
          </c:val>
          <c:smooth val="0"/>
          <c:extLst>
            <c:ext xmlns:c16="http://schemas.microsoft.com/office/drawing/2014/chart" uri="{C3380CC4-5D6E-409C-BE32-E72D297353CC}">
              <c16:uniqueId val="{0000000C-060C-45D3-B6E4-94D9AEBD86C9}"/>
            </c:ext>
          </c:extLst>
        </c:ser>
        <c:ser>
          <c:idx val="1"/>
          <c:order val="1"/>
          <c:tx>
            <c:strRef>
              <c:f>'Sector - AI &amp; ML'!$P$39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060C-45D3-B6E4-94D9AEBD86C9}"/>
              </c:ext>
            </c:extLst>
          </c:dPt>
          <c:dPt>
            <c:idx val="5"/>
            <c:bubble3D val="0"/>
            <c:extLst>
              <c:ext xmlns:c16="http://schemas.microsoft.com/office/drawing/2014/chart" uri="{C3380CC4-5D6E-409C-BE32-E72D297353CC}">
                <c16:uniqueId val="{0000000E-060C-45D3-B6E4-94D9AEBD86C9}"/>
              </c:ext>
            </c:extLst>
          </c:dPt>
          <c:dPt>
            <c:idx val="6"/>
            <c:bubble3D val="0"/>
            <c:extLst>
              <c:ext xmlns:c16="http://schemas.microsoft.com/office/drawing/2014/chart" uri="{C3380CC4-5D6E-409C-BE32-E72D297353CC}">
                <c16:uniqueId val="{0000000F-060C-45D3-B6E4-94D9AEBD86C9}"/>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060C-45D3-B6E4-94D9AEBD86C9}"/>
              </c:ext>
            </c:extLst>
          </c:dPt>
          <c:dPt>
            <c:idx val="9"/>
            <c:bubble3D val="0"/>
            <c:extLst>
              <c:ext xmlns:c16="http://schemas.microsoft.com/office/drawing/2014/chart" uri="{C3380CC4-5D6E-409C-BE32-E72D297353CC}">
                <c16:uniqueId val="{00000012-060C-45D3-B6E4-94D9AEBD86C9}"/>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0C-45D3-B6E4-94D9AEBD86C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'Sector - AI &amp; ML'!$T$37:$AA$37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ML'!$T$39:$AA$39</c:f>
              <c:numCache>
                <c:formatCode>"$"#,##0.0</c:formatCode>
                <c:ptCount val="8"/>
                <c:pt idx="0">
                  <c:v>48.526113516938054</c:v>
                </c:pt>
                <c:pt idx="1">
                  <c:v>97.754517331580502</c:v>
                </c:pt>
                <c:pt idx="2">
                  <c:v>122.99850174836406</c:v>
                </c:pt>
                <c:pt idx="3">
                  <c:v>168.21812531341155</c:v>
                </c:pt>
                <c:pt idx="4">
                  <c:v>333.49296325143592</c:v>
                </c:pt>
                <c:pt idx="5">
                  <c:v>181.72905398133619</c:v>
                </c:pt>
                <c:pt idx="6">
                  <c:v>227.66000530889181</c:v>
                </c:pt>
                <c:pt idx="7">
                  <c:v>554.19384730789125</c:v>
                </c:pt>
              </c:numCache>
            </c:numRef>
          </c:val>
          <c:smooth val="0"/>
          <c:extLst>
            <c:ext xmlns:c16="http://schemas.microsoft.com/office/drawing/2014/chart" uri="{C3380CC4-5D6E-409C-BE32-E72D297353CC}">
              <c16:uniqueId val="{00000013-060C-45D3-B6E4-94D9AEBD86C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AI &amp; ML'!$B$38</c:f>
              <c:strCache>
                <c:ptCount val="1"/>
                <c:pt idx="0">
                  <c:v>Median</c:v>
                </c:pt>
              </c:strCache>
            </c:strRef>
          </c:tx>
          <c:spPr>
            <a:ln w="19050" cap="rnd" cmpd="sng" algn="ctr">
              <a:solidFill>
                <a:schemeClr val="accent1"/>
              </a:solidFill>
              <a:prstDash val="solid"/>
              <a:round/>
            </a:ln>
            <a:effectLst/>
          </c:spPr>
          <c:marker>
            <c:symbol val="none"/>
          </c:marker>
          <c:dPt>
            <c:idx val="2"/>
            <c:bubble3D val="0"/>
            <c:extLst>
              <c:ext xmlns:c16="http://schemas.microsoft.com/office/drawing/2014/chart" uri="{C3380CC4-5D6E-409C-BE32-E72D297353CC}">
                <c16:uniqueId val="{00000000-CA2A-4CEA-B9CA-61A63FA94514}"/>
              </c:ext>
            </c:extLst>
          </c:dPt>
          <c:dPt>
            <c:idx val="5"/>
            <c:bubble3D val="0"/>
            <c:spPr>
              <a:ln w="19050" cap="rnd" cmpd="sng" algn="ctr">
                <a:solidFill>
                  <a:schemeClr val="accent1"/>
                </a:solidFill>
                <a:prstDash val="solid"/>
                <a:round/>
              </a:ln>
              <a:effectLst/>
            </c:spPr>
            <c:extLst>
              <c:ext xmlns:c16="http://schemas.microsoft.com/office/drawing/2014/chart" uri="{C3380CC4-5D6E-409C-BE32-E72D297353CC}">
                <c16:uniqueId val="{00000002-CA2A-4CEA-B9CA-61A63FA94514}"/>
              </c:ext>
            </c:extLst>
          </c:dPt>
          <c:dPt>
            <c:idx val="6"/>
            <c:bubble3D val="0"/>
            <c:spPr>
              <a:ln w="19050" cap="rnd" cmpd="sng" algn="ctr">
                <a:solidFill>
                  <a:schemeClr val="accent1"/>
                </a:solidFill>
                <a:prstDash val="solid"/>
                <a:round/>
              </a:ln>
              <a:effectLst/>
            </c:spPr>
            <c:extLst>
              <c:ext xmlns:c16="http://schemas.microsoft.com/office/drawing/2014/chart" uri="{C3380CC4-5D6E-409C-BE32-E72D297353CC}">
                <c16:uniqueId val="{00000004-CA2A-4CEA-B9CA-61A63FA94514}"/>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A2A-4CEA-B9CA-61A63FA94514}"/>
              </c:ext>
            </c:extLst>
          </c:dPt>
          <c:dPt>
            <c:idx val="9"/>
            <c:bubble3D val="0"/>
            <c:extLst>
              <c:ext xmlns:c16="http://schemas.microsoft.com/office/drawing/2014/chart" uri="{C3380CC4-5D6E-409C-BE32-E72D297353CC}">
                <c16:uniqueId val="{00000007-CA2A-4CEA-B9CA-61A63FA94514}"/>
              </c:ext>
            </c:extLst>
          </c:dPt>
          <c:dLbls>
            <c:dLbl>
              <c:idx val="0"/>
              <c:delete val="1"/>
              <c:extLst>
                <c:ext xmlns:c15="http://schemas.microsoft.com/office/drawing/2012/chart" uri="{CE6537A1-D6FC-4f65-9D91-7224C49458BB}"/>
                <c:ext xmlns:c16="http://schemas.microsoft.com/office/drawing/2014/chart" uri="{C3380CC4-5D6E-409C-BE32-E72D297353CC}">
                  <c16:uniqueId val="{00000008-CA2A-4CEA-B9CA-61A63FA94514}"/>
                </c:ext>
              </c:extLst>
            </c:dLbl>
            <c:dLbl>
              <c:idx val="1"/>
              <c:delete val="1"/>
              <c:extLst>
                <c:ext xmlns:c15="http://schemas.microsoft.com/office/drawing/2012/chart" uri="{CE6537A1-D6FC-4f65-9D91-7224C49458BB}"/>
                <c:ext xmlns:c16="http://schemas.microsoft.com/office/drawing/2014/chart" uri="{C3380CC4-5D6E-409C-BE32-E72D297353CC}">
                  <c16:uniqueId val="{00000009-CA2A-4CEA-B9CA-61A63FA94514}"/>
                </c:ext>
              </c:extLst>
            </c:dLbl>
            <c:dLbl>
              <c:idx val="2"/>
              <c:delete val="1"/>
              <c:extLst>
                <c:ext xmlns:c15="http://schemas.microsoft.com/office/drawing/2012/chart" uri="{CE6537A1-D6FC-4f65-9D91-7224C49458BB}"/>
                <c:ext xmlns:c16="http://schemas.microsoft.com/office/drawing/2014/chart" uri="{C3380CC4-5D6E-409C-BE32-E72D297353CC}">
                  <c16:uniqueId val="{00000000-CA2A-4CEA-B9CA-61A63FA94514}"/>
                </c:ext>
              </c:extLst>
            </c:dLbl>
            <c:dLbl>
              <c:idx val="3"/>
              <c:delete val="1"/>
              <c:extLst>
                <c:ext xmlns:c15="http://schemas.microsoft.com/office/drawing/2012/chart" uri="{CE6537A1-D6FC-4f65-9D91-7224C49458BB}"/>
                <c:ext xmlns:c16="http://schemas.microsoft.com/office/drawing/2014/chart" uri="{C3380CC4-5D6E-409C-BE32-E72D297353CC}">
                  <c16:uniqueId val="{0000000A-CA2A-4CEA-B9CA-61A63FA94514}"/>
                </c:ext>
              </c:extLst>
            </c:dLbl>
            <c:dLbl>
              <c:idx val="4"/>
              <c:delete val="1"/>
              <c:extLst>
                <c:ext xmlns:c15="http://schemas.microsoft.com/office/drawing/2012/chart" uri="{CE6537A1-D6FC-4f65-9D91-7224C49458BB}"/>
                <c:ext xmlns:c16="http://schemas.microsoft.com/office/drawing/2014/chart" uri="{C3380CC4-5D6E-409C-BE32-E72D297353CC}">
                  <c16:uniqueId val="{0000000B-CA2A-4CEA-B9CA-61A63FA94514}"/>
                </c:ext>
              </c:extLst>
            </c:dLbl>
            <c:dLbl>
              <c:idx val="5"/>
              <c:delete val="1"/>
              <c:extLst>
                <c:ext xmlns:c15="http://schemas.microsoft.com/office/drawing/2012/chart" uri="{CE6537A1-D6FC-4f65-9D91-7224C49458BB}"/>
                <c:ext xmlns:c16="http://schemas.microsoft.com/office/drawing/2014/chart" uri="{C3380CC4-5D6E-409C-BE32-E72D297353CC}">
                  <c16:uniqueId val="{00000002-CA2A-4CEA-B9CA-61A63FA945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AI &amp; ML'!$F$37:$M$37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ML'!$F$38:$M$38</c:f>
              <c:numCache>
                <c:formatCode>"$"#,##0.0</c:formatCode>
                <c:ptCount val="8"/>
                <c:pt idx="0">
                  <c:v>2.5091229999999998</c:v>
                </c:pt>
                <c:pt idx="1">
                  <c:v>3</c:v>
                </c:pt>
                <c:pt idx="2">
                  <c:v>3.4584755</c:v>
                </c:pt>
                <c:pt idx="3">
                  <c:v>3.2</c:v>
                </c:pt>
                <c:pt idx="4">
                  <c:v>4.1000009999999998</c:v>
                </c:pt>
                <c:pt idx="5">
                  <c:v>4.1324940000000003</c:v>
                </c:pt>
                <c:pt idx="6">
                  <c:v>3.9300115</c:v>
                </c:pt>
                <c:pt idx="7">
                  <c:v>4.9936444810000005</c:v>
                </c:pt>
              </c:numCache>
            </c:numRef>
          </c:val>
          <c:smooth val="0"/>
          <c:extLst>
            <c:ext xmlns:c16="http://schemas.microsoft.com/office/drawing/2014/chart" uri="{C3380CC4-5D6E-409C-BE32-E72D297353CC}">
              <c16:uniqueId val="{0000000C-CA2A-4CEA-B9CA-61A63FA94514}"/>
            </c:ext>
          </c:extLst>
        </c:ser>
        <c:ser>
          <c:idx val="1"/>
          <c:order val="1"/>
          <c:tx>
            <c:strRef>
              <c:f>'Sector - AI &amp; ML'!$B$39</c:f>
              <c:strCache>
                <c:ptCount val="1"/>
                <c:pt idx="0">
                  <c:v>Average</c:v>
                </c:pt>
              </c:strCache>
            </c:strRef>
          </c:tx>
          <c:spPr>
            <a:ln w="19050" cap="rnd" cmpd="sng" algn="ctr">
              <a:solidFill>
                <a:schemeClr val="accent4"/>
              </a:solidFill>
              <a:prstDash val="solid"/>
              <a:round/>
            </a:ln>
            <a:effectLst/>
          </c:spPr>
          <c:marker>
            <c:symbol val="none"/>
          </c:marker>
          <c:dPt>
            <c:idx val="2"/>
            <c:bubble3D val="0"/>
            <c:extLst>
              <c:ext xmlns:c16="http://schemas.microsoft.com/office/drawing/2014/chart" uri="{C3380CC4-5D6E-409C-BE32-E72D297353CC}">
                <c16:uniqueId val="{0000000D-CA2A-4CEA-B9CA-61A63FA94514}"/>
              </c:ext>
            </c:extLst>
          </c:dPt>
          <c:dPt>
            <c:idx val="5"/>
            <c:bubble3D val="0"/>
            <c:extLst>
              <c:ext xmlns:c16="http://schemas.microsoft.com/office/drawing/2014/chart" uri="{C3380CC4-5D6E-409C-BE32-E72D297353CC}">
                <c16:uniqueId val="{0000000E-CA2A-4CEA-B9CA-61A63FA94514}"/>
              </c:ext>
            </c:extLst>
          </c:dPt>
          <c:dPt>
            <c:idx val="6"/>
            <c:bubble3D val="0"/>
            <c:extLst>
              <c:ext xmlns:c16="http://schemas.microsoft.com/office/drawing/2014/chart" uri="{C3380CC4-5D6E-409C-BE32-E72D297353CC}">
                <c16:uniqueId val="{0000000F-CA2A-4CEA-B9CA-61A63FA94514}"/>
              </c:ext>
            </c:extLst>
          </c:dPt>
          <c:dPt>
            <c:idx val="7"/>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1-CA2A-4CEA-B9CA-61A63FA94514}"/>
              </c:ext>
            </c:extLst>
          </c:dPt>
          <c:dPt>
            <c:idx val="9"/>
            <c:bubble3D val="0"/>
            <c:extLst>
              <c:ext xmlns:c16="http://schemas.microsoft.com/office/drawing/2014/chart" uri="{C3380CC4-5D6E-409C-BE32-E72D297353CC}">
                <c16:uniqueId val="{00000012-CA2A-4CEA-B9CA-61A63FA94514}"/>
              </c:ext>
            </c:extLst>
          </c:dPt>
          <c:dLbls>
            <c:dLbl>
              <c:idx val="0"/>
              <c:delete val="1"/>
              <c:extLst>
                <c:ext xmlns:c15="http://schemas.microsoft.com/office/drawing/2012/chart" uri="{CE6537A1-D6FC-4f65-9D91-7224C49458BB}"/>
                <c:ext xmlns:c16="http://schemas.microsoft.com/office/drawing/2014/chart" uri="{C3380CC4-5D6E-409C-BE32-E72D297353CC}">
                  <c16:uniqueId val="{00000013-CA2A-4CEA-B9CA-61A63FA94514}"/>
                </c:ext>
              </c:extLst>
            </c:dLbl>
            <c:dLbl>
              <c:idx val="1"/>
              <c:delete val="1"/>
              <c:extLst>
                <c:ext xmlns:c15="http://schemas.microsoft.com/office/drawing/2012/chart" uri="{CE6537A1-D6FC-4f65-9D91-7224C49458BB}"/>
                <c:ext xmlns:c16="http://schemas.microsoft.com/office/drawing/2014/chart" uri="{C3380CC4-5D6E-409C-BE32-E72D297353CC}">
                  <c16:uniqueId val="{00000014-CA2A-4CEA-B9CA-61A63FA94514}"/>
                </c:ext>
              </c:extLst>
            </c:dLbl>
            <c:dLbl>
              <c:idx val="2"/>
              <c:delete val="1"/>
              <c:extLst>
                <c:ext xmlns:c15="http://schemas.microsoft.com/office/drawing/2012/chart" uri="{CE6537A1-D6FC-4f65-9D91-7224C49458BB}"/>
                <c:ext xmlns:c16="http://schemas.microsoft.com/office/drawing/2014/chart" uri="{C3380CC4-5D6E-409C-BE32-E72D297353CC}">
                  <c16:uniqueId val="{0000000D-CA2A-4CEA-B9CA-61A63FA94514}"/>
                </c:ext>
              </c:extLst>
            </c:dLbl>
            <c:dLbl>
              <c:idx val="3"/>
              <c:delete val="1"/>
              <c:extLst>
                <c:ext xmlns:c15="http://schemas.microsoft.com/office/drawing/2012/chart" uri="{CE6537A1-D6FC-4f65-9D91-7224C49458BB}"/>
                <c:ext xmlns:c16="http://schemas.microsoft.com/office/drawing/2014/chart" uri="{C3380CC4-5D6E-409C-BE32-E72D297353CC}">
                  <c16:uniqueId val="{00000015-CA2A-4CEA-B9CA-61A63FA94514}"/>
                </c:ext>
              </c:extLst>
            </c:dLbl>
            <c:dLbl>
              <c:idx val="4"/>
              <c:delete val="1"/>
              <c:extLst>
                <c:ext xmlns:c15="http://schemas.microsoft.com/office/drawing/2012/chart" uri="{CE6537A1-D6FC-4f65-9D91-7224C49458BB}"/>
                <c:ext xmlns:c16="http://schemas.microsoft.com/office/drawing/2014/chart" uri="{C3380CC4-5D6E-409C-BE32-E72D297353CC}">
                  <c16:uniqueId val="{00000016-CA2A-4CEA-B9CA-61A63FA94514}"/>
                </c:ext>
              </c:extLst>
            </c:dLbl>
            <c:dLbl>
              <c:idx val="5"/>
              <c:delete val="1"/>
              <c:extLst>
                <c:ext xmlns:c15="http://schemas.microsoft.com/office/drawing/2012/chart" uri="{CE6537A1-D6FC-4f65-9D91-7224C49458BB}"/>
                <c:ext xmlns:c16="http://schemas.microsoft.com/office/drawing/2014/chart" uri="{C3380CC4-5D6E-409C-BE32-E72D297353CC}">
                  <c16:uniqueId val="{0000000E-CA2A-4CEA-B9CA-61A63FA945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AI &amp; ML'!$F$37:$M$37</c:f>
              <c:numCache>
                <c:formatCode>General</c:formatCode>
                <c:ptCount val="8"/>
                <c:pt idx="0">
                  <c:v>2017</c:v>
                </c:pt>
                <c:pt idx="1">
                  <c:v>2018</c:v>
                </c:pt>
                <c:pt idx="2">
                  <c:v>2019</c:v>
                </c:pt>
                <c:pt idx="3">
                  <c:v>2020</c:v>
                </c:pt>
                <c:pt idx="4">
                  <c:v>2021</c:v>
                </c:pt>
                <c:pt idx="5">
                  <c:v>2022</c:v>
                </c:pt>
                <c:pt idx="6">
                  <c:v>2023</c:v>
                </c:pt>
                <c:pt idx="7">
                  <c:v>2024</c:v>
                </c:pt>
              </c:numCache>
            </c:numRef>
          </c:cat>
          <c:val>
            <c:numRef>
              <c:f>'Sector - AI &amp; ML'!$F$39:$M$39</c:f>
              <c:numCache>
                <c:formatCode>"$"#,##0.0</c:formatCode>
                <c:ptCount val="8"/>
                <c:pt idx="0">
                  <c:v>7.9368192083164866</c:v>
                </c:pt>
                <c:pt idx="1">
                  <c:v>12.196540214056462</c:v>
                </c:pt>
                <c:pt idx="2">
                  <c:v>14.897646125825499</c:v>
                </c:pt>
                <c:pt idx="3">
                  <c:v>16.68671005142804</c:v>
                </c:pt>
                <c:pt idx="4">
                  <c:v>26.659339665139473</c:v>
                </c:pt>
                <c:pt idx="5">
                  <c:v>18.645655972130058</c:v>
                </c:pt>
                <c:pt idx="6">
                  <c:v>22.757579439411405</c:v>
                </c:pt>
                <c:pt idx="7">
                  <c:v>36.812541944690622</c:v>
                </c:pt>
              </c:numCache>
            </c:numRef>
          </c:val>
          <c:smooth val="0"/>
          <c:extLst>
            <c:ext xmlns:c16="http://schemas.microsoft.com/office/drawing/2014/chart" uri="{C3380CC4-5D6E-409C-BE32-E72D297353CC}">
              <c16:uniqueId val="{00000017-CA2A-4CEA-B9CA-61A63FA9451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AI &amp; ML'!$B$71</c:f>
              <c:strCache>
                <c:ptCount val="1"/>
                <c:pt idx="0">
                  <c:v>Deal value ($B)</c:v>
                </c:pt>
              </c:strCache>
            </c:strRef>
          </c:tx>
          <c:invertIfNegative val="0"/>
          <c:cat>
            <c:multiLvlStrRef>
              <c:f>'Sector - AI &amp; ML'!$C$69:$AD$70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AI &amp; ML'!$C$71:$AD$71</c:f>
              <c:numCache>
                <c:formatCode>"$"#,##0.0</c:formatCode>
                <c:ptCount val="28"/>
                <c:pt idx="0">
                  <c:v>4.5931720476150018</c:v>
                </c:pt>
                <c:pt idx="1">
                  <c:v>5.3658322129970024</c:v>
                </c:pt>
                <c:pt idx="2">
                  <c:v>5.7105677239809971</c:v>
                </c:pt>
                <c:pt idx="3">
                  <c:v>7.4428717210440007</c:v>
                </c:pt>
                <c:pt idx="4">
                  <c:v>7.4624344807200123</c:v>
                </c:pt>
                <c:pt idx="5">
                  <c:v>7.7086711657700011</c:v>
                </c:pt>
                <c:pt idx="6">
                  <c:v>9.0863154355240106</c:v>
                </c:pt>
                <c:pt idx="7">
                  <c:v>7.5043604582459995</c:v>
                </c:pt>
                <c:pt idx="8">
                  <c:v>7.033112115254009</c:v>
                </c:pt>
                <c:pt idx="9">
                  <c:v>8.548240553232997</c:v>
                </c:pt>
                <c:pt idx="10">
                  <c:v>9.8417906188560149</c:v>
                </c:pt>
                <c:pt idx="11">
                  <c:v>12.388941689192992</c:v>
                </c:pt>
                <c:pt idx="12">
                  <c:v>16.008721010846994</c:v>
                </c:pt>
                <c:pt idx="13">
                  <c:v>23.498806576628958</c:v>
                </c:pt>
                <c:pt idx="14">
                  <c:v>20.643145819522992</c:v>
                </c:pt>
                <c:pt idx="15">
                  <c:v>23.612971820868967</c:v>
                </c:pt>
                <c:pt idx="16">
                  <c:v>17.75885837959698</c:v>
                </c:pt>
                <c:pt idx="17">
                  <c:v>20.35191177221197</c:v>
                </c:pt>
                <c:pt idx="18">
                  <c:v>9.086138965863011</c:v>
                </c:pt>
                <c:pt idx="19">
                  <c:v>8.8332870785789925</c:v>
                </c:pt>
                <c:pt idx="20">
                  <c:v>25.367443809579978</c:v>
                </c:pt>
                <c:pt idx="21">
                  <c:v>9.8637341499199938</c:v>
                </c:pt>
                <c:pt idx="22">
                  <c:v>8.5910773194410019</c:v>
                </c:pt>
                <c:pt idx="23">
                  <c:v>14.482663244831004</c:v>
                </c:pt>
                <c:pt idx="24">
                  <c:v>14.416941177350997</c:v>
                </c:pt>
                <c:pt idx="25">
                  <c:v>19.949478174558994</c:v>
                </c:pt>
                <c:pt idx="26">
                  <c:v>16.351577955955026</c:v>
                </c:pt>
                <c:pt idx="27">
                  <c:v>46.246238174450014</c:v>
                </c:pt>
              </c:numCache>
            </c:numRef>
          </c:val>
          <c:extLst>
            <c:ext xmlns:c16="http://schemas.microsoft.com/office/drawing/2014/chart" uri="{C3380CC4-5D6E-409C-BE32-E72D297353CC}">
              <c16:uniqueId val="{00000000-E536-4E8F-9CB7-418AD08DFC8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AI &amp; ML'!$B$72</c:f>
              <c:strCache>
                <c:ptCount val="1"/>
                <c:pt idx="0">
                  <c:v>Deal count</c:v>
                </c:pt>
              </c:strCache>
            </c:strRef>
          </c:tx>
          <c:spPr>
            <a:ln>
              <a:solidFill>
                <a:srgbClr val="40C2C9"/>
              </a:solidFill>
            </a:ln>
          </c:spPr>
          <c:marker>
            <c:symbol val="none"/>
          </c:marker>
          <c:dPt>
            <c:idx val="9"/>
            <c:bubble3D val="0"/>
            <c:extLst>
              <c:ext xmlns:c16="http://schemas.microsoft.com/office/drawing/2014/chart" uri="{C3380CC4-5D6E-409C-BE32-E72D297353CC}">
                <c16:uniqueId val="{00000001-E536-4E8F-9CB7-418AD08DFC81}"/>
              </c:ext>
            </c:extLst>
          </c:dPt>
          <c:dPt>
            <c:idx val="10"/>
            <c:bubble3D val="0"/>
            <c:extLst>
              <c:ext xmlns:c16="http://schemas.microsoft.com/office/drawing/2014/chart" uri="{C3380CC4-5D6E-409C-BE32-E72D297353CC}">
                <c16:uniqueId val="{00000002-E536-4E8F-9CB7-418AD08DFC81}"/>
              </c:ext>
            </c:extLst>
          </c:dPt>
          <c:dPt>
            <c:idx val="11"/>
            <c:bubble3D val="0"/>
            <c:extLst>
              <c:ext xmlns:c16="http://schemas.microsoft.com/office/drawing/2014/chart" uri="{C3380CC4-5D6E-409C-BE32-E72D297353CC}">
                <c16:uniqueId val="{00000003-E536-4E8F-9CB7-418AD08DFC81}"/>
              </c:ext>
            </c:extLst>
          </c:dPt>
          <c:cat>
            <c:multiLvlStrRef>
              <c:f>'Sector - AI &amp; ML'!$C$69:$AD$70</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'Sector - AI &amp; ML'!$C$72:$AD$72</c:f>
              <c:numCache>
                <c:formatCode>General</c:formatCode>
                <c:ptCount val="28"/>
                <c:pt idx="0">
                  <c:v>583</c:v>
                </c:pt>
                <c:pt idx="1">
                  <c:v>494</c:v>
                </c:pt>
                <c:pt idx="2">
                  <c:v>526</c:v>
                </c:pt>
                <c:pt idx="3">
                  <c:v>570</c:v>
                </c:pt>
                <c:pt idx="4">
                  <c:v>681</c:v>
                </c:pt>
                <c:pt idx="5">
                  <c:v>609</c:v>
                </c:pt>
                <c:pt idx="6">
                  <c:v>595</c:v>
                </c:pt>
                <c:pt idx="7">
                  <c:v>590</c:v>
                </c:pt>
                <c:pt idx="8">
                  <c:v>741</c:v>
                </c:pt>
                <c:pt idx="9">
                  <c:v>543</c:v>
                </c:pt>
                <c:pt idx="10">
                  <c:v>618</c:v>
                </c:pt>
                <c:pt idx="11">
                  <c:v>730</c:v>
                </c:pt>
                <c:pt idx="12">
                  <c:v>959</c:v>
                </c:pt>
                <c:pt idx="13">
                  <c:v>885</c:v>
                </c:pt>
                <c:pt idx="14">
                  <c:v>934</c:v>
                </c:pt>
                <c:pt idx="15">
                  <c:v>987</c:v>
                </c:pt>
                <c:pt idx="16">
                  <c:v>1131</c:v>
                </c:pt>
                <c:pt idx="17">
                  <c:v>968</c:v>
                </c:pt>
                <c:pt idx="18">
                  <c:v>851</c:v>
                </c:pt>
                <c:pt idx="19">
                  <c:v>784</c:v>
                </c:pt>
                <c:pt idx="20">
                  <c:v>880</c:v>
                </c:pt>
                <c:pt idx="21">
                  <c:v>889</c:v>
                </c:pt>
                <c:pt idx="22">
                  <c:v>860</c:v>
                </c:pt>
                <c:pt idx="23">
                  <c:v>929</c:v>
                </c:pt>
                <c:pt idx="24">
                  <c:v>1030</c:v>
                </c:pt>
                <c:pt idx="25">
                  <c:v>1021</c:v>
                </c:pt>
                <c:pt idx="26">
                  <c:v>1016</c:v>
                </c:pt>
                <c:pt idx="27">
                  <c:v>917</c:v>
                </c:pt>
              </c:numCache>
            </c:numRef>
          </c:val>
          <c:smooth val="0"/>
          <c:extLst>
            <c:ext xmlns:c16="http://schemas.microsoft.com/office/drawing/2014/chart" uri="{C3380CC4-5D6E-409C-BE32-E72D297353CC}">
              <c16:uniqueId val="{00000004-E536-4E8F-9CB7-418AD08DFC8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'AI as a Share of US VC'!$B$8</c:f>
              <c:strCache>
                <c:ptCount val="1"/>
                <c:pt idx="0">
                  <c:v>Share of Deal Value</c:v>
                </c:pt>
              </c:strCache>
            </c:strRef>
          </c:tx>
          <c:spPr>
            <a:ln w="28575" cap="rnd">
              <a:solidFill>
                <a:schemeClr val="accent1"/>
              </a:solidFill>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44-4C17-B0B0-74BA24633E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as a Share of US VC'!$C$7:$M$7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'AI as a Share of US VC'!$C$8:$M$8</c:f>
              <c:numCache>
                <c:formatCode>0.0%</c:formatCode>
                <c:ptCount val="11"/>
                <c:pt idx="0">
                  <c:v>9.1257477850718569E-2</c:v>
                </c:pt>
                <c:pt idx="1">
                  <c:v>8.1349761113579944E-2</c:v>
                </c:pt>
                <c:pt idx="2">
                  <c:v>0.1206630631845636</c:v>
                </c:pt>
                <c:pt idx="3">
                  <c:v>0.13988986980351348</c:v>
                </c:pt>
                <c:pt idx="4">
                  <c:v>0.1575447665699401</c:v>
                </c:pt>
                <c:pt idx="5">
                  <c:v>0.20639718844629398</c:v>
                </c:pt>
                <c:pt idx="6">
                  <c:v>0.21644452927436603</c:v>
                </c:pt>
                <c:pt idx="7">
                  <c:v>0.23621928174212803</c:v>
                </c:pt>
                <c:pt idx="8">
                  <c:v>0.23517632944411304</c:v>
                </c:pt>
                <c:pt idx="9">
                  <c:v>0.35953470503617385</c:v>
                </c:pt>
                <c:pt idx="10">
                  <c:v>0.46385957706883613</c:v>
                </c:pt>
              </c:numCache>
            </c:numRef>
          </c:val>
          <c:smooth val="0"/>
          <c:extLst>
            <c:ext xmlns:c16="http://schemas.microsoft.com/office/drawing/2014/chart" uri="{C3380CC4-5D6E-409C-BE32-E72D297353CC}">
              <c16:uniqueId val="{00000001-3644-4C17-B0B0-74BA24633E70}"/>
            </c:ext>
          </c:extLst>
        </c:ser>
        <c:ser>
          <c:idx val="1"/>
          <c:order val="1"/>
          <c:tx>
            <c:strRef>
              <c:f>'AI as a Share of US VC'!$B$9</c:f>
              <c:strCache>
                <c:ptCount val="1"/>
                <c:pt idx="0">
                  <c:v>Share of Deal Count</c:v>
                </c:pt>
              </c:strCache>
            </c:strRef>
          </c:tx>
          <c:spPr>
            <a:ln w="28575" cap="rnd">
              <a:solidFill>
                <a:schemeClr val="accent3"/>
              </a:solidFill>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44-4C17-B0B0-74BA24633E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as a Share of US VC'!$C$7:$M$7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'AI as a Share of US VC'!$C$9:$M$9</c:f>
              <c:numCache>
                <c:formatCode>0.0%</c:formatCode>
                <c:ptCount val="11"/>
                <c:pt idx="0">
                  <c:v>7.5164835164835159E-2</c:v>
                </c:pt>
                <c:pt idx="1">
                  <c:v>8.7874772237866494E-2</c:v>
                </c:pt>
                <c:pt idx="2">
                  <c:v>0.12211014906721414</c:v>
                </c:pt>
                <c:pt idx="3">
                  <c:v>0.15039533915938411</c:v>
                </c:pt>
                <c:pt idx="4">
                  <c:v>0.1704447407639815</c:v>
                </c:pt>
                <c:pt idx="5">
                  <c:v>0.17908827785817655</c:v>
                </c:pt>
                <c:pt idx="6">
                  <c:v>0.18818818818818819</c:v>
                </c:pt>
                <c:pt idx="7">
                  <c:v>0.19434264182109121</c:v>
                </c:pt>
                <c:pt idx="8">
                  <c:v>0.20713374382870139</c:v>
                </c:pt>
                <c:pt idx="9">
                  <c:v>0.24184339314845024</c:v>
                </c:pt>
                <c:pt idx="10">
                  <c:v>0.28919860627177701</c:v>
                </c:pt>
              </c:numCache>
            </c:numRef>
          </c:val>
          <c:smooth val="0"/>
          <c:extLst>
            <c:ext xmlns:c16="http://schemas.microsoft.com/office/drawing/2014/chart" uri="{C3380CC4-5D6E-409C-BE32-E72D297353CC}">
              <c16:uniqueId val="{00000003-3644-4C17-B0B0-74BA24633E70}"/>
            </c:ext>
          </c:extLst>
        </c:ser>
        <c:dLbls>
          <c:showLegendKey val="0"/>
          <c:showVal val="0"/>
          <c:showCatName val="0"/>
          <c:showSerName val="0"/>
          <c:showPercent val="0"/>
          <c:showBubbleSize val="0"/>
        </c:dLbls>
        <c:smooth val="0"/>
        <c:axId val="699831776"/>
        <c:axId val="699833696"/>
      </c:lineChart>
      <c:catAx>
        <c:axId val="699831776"/>
        <c:scaling>
          <c:orientation val="minMax"/>
        </c:scaling>
        <c:delete val="0"/>
        <c:axPos val="b"/>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9833696"/>
        <c:crosses val="autoZero"/>
        <c:auto val="1"/>
        <c:lblAlgn val="ctr"/>
        <c:lblOffset val="100"/>
        <c:noMultiLvlLbl val="0"/>
      </c:catAx>
      <c:valAx>
        <c:axId val="6998336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983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'AI as a Share of US VC'!$B$40</c:f>
              <c:strCache>
                <c:ptCount val="1"/>
                <c:pt idx="0">
                  <c:v>Share of Deal Value</c:v>
                </c:pt>
              </c:strCache>
            </c:strRef>
          </c:tx>
          <c:spPr>
            <a:ln w="28575" cap="rnd">
              <a:solidFill>
                <a:schemeClr val="accent1"/>
              </a:solidFill>
              <a:round/>
            </a:ln>
            <a:effectLst/>
          </c:spPr>
          <c:marker>
            <c:symbol val="none"/>
          </c:marker>
          <c:dLbls>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50-42DE-8938-0A8D9FBCA9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'AI as a Share of US VC'!$C$38:$AD$39</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'AI as a Share of US VC'!$C$40:$AD$40</c:f>
              <c:numCache>
                <c:formatCode>0.0%</c:formatCode>
                <c:ptCount val="28"/>
                <c:pt idx="0">
                  <c:v>0.14445557362397346</c:v>
                </c:pt>
                <c:pt idx="1">
                  <c:v>0.16806839276750907</c:v>
                </c:pt>
                <c:pt idx="2">
                  <c:v>0.16232627143802641</c:v>
                </c:pt>
                <c:pt idx="3">
                  <c:v>0.15570373731877796</c:v>
                </c:pt>
                <c:pt idx="4">
                  <c:v>0.17894674095357066</c:v>
                </c:pt>
                <c:pt idx="5">
                  <c:v>0.1996304261672521</c:v>
                </c:pt>
                <c:pt idx="6">
                  <c:v>0.23858294885545339</c:v>
                </c:pt>
                <c:pt idx="7">
                  <c:v>0.21147689136118863</c:v>
                </c:pt>
                <c:pt idx="8">
                  <c:v>0.17842653932117702</c:v>
                </c:pt>
                <c:pt idx="9">
                  <c:v>0.21975805700227294</c:v>
                </c:pt>
                <c:pt idx="10">
                  <c:v>0.20282719741976366</c:v>
                </c:pt>
                <c:pt idx="11">
                  <c:v>0.25887113488482516</c:v>
                </c:pt>
                <c:pt idx="12">
                  <c:v>0.20139656626584926</c:v>
                </c:pt>
                <c:pt idx="13">
                  <c:v>0.27897050434288972</c:v>
                </c:pt>
                <c:pt idx="14">
                  <c:v>0.22708010039593224</c:v>
                </c:pt>
                <c:pt idx="15">
                  <c:v>0.23619641975590513</c:v>
                </c:pt>
                <c:pt idx="16">
                  <c:v>0.22219049516068981</c:v>
                </c:pt>
                <c:pt idx="17">
                  <c:v>0.2701069957388324</c:v>
                </c:pt>
                <c:pt idx="18">
                  <c:v>0.20239415779690606</c:v>
                </c:pt>
                <c:pt idx="19">
                  <c:v>0.23196384568717085</c:v>
                </c:pt>
                <c:pt idx="20">
                  <c:v>0.47398857081558754</c:v>
                </c:pt>
                <c:pt idx="21">
                  <c:v>0.27606041303169593</c:v>
                </c:pt>
                <c:pt idx="22">
                  <c:v>0.24528117191924864</c:v>
                </c:pt>
                <c:pt idx="23">
                  <c:v>0.38220061618984441</c:v>
                </c:pt>
                <c:pt idx="24">
                  <c:v>0.35114139367525671</c:v>
                </c:pt>
                <c:pt idx="25">
                  <c:v>0.40277653816279568</c:v>
                </c:pt>
                <c:pt idx="26">
                  <c:v>0.37297435949042979</c:v>
                </c:pt>
                <c:pt idx="27">
                  <c:v>0.61984279239645046</c:v>
                </c:pt>
              </c:numCache>
            </c:numRef>
          </c:val>
          <c:smooth val="0"/>
          <c:extLst>
            <c:ext xmlns:c16="http://schemas.microsoft.com/office/drawing/2014/chart" uri="{C3380CC4-5D6E-409C-BE32-E72D297353CC}">
              <c16:uniqueId val="{00000000-5B84-4F27-BAFB-960E85A9720E}"/>
            </c:ext>
          </c:extLst>
        </c:ser>
        <c:ser>
          <c:idx val="1"/>
          <c:order val="1"/>
          <c:tx>
            <c:strRef>
              <c:f>'AI as a Share of US VC'!$B$41</c:f>
              <c:strCache>
                <c:ptCount val="1"/>
                <c:pt idx="0">
                  <c:v>Share of Deal Count</c:v>
                </c:pt>
              </c:strCache>
            </c:strRef>
          </c:tx>
          <c:spPr>
            <a:ln w="28575" cap="rnd">
              <a:solidFill>
                <a:schemeClr val="accent3"/>
              </a:solidFill>
              <a:round/>
            </a:ln>
            <a:effectLst/>
          </c:spPr>
          <c:marker>
            <c:symbol val="none"/>
          </c:marker>
          <c:dLbls>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50-42DE-8938-0A8D9FBCA9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'AI as a Share of US VC'!$C$38:$AD$39</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'AI as a Share of US VC'!$C$41:$AD$41</c:f>
              <c:numCache>
                <c:formatCode>0.0%</c:formatCode>
                <c:ptCount val="28"/>
                <c:pt idx="0">
                  <c:v>0.16576627807790731</c:v>
                </c:pt>
                <c:pt idx="1">
                  <c:v>0.16196721311475409</c:v>
                </c:pt>
                <c:pt idx="2">
                  <c:v>0.17740303541315347</c:v>
                </c:pt>
                <c:pt idx="3">
                  <c:v>0.17718371153248369</c:v>
                </c:pt>
                <c:pt idx="4">
                  <c:v>0.17921052631578949</c:v>
                </c:pt>
                <c:pt idx="5">
                  <c:v>0.1817910447761194</c:v>
                </c:pt>
                <c:pt idx="6">
                  <c:v>0.17708333333333334</c:v>
                </c:pt>
                <c:pt idx="7">
                  <c:v>0.1782477341389728</c:v>
                </c:pt>
                <c:pt idx="8">
                  <c:v>0.18552829243865798</c:v>
                </c:pt>
                <c:pt idx="9">
                  <c:v>0.17733507511430438</c:v>
                </c:pt>
                <c:pt idx="10">
                  <c:v>0.18916437098255279</c:v>
                </c:pt>
                <c:pt idx="11">
                  <c:v>0.19929019929019928</c:v>
                </c:pt>
                <c:pt idx="12">
                  <c:v>0.18829766345965049</c:v>
                </c:pt>
                <c:pt idx="13">
                  <c:v>0.18991416309012876</c:v>
                </c:pt>
                <c:pt idx="14">
                  <c:v>0.19813322019516336</c:v>
                </c:pt>
                <c:pt idx="15">
                  <c:v>0.20118222584590298</c:v>
                </c:pt>
                <c:pt idx="16">
                  <c:v>0.20261554998208528</c:v>
                </c:pt>
                <c:pt idx="17">
                  <c:v>0.2111692844677138</c:v>
                </c:pt>
                <c:pt idx="18">
                  <c:v>0.21059143776292996</c:v>
                </c:pt>
                <c:pt idx="19">
                  <c:v>0.20523560209424083</c:v>
                </c:pt>
                <c:pt idx="20">
                  <c:v>0.21017434917602101</c:v>
                </c:pt>
                <c:pt idx="21">
                  <c:v>0.24389574759945129</c:v>
                </c:pt>
                <c:pt idx="22">
                  <c:v>0.2543626146110618</c:v>
                </c:pt>
                <c:pt idx="23">
                  <c:v>0.26550442983709632</c:v>
                </c:pt>
                <c:pt idx="24">
                  <c:v>0.26683937823834197</c:v>
                </c:pt>
                <c:pt idx="25">
                  <c:v>0.27654387865655472</c:v>
                </c:pt>
                <c:pt idx="26">
                  <c:v>0.30193164933135214</c:v>
                </c:pt>
                <c:pt idx="27">
                  <c:v>0.32074151801329137</c:v>
                </c:pt>
              </c:numCache>
            </c:numRef>
          </c:val>
          <c:smooth val="0"/>
          <c:extLst>
            <c:ext xmlns:c16="http://schemas.microsoft.com/office/drawing/2014/chart" uri="{C3380CC4-5D6E-409C-BE32-E72D297353CC}">
              <c16:uniqueId val="{00000001-5B84-4F27-BAFB-960E85A9720E}"/>
            </c:ext>
          </c:extLst>
        </c:ser>
        <c:dLbls>
          <c:showLegendKey val="0"/>
          <c:showVal val="0"/>
          <c:showCatName val="0"/>
          <c:showSerName val="0"/>
          <c:showPercent val="0"/>
          <c:showBubbleSize val="0"/>
        </c:dLbls>
        <c:smooth val="0"/>
        <c:axId val="699831776"/>
        <c:axId val="699833696"/>
      </c:lineChart>
      <c:catAx>
        <c:axId val="699831776"/>
        <c:scaling>
          <c:orientation val="minMax"/>
        </c:scaling>
        <c:delete val="0"/>
        <c:axPos val="b"/>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9833696"/>
        <c:crosses val="autoZero"/>
        <c:auto val="1"/>
        <c:lblAlgn val="ctr"/>
        <c:lblOffset val="100"/>
        <c:noMultiLvlLbl val="0"/>
      </c:catAx>
      <c:valAx>
        <c:axId val="6998336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983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AI &amp; ML Investor Count'!$B$12</c:f>
              <c:strCache>
                <c:ptCount val="1"/>
                <c:pt idx="0">
                  <c:v>Total Unique Investors</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1968-439B-952D-A268B23AAA20}"/>
              </c:ext>
            </c:extLst>
          </c:dPt>
          <c:dPt>
            <c:idx val="11"/>
            <c:bubble3D val="0"/>
            <c:extLst>
              <c:ext xmlns:c16="http://schemas.microsoft.com/office/drawing/2014/chart" uri="{C3380CC4-5D6E-409C-BE32-E72D297353CC}">
                <c16:uniqueId val="{00000002-1968-439B-952D-A268B23AAA20}"/>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1968-439B-952D-A268B23AAA20}"/>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1968-439B-952D-A268B23AAA2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1968-439B-952D-A268B23AAA2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AI &amp; ML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AI &amp; ML Investor Count'!$C$12:$M$12</c:f>
              <c:numCache>
                <c:formatCode>General</c:formatCode>
                <c:ptCount val="11"/>
                <c:pt idx="0">
                  <c:v>2122</c:v>
                </c:pt>
                <c:pt idx="1">
                  <c:v>2551</c:v>
                </c:pt>
                <c:pt idx="2">
                  <c:v>3018</c:v>
                </c:pt>
                <c:pt idx="3">
                  <c:v>3611</c:v>
                </c:pt>
                <c:pt idx="4">
                  <c:v>4543</c:v>
                </c:pt>
                <c:pt idx="5">
                  <c:v>5518</c:v>
                </c:pt>
                <c:pt idx="6">
                  <c:v>6041</c:v>
                </c:pt>
                <c:pt idx="7">
                  <c:v>8997</c:v>
                </c:pt>
                <c:pt idx="8">
                  <c:v>8528</c:v>
                </c:pt>
                <c:pt idx="9">
                  <c:v>6453</c:v>
                </c:pt>
                <c:pt idx="10">
                  <c:v>6163</c:v>
                </c:pt>
              </c:numCache>
            </c:numRef>
          </c:val>
          <c:smooth val="0"/>
          <c:extLst>
            <c:ext xmlns:c16="http://schemas.microsoft.com/office/drawing/2014/chart" uri="{C3380CC4-5D6E-409C-BE32-E72D297353CC}">
              <c16:uniqueId val="{00000009-1968-439B-952D-A268B23AAA2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AI &amp; ML Investor Count'!$B$9</c:f>
              <c:strCache>
                <c:ptCount val="1"/>
                <c:pt idx="0">
                  <c:v>Unique NTI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C14C-468B-9435-DB9C87F5EFAB}"/>
              </c:ext>
            </c:extLst>
          </c:dPt>
          <c:dPt>
            <c:idx val="11"/>
            <c:bubble3D val="0"/>
            <c:extLst>
              <c:ext xmlns:c16="http://schemas.microsoft.com/office/drawing/2014/chart" uri="{C3380CC4-5D6E-409C-BE32-E72D297353CC}">
                <c16:uniqueId val="{00000002-C14C-468B-9435-DB9C87F5EFAB}"/>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C14C-468B-9435-DB9C87F5EFAB}"/>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C14C-468B-9435-DB9C87F5EFAB}"/>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C14C-468B-9435-DB9C87F5EFA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AI &amp; ML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AI &amp; ML Investor Count'!$C$9:$M$9</c:f>
              <c:numCache>
                <c:formatCode>General</c:formatCode>
                <c:ptCount val="11"/>
                <c:pt idx="0">
                  <c:v>336</c:v>
                </c:pt>
                <c:pt idx="1">
                  <c:v>459</c:v>
                </c:pt>
                <c:pt idx="2">
                  <c:v>610</c:v>
                </c:pt>
                <c:pt idx="3">
                  <c:v>778</c:v>
                </c:pt>
                <c:pt idx="4">
                  <c:v>1031</c:v>
                </c:pt>
                <c:pt idx="5">
                  <c:v>1198</c:v>
                </c:pt>
                <c:pt idx="6">
                  <c:v>1301</c:v>
                </c:pt>
                <c:pt idx="7">
                  <c:v>2029</c:v>
                </c:pt>
                <c:pt idx="8">
                  <c:v>1960</c:v>
                </c:pt>
                <c:pt idx="9">
                  <c:v>1474</c:v>
                </c:pt>
                <c:pt idx="10">
                  <c:v>1457</c:v>
                </c:pt>
              </c:numCache>
            </c:numRef>
          </c:val>
          <c:smooth val="0"/>
          <c:extLst>
            <c:ext xmlns:c16="http://schemas.microsoft.com/office/drawing/2014/chart" uri="{C3380CC4-5D6E-409C-BE32-E72D297353CC}">
              <c16:uniqueId val="{00000009-C14C-468B-9435-DB9C87F5EFAB}"/>
            </c:ext>
          </c:extLst>
        </c:ser>
        <c:ser>
          <c:idx val="1"/>
          <c:order val="1"/>
          <c:tx>
            <c:strRef>
              <c:f>'Unique AI &amp; ML Investor Count'!$B$10</c:f>
              <c:strCache>
                <c:ptCount val="1"/>
                <c:pt idx="0">
                  <c:v>Unique CVC Investor Count</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B-C14C-468B-9435-DB9C87F5EFA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AI &amp; ML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AI &amp; ML Investor Count'!$C$10:$M$10</c:f>
              <c:numCache>
                <c:formatCode>General</c:formatCode>
                <c:ptCount val="11"/>
                <c:pt idx="0">
                  <c:v>154</c:v>
                </c:pt>
                <c:pt idx="1">
                  <c:v>230</c:v>
                </c:pt>
                <c:pt idx="2">
                  <c:v>331</c:v>
                </c:pt>
                <c:pt idx="3">
                  <c:v>406</c:v>
                </c:pt>
                <c:pt idx="4">
                  <c:v>534</c:v>
                </c:pt>
                <c:pt idx="5">
                  <c:v>626</c:v>
                </c:pt>
                <c:pt idx="6">
                  <c:v>640</c:v>
                </c:pt>
                <c:pt idx="7">
                  <c:v>983</c:v>
                </c:pt>
                <c:pt idx="8">
                  <c:v>993</c:v>
                </c:pt>
                <c:pt idx="9">
                  <c:v>780</c:v>
                </c:pt>
                <c:pt idx="10">
                  <c:v>777</c:v>
                </c:pt>
              </c:numCache>
            </c:numRef>
          </c:val>
          <c:smooth val="0"/>
          <c:extLst>
            <c:ext xmlns:c16="http://schemas.microsoft.com/office/drawing/2014/chart" uri="{C3380CC4-5D6E-409C-BE32-E72D297353CC}">
              <c16:uniqueId val="{0000000C-C14C-468B-9435-DB9C87F5EFA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24471251299869E-2"/>
          <c:y val="2.1808687583164087E-2"/>
          <c:w val="0.91623610091037966"/>
          <c:h val="0.86215618120998072"/>
        </c:manualLayout>
      </c:layout>
      <c:lineChart>
        <c:grouping val="standard"/>
        <c:varyColors val="0"/>
        <c:ser>
          <c:idx val="0"/>
          <c:order val="0"/>
          <c:tx>
            <c:strRef>
              <c:f>'Unique AI &amp; ML Investor Count'!$B$11</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c:spPr>
            </c:marker>
            <c:bubble3D val="0"/>
            <c:spPr>
              <a:ln w="19050" cap="rnd" cmpd="sng" algn="ctr">
                <a:noFill/>
                <a:prstDash val="solid"/>
                <a:round/>
              </a:ln>
              <a:effectLst/>
            </c:spPr>
            <c:extLst>
              <c:ext xmlns:c16="http://schemas.microsoft.com/office/drawing/2014/chart" uri="{C3380CC4-5D6E-409C-BE32-E72D297353CC}">
                <c16:uniqueId val="{00000001-086D-477E-A969-DC71056916B5}"/>
              </c:ext>
            </c:extLst>
          </c:dPt>
          <c:dPt>
            <c:idx val="11"/>
            <c:bubble3D val="0"/>
            <c:extLst>
              <c:ext xmlns:c16="http://schemas.microsoft.com/office/drawing/2014/chart" uri="{C3380CC4-5D6E-409C-BE32-E72D297353CC}">
                <c16:uniqueId val="{00000002-086D-477E-A969-DC71056916B5}"/>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086D-477E-A969-DC71056916B5}"/>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086D-477E-A969-DC71056916B5}"/>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086D-477E-A969-DC71056916B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AI &amp; ML Investor Count'!$C$8:$M$8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'Unique AI &amp; ML Investor Count'!$C$11:$M$11</c:f>
              <c:numCache>
                <c:formatCode>General</c:formatCode>
                <c:ptCount val="11"/>
                <c:pt idx="0">
                  <c:v>30</c:v>
                </c:pt>
                <c:pt idx="1">
                  <c:v>32</c:v>
                </c:pt>
                <c:pt idx="2">
                  <c:v>33</c:v>
                </c:pt>
                <c:pt idx="3">
                  <c:v>48</c:v>
                </c:pt>
                <c:pt idx="4">
                  <c:v>80</c:v>
                </c:pt>
                <c:pt idx="5">
                  <c:v>94</c:v>
                </c:pt>
                <c:pt idx="6">
                  <c:v>116</c:v>
                </c:pt>
                <c:pt idx="7">
                  <c:v>212</c:v>
                </c:pt>
                <c:pt idx="8">
                  <c:v>166</c:v>
                </c:pt>
                <c:pt idx="9">
                  <c:v>141</c:v>
                </c:pt>
                <c:pt idx="10">
                  <c:v>124</c:v>
                </c:pt>
              </c:numCache>
            </c:numRef>
          </c:val>
          <c:smooth val="0"/>
          <c:extLst>
            <c:ext xmlns:c16="http://schemas.microsoft.com/office/drawing/2014/chart" uri="{C3380CC4-5D6E-409C-BE32-E72D297353CC}">
              <c16:uniqueId val="{00000009-086D-477E-A969-DC71056916B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'Unicorn age distribution'!$C$7</c:f>
              <c:strCache>
                <c:ptCount val="1"/>
                <c:pt idx="0">
                  <c:v>Company count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'Unicorn age distribution'!$B$8:$B$12</c:f>
              <c:strCache>
                <c:ptCount val="5"/>
                <c:pt idx="0">
                  <c:v>&lt; 3</c:v>
                </c:pt>
                <c:pt idx="1">
                  <c:v>3 to 6</c:v>
                </c:pt>
                <c:pt idx="2">
                  <c:v>6 to 9</c:v>
                </c:pt>
                <c:pt idx="3">
                  <c:v>9 to 12</c:v>
                </c:pt>
                <c:pt idx="4">
                  <c:v>12+</c:v>
                </c:pt>
              </c:strCache>
            </c:strRef>
          </c:cat>
          <c:val>
            <c:numRef>
              <c:f>'Unicorn age distribution'!$C$8:$C$12</c:f>
              <c:numCache>
                <c:formatCode>General</c:formatCode>
                <c:ptCount val="5"/>
                <c:pt idx="0">
                  <c:v>38</c:v>
                </c:pt>
                <c:pt idx="1">
                  <c:v>154</c:v>
                </c:pt>
                <c:pt idx="2">
                  <c:v>205</c:v>
                </c:pt>
                <c:pt idx="3">
                  <c:v>198</c:v>
                </c:pt>
                <c:pt idx="4">
                  <c:v>121</c:v>
                </c:pt>
              </c:numCache>
            </c:numRef>
          </c:val>
          <c:extLst>
            <c:ext xmlns:c16="http://schemas.microsoft.com/office/drawing/2014/chart" uri="{C3380CC4-5D6E-409C-BE32-E72D297353CC}">
              <c16:uniqueId val="{00000000-A870-4F6B-9BBB-93B2AF672D24}"/>
            </c:ext>
          </c:extLst>
        </c:ser>
        <c:dLbls>
          <c:showLegendKey val="0"/>
          <c:showVal val="0"/>
          <c:showCatName val="0"/>
          <c:showSerName val="0"/>
          <c:showPercent val="0"/>
          <c:showBubbleSize val="0"/>
        </c:dLbls>
        <c:gapWidth val="219"/>
        <c:overlap val="-27"/>
        <c:axId val="2075498352"/>
        <c:axId val="1891417728"/>
      </c:barChart>
      <c:catAx>
        <c:axId val="207549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91417728"/>
        <c:crosses val="autoZero"/>
        <c:auto val="1"/>
        <c:lblAlgn val="ctr"/>
        <c:lblOffset val="100"/>
        <c:noMultiLvlLbl val="0"/>
      </c:catAx>
      <c:valAx>
        <c:axId val="1891417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549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Size'!$C$46</c:f>
              <c:strCache>
                <c:ptCount val="1"/>
                <c:pt idx="0">
                  <c:v>&lt;$500K</c:v>
                </c:pt>
              </c:strCache>
            </c:strRef>
          </c:tx>
          <c:spPr>
            <a:solidFill>
              <a:schemeClr val="accent1"/>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Size'!$D$46:$N$46</c:f>
              <c:numCache>
                <c:formatCode>"$"#,##0.0</c:formatCode>
                <c:ptCount val="11"/>
                <c:pt idx="0">
                  <c:v>246.98052887299986</c:v>
                </c:pt>
                <c:pt idx="1">
                  <c:v>255.74060594600002</c:v>
                </c:pt>
                <c:pt idx="2">
                  <c:v>202.79379931500009</c:v>
                </c:pt>
                <c:pt idx="3">
                  <c:v>203.32312985400023</c:v>
                </c:pt>
                <c:pt idx="4">
                  <c:v>193.7804036520001</c:v>
                </c:pt>
                <c:pt idx="5">
                  <c:v>194.70260891600026</c:v>
                </c:pt>
                <c:pt idx="6">
                  <c:v>201.1036756440003</c:v>
                </c:pt>
                <c:pt idx="7">
                  <c:v>221.26460809299994</c:v>
                </c:pt>
                <c:pt idx="8">
                  <c:v>193.62555914900017</c:v>
                </c:pt>
                <c:pt idx="9">
                  <c:v>118.179420505</c:v>
                </c:pt>
                <c:pt idx="10">
                  <c:v>101.94827299799999</c:v>
                </c:pt>
              </c:numCache>
            </c:numRef>
          </c:val>
          <c:extLst>
            <c:ext xmlns:c16="http://schemas.microsoft.com/office/drawing/2014/chart" uri="{C3380CC4-5D6E-409C-BE32-E72D297353CC}">
              <c16:uniqueId val="{00000000-F8B6-41B0-8FF6-A6703123121B}"/>
            </c:ext>
          </c:extLst>
        </c:ser>
        <c:ser>
          <c:idx val="1"/>
          <c:order val="1"/>
          <c:tx>
            <c:strRef>
              <c:f>'Pre-seed &amp; Seed x Size'!$C$47</c:f>
              <c:strCache>
                <c:ptCount val="1"/>
                <c:pt idx="0">
                  <c:v>$500K-$1M</c:v>
                </c:pt>
              </c:strCache>
            </c:strRef>
          </c:tx>
          <c:spPr>
            <a:solidFill>
              <a:schemeClr val="accent2"/>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Size'!$D$47:$N$47</c:f>
              <c:numCache>
                <c:formatCode>"$"#,##0.0</c:formatCode>
                <c:ptCount val="11"/>
                <c:pt idx="0">
                  <c:v>415.06133718600006</c:v>
                </c:pt>
                <c:pt idx="1">
                  <c:v>411.20454781399997</c:v>
                </c:pt>
                <c:pt idx="2">
                  <c:v>388.12661557500002</c:v>
                </c:pt>
                <c:pt idx="3">
                  <c:v>363.54866333200016</c:v>
                </c:pt>
                <c:pt idx="4">
                  <c:v>364.04869370399985</c:v>
                </c:pt>
                <c:pt idx="5">
                  <c:v>422.71688788700038</c:v>
                </c:pt>
                <c:pt idx="6">
                  <c:v>388.10731035700042</c:v>
                </c:pt>
                <c:pt idx="7">
                  <c:v>447.6712795560008</c:v>
                </c:pt>
                <c:pt idx="8">
                  <c:v>388.85613548599991</c:v>
                </c:pt>
                <c:pt idx="9">
                  <c:v>259.71024743099997</c:v>
                </c:pt>
                <c:pt idx="10">
                  <c:v>195.93252562499987</c:v>
                </c:pt>
              </c:numCache>
            </c:numRef>
          </c:val>
          <c:extLst>
            <c:ext xmlns:c16="http://schemas.microsoft.com/office/drawing/2014/chart" uri="{C3380CC4-5D6E-409C-BE32-E72D297353CC}">
              <c16:uniqueId val="{00000001-F8B6-41B0-8FF6-A6703123121B}"/>
            </c:ext>
          </c:extLst>
        </c:ser>
        <c:ser>
          <c:idx val="2"/>
          <c:order val="2"/>
          <c:tx>
            <c:strRef>
              <c:f>'Pre-seed &amp; Seed x Size'!$C$48</c:f>
              <c:strCache>
                <c:ptCount val="1"/>
                <c:pt idx="0">
                  <c:v>$1M-$5M</c:v>
                </c:pt>
              </c:strCache>
            </c:strRef>
          </c:tx>
          <c:spPr>
            <a:solidFill>
              <a:schemeClr val="accent3"/>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Size'!$D$48:$N$48</c:f>
              <c:numCache>
                <c:formatCode>"$"#,##0.0</c:formatCode>
                <c:ptCount val="11"/>
                <c:pt idx="0">
                  <c:v>2788.2007873199991</c:v>
                </c:pt>
                <c:pt idx="1">
                  <c:v>3430.4339887439965</c:v>
                </c:pt>
                <c:pt idx="2">
                  <c:v>3633.3426165899937</c:v>
                </c:pt>
                <c:pt idx="3">
                  <c:v>4266.0317660669971</c:v>
                </c:pt>
                <c:pt idx="4">
                  <c:v>4760.1474441139926</c:v>
                </c:pt>
                <c:pt idx="5">
                  <c:v>5452.912615689992</c:v>
                </c:pt>
                <c:pt idx="6">
                  <c:v>5538.5441183339944</c:v>
                </c:pt>
                <c:pt idx="7">
                  <c:v>8182.8948954960151</c:v>
                </c:pt>
                <c:pt idx="8">
                  <c:v>7336.4363396150047</c:v>
                </c:pt>
                <c:pt idx="9">
                  <c:v>5546.9512372299887</c:v>
                </c:pt>
                <c:pt idx="10">
                  <c:v>4647.0515544099826</c:v>
                </c:pt>
              </c:numCache>
            </c:numRef>
          </c:val>
          <c:extLst>
            <c:ext xmlns:c16="http://schemas.microsoft.com/office/drawing/2014/chart" uri="{C3380CC4-5D6E-409C-BE32-E72D297353CC}">
              <c16:uniqueId val="{00000002-F8B6-41B0-8FF6-A6703123121B}"/>
            </c:ext>
          </c:extLst>
        </c:ser>
        <c:ser>
          <c:idx val="3"/>
          <c:order val="3"/>
          <c:tx>
            <c:strRef>
              <c:f>'Pre-seed &amp; Seed x Size'!$C$49</c:f>
              <c:strCache>
                <c:ptCount val="1"/>
                <c:pt idx="0">
                  <c:v>$5M-$10M</c:v>
                </c:pt>
              </c:strCache>
            </c:strRef>
          </c:tx>
          <c:spPr>
            <a:solidFill>
              <a:schemeClr val="accent4"/>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Size'!$D$49:$N$49</c:f>
              <c:numCache>
                <c:formatCode>"$"#,##0.0</c:formatCode>
                <c:ptCount val="11"/>
                <c:pt idx="0">
                  <c:v>683.0132880000001</c:v>
                </c:pt>
                <c:pt idx="1">
                  <c:v>943.8901460000003</c:v>
                </c:pt>
                <c:pt idx="2">
                  <c:v>1093.1256660509996</c:v>
                </c:pt>
                <c:pt idx="3">
                  <c:v>1518.7816755680005</c:v>
                </c:pt>
                <c:pt idx="4">
                  <c:v>1984.863480945</c:v>
                </c:pt>
                <c:pt idx="5">
                  <c:v>2552.2759450000008</c:v>
                </c:pt>
                <c:pt idx="6">
                  <c:v>3098.1514270209968</c:v>
                </c:pt>
                <c:pt idx="7">
                  <c:v>5540.6354519600036</c:v>
                </c:pt>
                <c:pt idx="8">
                  <c:v>6646.7423056010039</c:v>
                </c:pt>
                <c:pt idx="9">
                  <c:v>5169.000810693994</c:v>
                </c:pt>
                <c:pt idx="10">
                  <c:v>4690.4764696480006</c:v>
                </c:pt>
              </c:numCache>
            </c:numRef>
          </c:val>
          <c:extLst>
            <c:ext xmlns:c16="http://schemas.microsoft.com/office/drawing/2014/chart" uri="{C3380CC4-5D6E-409C-BE32-E72D297353CC}">
              <c16:uniqueId val="{00000003-F8B6-41B0-8FF6-A6703123121B}"/>
            </c:ext>
          </c:extLst>
        </c:ser>
        <c:ser>
          <c:idx val="4"/>
          <c:order val="4"/>
          <c:tx>
            <c:strRef>
              <c:f>'Pre-seed &amp; Seed x Size'!$C$50</c:f>
              <c:strCache>
                <c:ptCount val="1"/>
                <c:pt idx="0">
                  <c:v>$10M-$25M</c:v>
                </c:pt>
              </c:strCache>
            </c:strRef>
          </c:tx>
          <c:spPr>
            <a:solidFill>
              <a:schemeClr val="accent5"/>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Size'!$D$50:$N$50</c:f>
              <c:numCache>
                <c:formatCode>"$"#,##0.0</c:formatCode>
                <c:ptCount val="11"/>
                <c:pt idx="0">
                  <c:v>100.01283100000001</c:v>
                </c:pt>
                <c:pt idx="1">
                  <c:v>255.97617399999999</c:v>
                </c:pt>
                <c:pt idx="2">
                  <c:v>316.41268699999995</c:v>
                </c:pt>
                <c:pt idx="3">
                  <c:v>394.60404299999999</c:v>
                </c:pt>
                <c:pt idx="4">
                  <c:v>726.49919381999996</c:v>
                </c:pt>
                <c:pt idx="5">
                  <c:v>1017.5184180000002</c:v>
                </c:pt>
                <c:pt idx="6">
                  <c:v>1433.8029527000003</c:v>
                </c:pt>
                <c:pt idx="7">
                  <c:v>2557.178337939999</c:v>
                </c:pt>
                <c:pt idx="8">
                  <c:v>3929.0033520500001</c:v>
                </c:pt>
                <c:pt idx="9">
                  <c:v>3171.631699999999</c:v>
                </c:pt>
                <c:pt idx="10">
                  <c:v>3058.0039677900004</c:v>
                </c:pt>
              </c:numCache>
            </c:numRef>
          </c:val>
          <c:extLst>
            <c:ext xmlns:c16="http://schemas.microsoft.com/office/drawing/2014/chart" uri="{C3380CC4-5D6E-409C-BE32-E72D297353CC}">
              <c16:uniqueId val="{00000004-F8B6-41B0-8FF6-A6703123121B}"/>
            </c:ext>
          </c:extLst>
        </c:ser>
        <c:ser>
          <c:idx val="5"/>
          <c:order val="5"/>
          <c:tx>
            <c:strRef>
              <c:f>'Pre-seed &amp; Seed x Size'!$C$51</c:f>
              <c:strCache>
                <c:ptCount val="1"/>
                <c:pt idx="0">
                  <c:v>$25M+</c:v>
                </c:pt>
              </c:strCache>
            </c:strRef>
          </c:tx>
          <c:spPr>
            <a:solidFill>
              <a:schemeClr val="accent6"/>
            </a:solidFill>
            <a:ln>
              <a:noFill/>
            </a:ln>
            <a:effectLst/>
          </c:spPr>
          <c:invertIfNegative val="0"/>
          <c:cat>
            <c:numRef>
              <c:f>'Pre-seed &amp; Seed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'Pre-seed &amp; Seed x Size'!$D$51:$N$51</c:f>
              <c:numCache>
                <c:formatCode>"$"#,##0.0</c:formatCode>
                <c:ptCount val="11"/>
                <c:pt idx="0">
                  <c:v>65</c:v>
                </c:pt>
                <c:pt idx="1">
                  <c:v>146</c:v>
                </c:pt>
                <c:pt idx="2">
                  <c:v>171.5</c:v>
                </c:pt>
                <c:pt idx="3">
                  <c:v>516.9</c:v>
                </c:pt>
                <c:pt idx="4">
                  <c:v>1820.8644589999997</c:v>
                </c:pt>
                <c:pt idx="5">
                  <c:v>401.70928000000004</c:v>
                </c:pt>
                <c:pt idx="6">
                  <c:v>925.49998500000004</c:v>
                </c:pt>
                <c:pt idx="7">
                  <c:v>1721.8282909999998</c:v>
                </c:pt>
                <c:pt idx="8">
                  <c:v>6037.005833629999</c:v>
                </c:pt>
                <c:pt idx="9">
                  <c:v>1511.5593309999999</c:v>
                </c:pt>
                <c:pt idx="10">
                  <c:v>2057.4853512100003</c:v>
                </c:pt>
              </c:numCache>
            </c:numRef>
          </c:val>
          <c:extLst>
            <c:ext xmlns:c16="http://schemas.microsoft.com/office/drawing/2014/chart" uri="{C3380CC4-5D6E-409C-BE32-E72D297353CC}">
              <c16:uniqueId val="{00000005-F8B6-41B0-8FF6-A6703123121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'Unicorn age distribution'!$D$7</c:f>
              <c:strCache>
                <c:ptCount val="1"/>
                <c:pt idx="0">
                  <c:v>% of 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'Unicorn age distribution'!$B$8:$B$12</c:f>
              <c:strCache>
                <c:ptCount val="5"/>
                <c:pt idx="0">
                  <c:v>&lt; 3</c:v>
                </c:pt>
                <c:pt idx="1">
                  <c:v>3 to 6</c:v>
                </c:pt>
                <c:pt idx="2">
                  <c:v>6 to 9</c:v>
                </c:pt>
                <c:pt idx="3">
                  <c:v>9 to 12</c:v>
                </c:pt>
                <c:pt idx="4">
                  <c:v>12+</c:v>
                </c:pt>
              </c:strCache>
            </c:strRef>
          </c:cat>
          <c:val>
            <c:numRef>
              <c:f>'Unicorn age distribution'!$D$8:$D$12</c:f>
              <c:numCache>
                <c:formatCode>0.0%</c:formatCode>
                <c:ptCount val="5"/>
                <c:pt idx="0">
                  <c:v>5.3072625698324022E-2</c:v>
                </c:pt>
                <c:pt idx="1">
                  <c:v>0.21508379888268156</c:v>
                </c:pt>
                <c:pt idx="2">
                  <c:v>0.28631284916201116</c:v>
                </c:pt>
                <c:pt idx="3">
                  <c:v>0.27653631284916202</c:v>
                </c:pt>
                <c:pt idx="4">
                  <c:v>0.16899441340782123</c:v>
                </c:pt>
              </c:numCache>
            </c:numRef>
          </c:val>
          <c:extLst>
            <c:ext xmlns:c16="http://schemas.microsoft.com/office/drawing/2014/chart" uri="{C3380CC4-5D6E-409C-BE32-E72D297353CC}">
              <c16:uniqueId val="{00000000-B7A1-45D7-9B02-7BC9FAB02525}"/>
            </c:ext>
          </c:extLst>
        </c:ser>
        <c:dLbls>
          <c:showLegendKey val="0"/>
          <c:showVal val="0"/>
          <c:showCatName val="0"/>
          <c:showSerName val="0"/>
          <c:showPercent val="0"/>
          <c:showBubbleSize val="0"/>
        </c:dLbls>
        <c:gapWidth val="219"/>
        <c:overlap val="-27"/>
        <c:axId val="2075498352"/>
        <c:axId val="1891417728"/>
      </c:barChart>
      <c:catAx>
        <c:axId val="207549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91417728"/>
        <c:crosses val="autoZero"/>
        <c:auto val="1"/>
        <c:lblAlgn val="ctr"/>
        <c:lblOffset val="100"/>
        <c:noMultiLvlLbl val="0"/>
      </c:catAx>
      <c:valAx>
        <c:axId val="1891417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75498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765218361975891E-2"/>
          <c:y val="1.8936860008347399E-2"/>
          <c:w val="0.86467890753810439"/>
          <c:h val="0.94322385062951841"/>
        </c:manualLayout>
      </c:layout>
      <c:lineChart>
        <c:grouping val="standard"/>
        <c:varyColors val="0"/>
        <c:ser>
          <c:idx val="0"/>
          <c:order val="0"/>
          <c:tx>
            <c:strRef>
              <c:f>'Unicorn IPO Performance'!$C$7</c:f>
              <c:strCache>
                <c:ptCount val="1"/>
                <c:pt idx="0">
                  <c:v>Reddit</c:v>
                </c:pt>
              </c:strCache>
            </c:strRef>
          </c:tx>
          <c:spPr>
            <a:ln w="28575" cap="rnd">
              <a:solidFill>
                <a:schemeClr val="accent1"/>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Performance'!$C$8:$C$354</c:f>
              <c:numCache>
                <c:formatCode>0.00</c:formatCode>
                <c:ptCount val="347"/>
                <c:pt idx="1">
                  <c:v>100</c:v>
                </c:pt>
                <c:pt idx="2">
                  <c:v>91.197462331482953</c:v>
                </c:pt>
                <c:pt idx="3">
                  <c:v>118.55670103092784</c:v>
                </c:pt>
                <c:pt idx="4">
                  <c:v>129.08406026962729</c:v>
                </c:pt>
                <c:pt idx="5">
                  <c:v>114.49246629659002</c:v>
                </c:pt>
                <c:pt idx="6">
                  <c:v>97.779540047581293</c:v>
                </c:pt>
                <c:pt idx="7">
                  <c:v>97.779540047581293</c:v>
                </c:pt>
                <c:pt idx="8">
                  <c:v>91.137985725614584</c:v>
                </c:pt>
                <c:pt idx="9">
                  <c:v>100.01982553528946</c:v>
                </c:pt>
                <c:pt idx="10">
                  <c:v>93.160190325138785</c:v>
                </c:pt>
                <c:pt idx="11">
                  <c:v>90.761300555115</c:v>
                </c:pt>
                <c:pt idx="12">
                  <c:v>94.290245836637595</c:v>
                </c:pt>
                <c:pt idx="13">
                  <c:v>91.494845360824741</c:v>
                </c:pt>
                <c:pt idx="14">
                  <c:v>89.214908802537678</c:v>
                </c:pt>
                <c:pt idx="15">
                  <c:v>83.445678033306919</c:v>
                </c:pt>
                <c:pt idx="16">
                  <c:v>88.283108643933389</c:v>
                </c:pt>
                <c:pt idx="17">
                  <c:v>83.802537668517061</c:v>
                </c:pt>
                <c:pt idx="18">
                  <c:v>79.302141157811263</c:v>
                </c:pt>
                <c:pt idx="19">
                  <c:v>81.562252180808898</c:v>
                </c:pt>
                <c:pt idx="20">
                  <c:v>77.656621728786675</c:v>
                </c:pt>
                <c:pt idx="21">
                  <c:v>82.71213322759715</c:v>
                </c:pt>
                <c:pt idx="22">
                  <c:v>81.046788263283119</c:v>
                </c:pt>
                <c:pt idx="23">
                  <c:v>83.346550356859638</c:v>
                </c:pt>
                <c:pt idx="24">
                  <c:v>84.892942109436959</c:v>
                </c:pt>
                <c:pt idx="25">
                  <c:v>85.547184773988889</c:v>
                </c:pt>
                <c:pt idx="26">
                  <c:v>84.159397303727218</c:v>
                </c:pt>
                <c:pt idx="27">
                  <c:v>90.067406819984143</c:v>
                </c:pt>
                <c:pt idx="28">
                  <c:v>91.75257731958763</c:v>
                </c:pt>
                <c:pt idx="29">
                  <c:v>88.10467882632831</c:v>
                </c:pt>
                <c:pt idx="30">
                  <c:v>90.95955590800952</c:v>
                </c:pt>
                <c:pt idx="31">
                  <c:v>94.567803330689941</c:v>
                </c:pt>
                <c:pt idx="32">
                  <c:v>92.466296590007929</c:v>
                </c:pt>
                <c:pt idx="33">
                  <c:v>95.697858842188751</c:v>
                </c:pt>
                <c:pt idx="34">
                  <c:v>97.9381443298969</c:v>
                </c:pt>
                <c:pt idx="35">
                  <c:v>101.90325138778746</c:v>
                </c:pt>
                <c:pt idx="36">
                  <c:v>99.345757335448056</c:v>
                </c:pt>
                <c:pt idx="37">
                  <c:v>106.12609040444092</c:v>
                </c:pt>
                <c:pt idx="38">
                  <c:v>115.36478984932592</c:v>
                </c:pt>
                <c:pt idx="39">
                  <c:v>123.59238699444886</c:v>
                </c:pt>
                <c:pt idx="40">
                  <c:v>118.21966693100714</c:v>
                </c:pt>
                <c:pt idx="41">
                  <c:v>111.77636796193498</c:v>
                </c:pt>
                <c:pt idx="42">
                  <c:v>122.99762093576527</c:v>
                </c:pt>
                <c:pt idx="43">
                  <c:v>121.37192704203015</c:v>
                </c:pt>
                <c:pt idx="44">
                  <c:v>117.58524980174465</c:v>
                </c:pt>
                <c:pt idx="45">
                  <c:v>112.39095955590801</c:v>
                </c:pt>
                <c:pt idx="46">
                  <c:v>107.37509912767645</c:v>
                </c:pt>
                <c:pt idx="47">
                  <c:v>108.4853291038858</c:v>
                </c:pt>
                <c:pt idx="48">
                  <c:v>108.4853291038858</c:v>
                </c:pt>
                <c:pt idx="49">
                  <c:v>115.95955590800952</c:v>
                </c:pt>
                <c:pt idx="50">
                  <c:v>114.27438540840605</c:v>
                </c:pt>
                <c:pt idx="51">
                  <c:v>111.61776367961936</c:v>
                </c:pt>
                <c:pt idx="52">
                  <c:v>107.53370340999209</c:v>
                </c:pt>
                <c:pt idx="53">
                  <c:v>110.62648691514671</c:v>
                </c:pt>
                <c:pt idx="54">
                  <c:v>108.04916732751786</c:v>
                </c:pt>
                <c:pt idx="55">
                  <c:v>119.09199048374306</c:v>
                </c:pt>
                <c:pt idx="56">
                  <c:v>125.81284694686757</c:v>
                </c:pt>
                <c:pt idx="57">
                  <c:v>118.55670103092784</c:v>
                </c:pt>
                <c:pt idx="58">
                  <c:v>118.21966693100714</c:v>
                </c:pt>
                <c:pt idx="59">
                  <c:v>122.0261697065821</c:v>
                </c:pt>
                <c:pt idx="60">
                  <c:v>130.70975416336245</c:v>
                </c:pt>
                <c:pt idx="61">
                  <c:v>126.80412371134022</c:v>
                </c:pt>
                <c:pt idx="62">
                  <c:v>120.81681205392545</c:v>
                </c:pt>
                <c:pt idx="63">
                  <c:v>119.64710547184777</c:v>
                </c:pt>
                <c:pt idx="64">
                  <c:v>119.36954797779539</c:v>
                </c:pt>
                <c:pt idx="65">
                  <c:v>119.36954797779539</c:v>
                </c:pt>
                <c:pt idx="66">
                  <c:v>113.83822363203808</c:v>
                </c:pt>
                <c:pt idx="67">
                  <c:v>113.60031720856463</c:v>
                </c:pt>
                <c:pt idx="68">
                  <c:v>111.9746233148295</c:v>
                </c:pt>
                <c:pt idx="69">
                  <c:v>121.6891356066614</c:v>
                </c:pt>
                <c:pt idx="70">
                  <c:v>126.11022997620935</c:v>
                </c:pt>
                <c:pt idx="71">
                  <c:v>126.050753370341</c:v>
                </c:pt>
                <c:pt idx="72">
                  <c:v>126.66534496431406</c:v>
                </c:pt>
                <c:pt idx="73">
                  <c:v>132.01823949246631</c:v>
                </c:pt>
                <c:pt idx="74">
                  <c:v>145.73750991276765</c:v>
                </c:pt>
                <c:pt idx="75">
                  <c:v>145.95559080095165</c:v>
                </c:pt>
                <c:pt idx="76">
                  <c:v>145.95559080095165</c:v>
                </c:pt>
                <c:pt idx="77">
                  <c:v>144.66693100713718</c:v>
                </c:pt>
                <c:pt idx="78">
                  <c:v>144.34972244250596</c:v>
                </c:pt>
                <c:pt idx="79">
                  <c:v>139.94845360824743</c:v>
                </c:pt>
                <c:pt idx="80">
                  <c:v>137.58921490880255</c:v>
                </c:pt>
                <c:pt idx="81">
                  <c:v>139.35368754956386</c:v>
                </c:pt>
                <c:pt idx="82">
                  <c:v>146.41157811260902</c:v>
                </c:pt>
                <c:pt idx="83">
                  <c:v>144.68675654242668</c:v>
                </c:pt>
                <c:pt idx="84">
                  <c:v>139.65107057890563</c:v>
                </c:pt>
                <c:pt idx="85">
                  <c:v>129.28231562252179</c:v>
                </c:pt>
                <c:pt idx="86">
                  <c:v>130.68992862807295</c:v>
                </c:pt>
                <c:pt idx="87">
                  <c:v>128.27121332275973</c:v>
                </c:pt>
                <c:pt idx="88">
                  <c:v>135.07137192704201</c:v>
                </c:pt>
                <c:pt idx="89">
                  <c:v>134.4964314036479</c:v>
                </c:pt>
                <c:pt idx="90">
                  <c:v>124.80174464710547</c:v>
                </c:pt>
                <c:pt idx="91">
                  <c:v>123.03727200634418</c:v>
                </c:pt>
                <c:pt idx="92">
                  <c:v>123.63203806502776</c:v>
                </c:pt>
                <c:pt idx="93">
                  <c:v>118.91356066613798</c:v>
                </c:pt>
                <c:pt idx="94">
                  <c:v>115.86042823156227</c:v>
                </c:pt>
                <c:pt idx="95">
                  <c:v>120.6383822363204</c:v>
                </c:pt>
                <c:pt idx="96">
                  <c:v>117.72402854877082</c:v>
                </c:pt>
                <c:pt idx="97">
                  <c:v>114.15543219666931</c:v>
                </c:pt>
                <c:pt idx="98">
                  <c:v>112.62886597938144</c:v>
                </c:pt>
                <c:pt idx="99">
                  <c:v>107.7716098334655</c:v>
                </c:pt>
                <c:pt idx="100">
                  <c:v>100.49563838223632</c:v>
                </c:pt>
                <c:pt idx="101">
                  <c:v>108.92149088025376</c:v>
                </c:pt>
                <c:pt idx="102">
                  <c:v>104.89690721649485</c:v>
                </c:pt>
                <c:pt idx="103">
                  <c:v>104.10388580491674</c:v>
                </c:pt>
                <c:pt idx="104">
                  <c:v>108.08881839809676</c:v>
                </c:pt>
                <c:pt idx="105">
                  <c:v>108.94131641554323</c:v>
                </c:pt>
                <c:pt idx="106">
                  <c:v>110.13084853291039</c:v>
                </c:pt>
                <c:pt idx="107">
                  <c:v>108.88183980967487</c:v>
                </c:pt>
                <c:pt idx="108">
                  <c:v>107.7716098334655</c:v>
                </c:pt>
                <c:pt idx="109">
                  <c:v>109.08009516256941</c:v>
                </c:pt>
                <c:pt idx="110">
                  <c:v>112.78747026169707</c:v>
                </c:pt>
                <c:pt idx="111">
                  <c:v>111.87549563838223</c:v>
                </c:pt>
                <c:pt idx="112">
                  <c:v>117.38699444885012</c:v>
                </c:pt>
                <c:pt idx="113">
                  <c:v>115.50356859635211</c:v>
                </c:pt>
                <c:pt idx="114">
                  <c:v>116.97065820777162</c:v>
                </c:pt>
                <c:pt idx="115">
                  <c:v>111.30055511498811</c:v>
                </c:pt>
                <c:pt idx="116">
                  <c:v>116.4750198255353</c:v>
                </c:pt>
                <c:pt idx="117">
                  <c:v>119.01268834258525</c:v>
                </c:pt>
                <c:pt idx="118">
                  <c:v>114.05630452022206</c:v>
                </c:pt>
                <c:pt idx="119">
                  <c:v>113.00555114988104</c:v>
                </c:pt>
                <c:pt idx="120">
                  <c:v>116.39571768437749</c:v>
                </c:pt>
                <c:pt idx="121">
                  <c:v>112.70816812053926</c:v>
                </c:pt>
                <c:pt idx="122">
                  <c:v>113.91752577319589</c:v>
                </c:pt>
                <c:pt idx="123">
                  <c:v>112.74781919111815</c:v>
                </c:pt>
                <c:pt idx="124">
                  <c:v>118.69547977795401</c:v>
                </c:pt>
                <c:pt idx="125">
                  <c:v>118.21966693100714</c:v>
                </c:pt>
                <c:pt idx="126">
                  <c:v>117.14908802537668</c:v>
                </c:pt>
                <c:pt idx="127">
                  <c:v>117.26804123711341</c:v>
                </c:pt>
                <c:pt idx="128">
                  <c:v>122.70023790642348</c:v>
                </c:pt>
                <c:pt idx="129">
                  <c:v>126.20935765265662</c:v>
                </c:pt>
                <c:pt idx="130">
                  <c:v>127.99365582870739</c:v>
                </c:pt>
                <c:pt idx="131">
                  <c:v>131.18556701030928</c:v>
                </c:pt>
                <c:pt idx="132">
                  <c:v>128.86597938144331</c:v>
                </c:pt>
                <c:pt idx="133">
                  <c:v>132.75178429817603</c:v>
                </c:pt>
                <c:pt idx="134">
                  <c:v>134.5757335448057</c:v>
                </c:pt>
                <c:pt idx="135">
                  <c:v>131.87946074544013</c:v>
                </c:pt>
                <c:pt idx="136">
                  <c:v>132.98969072164948</c:v>
                </c:pt>
                <c:pt idx="137">
                  <c:v>130.68992862807295</c:v>
                </c:pt>
                <c:pt idx="138">
                  <c:v>130.78905630452022</c:v>
                </c:pt>
                <c:pt idx="139">
                  <c:v>134.37747819191119</c:v>
                </c:pt>
                <c:pt idx="140">
                  <c:v>133.76288659793815</c:v>
                </c:pt>
                <c:pt idx="141">
                  <c:v>143.49722442505947</c:v>
                </c:pt>
                <c:pt idx="142">
                  <c:v>139.65107057890563</c:v>
                </c:pt>
                <c:pt idx="143">
                  <c:v>140.30531324345756</c:v>
                </c:pt>
                <c:pt idx="144">
                  <c:v>140.76130055511499</c:v>
                </c:pt>
                <c:pt idx="145">
                  <c:v>138.58049167327519</c:v>
                </c:pt>
                <c:pt idx="146">
                  <c:v>145.2220459952419</c:v>
                </c:pt>
                <c:pt idx="147">
                  <c:v>148.43378271213322</c:v>
                </c:pt>
                <c:pt idx="148">
                  <c:v>149.02854877081683</c:v>
                </c:pt>
                <c:pt idx="149">
                  <c:v>153.17208564631247</c:v>
                </c:pt>
                <c:pt idx="150">
                  <c:v>151.24900872323553</c:v>
                </c:pt>
                <c:pt idx="151">
                  <c:v>160.38858049167328</c:v>
                </c:pt>
                <c:pt idx="152">
                  <c:v>155.72957969865186</c:v>
                </c:pt>
                <c:pt idx="153">
                  <c:v>153.23156225218082</c:v>
                </c:pt>
                <c:pt idx="154">
                  <c:v>154.00475812846949</c:v>
                </c:pt>
                <c:pt idx="155">
                  <c:v>155.82870737509913</c:v>
                </c:pt>
                <c:pt idx="156">
                  <c:v>161.3005551149881</c:v>
                </c:pt>
                <c:pt idx="157">
                  <c:v>157.96986518636004</c:v>
                </c:pt>
                <c:pt idx="158">
                  <c:v>162.05392545598733</c:v>
                </c:pt>
                <c:pt idx="159">
                  <c:v>230.07533703409996</c:v>
                </c:pt>
                <c:pt idx="160">
                  <c:v>236.51863600317208</c:v>
                </c:pt>
                <c:pt idx="161">
                  <c:v>223.98889770023791</c:v>
                </c:pt>
                <c:pt idx="162">
                  <c:v>216.15781126090408</c:v>
                </c:pt>
                <c:pt idx="163">
                  <c:v>243.00158604282313</c:v>
                </c:pt>
                <c:pt idx="164">
                  <c:v>240.04758128469467</c:v>
                </c:pt>
                <c:pt idx="165">
                  <c:v>260.58683584456782</c:v>
                </c:pt>
                <c:pt idx="166">
                  <c:v>267.24821570182399</c:v>
                </c:pt>
                <c:pt idx="167">
                  <c:v>256.20539254559873</c:v>
                </c:pt>
                <c:pt idx="168">
                  <c:v>253.27121332275973</c:v>
                </c:pt>
                <c:pt idx="169">
                  <c:v>261.81601903251391</c:v>
                </c:pt>
                <c:pt idx="170">
                  <c:v>261.45915939730372</c:v>
                </c:pt>
                <c:pt idx="171">
                  <c:v>247.38302934179222</c:v>
                </c:pt>
                <c:pt idx="172">
                  <c:v>256.5820777160983</c:v>
                </c:pt>
                <c:pt idx="173">
                  <c:v>271.92704203013483</c:v>
                </c:pt>
                <c:pt idx="174">
                  <c:v>270.16256938937352</c:v>
                </c:pt>
                <c:pt idx="175">
                  <c:v>313.28310864393342</c:v>
                </c:pt>
                <c:pt idx="176">
                  <c:v>290.78112609040443</c:v>
                </c:pt>
                <c:pt idx="177">
                  <c:v>281.32434575733549</c:v>
                </c:pt>
                <c:pt idx="178">
                  <c:v>268.85408406026966</c:v>
                </c:pt>
                <c:pt idx="179">
                  <c:v>277.63679619349722</c:v>
                </c:pt>
                <c:pt idx="180">
                  <c:v>277.63679619349722</c:v>
                </c:pt>
                <c:pt idx="181">
                  <c:v>278.92545598731164</c:v>
                </c:pt>
                <c:pt idx="182">
                  <c:v>280.80888183980966</c:v>
                </c:pt>
                <c:pt idx="183">
                  <c:v>297.04599524187159</c:v>
                </c:pt>
                <c:pt idx="184">
                  <c:v>305.76923076923077</c:v>
                </c:pt>
                <c:pt idx="185">
                  <c:v>303.50911974623318</c:v>
                </c:pt>
                <c:pt idx="186">
                  <c:v>322.68041237113403</c:v>
                </c:pt>
                <c:pt idx="187">
                  <c:v>331.4234734337827</c:v>
                </c:pt>
                <c:pt idx="188">
                  <c:v>309.13957176843775</c:v>
                </c:pt>
                <c:pt idx="189">
                  <c:v>328.94528152260108</c:v>
                </c:pt>
                <c:pt idx="190">
                  <c:v>324.16732751784298</c:v>
                </c:pt>
                <c:pt idx="191">
                  <c:v>342.28786677240288</c:v>
                </c:pt>
                <c:pt idx="192">
                  <c:v>353.09278350515461</c:v>
                </c:pt>
                <c:pt idx="193">
                  <c:v>334.63521015067408</c:v>
                </c:pt>
                <c:pt idx="194">
                  <c:v>318.49722442505947</c:v>
                </c:pt>
                <c:pt idx="195">
                  <c:v>324.58366375892149</c:v>
                </c:pt>
                <c:pt idx="196">
                  <c:v>338.44171292624907</c:v>
                </c:pt>
                <c:pt idx="197">
                  <c:v>334.27835051546396</c:v>
                </c:pt>
                <c:pt idx="198">
                  <c:v>351.72482157018237</c:v>
                </c:pt>
                <c:pt idx="199">
                  <c:v>351.72482157018237</c:v>
                </c:pt>
                <c:pt idx="200">
                  <c:v>350.39651070578913</c:v>
                </c:pt>
                <c:pt idx="201">
                  <c:v>344.05233941316419</c:v>
                </c:pt>
                <c:pt idx="202">
                  <c:v>328.1720856463125</c:v>
                </c:pt>
                <c:pt idx="203">
                  <c:v>324.02854877081683</c:v>
                </c:pt>
              </c:numCache>
            </c:numRef>
          </c:val>
          <c:smooth val="0"/>
          <c:extLst>
            <c:ext xmlns:c16="http://schemas.microsoft.com/office/drawing/2014/chart" uri="{C3380CC4-5D6E-409C-BE32-E72D297353CC}">
              <c16:uniqueId val="{00000000-0556-4546-A5A3-7B5696A61E61}"/>
            </c:ext>
          </c:extLst>
        </c:ser>
        <c:ser>
          <c:idx val="1"/>
          <c:order val="1"/>
          <c:tx>
            <c:strRef>
              <c:f>'Unicorn IPO Performance'!$D$7</c:f>
              <c:strCache>
                <c:ptCount val="1"/>
                <c:pt idx="0">
                  <c:v>Astera Labs</c:v>
                </c:pt>
              </c:strCache>
            </c:strRef>
          </c:tx>
          <c:spPr>
            <a:ln w="28575" cap="rnd">
              <a:solidFill>
                <a:schemeClr val="accent2"/>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Performance'!$D$8:$D$354</c:f>
              <c:numCache>
                <c:formatCode>0.00</c:formatCode>
                <c:ptCount val="347"/>
                <c:pt idx="0">
                  <c:v>100</c:v>
                </c:pt>
                <c:pt idx="1">
                  <c:v>103.41770111236499</c:v>
                </c:pt>
                <c:pt idx="2">
                  <c:v>112.84862163469289</c:v>
                </c:pt>
                <c:pt idx="3">
                  <c:v>137.03046912784137</c:v>
                </c:pt>
                <c:pt idx="4">
                  <c:v>134.41882959858131</c:v>
                </c:pt>
                <c:pt idx="5">
                  <c:v>128.8408834434951</c:v>
                </c:pt>
                <c:pt idx="6">
                  <c:v>119.60341770111236</c:v>
                </c:pt>
                <c:pt idx="7">
                  <c:v>119.60341770111236</c:v>
                </c:pt>
                <c:pt idx="8">
                  <c:v>114.65419958084799</c:v>
                </c:pt>
                <c:pt idx="9">
                  <c:v>116.41141383201676</c:v>
                </c:pt>
                <c:pt idx="10">
                  <c:v>111.68789295502177</c:v>
                </c:pt>
                <c:pt idx="11">
                  <c:v>112.47783330646462</c:v>
                </c:pt>
                <c:pt idx="12">
                  <c:v>115.00886667741416</c:v>
                </c:pt>
                <c:pt idx="13">
                  <c:v>112.7196517813961</c:v>
                </c:pt>
                <c:pt idx="14">
                  <c:v>110.22086087377076</c:v>
                </c:pt>
                <c:pt idx="15">
                  <c:v>114.96050298242785</c:v>
                </c:pt>
                <c:pt idx="16">
                  <c:v>121.86039013380623</c:v>
                </c:pt>
                <c:pt idx="17">
                  <c:v>117.24971787844592</c:v>
                </c:pt>
                <c:pt idx="18">
                  <c:v>114.94438175076576</c:v>
                </c:pt>
                <c:pt idx="19">
                  <c:v>120.13541834596163</c:v>
                </c:pt>
                <c:pt idx="20">
                  <c:v>118.02353699822665</c:v>
                </c:pt>
                <c:pt idx="21">
                  <c:v>114.33177494760601</c:v>
                </c:pt>
                <c:pt idx="22">
                  <c:v>103.96582298887634</c:v>
                </c:pt>
                <c:pt idx="23">
                  <c:v>106.06158310494922</c:v>
                </c:pt>
                <c:pt idx="24">
                  <c:v>115.62147348057393</c:v>
                </c:pt>
                <c:pt idx="25">
                  <c:v>114.44462356924068</c:v>
                </c:pt>
                <c:pt idx="26">
                  <c:v>115.41189746896663</c:v>
                </c:pt>
                <c:pt idx="27">
                  <c:v>137.03046912784137</c:v>
                </c:pt>
                <c:pt idx="28">
                  <c:v>138.15895534418829</c:v>
                </c:pt>
                <c:pt idx="29">
                  <c:v>136.643559567951</c:v>
                </c:pt>
                <c:pt idx="30">
                  <c:v>120.63517652748669</c:v>
                </c:pt>
                <c:pt idx="31">
                  <c:v>127.45445752055457</c:v>
                </c:pt>
                <c:pt idx="32">
                  <c:v>124.06899887151377</c:v>
                </c:pt>
                <c:pt idx="33">
                  <c:v>125.92294051265516</c:v>
                </c:pt>
                <c:pt idx="34">
                  <c:v>122.82766403353216</c:v>
                </c:pt>
                <c:pt idx="35">
                  <c:v>111.65565049169757</c:v>
                </c:pt>
                <c:pt idx="36">
                  <c:v>112.94534902466549</c:v>
                </c:pt>
                <c:pt idx="37">
                  <c:v>112.97759148798967</c:v>
                </c:pt>
                <c:pt idx="38">
                  <c:v>113.26777365790748</c:v>
                </c:pt>
                <c:pt idx="39">
                  <c:v>116.58874738029985</c:v>
                </c:pt>
                <c:pt idx="40">
                  <c:v>124.81057552797034</c:v>
                </c:pt>
                <c:pt idx="41">
                  <c:v>117.68499113332258</c:v>
                </c:pt>
                <c:pt idx="42">
                  <c:v>116.87892955021763</c:v>
                </c:pt>
                <c:pt idx="43">
                  <c:v>116.89505078187975</c:v>
                </c:pt>
                <c:pt idx="44">
                  <c:v>118.23311300983394</c:v>
                </c:pt>
                <c:pt idx="45">
                  <c:v>117.91068837659198</c:v>
                </c:pt>
                <c:pt idx="46">
                  <c:v>112.96147025632757</c:v>
                </c:pt>
                <c:pt idx="47">
                  <c:v>116.05674673545059</c:v>
                </c:pt>
                <c:pt idx="48">
                  <c:v>116.05674673545059</c:v>
                </c:pt>
                <c:pt idx="49">
                  <c:v>111.05916492019989</c:v>
                </c:pt>
                <c:pt idx="50">
                  <c:v>108.73770756085766</c:v>
                </c:pt>
                <c:pt idx="51">
                  <c:v>105.49733999677575</c:v>
                </c:pt>
                <c:pt idx="52">
                  <c:v>104.04642914718684</c:v>
                </c:pt>
                <c:pt idx="53">
                  <c:v>102.56327583427374</c:v>
                </c:pt>
                <c:pt idx="54">
                  <c:v>98.678059003707887</c:v>
                </c:pt>
                <c:pt idx="55">
                  <c:v>100.29018216991778</c:v>
                </c:pt>
                <c:pt idx="56">
                  <c:v>101.5798807028857</c:v>
                </c:pt>
                <c:pt idx="57">
                  <c:v>99.854908915041108</c:v>
                </c:pt>
                <c:pt idx="58">
                  <c:v>107.52861518620023</c:v>
                </c:pt>
                <c:pt idx="59">
                  <c:v>104.99758181525067</c:v>
                </c:pt>
                <c:pt idx="60">
                  <c:v>104.09479284217313</c:v>
                </c:pt>
                <c:pt idx="61">
                  <c:v>101.74109301950669</c:v>
                </c:pt>
                <c:pt idx="62">
                  <c:v>103.04691278413671</c:v>
                </c:pt>
                <c:pt idx="63">
                  <c:v>104.59455102369822</c:v>
                </c:pt>
                <c:pt idx="64">
                  <c:v>108.27019184265679</c:v>
                </c:pt>
                <c:pt idx="65">
                  <c:v>108.27019184265679</c:v>
                </c:pt>
                <c:pt idx="66">
                  <c:v>101.82169917781718</c:v>
                </c:pt>
                <c:pt idx="67">
                  <c:v>95.131388038046111</c:v>
                </c:pt>
                <c:pt idx="68">
                  <c:v>94.986296953087219</c:v>
                </c:pt>
                <c:pt idx="69">
                  <c:v>93.19684023859422</c:v>
                </c:pt>
                <c:pt idx="70">
                  <c:v>89.634048041270347</c:v>
                </c:pt>
                <c:pt idx="71">
                  <c:v>93.309688860228917</c:v>
                </c:pt>
                <c:pt idx="72">
                  <c:v>97.549572787360944</c:v>
                </c:pt>
                <c:pt idx="73">
                  <c:v>92.761566983717557</c:v>
                </c:pt>
                <c:pt idx="74">
                  <c:v>97.533451555698861</c:v>
                </c:pt>
                <c:pt idx="75">
                  <c:v>95.663388682895373</c:v>
                </c:pt>
                <c:pt idx="76">
                  <c:v>95.663388682895373</c:v>
                </c:pt>
                <c:pt idx="77">
                  <c:v>95.824600999516363</c:v>
                </c:pt>
                <c:pt idx="78">
                  <c:v>94.970175721425107</c:v>
                </c:pt>
                <c:pt idx="79">
                  <c:v>90.6013219409963</c:v>
                </c:pt>
                <c:pt idx="80">
                  <c:v>91.697565694019019</c:v>
                </c:pt>
                <c:pt idx="81">
                  <c:v>88.892471384813803</c:v>
                </c:pt>
                <c:pt idx="82">
                  <c:v>90.101563759471219</c:v>
                </c:pt>
                <c:pt idx="83">
                  <c:v>93.293567628566819</c:v>
                </c:pt>
                <c:pt idx="84">
                  <c:v>92.729324520393362</c:v>
                </c:pt>
                <c:pt idx="85">
                  <c:v>87.602772851845884</c:v>
                </c:pt>
                <c:pt idx="86">
                  <c:v>86.248589392229576</c:v>
                </c:pt>
                <c:pt idx="87">
                  <c:v>83.25004030307916</c:v>
                </c:pt>
                <c:pt idx="88">
                  <c:v>85.378042882476223</c:v>
                </c:pt>
                <c:pt idx="89">
                  <c:v>84.813799774302751</c:v>
                </c:pt>
                <c:pt idx="90">
                  <c:v>76.011607286796718</c:v>
                </c:pt>
                <c:pt idx="91">
                  <c:v>75.850394970175714</c:v>
                </c:pt>
                <c:pt idx="92">
                  <c:v>75.987425439303564</c:v>
                </c:pt>
                <c:pt idx="93">
                  <c:v>74.173786877317426</c:v>
                </c:pt>
                <c:pt idx="94">
                  <c:v>68.063840077381911</c:v>
                </c:pt>
                <c:pt idx="95">
                  <c:v>70.675479606641957</c:v>
                </c:pt>
                <c:pt idx="96">
                  <c:v>65.210382073190402</c:v>
                </c:pt>
                <c:pt idx="97">
                  <c:v>68.321779783975501</c:v>
                </c:pt>
                <c:pt idx="98">
                  <c:v>70.578752216669344</c:v>
                </c:pt>
                <c:pt idx="99">
                  <c:v>68.482992100596491</c:v>
                </c:pt>
                <c:pt idx="100">
                  <c:v>58.632919555053995</c:v>
                </c:pt>
                <c:pt idx="101">
                  <c:v>66.113171046267922</c:v>
                </c:pt>
                <c:pt idx="102">
                  <c:v>65.951958729646947</c:v>
                </c:pt>
                <c:pt idx="103">
                  <c:v>64.04965339351925</c:v>
                </c:pt>
                <c:pt idx="104">
                  <c:v>65.1297759148799</c:v>
                </c:pt>
                <c:pt idx="105">
                  <c:v>62.647106238916649</c:v>
                </c:pt>
                <c:pt idx="106">
                  <c:v>69.804933096888604</c:v>
                </c:pt>
                <c:pt idx="107">
                  <c:v>65.951958729646947</c:v>
                </c:pt>
                <c:pt idx="108">
                  <c:v>66.242140899564731</c:v>
                </c:pt>
                <c:pt idx="109">
                  <c:v>63.130743188779611</c:v>
                </c:pt>
                <c:pt idx="110">
                  <c:v>65.548927938094465</c:v>
                </c:pt>
                <c:pt idx="111">
                  <c:v>64.138320167660794</c:v>
                </c:pt>
                <c:pt idx="112">
                  <c:v>67.33838465258745</c:v>
                </c:pt>
                <c:pt idx="113">
                  <c:v>69.321296147025635</c:v>
                </c:pt>
                <c:pt idx="114">
                  <c:v>72.078026761244558</c:v>
                </c:pt>
                <c:pt idx="115">
                  <c:v>70.159600193454779</c:v>
                </c:pt>
                <c:pt idx="116">
                  <c:v>77.736579074641298</c:v>
                </c:pt>
                <c:pt idx="117">
                  <c:v>69.418023536998234</c:v>
                </c:pt>
                <c:pt idx="118">
                  <c:v>63.050137030469124</c:v>
                </c:pt>
                <c:pt idx="119">
                  <c:v>67.209414799290656</c:v>
                </c:pt>
                <c:pt idx="120">
                  <c:v>67.209414799290656</c:v>
                </c:pt>
                <c:pt idx="121">
                  <c:v>64.484926648395941</c:v>
                </c:pt>
                <c:pt idx="122">
                  <c:v>61.309044010962445</c:v>
                </c:pt>
                <c:pt idx="123">
                  <c:v>61.744317265839101</c:v>
                </c:pt>
                <c:pt idx="124">
                  <c:v>67.660809285829444</c:v>
                </c:pt>
                <c:pt idx="125">
                  <c:v>66.677414154441394</c:v>
                </c:pt>
                <c:pt idx="126">
                  <c:v>70.046751571820081</c:v>
                </c:pt>
                <c:pt idx="127">
                  <c:v>70.707722069966138</c:v>
                </c:pt>
                <c:pt idx="128">
                  <c:v>74.68966629050459</c:v>
                </c:pt>
                <c:pt idx="129">
                  <c:v>74.866999838787677</c:v>
                </c:pt>
                <c:pt idx="130">
                  <c:v>75.979364823472523</c:v>
                </c:pt>
                <c:pt idx="131">
                  <c:v>81.428341125261966</c:v>
                </c:pt>
                <c:pt idx="132">
                  <c:v>81.734644526841848</c:v>
                </c:pt>
                <c:pt idx="133">
                  <c:v>82.492342414960504</c:v>
                </c:pt>
                <c:pt idx="134">
                  <c:v>83.991616959535705</c:v>
                </c:pt>
                <c:pt idx="135">
                  <c:v>88.263743349991941</c:v>
                </c:pt>
                <c:pt idx="136">
                  <c:v>86.280831855553757</c:v>
                </c:pt>
                <c:pt idx="137">
                  <c:v>84.459132677736577</c:v>
                </c:pt>
                <c:pt idx="138">
                  <c:v>81.702402063517653</c:v>
                </c:pt>
                <c:pt idx="139">
                  <c:v>81.476704820248273</c:v>
                </c:pt>
                <c:pt idx="140">
                  <c:v>78.607125584394637</c:v>
                </c:pt>
                <c:pt idx="141">
                  <c:v>84.378526519426089</c:v>
                </c:pt>
                <c:pt idx="142">
                  <c:v>84.717072384330166</c:v>
                </c:pt>
                <c:pt idx="143">
                  <c:v>85.378042882476223</c:v>
                </c:pt>
                <c:pt idx="144">
                  <c:v>98.69418023536997</c:v>
                </c:pt>
                <c:pt idx="145">
                  <c:v>106.57746251813637</c:v>
                </c:pt>
                <c:pt idx="146">
                  <c:v>107.51249395453813</c:v>
                </c:pt>
                <c:pt idx="147">
                  <c:v>104.723520876995</c:v>
                </c:pt>
                <c:pt idx="148">
                  <c:v>100.70933419313235</c:v>
                </c:pt>
                <c:pt idx="149">
                  <c:v>105.73915847170726</c:v>
                </c:pt>
                <c:pt idx="150">
                  <c:v>106.38400773819119</c:v>
                </c:pt>
                <c:pt idx="151">
                  <c:v>107.80267612445591</c:v>
                </c:pt>
                <c:pt idx="152">
                  <c:v>108.302434305981</c:v>
                </c:pt>
                <c:pt idx="153">
                  <c:v>110.09189102047397</c:v>
                </c:pt>
                <c:pt idx="154">
                  <c:v>109.3019506690311</c:v>
                </c:pt>
                <c:pt idx="155">
                  <c:v>113.33225858455585</c:v>
                </c:pt>
                <c:pt idx="156">
                  <c:v>117.15299048847332</c:v>
                </c:pt>
                <c:pt idx="157">
                  <c:v>117.47541512171532</c:v>
                </c:pt>
                <c:pt idx="158">
                  <c:v>119.40996292116716</c:v>
                </c:pt>
                <c:pt idx="159">
                  <c:v>118.49105271642753</c:v>
                </c:pt>
                <c:pt idx="160">
                  <c:v>113.10656134128646</c:v>
                </c:pt>
                <c:pt idx="161">
                  <c:v>117.12074802514914</c:v>
                </c:pt>
                <c:pt idx="162">
                  <c:v>112.28437852651942</c:v>
                </c:pt>
                <c:pt idx="163">
                  <c:v>154.61873287119136</c:v>
                </c:pt>
                <c:pt idx="164">
                  <c:v>158.26213122682574</c:v>
                </c:pt>
                <c:pt idx="165">
                  <c:v>152.3295179751733</c:v>
                </c:pt>
                <c:pt idx="166">
                  <c:v>160.08383040464292</c:v>
                </c:pt>
                <c:pt idx="167">
                  <c:v>148.71836208286314</c:v>
                </c:pt>
                <c:pt idx="168">
                  <c:v>146.30017733354828</c:v>
                </c:pt>
                <c:pt idx="169">
                  <c:v>143.96259874254392</c:v>
                </c:pt>
                <c:pt idx="170">
                  <c:v>142.65677897791392</c:v>
                </c:pt>
                <c:pt idx="171">
                  <c:v>139.36804771884573</c:v>
                </c:pt>
                <c:pt idx="172">
                  <c:v>145.7036917620506</c:v>
                </c:pt>
                <c:pt idx="173">
                  <c:v>153.44188295985813</c:v>
                </c:pt>
                <c:pt idx="174">
                  <c:v>157.0530388521683</c:v>
                </c:pt>
                <c:pt idx="175">
                  <c:v>167.85426406577463</c:v>
                </c:pt>
                <c:pt idx="176">
                  <c:v>164.88795743994842</c:v>
                </c:pt>
                <c:pt idx="177">
                  <c:v>172.99693696598419</c:v>
                </c:pt>
                <c:pt idx="178">
                  <c:v>170.0467515718201</c:v>
                </c:pt>
                <c:pt idx="179">
                  <c:v>160.56746735450588</c:v>
                </c:pt>
                <c:pt idx="180">
                  <c:v>160.56746735450588</c:v>
                </c:pt>
                <c:pt idx="181">
                  <c:v>166.45171691117201</c:v>
                </c:pt>
                <c:pt idx="182">
                  <c:v>166.67741415444141</c:v>
                </c:pt>
                <c:pt idx="183">
                  <c:v>187.82847009511528</c:v>
                </c:pt>
                <c:pt idx="184">
                  <c:v>185.82943736901498</c:v>
                </c:pt>
                <c:pt idx="185">
                  <c:v>184.87828470095116</c:v>
                </c:pt>
                <c:pt idx="186">
                  <c:v>194.09962921167178</c:v>
                </c:pt>
                <c:pt idx="187">
                  <c:v>196.72738997259393</c:v>
                </c:pt>
                <c:pt idx="188">
                  <c:v>190.5045945510237</c:v>
                </c:pt>
                <c:pt idx="189">
                  <c:v>197.67854264065775</c:v>
                </c:pt>
                <c:pt idx="190">
                  <c:v>197.40448170240205</c:v>
                </c:pt>
                <c:pt idx="191">
                  <c:v>213.02595518297593</c:v>
                </c:pt>
                <c:pt idx="192">
                  <c:v>210.34983072706751</c:v>
                </c:pt>
                <c:pt idx="193">
                  <c:v>206.25503788489442</c:v>
                </c:pt>
                <c:pt idx="194">
                  <c:v>197.43672416572628</c:v>
                </c:pt>
                <c:pt idx="195">
                  <c:v>201.96679026277607</c:v>
                </c:pt>
                <c:pt idx="196">
                  <c:v>213.07431887796224</c:v>
                </c:pt>
                <c:pt idx="197">
                  <c:v>218.55553764307592</c:v>
                </c:pt>
                <c:pt idx="198">
                  <c:v>228.27664033532162</c:v>
                </c:pt>
                <c:pt idx="199">
                  <c:v>228.27664033532162</c:v>
                </c:pt>
                <c:pt idx="200">
                  <c:v>235.0636788650653</c:v>
                </c:pt>
                <c:pt idx="201">
                  <c:v>228.16379171368689</c:v>
                </c:pt>
                <c:pt idx="202">
                  <c:v>219.92584233435431</c:v>
                </c:pt>
                <c:pt idx="203">
                  <c:v>213.52571336450103</c:v>
                </c:pt>
              </c:numCache>
            </c:numRef>
          </c:val>
          <c:smooth val="0"/>
          <c:extLst>
            <c:ext xmlns:c16="http://schemas.microsoft.com/office/drawing/2014/chart" uri="{C3380CC4-5D6E-409C-BE32-E72D297353CC}">
              <c16:uniqueId val="{00000001-0556-4546-A5A3-7B5696A61E61}"/>
            </c:ext>
          </c:extLst>
        </c:ser>
        <c:ser>
          <c:idx val="2"/>
          <c:order val="2"/>
          <c:tx>
            <c:strRef>
              <c:f>'Unicorn IPO Performance'!$E$7</c:f>
              <c:strCache>
                <c:ptCount val="1"/>
                <c:pt idx="0">
                  <c:v>Rubrik</c:v>
                </c:pt>
              </c:strCache>
            </c:strRef>
          </c:tx>
          <c:spPr>
            <a:ln w="28575" cap="rnd">
              <a:solidFill>
                <a:schemeClr val="accent3"/>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Performance'!$E$8:$E$354</c:f>
              <c:numCache>
                <c:formatCode>0.00</c:formatCode>
                <c:ptCount val="347"/>
                <c:pt idx="26">
                  <c:v>100</c:v>
                </c:pt>
                <c:pt idx="27">
                  <c:v>102.70270270270269</c:v>
                </c:pt>
                <c:pt idx="28">
                  <c:v>94.594594594594597</c:v>
                </c:pt>
                <c:pt idx="29">
                  <c:v>86.540540540540547</c:v>
                </c:pt>
                <c:pt idx="30">
                  <c:v>88.756756756756758</c:v>
                </c:pt>
                <c:pt idx="31">
                  <c:v>91.648648648648631</c:v>
                </c:pt>
                <c:pt idx="32">
                  <c:v>88.513513513513516</c:v>
                </c:pt>
                <c:pt idx="33">
                  <c:v>94.243243243243242</c:v>
                </c:pt>
                <c:pt idx="34">
                  <c:v>91.270270270270288</c:v>
                </c:pt>
                <c:pt idx="35">
                  <c:v>90.72972972972974</c:v>
                </c:pt>
                <c:pt idx="36">
                  <c:v>90.810810810810821</c:v>
                </c:pt>
                <c:pt idx="37">
                  <c:v>90.594594594594597</c:v>
                </c:pt>
                <c:pt idx="38">
                  <c:v>88.621621621621614</c:v>
                </c:pt>
                <c:pt idx="39">
                  <c:v>91.837837837837839</c:v>
                </c:pt>
                <c:pt idx="40">
                  <c:v>92.864864864864856</c:v>
                </c:pt>
                <c:pt idx="41">
                  <c:v>94.216216216216225</c:v>
                </c:pt>
                <c:pt idx="42">
                  <c:v>98.837837837837839</c:v>
                </c:pt>
                <c:pt idx="43">
                  <c:v>97.486486486486484</c:v>
                </c:pt>
                <c:pt idx="44">
                  <c:v>95.621621621621628</c:v>
                </c:pt>
                <c:pt idx="45">
                  <c:v>91.810810810810807</c:v>
                </c:pt>
                <c:pt idx="46">
                  <c:v>88.540540540540533</c:v>
                </c:pt>
                <c:pt idx="47">
                  <c:v>90.702702702702709</c:v>
                </c:pt>
                <c:pt idx="48">
                  <c:v>90.702702702702709</c:v>
                </c:pt>
                <c:pt idx="49">
                  <c:v>87.729729729729726</c:v>
                </c:pt>
                <c:pt idx="50">
                  <c:v>89.243243243243256</c:v>
                </c:pt>
                <c:pt idx="51">
                  <c:v>81.78378378378379</c:v>
                </c:pt>
                <c:pt idx="52">
                  <c:v>82.378378378378386</c:v>
                </c:pt>
                <c:pt idx="53">
                  <c:v>83.27027027027026</c:v>
                </c:pt>
                <c:pt idx="54">
                  <c:v>83.108108108108098</c:v>
                </c:pt>
                <c:pt idx="55">
                  <c:v>84.86486486486487</c:v>
                </c:pt>
                <c:pt idx="56">
                  <c:v>89.945945945945951</c:v>
                </c:pt>
                <c:pt idx="57">
                  <c:v>91.432432432432435</c:v>
                </c:pt>
                <c:pt idx="58">
                  <c:v>96.648648648648646</c:v>
                </c:pt>
                <c:pt idx="59">
                  <c:v>95.297297297297291</c:v>
                </c:pt>
                <c:pt idx="60">
                  <c:v>86.810810810810807</c:v>
                </c:pt>
                <c:pt idx="61">
                  <c:v>84.081081081081081</c:v>
                </c:pt>
                <c:pt idx="62">
                  <c:v>87.837837837837839</c:v>
                </c:pt>
                <c:pt idx="63">
                  <c:v>83.972972972972968</c:v>
                </c:pt>
                <c:pt idx="64">
                  <c:v>82.837837837837839</c:v>
                </c:pt>
                <c:pt idx="65">
                  <c:v>82.837837837837839</c:v>
                </c:pt>
                <c:pt idx="66">
                  <c:v>80.189189189189193</c:v>
                </c:pt>
                <c:pt idx="67">
                  <c:v>77.432432432432435</c:v>
                </c:pt>
                <c:pt idx="68">
                  <c:v>81.513513513513516</c:v>
                </c:pt>
                <c:pt idx="69">
                  <c:v>82.081081081081081</c:v>
                </c:pt>
                <c:pt idx="70">
                  <c:v>80.324324324324323</c:v>
                </c:pt>
                <c:pt idx="71">
                  <c:v>82.837837837837839</c:v>
                </c:pt>
                <c:pt idx="72">
                  <c:v>82.864864864864856</c:v>
                </c:pt>
                <c:pt idx="73">
                  <c:v>81.081081081081081</c:v>
                </c:pt>
                <c:pt idx="74">
                  <c:v>80.810810810810807</c:v>
                </c:pt>
                <c:pt idx="75">
                  <c:v>80.891891891891888</c:v>
                </c:pt>
                <c:pt idx="76">
                  <c:v>80.891891891891888</c:v>
                </c:pt>
                <c:pt idx="77">
                  <c:v>88.540540540540533</c:v>
                </c:pt>
                <c:pt idx="78">
                  <c:v>86.513513513513502</c:v>
                </c:pt>
                <c:pt idx="79">
                  <c:v>88.243243243243242</c:v>
                </c:pt>
                <c:pt idx="80">
                  <c:v>89.702702702702695</c:v>
                </c:pt>
                <c:pt idx="81">
                  <c:v>89.162162162162176</c:v>
                </c:pt>
                <c:pt idx="82">
                  <c:v>91.486486486486498</c:v>
                </c:pt>
                <c:pt idx="83">
                  <c:v>92.675675675675677</c:v>
                </c:pt>
                <c:pt idx="84">
                  <c:v>91.891891891891902</c:v>
                </c:pt>
                <c:pt idx="85">
                  <c:v>93.891891891891902</c:v>
                </c:pt>
                <c:pt idx="86">
                  <c:v>91.891891891891902</c:v>
                </c:pt>
                <c:pt idx="87">
                  <c:v>91.513513513513516</c:v>
                </c:pt>
                <c:pt idx="88">
                  <c:v>93.351351351351354</c:v>
                </c:pt>
                <c:pt idx="89">
                  <c:v>98.405405405405403</c:v>
                </c:pt>
                <c:pt idx="90">
                  <c:v>94.594594594594597</c:v>
                </c:pt>
                <c:pt idx="91">
                  <c:v>93.027027027027032</c:v>
                </c:pt>
                <c:pt idx="92">
                  <c:v>93.810810810810821</c:v>
                </c:pt>
                <c:pt idx="93">
                  <c:v>93.513513513513516</c:v>
                </c:pt>
                <c:pt idx="94">
                  <c:v>98.945945945945951</c:v>
                </c:pt>
                <c:pt idx="95">
                  <c:v>100.54054054054056</c:v>
                </c:pt>
                <c:pt idx="96">
                  <c:v>93.459459459459453</c:v>
                </c:pt>
                <c:pt idx="97">
                  <c:v>83.918918918918919</c:v>
                </c:pt>
                <c:pt idx="98">
                  <c:v>81.216216216216225</c:v>
                </c:pt>
                <c:pt idx="99">
                  <c:v>83.675675675675677</c:v>
                </c:pt>
                <c:pt idx="100">
                  <c:v>84.027027027027017</c:v>
                </c:pt>
                <c:pt idx="101">
                  <c:v>85.108108108108098</c:v>
                </c:pt>
                <c:pt idx="102">
                  <c:v>85.810810810810807</c:v>
                </c:pt>
                <c:pt idx="103">
                  <c:v>84.567567567567565</c:v>
                </c:pt>
                <c:pt idx="104">
                  <c:v>86.78378378378379</c:v>
                </c:pt>
                <c:pt idx="105">
                  <c:v>85.702702702702709</c:v>
                </c:pt>
                <c:pt idx="106">
                  <c:v>90.864864864864856</c:v>
                </c:pt>
                <c:pt idx="107">
                  <c:v>90.297297297297291</c:v>
                </c:pt>
                <c:pt idx="108">
                  <c:v>96.918918918918919</c:v>
                </c:pt>
                <c:pt idx="109">
                  <c:v>97.162162162162176</c:v>
                </c:pt>
                <c:pt idx="110">
                  <c:v>98.27027027027026</c:v>
                </c:pt>
                <c:pt idx="111">
                  <c:v>97.756756756756758</c:v>
                </c:pt>
                <c:pt idx="112">
                  <c:v>94.459459459459467</c:v>
                </c:pt>
                <c:pt idx="113">
                  <c:v>96.189189189189193</c:v>
                </c:pt>
                <c:pt idx="114">
                  <c:v>95.729729729729726</c:v>
                </c:pt>
                <c:pt idx="115">
                  <c:v>92.459459459459453</c:v>
                </c:pt>
                <c:pt idx="116">
                  <c:v>91.270270270270288</c:v>
                </c:pt>
                <c:pt idx="117">
                  <c:v>94.108108108108112</c:v>
                </c:pt>
                <c:pt idx="118">
                  <c:v>88.810810810810807</c:v>
                </c:pt>
                <c:pt idx="119">
                  <c:v>88.189189189189193</c:v>
                </c:pt>
                <c:pt idx="120">
                  <c:v>86.86486486486487</c:v>
                </c:pt>
                <c:pt idx="121">
                  <c:v>83.027027027027017</c:v>
                </c:pt>
                <c:pt idx="122">
                  <c:v>86.648648648648646</c:v>
                </c:pt>
                <c:pt idx="123">
                  <c:v>85.35135135135134</c:v>
                </c:pt>
                <c:pt idx="124">
                  <c:v>90.540540540540533</c:v>
                </c:pt>
                <c:pt idx="125">
                  <c:v>83.108108108108098</c:v>
                </c:pt>
                <c:pt idx="126">
                  <c:v>82.432432432432435</c:v>
                </c:pt>
                <c:pt idx="127">
                  <c:v>84.810810810810807</c:v>
                </c:pt>
                <c:pt idx="128">
                  <c:v>87.135135135135144</c:v>
                </c:pt>
                <c:pt idx="129">
                  <c:v>85.243243243243242</c:v>
                </c:pt>
                <c:pt idx="130">
                  <c:v>88.378378378378386</c:v>
                </c:pt>
                <c:pt idx="131">
                  <c:v>89.972972972972968</c:v>
                </c:pt>
                <c:pt idx="132">
                  <c:v>90.189189189189179</c:v>
                </c:pt>
                <c:pt idx="133">
                  <c:v>90.675675675675677</c:v>
                </c:pt>
                <c:pt idx="134">
                  <c:v>85.189189189189179</c:v>
                </c:pt>
                <c:pt idx="135">
                  <c:v>85.78378378378379</c:v>
                </c:pt>
                <c:pt idx="136">
                  <c:v>86.378378378378386</c:v>
                </c:pt>
                <c:pt idx="137">
                  <c:v>86.891891891891888</c:v>
                </c:pt>
                <c:pt idx="138">
                  <c:v>84.756756756756758</c:v>
                </c:pt>
                <c:pt idx="139">
                  <c:v>84.837837837837839</c:v>
                </c:pt>
                <c:pt idx="140">
                  <c:v>88.108108108108112</c:v>
                </c:pt>
                <c:pt idx="141">
                  <c:v>89.702702702702695</c:v>
                </c:pt>
                <c:pt idx="142">
                  <c:v>89.054054054054063</c:v>
                </c:pt>
                <c:pt idx="143">
                  <c:v>93.594594594594611</c:v>
                </c:pt>
                <c:pt idx="144">
                  <c:v>97.270270270270274</c:v>
                </c:pt>
                <c:pt idx="145">
                  <c:v>104.62162162162163</c:v>
                </c:pt>
                <c:pt idx="146">
                  <c:v>106.86486486486486</c:v>
                </c:pt>
                <c:pt idx="147">
                  <c:v>106.10810810810811</c:v>
                </c:pt>
                <c:pt idx="148">
                  <c:v>105.75675675675676</c:v>
                </c:pt>
                <c:pt idx="149">
                  <c:v>105.05405405405406</c:v>
                </c:pt>
                <c:pt idx="150">
                  <c:v>106.70270270270269</c:v>
                </c:pt>
                <c:pt idx="151">
                  <c:v>106.86486486486486</c:v>
                </c:pt>
                <c:pt idx="152">
                  <c:v>104.10810810810811</c:v>
                </c:pt>
                <c:pt idx="153">
                  <c:v>104.35135135135134</c:v>
                </c:pt>
                <c:pt idx="154">
                  <c:v>101.86486486486486</c:v>
                </c:pt>
                <c:pt idx="155">
                  <c:v>105.16216216216215</c:v>
                </c:pt>
                <c:pt idx="156">
                  <c:v>106.48648648648648</c:v>
                </c:pt>
                <c:pt idx="157">
                  <c:v>109.67567567567566</c:v>
                </c:pt>
                <c:pt idx="158">
                  <c:v>115.13513513513513</c:v>
                </c:pt>
                <c:pt idx="159">
                  <c:v>115.13513513513513</c:v>
                </c:pt>
                <c:pt idx="160">
                  <c:v>111.5135135135135</c:v>
                </c:pt>
                <c:pt idx="161">
                  <c:v>111.83783783783785</c:v>
                </c:pt>
                <c:pt idx="162">
                  <c:v>112.21621621621622</c:v>
                </c:pt>
                <c:pt idx="163">
                  <c:v>112.29729729729729</c:v>
                </c:pt>
                <c:pt idx="164">
                  <c:v>117</c:v>
                </c:pt>
                <c:pt idx="165">
                  <c:v>120.18918918918919</c:v>
                </c:pt>
                <c:pt idx="166">
                  <c:v>120.97297297297295</c:v>
                </c:pt>
                <c:pt idx="167">
                  <c:v>119.78378378378378</c:v>
                </c:pt>
                <c:pt idx="168">
                  <c:v>121.1081081081081</c:v>
                </c:pt>
                <c:pt idx="169">
                  <c:v>120.48648648648648</c:v>
                </c:pt>
                <c:pt idx="170">
                  <c:v>120.27027027027026</c:v>
                </c:pt>
                <c:pt idx="171">
                  <c:v>116.86486486486487</c:v>
                </c:pt>
                <c:pt idx="172">
                  <c:v>118.45945945945945</c:v>
                </c:pt>
                <c:pt idx="173">
                  <c:v>119.4864864864865</c:v>
                </c:pt>
                <c:pt idx="174">
                  <c:v>122.02702702702702</c:v>
                </c:pt>
                <c:pt idx="175">
                  <c:v>132.75675675675674</c:v>
                </c:pt>
                <c:pt idx="176">
                  <c:v>137.97297297297297</c:v>
                </c:pt>
                <c:pt idx="177">
                  <c:v>136.18918918918919</c:v>
                </c:pt>
                <c:pt idx="178">
                  <c:v>135.18918918918922</c:v>
                </c:pt>
                <c:pt idx="179">
                  <c:v>134.2162162162162</c:v>
                </c:pt>
                <c:pt idx="180">
                  <c:v>134.2162162162162</c:v>
                </c:pt>
                <c:pt idx="181">
                  <c:v>137.35135135135135</c:v>
                </c:pt>
                <c:pt idx="182">
                  <c:v>133.59459459459458</c:v>
                </c:pt>
                <c:pt idx="183">
                  <c:v>137.64864864864865</c:v>
                </c:pt>
                <c:pt idx="184">
                  <c:v>142.2162162162162</c:v>
                </c:pt>
                <c:pt idx="185">
                  <c:v>145.027027027027</c:v>
                </c:pt>
                <c:pt idx="186">
                  <c:v>174.67567567567565</c:v>
                </c:pt>
                <c:pt idx="187">
                  <c:v>188.62162162162164</c:v>
                </c:pt>
                <c:pt idx="188">
                  <c:v>187.10810810810813</c:v>
                </c:pt>
                <c:pt idx="189">
                  <c:v>190.32432432432432</c:v>
                </c:pt>
                <c:pt idx="190">
                  <c:v>200.51351351351352</c:v>
                </c:pt>
                <c:pt idx="191">
                  <c:v>195.08108108108109</c:v>
                </c:pt>
                <c:pt idx="192">
                  <c:v>204.08108108108109</c:v>
                </c:pt>
                <c:pt idx="193">
                  <c:v>197.21621621621622</c:v>
                </c:pt>
                <c:pt idx="194">
                  <c:v>183.91891891891891</c:v>
                </c:pt>
                <c:pt idx="195">
                  <c:v>181.02702702702703</c:v>
                </c:pt>
                <c:pt idx="196">
                  <c:v>178.70270270270271</c:v>
                </c:pt>
                <c:pt idx="197">
                  <c:v>181.54054054054055</c:v>
                </c:pt>
                <c:pt idx="198">
                  <c:v>183.59459459459461</c:v>
                </c:pt>
                <c:pt idx="199">
                  <c:v>183.59459459459461</c:v>
                </c:pt>
                <c:pt idx="200">
                  <c:v>184.81081081081078</c:v>
                </c:pt>
                <c:pt idx="201">
                  <c:v>184.72972972972971</c:v>
                </c:pt>
                <c:pt idx="202">
                  <c:v>184.51351351351352</c:v>
                </c:pt>
                <c:pt idx="203">
                  <c:v>176.64864864864865</c:v>
                </c:pt>
              </c:numCache>
            </c:numRef>
          </c:val>
          <c:smooth val="0"/>
          <c:extLst>
            <c:ext xmlns:c16="http://schemas.microsoft.com/office/drawing/2014/chart" uri="{C3380CC4-5D6E-409C-BE32-E72D297353CC}">
              <c16:uniqueId val="{00000002-0556-4546-A5A3-7B5696A61E61}"/>
            </c:ext>
          </c:extLst>
        </c:ser>
        <c:ser>
          <c:idx val="3"/>
          <c:order val="3"/>
          <c:tx>
            <c:strRef>
              <c:f>'Unicorn IPO Performance'!$F$7</c:f>
              <c:strCache>
                <c:ptCount val="1"/>
                <c:pt idx="0">
                  <c:v>Tempus AI</c:v>
                </c:pt>
              </c:strCache>
            </c:strRef>
          </c:tx>
          <c:spPr>
            <a:ln w="28575" cap="rnd">
              <a:solidFill>
                <a:schemeClr val="accent4"/>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Performance'!$F$8:$F$354</c:f>
              <c:numCache>
                <c:formatCode>0.00</c:formatCode>
                <c:ptCount val="347"/>
                <c:pt idx="62">
                  <c:v>100</c:v>
                </c:pt>
                <c:pt idx="63">
                  <c:v>90.633540372670794</c:v>
                </c:pt>
                <c:pt idx="64">
                  <c:v>75.354037267080741</c:v>
                </c:pt>
                <c:pt idx="65">
                  <c:v>75.354037267080741</c:v>
                </c:pt>
                <c:pt idx="66">
                  <c:v>67.726708074534173</c:v>
                </c:pt>
                <c:pt idx="67">
                  <c:v>71.155279503105589</c:v>
                </c:pt>
                <c:pt idx="68">
                  <c:v>62.881987577639755</c:v>
                </c:pt>
                <c:pt idx="69">
                  <c:v>62.012422360248451</c:v>
                </c:pt>
                <c:pt idx="70">
                  <c:v>68.472049689440993</c:v>
                </c:pt>
                <c:pt idx="71">
                  <c:v>76.596273291925471</c:v>
                </c:pt>
                <c:pt idx="72">
                  <c:v>86.956521739130437</c:v>
                </c:pt>
                <c:pt idx="73">
                  <c:v>82.832298136645974</c:v>
                </c:pt>
                <c:pt idx="74">
                  <c:v>89.391304347826079</c:v>
                </c:pt>
                <c:pt idx="75">
                  <c:v>85.440993788819881</c:v>
                </c:pt>
                <c:pt idx="76">
                  <c:v>85.440993788819881</c:v>
                </c:pt>
                <c:pt idx="77">
                  <c:v>76.720496894409933</c:v>
                </c:pt>
                <c:pt idx="78">
                  <c:v>82.484472049689444</c:v>
                </c:pt>
                <c:pt idx="79">
                  <c:v>85.714285714285708</c:v>
                </c:pt>
                <c:pt idx="80">
                  <c:v>86.956521739130437</c:v>
                </c:pt>
                <c:pt idx="81">
                  <c:v>93.16770186335404</c:v>
                </c:pt>
                <c:pt idx="82">
                  <c:v>98.782608695652172</c:v>
                </c:pt>
                <c:pt idx="83">
                  <c:v>90.931677018633536</c:v>
                </c:pt>
                <c:pt idx="84">
                  <c:v>101.21739130434784</c:v>
                </c:pt>
                <c:pt idx="85">
                  <c:v>99.006211180124225</c:v>
                </c:pt>
                <c:pt idx="86">
                  <c:v>99.726708074534159</c:v>
                </c:pt>
                <c:pt idx="87">
                  <c:v>102.85714285714285</c:v>
                </c:pt>
                <c:pt idx="88">
                  <c:v>106.78260869565217</c:v>
                </c:pt>
                <c:pt idx="89">
                  <c:v>101.11801242236025</c:v>
                </c:pt>
                <c:pt idx="90">
                  <c:v>94.534161490683218</c:v>
                </c:pt>
                <c:pt idx="91">
                  <c:v>99.428571428571431</c:v>
                </c:pt>
                <c:pt idx="92">
                  <c:v>104.14906832298136</c:v>
                </c:pt>
                <c:pt idx="93">
                  <c:v>108.99378881987577</c:v>
                </c:pt>
                <c:pt idx="94">
                  <c:v>114.2111801242236</c:v>
                </c:pt>
                <c:pt idx="95">
                  <c:v>107.52795031055902</c:v>
                </c:pt>
                <c:pt idx="96">
                  <c:v>97.590062111801245</c:v>
                </c:pt>
                <c:pt idx="97">
                  <c:v>97.006211180124225</c:v>
                </c:pt>
                <c:pt idx="98">
                  <c:v>94.956521739130423</c:v>
                </c:pt>
                <c:pt idx="99">
                  <c:v>100.99378881987577</c:v>
                </c:pt>
                <c:pt idx="100">
                  <c:v>96.447204968944106</c:v>
                </c:pt>
                <c:pt idx="101">
                  <c:v>96.720496894409933</c:v>
                </c:pt>
                <c:pt idx="102">
                  <c:v>96.273291925465841</c:v>
                </c:pt>
                <c:pt idx="103">
                  <c:v>96.099378881987576</c:v>
                </c:pt>
                <c:pt idx="104">
                  <c:v>105.96273291925466</c:v>
                </c:pt>
                <c:pt idx="105">
                  <c:v>106.58385093167702</c:v>
                </c:pt>
                <c:pt idx="106">
                  <c:v>117.26708074534162</c:v>
                </c:pt>
                <c:pt idx="107">
                  <c:v>126.40993788819877</c:v>
                </c:pt>
                <c:pt idx="108">
                  <c:v>143.13043478260869</c:v>
                </c:pt>
                <c:pt idx="109">
                  <c:v>145.8633540372671</c:v>
                </c:pt>
                <c:pt idx="110">
                  <c:v>177.56521739130434</c:v>
                </c:pt>
                <c:pt idx="111">
                  <c:v>160.32298136645963</c:v>
                </c:pt>
                <c:pt idx="112">
                  <c:v>161.36645962732922</c:v>
                </c:pt>
                <c:pt idx="113">
                  <c:v>150.33540372670805</c:v>
                </c:pt>
                <c:pt idx="114">
                  <c:v>170.11180124223603</c:v>
                </c:pt>
                <c:pt idx="115">
                  <c:v>147.15527950310559</c:v>
                </c:pt>
                <c:pt idx="116">
                  <c:v>143.87577639751552</c:v>
                </c:pt>
                <c:pt idx="117">
                  <c:v>147.52795031055902</c:v>
                </c:pt>
                <c:pt idx="118">
                  <c:v>129.41614906832299</c:v>
                </c:pt>
                <c:pt idx="119">
                  <c:v>133.50310559006212</c:v>
                </c:pt>
                <c:pt idx="120">
                  <c:v>138.2111801242236</c:v>
                </c:pt>
                <c:pt idx="121">
                  <c:v>124.69565217391303</c:v>
                </c:pt>
                <c:pt idx="122">
                  <c:v>117.4409937888199</c:v>
                </c:pt>
                <c:pt idx="123">
                  <c:v>111.92546583850931</c:v>
                </c:pt>
                <c:pt idx="124">
                  <c:v>115.50310559006212</c:v>
                </c:pt>
                <c:pt idx="125">
                  <c:v>112.9192546583851</c:v>
                </c:pt>
                <c:pt idx="126">
                  <c:v>122.6832298136646</c:v>
                </c:pt>
                <c:pt idx="127">
                  <c:v>135.82608695652175</c:v>
                </c:pt>
                <c:pt idx="128">
                  <c:v>122.31055900621118</c:v>
                </c:pt>
                <c:pt idx="129">
                  <c:v>127.47826086956522</c:v>
                </c:pt>
                <c:pt idx="130">
                  <c:v>124.44720496894411</c:v>
                </c:pt>
                <c:pt idx="131">
                  <c:v>135.22981366459626</c:v>
                </c:pt>
                <c:pt idx="132">
                  <c:v>137.54037267080744</c:v>
                </c:pt>
                <c:pt idx="133">
                  <c:v>127.25465838509315</c:v>
                </c:pt>
                <c:pt idx="134">
                  <c:v>122.11180124223601</c:v>
                </c:pt>
                <c:pt idx="135">
                  <c:v>128.86956521739131</c:v>
                </c:pt>
                <c:pt idx="136">
                  <c:v>133.76397515527952</c:v>
                </c:pt>
                <c:pt idx="137">
                  <c:v>140.62111801242236</c:v>
                </c:pt>
                <c:pt idx="138">
                  <c:v>131.85093167701862</c:v>
                </c:pt>
                <c:pt idx="139">
                  <c:v>127.32919254658385</c:v>
                </c:pt>
                <c:pt idx="140">
                  <c:v>121.63975155279503</c:v>
                </c:pt>
                <c:pt idx="141">
                  <c:v>131.52795031055899</c:v>
                </c:pt>
                <c:pt idx="142">
                  <c:v>125.59006211180123</c:v>
                </c:pt>
                <c:pt idx="143">
                  <c:v>119.45341614906833</c:v>
                </c:pt>
                <c:pt idx="144">
                  <c:v>120.07453416149067</c:v>
                </c:pt>
                <c:pt idx="145">
                  <c:v>114.23602484472049</c:v>
                </c:pt>
                <c:pt idx="146">
                  <c:v>121.29192546583852</c:v>
                </c:pt>
                <c:pt idx="147">
                  <c:v>126.01242236024845</c:v>
                </c:pt>
                <c:pt idx="148">
                  <c:v>115.85093167701864</c:v>
                </c:pt>
                <c:pt idx="149">
                  <c:v>121.86335403726707</c:v>
                </c:pt>
                <c:pt idx="150">
                  <c:v>119.27950310559005</c:v>
                </c:pt>
                <c:pt idx="151">
                  <c:v>122.58385093167703</c:v>
                </c:pt>
                <c:pt idx="152">
                  <c:v>120.944099378882</c:v>
                </c:pt>
                <c:pt idx="153">
                  <c:v>115.60248447204968</c:v>
                </c:pt>
                <c:pt idx="154">
                  <c:v>112.81987577639751</c:v>
                </c:pt>
                <c:pt idx="155">
                  <c:v>114.80745341614906</c:v>
                </c:pt>
                <c:pt idx="156">
                  <c:v>108.09937888198758</c:v>
                </c:pt>
                <c:pt idx="157">
                  <c:v>107.67701863354037</c:v>
                </c:pt>
                <c:pt idx="158">
                  <c:v>112.34782608695653</c:v>
                </c:pt>
                <c:pt idx="159">
                  <c:v>113.06832298136646</c:v>
                </c:pt>
                <c:pt idx="160">
                  <c:v>110.85714285714286</c:v>
                </c:pt>
                <c:pt idx="161">
                  <c:v>114.43478260869566</c:v>
                </c:pt>
                <c:pt idx="162">
                  <c:v>122.98136645962734</c:v>
                </c:pt>
                <c:pt idx="163">
                  <c:v>110.55900621118013</c:v>
                </c:pt>
                <c:pt idx="164">
                  <c:v>141.54037267080747</c:v>
                </c:pt>
                <c:pt idx="165">
                  <c:v>141.09316770186336</c:v>
                </c:pt>
                <c:pt idx="166">
                  <c:v>183.27950310559004</c:v>
                </c:pt>
                <c:pt idx="167">
                  <c:v>192.84472049689444</c:v>
                </c:pt>
                <c:pt idx="168">
                  <c:v>169.04347826086959</c:v>
                </c:pt>
                <c:pt idx="169">
                  <c:v>169.14285714285714</c:v>
                </c:pt>
                <c:pt idx="170">
                  <c:v>140.69565217391303</c:v>
                </c:pt>
                <c:pt idx="171">
                  <c:v>130.1863354037267</c:v>
                </c:pt>
                <c:pt idx="172">
                  <c:v>134.31055900621118</c:v>
                </c:pt>
                <c:pt idx="173">
                  <c:v>134.08695652173913</c:v>
                </c:pt>
                <c:pt idx="174">
                  <c:v>144.47204968944098</c:v>
                </c:pt>
                <c:pt idx="175">
                  <c:v>130.38509316770185</c:v>
                </c:pt>
                <c:pt idx="176">
                  <c:v>145.59006211180125</c:v>
                </c:pt>
                <c:pt idx="177">
                  <c:v>158.73291925465838</c:v>
                </c:pt>
                <c:pt idx="178">
                  <c:v>146.24844720496895</c:v>
                </c:pt>
                <c:pt idx="179">
                  <c:v>156.47204968944101</c:v>
                </c:pt>
                <c:pt idx="180">
                  <c:v>156.47204968944101</c:v>
                </c:pt>
                <c:pt idx="181">
                  <c:v>155.50310559006212</c:v>
                </c:pt>
                <c:pt idx="182">
                  <c:v>156.3726708074534</c:v>
                </c:pt>
                <c:pt idx="183">
                  <c:v>139.85093167701862</c:v>
                </c:pt>
                <c:pt idx="184">
                  <c:v>144.0745341614907</c:v>
                </c:pt>
                <c:pt idx="185">
                  <c:v>132.07453416149067</c:v>
                </c:pt>
                <c:pt idx="186">
                  <c:v>125.3167701863354</c:v>
                </c:pt>
                <c:pt idx="187">
                  <c:v>115.52795031055901</c:v>
                </c:pt>
                <c:pt idx="188">
                  <c:v>111.80124223602483</c:v>
                </c:pt>
                <c:pt idx="189">
                  <c:v>107.30434782608695</c:v>
                </c:pt>
                <c:pt idx="190">
                  <c:v>104.32298136645963</c:v>
                </c:pt>
                <c:pt idx="191">
                  <c:v>101.86335403726707</c:v>
                </c:pt>
                <c:pt idx="192">
                  <c:v>99.080745341614914</c:v>
                </c:pt>
                <c:pt idx="193">
                  <c:v>96.770186335403736</c:v>
                </c:pt>
                <c:pt idx="194">
                  <c:v>85.204968944099377</c:v>
                </c:pt>
                <c:pt idx="195">
                  <c:v>82.062111801242239</c:v>
                </c:pt>
                <c:pt idx="196">
                  <c:v>88.298136645962728</c:v>
                </c:pt>
                <c:pt idx="197">
                  <c:v>86.732919254658384</c:v>
                </c:pt>
                <c:pt idx="198">
                  <c:v>86.434782608695642</c:v>
                </c:pt>
                <c:pt idx="199">
                  <c:v>86.434782608695642</c:v>
                </c:pt>
                <c:pt idx="200">
                  <c:v>87.677018633540371</c:v>
                </c:pt>
                <c:pt idx="201">
                  <c:v>87.254658385093165</c:v>
                </c:pt>
                <c:pt idx="202">
                  <c:v>84.149068322981364</c:v>
                </c:pt>
                <c:pt idx="203">
                  <c:v>83.875776397515523</c:v>
                </c:pt>
              </c:numCache>
            </c:numRef>
          </c:val>
          <c:smooth val="0"/>
          <c:extLst>
            <c:ext xmlns:c16="http://schemas.microsoft.com/office/drawing/2014/chart" uri="{C3380CC4-5D6E-409C-BE32-E72D297353CC}">
              <c16:uniqueId val="{00000003-0556-4546-A5A3-7B5696A61E61}"/>
            </c:ext>
          </c:extLst>
        </c:ser>
        <c:ser>
          <c:idx val="4"/>
          <c:order val="4"/>
          <c:tx>
            <c:strRef>
              <c:f>'Unicorn IPO Performance'!$G$7</c:f>
              <c:strCache>
                <c:ptCount val="1"/>
                <c:pt idx="0">
                  <c:v>Ibotta</c:v>
                </c:pt>
              </c:strCache>
            </c:strRef>
          </c:tx>
          <c:spPr>
            <a:ln w="28575" cap="rnd">
              <a:solidFill>
                <a:schemeClr val="accent5"/>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Performance'!$G$8:$G$354</c:f>
              <c:numCache>
                <c:formatCode>0.00</c:formatCode>
                <c:ptCount val="347"/>
                <c:pt idx="21">
                  <c:v>100</c:v>
                </c:pt>
                <c:pt idx="22">
                  <c:v>94.915254237288138</c:v>
                </c:pt>
                <c:pt idx="23">
                  <c:v>98.208232445520579</c:v>
                </c:pt>
                <c:pt idx="24">
                  <c:v>106.4406779661017</c:v>
                </c:pt>
                <c:pt idx="25">
                  <c:v>101.83050847457626</c:v>
                </c:pt>
                <c:pt idx="26">
                  <c:v>101.38498789346248</c:v>
                </c:pt>
                <c:pt idx="27">
                  <c:v>104.76513317191282</c:v>
                </c:pt>
                <c:pt idx="28">
                  <c:v>103.57384987893464</c:v>
                </c:pt>
                <c:pt idx="29">
                  <c:v>99.050847457627114</c:v>
                </c:pt>
                <c:pt idx="30">
                  <c:v>96.368038740920099</c:v>
                </c:pt>
                <c:pt idx="31">
                  <c:v>100.71670702179176</c:v>
                </c:pt>
                <c:pt idx="32">
                  <c:v>97.830508474576277</c:v>
                </c:pt>
                <c:pt idx="33">
                  <c:v>100.62953995157386</c:v>
                </c:pt>
                <c:pt idx="34">
                  <c:v>99.157384987893465</c:v>
                </c:pt>
                <c:pt idx="35">
                  <c:v>93.694915254237287</c:v>
                </c:pt>
                <c:pt idx="36">
                  <c:v>95.312348668280862</c:v>
                </c:pt>
                <c:pt idx="37">
                  <c:v>98.992736077481837</c:v>
                </c:pt>
                <c:pt idx="38">
                  <c:v>101.65617433414043</c:v>
                </c:pt>
                <c:pt idx="39">
                  <c:v>102.06295399515739</c:v>
                </c:pt>
                <c:pt idx="40">
                  <c:v>102.72154963680387</c:v>
                </c:pt>
                <c:pt idx="41">
                  <c:v>102.15012106537532</c:v>
                </c:pt>
                <c:pt idx="42">
                  <c:v>102.84745762711864</c:v>
                </c:pt>
                <c:pt idx="43">
                  <c:v>103.05084745762711</c:v>
                </c:pt>
                <c:pt idx="44">
                  <c:v>102.40193704600485</c:v>
                </c:pt>
                <c:pt idx="45">
                  <c:v>100.72639225181599</c:v>
                </c:pt>
                <c:pt idx="46">
                  <c:v>100.32929782082324</c:v>
                </c:pt>
                <c:pt idx="47">
                  <c:v>102.23728813559323</c:v>
                </c:pt>
                <c:pt idx="48">
                  <c:v>102.23728813559323</c:v>
                </c:pt>
                <c:pt idx="49">
                  <c:v>102.5084745762712</c:v>
                </c:pt>
                <c:pt idx="50">
                  <c:v>103.23486682808718</c:v>
                </c:pt>
                <c:pt idx="51">
                  <c:v>101.50121065375302</c:v>
                </c:pt>
                <c:pt idx="52">
                  <c:v>94.072639225181604</c:v>
                </c:pt>
                <c:pt idx="53">
                  <c:v>83.031476997578707</c:v>
                </c:pt>
                <c:pt idx="54">
                  <c:v>82.343825665859555</c:v>
                </c:pt>
                <c:pt idx="55">
                  <c:v>78.828087167070208</c:v>
                </c:pt>
                <c:pt idx="56">
                  <c:v>75.322033898305079</c:v>
                </c:pt>
                <c:pt idx="57">
                  <c:v>73.791767554479421</c:v>
                </c:pt>
                <c:pt idx="58">
                  <c:v>80.096852300242134</c:v>
                </c:pt>
                <c:pt idx="59">
                  <c:v>76.493946731234871</c:v>
                </c:pt>
                <c:pt idx="60">
                  <c:v>74.779661016949149</c:v>
                </c:pt>
                <c:pt idx="61">
                  <c:v>75.728813559322035</c:v>
                </c:pt>
                <c:pt idx="62">
                  <c:v>75.312348668280876</c:v>
                </c:pt>
                <c:pt idx="63">
                  <c:v>70.460048426150124</c:v>
                </c:pt>
                <c:pt idx="64">
                  <c:v>70.140435835351084</c:v>
                </c:pt>
                <c:pt idx="65">
                  <c:v>70.140435835351084</c:v>
                </c:pt>
                <c:pt idx="66">
                  <c:v>68.38740920096852</c:v>
                </c:pt>
                <c:pt idx="67">
                  <c:v>68.009685230024203</c:v>
                </c:pt>
                <c:pt idx="68">
                  <c:v>67.874092009685228</c:v>
                </c:pt>
                <c:pt idx="69">
                  <c:v>64.474576271186436</c:v>
                </c:pt>
                <c:pt idx="70">
                  <c:v>67.506053268765129</c:v>
                </c:pt>
                <c:pt idx="71">
                  <c:v>72.697336561743342</c:v>
                </c:pt>
                <c:pt idx="72">
                  <c:v>72.794188861985461</c:v>
                </c:pt>
                <c:pt idx="73">
                  <c:v>69.433414043583525</c:v>
                </c:pt>
                <c:pt idx="74">
                  <c:v>68.164648910411614</c:v>
                </c:pt>
                <c:pt idx="75">
                  <c:v>72.38740920096852</c:v>
                </c:pt>
                <c:pt idx="76">
                  <c:v>72.38740920096852</c:v>
                </c:pt>
                <c:pt idx="77">
                  <c:v>70.295399515738495</c:v>
                </c:pt>
                <c:pt idx="78">
                  <c:v>68.852300242130752</c:v>
                </c:pt>
                <c:pt idx="79">
                  <c:v>67.157384987893465</c:v>
                </c:pt>
                <c:pt idx="80">
                  <c:v>65.375302663438262</c:v>
                </c:pt>
                <c:pt idx="81">
                  <c:v>67.312348668280876</c:v>
                </c:pt>
                <c:pt idx="82">
                  <c:v>68.280871670702183</c:v>
                </c:pt>
                <c:pt idx="83">
                  <c:v>67.012106537530272</c:v>
                </c:pt>
                <c:pt idx="84">
                  <c:v>66.615012106537534</c:v>
                </c:pt>
                <c:pt idx="85">
                  <c:v>65.375302663438262</c:v>
                </c:pt>
                <c:pt idx="86">
                  <c:v>64.59079903147699</c:v>
                </c:pt>
                <c:pt idx="87">
                  <c:v>62.605326876513324</c:v>
                </c:pt>
                <c:pt idx="88">
                  <c:v>63.815980629539951</c:v>
                </c:pt>
                <c:pt idx="89">
                  <c:v>63.845036319612589</c:v>
                </c:pt>
                <c:pt idx="90">
                  <c:v>66.053268765133183</c:v>
                </c:pt>
                <c:pt idx="91">
                  <c:v>65.510895883777238</c:v>
                </c:pt>
                <c:pt idx="92">
                  <c:v>67.050847457627128</c:v>
                </c:pt>
                <c:pt idx="93">
                  <c:v>64.019370460048421</c:v>
                </c:pt>
                <c:pt idx="94">
                  <c:v>64.058111380145277</c:v>
                </c:pt>
                <c:pt idx="95">
                  <c:v>65.123486682808704</c:v>
                </c:pt>
                <c:pt idx="96">
                  <c:v>63.476997578692497</c:v>
                </c:pt>
                <c:pt idx="97">
                  <c:v>59.893462469733663</c:v>
                </c:pt>
                <c:pt idx="98">
                  <c:v>57.278450363196129</c:v>
                </c:pt>
                <c:pt idx="99">
                  <c:v>57.171912832929785</c:v>
                </c:pt>
                <c:pt idx="100">
                  <c:v>54.004842615012109</c:v>
                </c:pt>
                <c:pt idx="101">
                  <c:v>53.96610169491526</c:v>
                </c:pt>
                <c:pt idx="102">
                  <c:v>50.93462469733656</c:v>
                </c:pt>
                <c:pt idx="103">
                  <c:v>55.021791767554483</c:v>
                </c:pt>
                <c:pt idx="104">
                  <c:v>56.358353510895888</c:v>
                </c:pt>
                <c:pt idx="105">
                  <c:v>41.317191283292978</c:v>
                </c:pt>
                <c:pt idx="106">
                  <c:v>43.66101694915254</c:v>
                </c:pt>
                <c:pt idx="107">
                  <c:v>45.007263922518156</c:v>
                </c:pt>
                <c:pt idx="108">
                  <c:v>45.869249394673126</c:v>
                </c:pt>
                <c:pt idx="109">
                  <c:v>49.268765133171911</c:v>
                </c:pt>
                <c:pt idx="110">
                  <c:v>49.084745762711862</c:v>
                </c:pt>
                <c:pt idx="111">
                  <c:v>48.368038740920092</c:v>
                </c:pt>
                <c:pt idx="112">
                  <c:v>55.961259079903144</c:v>
                </c:pt>
                <c:pt idx="113">
                  <c:v>55.476997578692497</c:v>
                </c:pt>
                <c:pt idx="114">
                  <c:v>56.116222760290555</c:v>
                </c:pt>
                <c:pt idx="115">
                  <c:v>53.10411622276029</c:v>
                </c:pt>
                <c:pt idx="116">
                  <c:v>53.849878934624698</c:v>
                </c:pt>
                <c:pt idx="117">
                  <c:v>55.389830508474567</c:v>
                </c:pt>
                <c:pt idx="118">
                  <c:v>52.348668280871671</c:v>
                </c:pt>
                <c:pt idx="119">
                  <c:v>52.813559322033896</c:v>
                </c:pt>
                <c:pt idx="120">
                  <c:v>51.661016949152547</c:v>
                </c:pt>
                <c:pt idx="121">
                  <c:v>49.481840193704599</c:v>
                </c:pt>
                <c:pt idx="122">
                  <c:v>48.987893462469735</c:v>
                </c:pt>
                <c:pt idx="123">
                  <c:v>49.433414043583532</c:v>
                </c:pt>
                <c:pt idx="124">
                  <c:v>49.026634382566584</c:v>
                </c:pt>
                <c:pt idx="125">
                  <c:v>54.392251815980629</c:v>
                </c:pt>
                <c:pt idx="126">
                  <c:v>57.607748184019371</c:v>
                </c:pt>
                <c:pt idx="127">
                  <c:v>58.208232445520579</c:v>
                </c:pt>
                <c:pt idx="128">
                  <c:v>58.518159806295401</c:v>
                </c:pt>
                <c:pt idx="129">
                  <c:v>59.360774818401943</c:v>
                </c:pt>
                <c:pt idx="130">
                  <c:v>59.215496368038743</c:v>
                </c:pt>
                <c:pt idx="131">
                  <c:v>61.152542372881356</c:v>
                </c:pt>
                <c:pt idx="132">
                  <c:v>62.053268765133161</c:v>
                </c:pt>
                <c:pt idx="133">
                  <c:v>62.21791767554479</c:v>
                </c:pt>
                <c:pt idx="134">
                  <c:v>60.687651331719131</c:v>
                </c:pt>
                <c:pt idx="135">
                  <c:v>60.164648910411621</c:v>
                </c:pt>
                <c:pt idx="136">
                  <c:v>60.610169491525426</c:v>
                </c:pt>
                <c:pt idx="137">
                  <c:v>59.670702179176757</c:v>
                </c:pt>
                <c:pt idx="138">
                  <c:v>57.171912832929785</c:v>
                </c:pt>
                <c:pt idx="139">
                  <c:v>59.903147699757874</c:v>
                </c:pt>
                <c:pt idx="140">
                  <c:v>57.888619854721554</c:v>
                </c:pt>
                <c:pt idx="141">
                  <c:v>61.094430992736072</c:v>
                </c:pt>
                <c:pt idx="142">
                  <c:v>60.009685230024211</c:v>
                </c:pt>
                <c:pt idx="143">
                  <c:v>60.261501210653755</c:v>
                </c:pt>
                <c:pt idx="144">
                  <c:v>64.329297820823257</c:v>
                </c:pt>
                <c:pt idx="145">
                  <c:v>64.794188861985475</c:v>
                </c:pt>
                <c:pt idx="146">
                  <c:v>64.571428571428569</c:v>
                </c:pt>
                <c:pt idx="147">
                  <c:v>69.365617433414045</c:v>
                </c:pt>
                <c:pt idx="148">
                  <c:v>67.351089588377732</c:v>
                </c:pt>
                <c:pt idx="149">
                  <c:v>65.782082324455203</c:v>
                </c:pt>
                <c:pt idx="150">
                  <c:v>66.556900726392257</c:v>
                </c:pt>
                <c:pt idx="151">
                  <c:v>65.075060532687644</c:v>
                </c:pt>
                <c:pt idx="152">
                  <c:v>68.154963680387411</c:v>
                </c:pt>
                <c:pt idx="153">
                  <c:v>69.307506053268767</c:v>
                </c:pt>
                <c:pt idx="154">
                  <c:v>69.162227602905574</c:v>
                </c:pt>
                <c:pt idx="155">
                  <c:v>68.271186440677951</c:v>
                </c:pt>
                <c:pt idx="156">
                  <c:v>70.576271186440692</c:v>
                </c:pt>
                <c:pt idx="157">
                  <c:v>74.36319612590799</c:v>
                </c:pt>
                <c:pt idx="158">
                  <c:v>74.469733656174327</c:v>
                </c:pt>
                <c:pt idx="159">
                  <c:v>73.036319612590788</c:v>
                </c:pt>
                <c:pt idx="160">
                  <c:v>70.983050847457633</c:v>
                </c:pt>
                <c:pt idx="161">
                  <c:v>71.66101694915254</c:v>
                </c:pt>
                <c:pt idx="162">
                  <c:v>69.714285714285722</c:v>
                </c:pt>
                <c:pt idx="163">
                  <c:v>70.624697336561752</c:v>
                </c:pt>
                <c:pt idx="164">
                  <c:v>68.745762711864415</c:v>
                </c:pt>
                <c:pt idx="165">
                  <c:v>70.217917675544797</c:v>
                </c:pt>
                <c:pt idx="166">
                  <c:v>72.52300242130751</c:v>
                </c:pt>
                <c:pt idx="167">
                  <c:v>73.249394673123476</c:v>
                </c:pt>
                <c:pt idx="168">
                  <c:v>74.092009685230025</c:v>
                </c:pt>
                <c:pt idx="169">
                  <c:v>72.571428571428569</c:v>
                </c:pt>
                <c:pt idx="170">
                  <c:v>63.486682808716701</c:v>
                </c:pt>
                <c:pt idx="171">
                  <c:v>65.007263922518163</c:v>
                </c:pt>
                <c:pt idx="172">
                  <c:v>63.244552058111381</c:v>
                </c:pt>
                <c:pt idx="173">
                  <c:v>61.995157384987898</c:v>
                </c:pt>
                <c:pt idx="174">
                  <c:v>61.44309927360775</c:v>
                </c:pt>
                <c:pt idx="175">
                  <c:v>65.569007263922515</c:v>
                </c:pt>
                <c:pt idx="176">
                  <c:v>68.397094430992738</c:v>
                </c:pt>
                <c:pt idx="177">
                  <c:v>68.213075060532688</c:v>
                </c:pt>
                <c:pt idx="178">
                  <c:v>67.777239709443108</c:v>
                </c:pt>
                <c:pt idx="179">
                  <c:v>68.087167070217916</c:v>
                </c:pt>
                <c:pt idx="180">
                  <c:v>68.087167070217916</c:v>
                </c:pt>
                <c:pt idx="181">
                  <c:v>70.83777239709444</c:v>
                </c:pt>
                <c:pt idx="182">
                  <c:v>72.658595641646485</c:v>
                </c:pt>
                <c:pt idx="183">
                  <c:v>70.430992736077485</c:v>
                </c:pt>
                <c:pt idx="184">
                  <c:v>70.460048426150124</c:v>
                </c:pt>
                <c:pt idx="185">
                  <c:v>70.721549636803871</c:v>
                </c:pt>
                <c:pt idx="186">
                  <c:v>73.811138014527842</c:v>
                </c:pt>
                <c:pt idx="187">
                  <c:v>71.825665859564154</c:v>
                </c:pt>
                <c:pt idx="188">
                  <c:v>71.79661016949153</c:v>
                </c:pt>
                <c:pt idx="189">
                  <c:v>71.903147699757866</c:v>
                </c:pt>
                <c:pt idx="190">
                  <c:v>71.234866828087164</c:v>
                </c:pt>
                <c:pt idx="191">
                  <c:v>71.322033898305079</c:v>
                </c:pt>
                <c:pt idx="192">
                  <c:v>72.038740920096842</c:v>
                </c:pt>
                <c:pt idx="193">
                  <c:v>70.334140435835351</c:v>
                </c:pt>
                <c:pt idx="194">
                  <c:v>62.21791767554479</c:v>
                </c:pt>
                <c:pt idx="195">
                  <c:v>59.079903147699753</c:v>
                </c:pt>
                <c:pt idx="196">
                  <c:v>58.256658595641639</c:v>
                </c:pt>
                <c:pt idx="197">
                  <c:v>59.709443099273606</c:v>
                </c:pt>
                <c:pt idx="198">
                  <c:v>63.012106537530265</c:v>
                </c:pt>
                <c:pt idx="199">
                  <c:v>63.012106537530265</c:v>
                </c:pt>
                <c:pt idx="200">
                  <c:v>63.893462469733656</c:v>
                </c:pt>
                <c:pt idx="201">
                  <c:v>63.680387409200968</c:v>
                </c:pt>
                <c:pt idx="202">
                  <c:v>62.905569007263928</c:v>
                </c:pt>
                <c:pt idx="203">
                  <c:v>63.031476997578693</c:v>
                </c:pt>
              </c:numCache>
            </c:numRef>
          </c:val>
          <c:smooth val="0"/>
          <c:extLst>
            <c:ext xmlns:c16="http://schemas.microsoft.com/office/drawing/2014/chart" uri="{C3380CC4-5D6E-409C-BE32-E72D297353CC}">
              <c16:uniqueId val="{00000004-0556-4546-A5A3-7B5696A61E61}"/>
            </c:ext>
          </c:extLst>
        </c:ser>
        <c:ser>
          <c:idx val="5"/>
          <c:order val="5"/>
          <c:tx>
            <c:strRef>
              <c:f>'Unicorn IPO Performance'!$H$7</c:f>
              <c:strCache>
                <c:ptCount val="1"/>
                <c:pt idx="0">
                  <c:v>Alumis</c:v>
                </c:pt>
              </c:strCache>
            </c:strRef>
          </c:tx>
          <c:spPr>
            <a:ln w="28575" cap="rnd">
              <a:solidFill>
                <a:schemeClr val="accent6"/>
              </a:solidFill>
              <a:round/>
            </a:ln>
            <a:effectLst/>
          </c:spPr>
          <c:marker>
            <c:symbol val="none"/>
          </c:marker>
          <c:cat>
            <c:numRef>
              <c:f>'Unicorn IPO Performance'!$B$8:$B$354</c:f>
              <c:numCache>
                <c:formatCode>m/d/yyyy</c:formatCode>
                <c:ptCount val="347"/>
                <c:pt idx="0">
                  <c:v>45371</c:v>
                </c:pt>
                <c:pt idx="1">
                  <c:v>45372</c:v>
                </c:pt>
                <c:pt idx="2">
                  <c:v>45373</c:v>
                </c:pt>
                <c:pt idx="3">
                  <c:v>45376</c:v>
                </c:pt>
                <c:pt idx="4">
                  <c:v>45377</c:v>
                </c:pt>
                <c:pt idx="5">
                  <c:v>45378</c:v>
                </c:pt>
                <c:pt idx="6">
                  <c:v>45379</c:v>
                </c:pt>
                <c:pt idx="7">
                  <c:v>45380</c:v>
                </c:pt>
                <c:pt idx="8">
                  <c:v>45383</c:v>
                </c:pt>
                <c:pt idx="9">
                  <c:v>45384</c:v>
                </c:pt>
                <c:pt idx="10">
                  <c:v>45385</c:v>
                </c:pt>
                <c:pt idx="11">
                  <c:v>45386</c:v>
                </c:pt>
                <c:pt idx="12">
                  <c:v>45387</c:v>
                </c:pt>
                <c:pt idx="13">
                  <c:v>45390</c:v>
                </c:pt>
                <c:pt idx="14">
                  <c:v>45391</c:v>
                </c:pt>
                <c:pt idx="15">
                  <c:v>45392</c:v>
                </c:pt>
                <c:pt idx="16">
                  <c:v>45393</c:v>
                </c:pt>
                <c:pt idx="17">
                  <c:v>45394</c:v>
                </c:pt>
                <c:pt idx="18">
                  <c:v>45397</c:v>
                </c:pt>
                <c:pt idx="19">
                  <c:v>45398</c:v>
                </c:pt>
                <c:pt idx="20">
                  <c:v>45399</c:v>
                </c:pt>
                <c:pt idx="21">
                  <c:v>45400</c:v>
                </c:pt>
                <c:pt idx="22">
                  <c:v>45401</c:v>
                </c:pt>
                <c:pt idx="23">
                  <c:v>45404</c:v>
                </c:pt>
                <c:pt idx="24">
                  <c:v>45405</c:v>
                </c:pt>
                <c:pt idx="25">
                  <c:v>45406</c:v>
                </c:pt>
                <c:pt idx="26">
                  <c:v>45407</c:v>
                </c:pt>
                <c:pt idx="27">
                  <c:v>45408</c:v>
                </c:pt>
                <c:pt idx="28">
                  <c:v>45411</c:v>
                </c:pt>
                <c:pt idx="29">
                  <c:v>45412</c:v>
                </c:pt>
                <c:pt idx="30">
                  <c:v>45413</c:v>
                </c:pt>
                <c:pt idx="31">
                  <c:v>45414</c:v>
                </c:pt>
                <c:pt idx="32">
                  <c:v>45415</c:v>
                </c:pt>
                <c:pt idx="33">
                  <c:v>45418</c:v>
                </c:pt>
                <c:pt idx="34">
                  <c:v>45419</c:v>
                </c:pt>
                <c:pt idx="35">
                  <c:v>45420</c:v>
                </c:pt>
                <c:pt idx="36">
                  <c:v>45421</c:v>
                </c:pt>
                <c:pt idx="37">
                  <c:v>45422</c:v>
                </c:pt>
                <c:pt idx="38">
                  <c:v>45425</c:v>
                </c:pt>
                <c:pt idx="39">
                  <c:v>45426</c:v>
                </c:pt>
                <c:pt idx="40">
                  <c:v>45427</c:v>
                </c:pt>
                <c:pt idx="41">
                  <c:v>45428</c:v>
                </c:pt>
                <c:pt idx="42">
                  <c:v>45429</c:v>
                </c:pt>
                <c:pt idx="43">
                  <c:v>45432</c:v>
                </c:pt>
                <c:pt idx="44">
                  <c:v>45433</c:v>
                </c:pt>
                <c:pt idx="45">
                  <c:v>45434</c:v>
                </c:pt>
                <c:pt idx="46">
                  <c:v>45435</c:v>
                </c:pt>
                <c:pt idx="47">
                  <c:v>45436</c:v>
                </c:pt>
                <c:pt idx="48">
                  <c:v>45439</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45462</c:v>
                </c:pt>
                <c:pt idx="66">
                  <c:v>45463</c:v>
                </c:pt>
                <c:pt idx="67">
                  <c:v>45464</c:v>
                </c:pt>
                <c:pt idx="68">
                  <c:v>45467</c:v>
                </c:pt>
                <c:pt idx="69">
                  <c:v>45468</c:v>
                </c:pt>
                <c:pt idx="70">
                  <c:v>45469</c:v>
                </c:pt>
                <c:pt idx="71">
                  <c:v>45470</c:v>
                </c:pt>
                <c:pt idx="72">
                  <c:v>45471</c:v>
                </c:pt>
                <c:pt idx="73">
                  <c:v>45474</c:v>
                </c:pt>
                <c:pt idx="74">
                  <c:v>45475</c:v>
                </c:pt>
                <c:pt idx="75">
                  <c:v>45476</c:v>
                </c:pt>
                <c:pt idx="76">
                  <c:v>45477</c:v>
                </c:pt>
                <c:pt idx="77">
                  <c:v>45478</c:v>
                </c:pt>
                <c:pt idx="78">
                  <c:v>45481</c:v>
                </c:pt>
                <c:pt idx="79">
                  <c:v>45482</c:v>
                </c:pt>
                <c:pt idx="80">
                  <c:v>45483</c:v>
                </c:pt>
                <c:pt idx="81">
                  <c:v>45484</c:v>
                </c:pt>
                <c:pt idx="82">
                  <c:v>45485</c:v>
                </c:pt>
                <c:pt idx="83">
                  <c:v>45488</c:v>
                </c:pt>
                <c:pt idx="84">
                  <c:v>45489</c:v>
                </c:pt>
                <c:pt idx="85">
                  <c:v>45490</c:v>
                </c:pt>
                <c:pt idx="86">
                  <c:v>45491</c:v>
                </c:pt>
                <c:pt idx="87">
                  <c:v>45492</c:v>
                </c:pt>
                <c:pt idx="88">
                  <c:v>45495</c:v>
                </c:pt>
                <c:pt idx="89">
                  <c:v>45496</c:v>
                </c:pt>
                <c:pt idx="90">
                  <c:v>45497</c:v>
                </c:pt>
                <c:pt idx="91">
                  <c:v>45498</c:v>
                </c:pt>
                <c:pt idx="92">
                  <c:v>45499</c:v>
                </c:pt>
                <c:pt idx="93">
                  <c:v>45502</c:v>
                </c:pt>
                <c:pt idx="94">
                  <c:v>45503</c:v>
                </c:pt>
                <c:pt idx="95">
                  <c:v>45504</c:v>
                </c:pt>
                <c:pt idx="96">
                  <c:v>45505</c:v>
                </c:pt>
                <c:pt idx="97">
                  <c:v>45506</c:v>
                </c:pt>
                <c:pt idx="98">
                  <c:v>45509</c:v>
                </c:pt>
                <c:pt idx="99">
                  <c:v>45510</c:v>
                </c:pt>
                <c:pt idx="100">
                  <c:v>45511</c:v>
                </c:pt>
                <c:pt idx="101">
                  <c:v>45512</c:v>
                </c:pt>
                <c:pt idx="102">
                  <c:v>45513</c:v>
                </c:pt>
                <c:pt idx="103">
                  <c:v>45516</c:v>
                </c:pt>
                <c:pt idx="104">
                  <c:v>45517</c:v>
                </c:pt>
                <c:pt idx="105">
                  <c:v>45518</c:v>
                </c:pt>
                <c:pt idx="106">
                  <c:v>45519</c:v>
                </c:pt>
                <c:pt idx="107">
                  <c:v>45520</c:v>
                </c:pt>
                <c:pt idx="108">
                  <c:v>45523</c:v>
                </c:pt>
                <c:pt idx="109">
                  <c:v>45524</c:v>
                </c:pt>
                <c:pt idx="110">
                  <c:v>45525</c:v>
                </c:pt>
                <c:pt idx="111">
                  <c:v>45526</c:v>
                </c:pt>
                <c:pt idx="112">
                  <c:v>45527</c:v>
                </c:pt>
                <c:pt idx="113">
                  <c:v>45530</c:v>
                </c:pt>
                <c:pt idx="114">
                  <c:v>45531</c:v>
                </c:pt>
                <c:pt idx="115">
                  <c:v>45532</c:v>
                </c:pt>
                <c:pt idx="116">
                  <c:v>45533</c:v>
                </c:pt>
                <c:pt idx="117">
                  <c:v>45534</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numCache>
            </c:numRef>
          </c:cat>
          <c:val>
            <c:numRef>
              <c:f>'Unicorn IPO Performance'!$H$8:$H$354</c:f>
              <c:numCache>
                <c:formatCode>0.00</c:formatCode>
                <c:ptCount val="347"/>
                <c:pt idx="72">
                  <c:v>100</c:v>
                </c:pt>
                <c:pt idx="73">
                  <c:v>94.285714285714278</c:v>
                </c:pt>
                <c:pt idx="74">
                  <c:v>89.774436090225549</c:v>
                </c:pt>
                <c:pt idx="75">
                  <c:v>87.593984962406012</c:v>
                </c:pt>
                <c:pt idx="76">
                  <c:v>87.593984962406012</c:v>
                </c:pt>
                <c:pt idx="77">
                  <c:v>86.090225563909755</c:v>
                </c:pt>
                <c:pt idx="78">
                  <c:v>95.864661654135332</c:v>
                </c:pt>
                <c:pt idx="79">
                  <c:v>88.345864661654133</c:v>
                </c:pt>
                <c:pt idx="80">
                  <c:v>97.443609022556387</c:v>
                </c:pt>
                <c:pt idx="81">
                  <c:v>93.007518796992471</c:v>
                </c:pt>
                <c:pt idx="82">
                  <c:v>83.383458646616532</c:v>
                </c:pt>
                <c:pt idx="83">
                  <c:v>84.88721804511276</c:v>
                </c:pt>
                <c:pt idx="84">
                  <c:v>83.383458646616532</c:v>
                </c:pt>
                <c:pt idx="85">
                  <c:v>94.586466165413526</c:v>
                </c:pt>
                <c:pt idx="86">
                  <c:v>94.060150375939841</c:v>
                </c:pt>
                <c:pt idx="87">
                  <c:v>93.984962406015043</c:v>
                </c:pt>
                <c:pt idx="88">
                  <c:v>97.744360902255636</c:v>
                </c:pt>
                <c:pt idx="89">
                  <c:v>94.73684210526315</c:v>
                </c:pt>
                <c:pt idx="90">
                  <c:v>96.353383458646618</c:v>
                </c:pt>
                <c:pt idx="91">
                  <c:v>96.616541353383454</c:v>
                </c:pt>
                <c:pt idx="92">
                  <c:v>93.984962406015043</c:v>
                </c:pt>
                <c:pt idx="93">
                  <c:v>96.090225563909755</c:v>
                </c:pt>
                <c:pt idx="94">
                  <c:v>89.849624060150362</c:v>
                </c:pt>
                <c:pt idx="95">
                  <c:v>92.481203007518801</c:v>
                </c:pt>
                <c:pt idx="96">
                  <c:v>95.41353383458646</c:v>
                </c:pt>
                <c:pt idx="97">
                  <c:v>97.593984962406012</c:v>
                </c:pt>
                <c:pt idx="98">
                  <c:v>89.172932330827052</c:v>
                </c:pt>
                <c:pt idx="99">
                  <c:v>92.180451127819538</c:v>
                </c:pt>
                <c:pt idx="100">
                  <c:v>91.428571428571431</c:v>
                </c:pt>
                <c:pt idx="101">
                  <c:v>91.804511278195491</c:v>
                </c:pt>
                <c:pt idx="102">
                  <c:v>89.924812030075188</c:v>
                </c:pt>
                <c:pt idx="103">
                  <c:v>90.150375939849624</c:v>
                </c:pt>
                <c:pt idx="104">
                  <c:v>94.285714285714278</c:v>
                </c:pt>
                <c:pt idx="105">
                  <c:v>95.563909774436098</c:v>
                </c:pt>
                <c:pt idx="106">
                  <c:v>96.766917293233064</c:v>
                </c:pt>
                <c:pt idx="107">
                  <c:v>96.240601503759393</c:v>
                </c:pt>
                <c:pt idx="108">
                  <c:v>97.744360902255636</c:v>
                </c:pt>
                <c:pt idx="109">
                  <c:v>97.744360902255636</c:v>
                </c:pt>
                <c:pt idx="110">
                  <c:v>97.669172932330824</c:v>
                </c:pt>
                <c:pt idx="111">
                  <c:v>96.917293233082702</c:v>
                </c:pt>
                <c:pt idx="112">
                  <c:v>95.939849624060145</c:v>
                </c:pt>
                <c:pt idx="113">
                  <c:v>97.744360902255636</c:v>
                </c:pt>
                <c:pt idx="114">
                  <c:v>94.73684210526315</c:v>
                </c:pt>
                <c:pt idx="115">
                  <c:v>96.315789473684205</c:v>
                </c:pt>
                <c:pt idx="116">
                  <c:v>96.015037593984957</c:v>
                </c:pt>
                <c:pt idx="117">
                  <c:v>95.488721804511272</c:v>
                </c:pt>
                <c:pt idx="118">
                  <c:v>91.729323308270665</c:v>
                </c:pt>
                <c:pt idx="119">
                  <c:v>89.548872180451127</c:v>
                </c:pt>
                <c:pt idx="120">
                  <c:v>88.571428571428555</c:v>
                </c:pt>
                <c:pt idx="121">
                  <c:v>89.924812030075188</c:v>
                </c:pt>
                <c:pt idx="122">
                  <c:v>88.721804511278194</c:v>
                </c:pt>
                <c:pt idx="123">
                  <c:v>86.31578947368422</c:v>
                </c:pt>
                <c:pt idx="124">
                  <c:v>82.180451127819538</c:v>
                </c:pt>
                <c:pt idx="125">
                  <c:v>84.661654135338338</c:v>
                </c:pt>
                <c:pt idx="126">
                  <c:v>87.142857142857139</c:v>
                </c:pt>
                <c:pt idx="127">
                  <c:v>83.082706766917298</c:v>
                </c:pt>
                <c:pt idx="128">
                  <c:v>79.774436090225549</c:v>
                </c:pt>
                <c:pt idx="129">
                  <c:v>85.263157894736835</c:v>
                </c:pt>
                <c:pt idx="130">
                  <c:v>85.488721804511272</c:v>
                </c:pt>
                <c:pt idx="131">
                  <c:v>86.240601503759393</c:v>
                </c:pt>
                <c:pt idx="132">
                  <c:v>89.172932330827052</c:v>
                </c:pt>
                <c:pt idx="133">
                  <c:v>86.090225563909755</c:v>
                </c:pt>
                <c:pt idx="134">
                  <c:v>86.541353383458642</c:v>
                </c:pt>
                <c:pt idx="135">
                  <c:v>90</c:v>
                </c:pt>
                <c:pt idx="136">
                  <c:v>83.909774436090217</c:v>
                </c:pt>
                <c:pt idx="137">
                  <c:v>80.300751879699234</c:v>
                </c:pt>
                <c:pt idx="138">
                  <c:v>80.225563909774436</c:v>
                </c:pt>
                <c:pt idx="139">
                  <c:v>78.195488721804509</c:v>
                </c:pt>
                <c:pt idx="140">
                  <c:v>75.41353383458646</c:v>
                </c:pt>
                <c:pt idx="141">
                  <c:v>73.233082706766922</c:v>
                </c:pt>
                <c:pt idx="142">
                  <c:v>77.819548872180448</c:v>
                </c:pt>
                <c:pt idx="143">
                  <c:v>77.593984962406012</c:v>
                </c:pt>
                <c:pt idx="144">
                  <c:v>78.872180451127818</c:v>
                </c:pt>
                <c:pt idx="145">
                  <c:v>77.368421052631561</c:v>
                </c:pt>
                <c:pt idx="146">
                  <c:v>77.819548872180448</c:v>
                </c:pt>
                <c:pt idx="147">
                  <c:v>77.593984962406012</c:v>
                </c:pt>
                <c:pt idx="148">
                  <c:v>84.210526315789465</c:v>
                </c:pt>
                <c:pt idx="149">
                  <c:v>84.135338345864653</c:v>
                </c:pt>
                <c:pt idx="150">
                  <c:v>83.609022556390968</c:v>
                </c:pt>
                <c:pt idx="151">
                  <c:v>90.451127819548859</c:v>
                </c:pt>
                <c:pt idx="152">
                  <c:v>94.586466165413526</c:v>
                </c:pt>
                <c:pt idx="153">
                  <c:v>97.593984962406012</c:v>
                </c:pt>
                <c:pt idx="154">
                  <c:v>90.526315789473671</c:v>
                </c:pt>
                <c:pt idx="155">
                  <c:v>90</c:v>
                </c:pt>
                <c:pt idx="156">
                  <c:v>89.473684210526315</c:v>
                </c:pt>
                <c:pt idx="157">
                  <c:v>90.150375939849624</c:v>
                </c:pt>
                <c:pt idx="158">
                  <c:v>91.428571428571431</c:v>
                </c:pt>
                <c:pt idx="159">
                  <c:v>84.436090225563902</c:v>
                </c:pt>
                <c:pt idx="160">
                  <c:v>85.112781954887211</c:v>
                </c:pt>
                <c:pt idx="161">
                  <c:v>85.037593984962399</c:v>
                </c:pt>
                <c:pt idx="162">
                  <c:v>85.864661654135332</c:v>
                </c:pt>
                <c:pt idx="163">
                  <c:v>89.849624060150362</c:v>
                </c:pt>
                <c:pt idx="164">
                  <c:v>92.781954887218049</c:v>
                </c:pt>
                <c:pt idx="165">
                  <c:v>87.969924812030058</c:v>
                </c:pt>
                <c:pt idx="166">
                  <c:v>90.375939849624061</c:v>
                </c:pt>
                <c:pt idx="167">
                  <c:v>89.022556390977442</c:v>
                </c:pt>
                <c:pt idx="168">
                  <c:v>85.338345864661648</c:v>
                </c:pt>
                <c:pt idx="169">
                  <c:v>81.278195488721806</c:v>
                </c:pt>
                <c:pt idx="170">
                  <c:v>70.751879699248121</c:v>
                </c:pt>
                <c:pt idx="171">
                  <c:v>66.541353383458642</c:v>
                </c:pt>
                <c:pt idx="172">
                  <c:v>64.962406015037601</c:v>
                </c:pt>
                <c:pt idx="173">
                  <c:v>77.819548872180448</c:v>
                </c:pt>
                <c:pt idx="174">
                  <c:v>72.481203007518801</c:v>
                </c:pt>
                <c:pt idx="175">
                  <c:v>70.977443609022544</c:v>
                </c:pt>
                <c:pt idx="176">
                  <c:v>71.127819548872182</c:v>
                </c:pt>
                <c:pt idx="177">
                  <c:v>70.827067669172934</c:v>
                </c:pt>
                <c:pt idx="178">
                  <c:v>70.676691729323309</c:v>
                </c:pt>
                <c:pt idx="179">
                  <c:v>73.082706766917298</c:v>
                </c:pt>
                <c:pt idx="180">
                  <c:v>73.082706766917298</c:v>
                </c:pt>
                <c:pt idx="181">
                  <c:v>69.624060150375939</c:v>
                </c:pt>
                <c:pt idx="182">
                  <c:v>62.180451127819545</c:v>
                </c:pt>
                <c:pt idx="183">
                  <c:v>64.36090225563909</c:v>
                </c:pt>
                <c:pt idx="184">
                  <c:v>60.075187969924812</c:v>
                </c:pt>
                <c:pt idx="185">
                  <c:v>64.812030075187963</c:v>
                </c:pt>
                <c:pt idx="186">
                  <c:v>67.669172932330824</c:v>
                </c:pt>
                <c:pt idx="187">
                  <c:v>64.73684210526315</c:v>
                </c:pt>
                <c:pt idx="188">
                  <c:v>63.082706766917298</c:v>
                </c:pt>
                <c:pt idx="189">
                  <c:v>63.909774436090231</c:v>
                </c:pt>
                <c:pt idx="190">
                  <c:v>65.639097744360896</c:v>
                </c:pt>
                <c:pt idx="191">
                  <c:v>63.082706766917298</c:v>
                </c:pt>
                <c:pt idx="192">
                  <c:v>64.511278195488714</c:v>
                </c:pt>
                <c:pt idx="193">
                  <c:v>65.714285714285708</c:v>
                </c:pt>
                <c:pt idx="194">
                  <c:v>63.383458646616532</c:v>
                </c:pt>
                <c:pt idx="195">
                  <c:v>64.887218045112789</c:v>
                </c:pt>
                <c:pt idx="196">
                  <c:v>66.315789473684205</c:v>
                </c:pt>
                <c:pt idx="197">
                  <c:v>62.932330827067659</c:v>
                </c:pt>
                <c:pt idx="198">
                  <c:v>60.451127819548866</c:v>
                </c:pt>
                <c:pt idx="199">
                  <c:v>60.451127819548866</c:v>
                </c:pt>
                <c:pt idx="200">
                  <c:v>63.233082706766922</c:v>
                </c:pt>
                <c:pt idx="201">
                  <c:v>60.601503759398497</c:v>
                </c:pt>
                <c:pt idx="202">
                  <c:v>56.541353383458635</c:v>
                </c:pt>
                <c:pt idx="203">
                  <c:v>59.097744360902261</c:v>
                </c:pt>
              </c:numCache>
            </c:numRef>
          </c:val>
          <c:smooth val="0"/>
          <c:extLst>
            <c:ext xmlns:c16="http://schemas.microsoft.com/office/drawing/2014/chart" uri="{C3380CC4-5D6E-409C-BE32-E72D297353CC}">
              <c16:uniqueId val="{00000005-0556-4546-A5A3-7B5696A61E61}"/>
            </c:ext>
          </c:extLst>
        </c:ser>
        <c:dLbls>
          <c:showLegendKey val="0"/>
          <c:showVal val="0"/>
          <c:showCatName val="0"/>
          <c:showSerName val="0"/>
          <c:showPercent val="0"/>
          <c:showBubbleSize val="0"/>
        </c:dLbls>
        <c:smooth val="0"/>
        <c:axId val="340185999"/>
        <c:axId val="340188879"/>
      </c:lineChart>
      <c:dateAx>
        <c:axId val="34018599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40188879"/>
        <c:crosses val="autoZero"/>
        <c:auto val="1"/>
        <c:lblOffset val="100"/>
        <c:baseTimeUnit val="days"/>
      </c:dateAx>
      <c:valAx>
        <c:axId val="34018887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40185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851127918433E-2"/>
          <c:y val="2.4982490486897393E-2"/>
          <c:w val="0.8955645257329935"/>
          <c:h val="0.939131245582985"/>
        </c:manualLayout>
      </c:layout>
      <c:barChart>
        <c:barDir val="col"/>
        <c:grouping val="clustered"/>
        <c:varyColors val="0"/>
        <c:ser>
          <c:idx val="0"/>
          <c:order val="0"/>
          <c:tx>
            <c:strRef>
              <c:f>'2024 Unicorn IPO Returns'!$B$8</c:f>
              <c:strCache>
                <c:ptCount val="1"/>
                <c:pt idx="0">
                  <c:v>2024 Returns</c:v>
                </c:pt>
              </c:strCache>
            </c:strRef>
          </c:tx>
          <c:spPr>
            <a:solidFill>
              <a:schemeClr val="accent3"/>
            </a:solidFill>
            <a:ln>
              <a:noFill/>
            </a:ln>
            <a:effectLst/>
          </c:spPr>
          <c:invertIfNegative val="0"/>
          <c:dLbls>
            <c:dLbl>
              <c:idx val="5"/>
              <c:layout>
                <c:manualLayout>
                  <c:x val="-1.7183771916412722E-3"/>
                  <c:y val="2.75009403055262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4B-4716-B439-6B7292D5B283}"/>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'2024 Unicorn IPO Returns'!$C$7:$H$7</c:f>
              <c:strCache>
                <c:ptCount val="6"/>
                <c:pt idx="0">
                  <c:v>Reddit</c:v>
                </c:pt>
                <c:pt idx="1">
                  <c:v>Astera Labs</c:v>
                </c:pt>
                <c:pt idx="2">
                  <c:v>Rubrik</c:v>
                </c:pt>
                <c:pt idx="3">
                  <c:v>Tempus AI</c:v>
                </c:pt>
                <c:pt idx="4">
                  <c:v>Ibotta</c:v>
                </c:pt>
                <c:pt idx="5">
                  <c:v>Alumis</c:v>
                </c:pt>
              </c:strCache>
            </c:strRef>
          </c:cat>
          <c:val>
            <c:numRef>
              <c:f>'2024 Unicorn IPO Returns'!$C$8:$H$8</c:f>
              <c:numCache>
                <c:formatCode>0.00%</c:formatCode>
                <c:ptCount val="6"/>
                <c:pt idx="0">
                  <c:v>2.2402854877081682</c:v>
                </c:pt>
                <c:pt idx="1">
                  <c:v>1.1352571336450104</c:v>
                </c:pt>
                <c:pt idx="2">
                  <c:v>0.76648648648648643</c:v>
                </c:pt>
                <c:pt idx="3">
                  <c:v>-0.16124223602484478</c:v>
                </c:pt>
                <c:pt idx="4">
                  <c:v>-0.36968523002421305</c:v>
                </c:pt>
                <c:pt idx="5">
                  <c:v>-0.4090225563909774</c:v>
                </c:pt>
              </c:numCache>
            </c:numRef>
          </c:val>
          <c:extLst>
            <c:ext xmlns:c16="http://schemas.microsoft.com/office/drawing/2014/chart" uri="{C3380CC4-5D6E-409C-BE32-E72D297353CC}">
              <c16:uniqueId val="{00000001-BA4B-4716-B439-6B7292D5B283}"/>
            </c:ext>
          </c:extLst>
        </c:ser>
        <c:dLbls>
          <c:showLegendKey val="0"/>
          <c:showVal val="0"/>
          <c:showCatName val="0"/>
          <c:showSerName val="0"/>
          <c:showPercent val="0"/>
          <c:showBubbleSize val="0"/>
        </c:dLbls>
        <c:gapWidth val="75"/>
        <c:overlap val="-27"/>
        <c:axId val="1387543440"/>
        <c:axId val="1387542480"/>
      </c:barChart>
      <c:catAx>
        <c:axId val="138754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2480"/>
        <c:crosses val="autoZero"/>
        <c:auto val="1"/>
        <c:lblAlgn val="ctr"/>
        <c:lblOffset val="100"/>
        <c:noMultiLvlLbl val="0"/>
      </c:catAx>
      <c:valAx>
        <c:axId val="13875424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3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85354039050429942"/>
          <c:h val="0.75518982802671486"/>
        </c:manualLayout>
      </c:layout>
      <c:areaChart>
        <c:grouping val="stacked"/>
        <c:varyColors val="0"/>
        <c:ser>
          <c:idx val="0"/>
          <c:order val="0"/>
          <c:tx>
            <c:strRef>
              <c:f>'US VC Company Inventory'!$C$7</c:f>
              <c:strCache>
                <c:ptCount val="1"/>
                <c:pt idx="0">
                  <c:v>Smoothed pre-seed/seed company count</c:v>
                </c:pt>
              </c:strCache>
            </c:strRef>
          </c:tx>
          <c:spPr>
            <a:solidFill>
              <a:schemeClr val="accent1"/>
            </a:solidFill>
            <a:ln>
              <a:noFill/>
            </a:ln>
            <a:effectLst/>
          </c:spPr>
          <c:cat>
            <c:numRef>
              <c:f>'US VC Company Inventory'!$B$8:$B$187</c:f>
              <c:numCache>
                <c:formatCode>m/d/yyyy</c:formatCode>
                <c:ptCount val="1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numCache>
            </c:numRef>
          </c:cat>
          <c:val>
            <c:numRef>
              <c:f>'US VC Company Inventory'!$C$8:$C$187</c:f>
              <c:numCache>
                <c:formatCode>0</c:formatCode>
                <c:ptCount val="180"/>
                <c:pt idx="0">
                  <c:v>1703.5</c:v>
                </c:pt>
                <c:pt idx="1">
                  <c:v>1757</c:v>
                </c:pt>
                <c:pt idx="2">
                  <c:v>1812.6666666666667</c:v>
                </c:pt>
                <c:pt idx="3">
                  <c:v>1868.9166666666667</c:v>
                </c:pt>
                <c:pt idx="4">
                  <c:v>1924.3333333333333</c:v>
                </c:pt>
                <c:pt idx="5">
                  <c:v>1980.6666666666667</c:v>
                </c:pt>
                <c:pt idx="6">
                  <c:v>2039.8333333333333</c:v>
                </c:pt>
                <c:pt idx="7">
                  <c:v>2099.4166666666665</c:v>
                </c:pt>
                <c:pt idx="8">
                  <c:v>2159.4166666666665</c:v>
                </c:pt>
                <c:pt idx="9">
                  <c:v>2219.8333333333335</c:v>
                </c:pt>
                <c:pt idx="10">
                  <c:v>2282.25</c:v>
                </c:pt>
                <c:pt idx="11">
                  <c:v>2345</c:v>
                </c:pt>
                <c:pt idx="12">
                  <c:v>2417</c:v>
                </c:pt>
                <c:pt idx="13">
                  <c:v>2489.8333333333335</c:v>
                </c:pt>
                <c:pt idx="14">
                  <c:v>2562.75</c:v>
                </c:pt>
                <c:pt idx="15">
                  <c:v>2637.8333333333335</c:v>
                </c:pt>
                <c:pt idx="16">
                  <c:v>2715.75</c:v>
                </c:pt>
                <c:pt idx="17">
                  <c:v>2797.5</c:v>
                </c:pt>
                <c:pt idx="18">
                  <c:v>2881.1666666666665</c:v>
                </c:pt>
                <c:pt idx="19">
                  <c:v>2967.5833333333335</c:v>
                </c:pt>
                <c:pt idx="20">
                  <c:v>3056.3333333333335</c:v>
                </c:pt>
                <c:pt idx="21">
                  <c:v>3149.75</c:v>
                </c:pt>
                <c:pt idx="22">
                  <c:v>3249.1666666666665</c:v>
                </c:pt>
                <c:pt idx="23">
                  <c:v>3350</c:v>
                </c:pt>
                <c:pt idx="24">
                  <c:v>3459.9166666666665</c:v>
                </c:pt>
                <c:pt idx="25">
                  <c:v>3567.75</c:v>
                </c:pt>
                <c:pt idx="26">
                  <c:v>3681.3333333333335</c:v>
                </c:pt>
                <c:pt idx="27">
                  <c:v>3799.6666666666665</c:v>
                </c:pt>
                <c:pt idx="28">
                  <c:v>3921.8333333333335</c:v>
                </c:pt>
                <c:pt idx="29">
                  <c:v>4045.5</c:v>
                </c:pt>
                <c:pt idx="30">
                  <c:v>4171.5</c:v>
                </c:pt>
                <c:pt idx="31">
                  <c:v>4301.166666666667</c:v>
                </c:pt>
                <c:pt idx="32">
                  <c:v>4433</c:v>
                </c:pt>
                <c:pt idx="33">
                  <c:v>4566.5</c:v>
                </c:pt>
                <c:pt idx="34">
                  <c:v>4700.166666666667</c:v>
                </c:pt>
                <c:pt idx="35">
                  <c:v>4834.25</c:v>
                </c:pt>
                <c:pt idx="36">
                  <c:v>4973.5</c:v>
                </c:pt>
                <c:pt idx="37">
                  <c:v>5118.5</c:v>
                </c:pt>
                <c:pt idx="38">
                  <c:v>5265.916666666667</c:v>
                </c:pt>
                <c:pt idx="39">
                  <c:v>5416.416666666667</c:v>
                </c:pt>
                <c:pt idx="40">
                  <c:v>5571.75</c:v>
                </c:pt>
                <c:pt idx="41">
                  <c:v>5728.833333333333</c:v>
                </c:pt>
                <c:pt idx="42">
                  <c:v>5887</c:v>
                </c:pt>
                <c:pt idx="43">
                  <c:v>6046.666666666667</c:v>
                </c:pt>
                <c:pt idx="44">
                  <c:v>6208.416666666667</c:v>
                </c:pt>
                <c:pt idx="45">
                  <c:v>6371</c:v>
                </c:pt>
                <c:pt idx="46">
                  <c:v>6532.083333333333</c:v>
                </c:pt>
                <c:pt idx="47">
                  <c:v>6698.583333333333</c:v>
                </c:pt>
                <c:pt idx="48">
                  <c:v>6867.5</c:v>
                </c:pt>
                <c:pt idx="49">
                  <c:v>7031.333333333333</c:v>
                </c:pt>
                <c:pt idx="50">
                  <c:v>7193.583333333333</c:v>
                </c:pt>
                <c:pt idx="51">
                  <c:v>7351.666666666667</c:v>
                </c:pt>
                <c:pt idx="52">
                  <c:v>7505.166666666667</c:v>
                </c:pt>
                <c:pt idx="53">
                  <c:v>7659.583333333333</c:v>
                </c:pt>
                <c:pt idx="54">
                  <c:v>7818.25</c:v>
                </c:pt>
                <c:pt idx="55">
                  <c:v>7978.333333333333</c:v>
                </c:pt>
                <c:pt idx="56">
                  <c:v>8141.25</c:v>
                </c:pt>
                <c:pt idx="57">
                  <c:v>8303</c:v>
                </c:pt>
                <c:pt idx="58">
                  <c:v>8469.1666666666661</c:v>
                </c:pt>
                <c:pt idx="59">
                  <c:v>8633.5</c:v>
                </c:pt>
                <c:pt idx="60">
                  <c:v>8793.25</c:v>
                </c:pt>
                <c:pt idx="61">
                  <c:v>8947.5</c:v>
                </c:pt>
                <c:pt idx="62">
                  <c:v>9102.5</c:v>
                </c:pt>
                <c:pt idx="63">
                  <c:v>9259.0833333333339</c:v>
                </c:pt>
                <c:pt idx="64">
                  <c:v>9412.8333333333339</c:v>
                </c:pt>
                <c:pt idx="65">
                  <c:v>9564.4166666666661</c:v>
                </c:pt>
                <c:pt idx="66">
                  <c:v>9713.1666666666661</c:v>
                </c:pt>
                <c:pt idx="67">
                  <c:v>9860.5833333333339</c:v>
                </c:pt>
                <c:pt idx="68">
                  <c:v>10003.666666666666</c:v>
                </c:pt>
                <c:pt idx="69">
                  <c:v>10146.75</c:v>
                </c:pt>
                <c:pt idx="70">
                  <c:v>10283.5</c:v>
                </c:pt>
                <c:pt idx="71">
                  <c:v>10419.333333333334</c:v>
                </c:pt>
                <c:pt idx="72">
                  <c:v>10553.916666666666</c:v>
                </c:pt>
                <c:pt idx="73">
                  <c:v>10698.416666666666</c:v>
                </c:pt>
                <c:pt idx="74">
                  <c:v>10840.25</c:v>
                </c:pt>
                <c:pt idx="75">
                  <c:v>10980</c:v>
                </c:pt>
                <c:pt idx="76">
                  <c:v>11114.25</c:v>
                </c:pt>
                <c:pt idx="77">
                  <c:v>11243.25</c:v>
                </c:pt>
                <c:pt idx="78">
                  <c:v>11367.916666666666</c:v>
                </c:pt>
                <c:pt idx="79">
                  <c:v>11486.833333333334</c:v>
                </c:pt>
                <c:pt idx="80">
                  <c:v>11603</c:v>
                </c:pt>
                <c:pt idx="81">
                  <c:v>11716.333333333334</c:v>
                </c:pt>
                <c:pt idx="82">
                  <c:v>11830.666666666666</c:v>
                </c:pt>
                <c:pt idx="83">
                  <c:v>11929.916666666666</c:v>
                </c:pt>
                <c:pt idx="84">
                  <c:v>12031.333333333334</c:v>
                </c:pt>
                <c:pt idx="85">
                  <c:v>12130.5</c:v>
                </c:pt>
                <c:pt idx="86">
                  <c:v>12228.833333333334</c:v>
                </c:pt>
                <c:pt idx="87">
                  <c:v>12324.833333333334</c:v>
                </c:pt>
                <c:pt idx="88">
                  <c:v>12423.75</c:v>
                </c:pt>
                <c:pt idx="89">
                  <c:v>12525.083333333334</c:v>
                </c:pt>
                <c:pt idx="90">
                  <c:v>12623.166666666666</c:v>
                </c:pt>
                <c:pt idx="91">
                  <c:v>12722.833333333334</c:v>
                </c:pt>
                <c:pt idx="92">
                  <c:v>12820.75</c:v>
                </c:pt>
                <c:pt idx="93">
                  <c:v>12915.333333333334</c:v>
                </c:pt>
                <c:pt idx="94">
                  <c:v>13004.083333333334</c:v>
                </c:pt>
                <c:pt idx="95">
                  <c:v>13103.083333333334</c:v>
                </c:pt>
                <c:pt idx="96">
                  <c:v>13200.833333333334</c:v>
                </c:pt>
                <c:pt idx="97">
                  <c:v>13291.583333333334</c:v>
                </c:pt>
                <c:pt idx="98">
                  <c:v>13376.583333333334</c:v>
                </c:pt>
                <c:pt idx="99">
                  <c:v>13459.333333333334</c:v>
                </c:pt>
                <c:pt idx="100">
                  <c:v>13538.166666666666</c:v>
                </c:pt>
                <c:pt idx="101">
                  <c:v>13614.75</c:v>
                </c:pt>
                <c:pt idx="102">
                  <c:v>13689.833333333334</c:v>
                </c:pt>
                <c:pt idx="103">
                  <c:v>13761.25</c:v>
                </c:pt>
                <c:pt idx="104">
                  <c:v>13829.833333333334</c:v>
                </c:pt>
                <c:pt idx="105">
                  <c:v>13893.166666666666</c:v>
                </c:pt>
                <c:pt idx="106">
                  <c:v>13959.25</c:v>
                </c:pt>
                <c:pt idx="107">
                  <c:v>14023.166666666666</c:v>
                </c:pt>
                <c:pt idx="108">
                  <c:v>14083.666666666666</c:v>
                </c:pt>
                <c:pt idx="109">
                  <c:v>14145.75</c:v>
                </c:pt>
                <c:pt idx="110">
                  <c:v>14210.25</c:v>
                </c:pt>
                <c:pt idx="111">
                  <c:v>14274.583333333334</c:v>
                </c:pt>
                <c:pt idx="112">
                  <c:v>14343.666666666666</c:v>
                </c:pt>
                <c:pt idx="113">
                  <c:v>14405.5</c:v>
                </c:pt>
                <c:pt idx="114">
                  <c:v>14471.75</c:v>
                </c:pt>
                <c:pt idx="115">
                  <c:v>14535.083333333334</c:v>
                </c:pt>
                <c:pt idx="116">
                  <c:v>14601.833333333334</c:v>
                </c:pt>
                <c:pt idx="117">
                  <c:v>14674.5</c:v>
                </c:pt>
                <c:pt idx="118">
                  <c:v>14744.166666666666</c:v>
                </c:pt>
                <c:pt idx="119">
                  <c:v>14816.083333333334</c:v>
                </c:pt>
                <c:pt idx="120">
                  <c:v>14892.833333333334</c:v>
                </c:pt>
                <c:pt idx="121">
                  <c:v>14972.333333333334</c:v>
                </c:pt>
                <c:pt idx="122">
                  <c:v>15050.166666666666</c:v>
                </c:pt>
                <c:pt idx="123">
                  <c:v>15135.5</c:v>
                </c:pt>
                <c:pt idx="124">
                  <c:v>15218.5</c:v>
                </c:pt>
                <c:pt idx="125">
                  <c:v>15313.583333333334</c:v>
                </c:pt>
                <c:pt idx="126">
                  <c:v>15408.25</c:v>
                </c:pt>
                <c:pt idx="127">
                  <c:v>15510.666666666666</c:v>
                </c:pt>
                <c:pt idx="128">
                  <c:v>15613</c:v>
                </c:pt>
                <c:pt idx="129">
                  <c:v>15719.416666666666</c:v>
                </c:pt>
                <c:pt idx="130">
                  <c:v>15826.25</c:v>
                </c:pt>
                <c:pt idx="131">
                  <c:v>15932.416666666666</c:v>
                </c:pt>
                <c:pt idx="132">
                  <c:v>16041.833333333334</c:v>
                </c:pt>
                <c:pt idx="133">
                  <c:v>16149.333333333334</c:v>
                </c:pt>
                <c:pt idx="134">
                  <c:v>16258.25</c:v>
                </c:pt>
                <c:pt idx="135">
                  <c:v>16362</c:v>
                </c:pt>
                <c:pt idx="136">
                  <c:v>16469.166666666668</c:v>
                </c:pt>
                <c:pt idx="137">
                  <c:v>16574.166666666668</c:v>
                </c:pt>
                <c:pt idx="138">
                  <c:v>16677.25</c:v>
                </c:pt>
                <c:pt idx="139">
                  <c:v>16780.666666666668</c:v>
                </c:pt>
                <c:pt idx="140">
                  <c:v>16884.25</c:v>
                </c:pt>
                <c:pt idx="141">
                  <c:v>16989.5</c:v>
                </c:pt>
                <c:pt idx="142">
                  <c:v>17097.833333333332</c:v>
                </c:pt>
                <c:pt idx="143">
                  <c:v>17212.916666666668</c:v>
                </c:pt>
                <c:pt idx="144">
                  <c:v>17312.666666666668</c:v>
                </c:pt>
                <c:pt idx="145">
                  <c:v>17412.583333333332</c:v>
                </c:pt>
                <c:pt idx="146">
                  <c:v>17518.666666666668</c:v>
                </c:pt>
                <c:pt idx="147">
                  <c:v>17628.166666666668</c:v>
                </c:pt>
                <c:pt idx="148">
                  <c:v>17736.333333333332</c:v>
                </c:pt>
                <c:pt idx="149">
                  <c:v>17843.666666666668</c:v>
                </c:pt>
                <c:pt idx="150">
                  <c:v>17952.916666666668</c:v>
                </c:pt>
                <c:pt idx="151">
                  <c:v>18057.083333333332</c:v>
                </c:pt>
                <c:pt idx="152">
                  <c:v>18160.916666666668</c:v>
                </c:pt>
                <c:pt idx="153">
                  <c:v>18260</c:v>
                </c:pt>
                <c:pt idx="154">
                  <c:v>18354</c:v>
                </c:pt>
                <c:pt idx="155">
                  <c:v>18435</c:v>
                </c:pt>
                <c:pt idx="156">
                  <c:v>18508.916666666668</c:v>
                </c:pt>
                <c:pt idx="157">
                  <c:v>18581.666666666668</c:v>
                </c:pt>
                <c:pt idx="158">
                  <c:v>18645.666666666668</c:v>
                </c:pt>
                <c:pt idx="159">
                  <c:v>18704.583333333332</c:v>
                </c:pt>
                <c:pt idx="160">
                  <c:v>18764.333333333332</c:v>
                </c:pt>
                <c:pt idx="161">
                  <c:v>18823.583333333332</c:v>
                </c:pt>
                <c:pt idx="162">
                  <c:v>18884.666666666668</c:v>
                </c:pt>
                <c:pt idx="163">
                  <c:v>18944.833333333332</c:v>
                </c:pt>
                <c:pt idx="164">
                  <c:v>19002.5</c:v>
                </c:pt>
                <c:pt idx="165">
                  <c:v>19057.416666666668</c:v>
                </c:pt>
                <c:pt idx="166">
                  <c:v>19117.666666666668</c:v>
                </c:pt>
                <c:pt idx="167">
                  <c:v>19181.416666666668</c:v>
                </c:pt>
                <c:pt idx="168">
                  <c:v>19242.416666666668</c:v>
                </c:pt>
                <c:pt idx="169">
                  <c:v>19305.25</c:v>
                </c:pt>
                <c:pt idx="170">
                  <c:v>19369.416666666668</c:v>
                </c:pt>
                <c:pt idx="171">
                  <c:v>19429.666666666668</c:v>
                </c:pt>
                <c:pt idx="172">
                  <c:v>19484.583333333332</c:v>
                </c:pt>
                <c:pt idx="173">
                  <c:v>19533.833333333332</c:v>
                </c:pt>
                <c:pt idx="174">
                  <c:v>19579.166666666668</c:v>
                </c:pt>
                <c:pt idx="175">
                  <c:v>19623</c:v>
                </c:pt>
                <c:pt idx="176">
                  <c:v>19668.75</c:v>
                </c:pt>
                <c:pt idx="177">
                  <c:v>19710.416666666668</c:v>
                </c:pt>
                <c:pt idx="178">
                  <c:v>19744.916666666668</c:v>
                </c:pt>
                <c:pt idx="179">
                  <c:v>19773.5</c:v>
                </c:pt>
              </c:numCache>
            </c:numRef>
          </c:val>
          <c:extLst>
            <c:ext xmlns:c16="http://schemas.microsoft.com/office/drawing/2014/chart" uri="{C3380CC4-5D6E-409C-BE32-E72D297353CC}">
              <c16:uniqueId val="{00000000-8DA4-4FD9-898B-3F11AEAE89EB}"/>
            </c:ext>
          </c:extLst>
        </c:ser>
        <c:ser>
          <c:idx val="1"/>
          <c:order val="1"/>
          <c:tx>
            <c:strRef>
              <c:f>'US VC Company Inventory'!$D$7</c:f>
              <c:strCache>
                <c:ptCount val="1"/>
                <c:pt idx="0">
                  <c:v>Smoothed early-stage VC company count</c:v>
                </c:pt>
              </c:strCache>
            </c:strRef>
          </c:tx>
          <c:spPr>
            <a:solidFill>
              <a:schemeClr val="accent2"/>
            </a:solidFill>
            <a:ln>
              <a:noFill/>
            </a:ln>
            <a:effectLst/>
          </c:spPr>
          <c:cat>
            <c:numRef>
              <c:f>'US VC Company Inventory'!$B$8:$B$187</c:f>
              <c:numCache>
                <c:formatCode>m/d/yyyy</c:formatCode>
                <c:ptCount val="1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numCache>
            </c:numRef>
          </c:cat>
          <c:val>
            <c:numRef>
              <c:f>'US VC Company Inventory'!$D$8:$D$187</c:f>
              <c:numCache>
                <c:formatCode>0</c:formatCode>
                <c:ptCount val="180"/>
                <c:pt idx="0">
                  <c:v>5187.333333333333</c:v>
                </c:pt>
                <c:pt idx="1">
                  <c:v>5225.25</c:v>
                </c:pt>
                <c:pt idx="2">
                  <c:v>5263.5</c:v>
                </c:pt>
                <c:pt idx="3">
                  <c:v>5305.083333333333</c:v>
                </c:pt>
                <c:pt idx="4">
                  <c:v>5344.333333333333</c:v>
                </c:pt>
                <c:pt idx="5">
                  <c:v>5383.833333333333</c:v>
                </c:pt>
                <c:pt idx="6">
                  <c:v>5421.333333333333</c:v>
                </c:pt>
                <c:pt idx="7">
                  <c:v>5459.75</c:v>
                </c:pt>
                <c:pt idx="8">
                  <c:v>5498</c:v>
                </c:pt>
                <c:pt idx="9">
                  <c:v>5539.75</c:v>
                </c:pt>
                <c:pt idx="10">
                  <c:v>5582.916666666667</c:v>
                </c:pt>
                <c:pt idx="11">
                  <c:v>5629.166666666667</c:v>
                </c:pt>
                <c:pt idx="12">
                  <c:v>5677.25</c:v>
                </c:pt>
                <c:pt idx="13">
                  <c:v>5729.75</c:v>
                </c:pt>
                <c:pt idx="14">
                  <c:v>5785.25</c:v>
                </c:pt>
                <c:pt idx="15">
                  <c:v>5841.25</c:v>
                </c:pt>
                <c:pt idx="16">
                  <c:v>5900.083333333333</c:v>
                </c:pt>
                <c:pt idx="17">
                  <c:v>5960.083333333333</c:v>
                </c:pt>
                <c:pt idx="18">
                  <c:v>6021.916666666667</c:v>
                </c:pt>
                <c:pt idx="19">
                  <c:v>6086.166666666667</c:v>
                </c:pt>
                <c:pt idx="20">
                  <c:v>6156.583333333333</c:v>
                </c:pt>
                <c:pt idx="21">
                  <c:v>6224.75</c:v>
                </c:pt>
                <c:pt idx="22">
                  <c:v>6294.166666666667</c:v>
                </c:pt>
                <c:pt idx="23">
                  <c:v>6365</c:v>
                </c:pt>
                <c:pt idx="24">
                  <c:v>6441.25</c:v>
                </c:pt>
                <c:pt idx="25">
                  <c:v>6516.666666666667</c:v>
                </c:pt>
                <c:pt idx="26">
                  <c:v>6591.083333333333</c:v>
                </c:pt>
                <c:pt idx="27">
                  <c:v>6670.25</c:v>
                </c:pt>
                <c:pt idx="28">
                  <c:v>6752.916666666667</c:v>
                </c:pt>
                <c:pt idx="29">
                  <c:v>6836.333333333333</c:v>
                </c:pt>
                <c:pt idx="30">
                  <c:v>6923.25</c:v>
                </c:pt>
                <c:pt idx="31">
                  <c:v>7010.166666666667</c:v>
                </c:pt>
                <c:pt idx="32">
                  <c:v>7094.083333333333</c:v>
                </c:pt>
                <c:pt idx="33">
                  <c:v>7180.25</c:v>
                </c:pt>
                <c:pt idx="34">
                  <c:v>7267.583333333333</c:v>
                </c:pt>
                <c:pt idx="35">
                  <c:v>7354.75</c:v>
                </c:pt>
                <c:pt idx="36">
                  <c:v>7441.333333333333</c:v>
                </c:pt>
                <c:pt idx="37">
                  <c:v>7526.416666666667</c:v>
                </c:pt>
                <c:pt idx="38">
                  <c:v>7615.083333333333</c:v>
                </c:pt>
                <c:pt idx="39">
                  <c:v>7701</c:v>
                </c:pt>
                <c:pt idx="40">
                  <c:v>7785.166666666667</c:v>
                </c:pt>
                <c:pt idx="41">
                  <c:v>7873.083333333333</c:v>
                </c:pt>
                <c:pt idx="42">
                  <c:v>7963.333333333333</c:v>
                </c:pt>
                <c:pt idx="43">
                  <c:v>8058.833333333333</c:v>
                </c:pt>
                <c:pt idx="44">
                  <c:v>8161.083333333333</c:v>
                </c:pt>
                <c:pt idx="45">
                  <c:v>8274.9166666666661</c:v>
                </c:pt>
                <c:pt idx="46">
                  <c:v>8393.1666666666661</c:v>
                </c:pt>
                <c:pt idx="47">
                  <c:v>8511.4166666666661</c:v>
                </c:pt>
                <c:pt idx="48">
                  <c:v>8634</c:v>
                </c:pt>
                <c:pt idx="49">
                  <c:v>8758.1666666666661</c:v>
                </c:pt>
                <c:pt idx="50">
                  <c:v>8885.75</c:v>
                </c:pt>
                <c:pt idx="51">
                  <c:v>9018.6666666666661</c:v>
                </c:pt>
                <c:pt idx="52">
                  <c:v>9152</c:v>
                </c:pt>
                <c:pt idx="53">
                  <c:v>9286.5</c:v>
                </c:pt>
                <c:pt idx="54">
                  <c:v>9417.9166666666661</c:v>
                </c:pt>
                <c:pt idx="55">
                  <c:v>9545.75</c:v>
                </c:pt>
                <c:pt idx="56">
                  <c:v>9669.0833333333339</c:v>
                </c:pt>
                <c:pt idx="57">
                  <c:v>9783.9166666666661</c:v>
                </c:pt>
                <c:pt idx="58">
                  <c:v>9894.3333333333339</c:v>
                </c:pt>
                <c:pt idx="59">
                  <c:v>10005.416666666666</c:v>
                </c:pt>
                <c:pt idx="60">
                  <c:v>10118.916666666666</c:v>
                </c:pt>
                <c:pt idx="61">
                  <c:v>10224.416666666666</c:v>
                </c:pt>
                <c:pt idx="62">
                  <c:v>10330</c:v>
                </c:pt>
                <c:pt idx="63">
                  <c:v>10429.583333333334</c:v>
                </c:pt>
                <c:pt idx="64">
                  <c:v>10531.333333333334</c:v>
                </c:pt>
                <c:pt idx="65">
                  <c:v>10631</c:v>
                </c:pt>
                <c:pt idx="66">
                  <c:v>10730.666666666666</c:v>
                </c:pt>
                <c:pt idx="67">
                  <c:v>10830.416666666666</c:v>
                </c:pt>
                <c:pt idx="68">
                  <c:v>10932.25</c:v>
                </c:pt>
                <c:pt idx="69">
                  <c:v>11031.333333333334</c:v>
                </c:pt>
                <c:pt idx="70">
                  <c:v>11126.666666666666</c:v>
                </c:pt>
                <c:pt idx="71">
                  <c:v>11222</c:v>
                </c:pt>
                <c:pt idx="72">
                  <c:v>11314.916666666666</c:v>
                </c:pt>
                <c:pt idx="73">
                  <c:v>11415.833333333334</c:v>
                </c:pt>
                <c:pt idx="74">
                  <c:v>11508.916666666666</c:v>
                </c:pt>
                <c:pt idx="75">
                  <c:v>11601.333333333334</c:v>
                </c:pt>
                <c:pt idx="76">
                  <c:v>11686.333333333334</c:v>
                </c:pt>
                <c:pt idx="77">
                  <c:v>11770.833333333334</c:v>
                </c:pt>
                <c:pt idx="78">
                  <c:v>11854.25</c:v>
                </c:pt>
                <c:pt idx="79">
                  <c:v>11935.583333333334</c:v>
                </c:pt>
                <c:pt idx="80">
                  <c:v>12010.5</c:v>
                </c:pt>
                <c:pt idx="81">
                  <c:v>12082.75</c:v>
                </c:pt>
                <c:pt idx="82">
                  <c:v>12155.916666666666</c:v>
                </c:pt>
                <c:pt idx="83">
                  <c:v>12223.333333333334</c:v>
                </c:pt>
                <c:pt idx="84">
                  <c:v>12293.083333333334</c:v>
                </c:pt>
                <c:pt idx="85">
                  <c:v>12357</c:v>
                </c:pt>
                <c:pt idx="86">
                  <c:v>12422.25</c:v>
                </c:pt>
                <c:pt idx="87">
                  <c:v>12484.75</c:v>
                </c:pt>
                <c:pt idx="88">
                  <c:v>12552.416666666666</c:v>
                </c:pt>
                <c:pt idx="89">
                  <c:v>12618.25</c:v>
                </c:pt>
                <c:pt idx="90">
                  <c:v>12682.25</c:v>
                </c:pt>
                <c:pt idx="91">
                  <c:v>12745.083333333334</c:v>
                </c:pt>
                <c:pt idx="92">
                  <c:v>12808.916666666666</c:v>
                </c:pt>
                <c:pt idx="93">
                  <c:v>12877.916666666666</c:v>
                </c:pt>
                <c:pt idx="94">
                  <c:v>12943.25</c:v>
                </c:pt>
                <c:pt idx="95">
                  <c:v>13007.5</c:v>
                </c:pt>
                <c:pt idx="96">
                  <c:v>13073.75</c:v>
                </c:pt>
                <c:pt idx="97">
                  <c:v>13133.5</c:v>
                </c:pt>
                <c:pt idx="98">
                  <c:v>13192.25</c:v>
                </c:pt>
                <c:pt idx="99">
                  <c:v>13250.666666666666</c:v>
                </c:pt>
                <c:pt idx="100">
                  <c:v>13305.916666666666</c:v>
                </c:pt>
                <c:pt idx="101">
                  <c:v>13355.166666666666</c:v>
                </c:pt>
                <c:pt idx="102">
                  <c:v>13404.75</c:v>
                </c:pt>
                <c:pt idx="103">
                  <c:v>13456.333333333334</c:v>
                </c:pt>
                <c:pt idx="104">
                  <c:v>13507.166666666666</c:v>
                </c:pt>
                <c:pt idx="105">
                  <c:v>13548.333333333334</c:v>
                </c:pt>
                <c:pt idx="106">
                  <c:v>13589.5</c:v>
                </c:pt>
                <c:pt idx="107">
                  <c:v>13636.25</c:v>
                </c:pt>
                <c:pt idx="108">
                  <c:v>13673</c:v>
                </c:pt>
                <c:pt idx="109">
                  <c:v>13714.333333333334</c:v>
                </c:pt>
                <c:pt idx="110">
                  <c:v>13750.833333333334</c:v>
                </c:pt>
                <c:pt idx="111">
                  <c:v>13786.5</c:v>
                </c:pt>
                <c:pt idx="112">
                  <c:v>13819.333333333334</c:v>
                </c:pt>
                <c:pt idx="113">
                  <c:v>13855.583333333334</c:v>
                </c:pt>
                <c:pt idx="114">
                  <c:v>13885.416666666666</c:v>
                </c:pt>
                <c:pt idx="115">
                  <c:v>13907.25</c:v>
                </c:pt>
                <c:pt idx="116">
                  <c:v>13926.166666666666</c:v>
                </c:pt>
                <c:pt idx="117">
                  <c:v>13950.5</c:v>
                </c:pt>
                <c:pt idx="118">
                  <c:v>13975.75</c:v>
                </c:pt>
                <c:pt idx="119">
                  <c:v>13997.083333333334</c:v>
                </c:pt>
                <c:pt idx="120">
                  <c:v>14026.666666666666</c:v>
                </c:pt>
                <c:pt idx="121">
                  <c:v>14059.916666666666</c:v>
                </c:pt>
                <c:pt idx="122">
                  <c:v>14092.666666666666</c:v>
                </c:pt>
                <c:pt idx="123">
                  <c:v>14128.25</c:v>
                </c:pt>
                <c:pt idx="124">
                  <c:v>14164.416666666666</c:v>
                </c:pt>
                <c:pt idx="125">
                  <c:v>14199.166666666666</c:v>
                </c:pt>
                <c:pt idx="126">
                  <c:v>14237.833333333334</c:v>
                </c:pt>
                <c:pt idx="127">
                  <c:v>14279.583333333334</c:v>
                </c:pt>
                <c:pt idx="128">
                  <c:v>14324.833333333334</c:v>
                </c:pt>
                <c:pt idx="129">
                  <c:v>14371.75</c:v>
                </c:pt>
                <c:pt idx="130">
                  <c:v>14419.333333333334</c:v>
                </c:pt>
                <c:pt idx="131">
                  <c:v>14469.5</c:v>
                </c:pt>
                <c:pt idx="132">
                  <c:v>14522.833333333334</c:v>
                </c:pt>
                <c:pt idx="133">
                  <c:v>14577.833333333334</c:v>
                </c:pt>
                <c:pt idx="134">
                  <c:v>14642.166666666666</c:v>
                </c:pt>
                <c:pt idx="135">
                  <c:v>14707.583333333334</c:v>
                </c:pt>
                <c:pt idx="136">
                  <c:v>14776.5</c:v>
                </c:pt>
                <c:pt idx="137">
                  <c:v>14853.5</c:v>
                </c:pt>
                <c:pt idx="138">
                  <c:v>14933</c:v>
                </c:pt>
                <c:pt idx="139">
                  <c:v>15018.5</c:v>
                </c:pt>
                <c:pt idx="140">
                  <c:v>15110.583333333334</c:v>
                </c:pt>
                <c:pt idx="141">
                  <c:v>15205.166666666666</c:v>
                </c:pt>
                <c:pt idx="142">
                  <c:v>15306</c:v>
                </c:pt>
                <c:pt idx="143">
                  <c:v>15412.083333333334</c:v>
                </c:pt>
                <c:pt idx="144">
                  <c:v>15522.333333333334</c:v>
                </c:pt>
                <c:pt idx="145">
                  <c:v>15635.583333333334</c:v>
                </c:pt>
                <c:pt idx="146">
                  <c:v>15752.583333333334</c:v>
                </c:pt>
                <c:pt idx="147">
                  <c:v>15875.166666666666</c:v>
                </c:pt>
                <c:pt idx="148">
                  <c:v>16002.583333333334</c:v>
                </c:pt>
                <c:pt idx="149">
                  <c:v>16125.083333333334</c:v>
                </c:pt>
                <c:pt idx="150">
                  <c:v>16247.833333333334</c:v>
                </c:pt>
                <c:pt idx="151">
                  <c:v>16374.75</c:v>
                </c:pt>
                <c:pt idx="152">
                  <c:v>16502.833333333332</c:v>
                </c:pt>
                <c:pt idx="153">
                  <c:v>16630.416666666668</c:v>
                </c:pt>
                <c:pt idx="154">
                  <c:v>16758.75</c:v>
                </c:pt>
                <c:pt idx="155">
                  <c:v>16884.75</c:v>
                </c:pt>
                <c:pt idx="156">
                  <c:v>17007.166666666668</c:v>
                </c:pt>
                <c:pt idx="157">
                  <c:v>17123.333333333332</c:v>
                </c:pt>
                <c:pt idx="158">
                  <c:v>17235.25</c:v>
                </c:pt>
                <c:pt idx="159">
                  <c:v>17340.833333333332</c:v>
                </c:pt>
                <c:pt idx="160">
                  <c:v>17446.083333333332</c:v>
                </c:pt>
                <c:pt idx="161">
                  <c:v>17553.5</c:v>
                </c:pt>
                <c:pt idx="162">
                  <c:v>17668</c:v>
                </c:pt>
                <c:pt idx="163">
                  <c:v>17779.833333333332</c:v>
                </c:pt>
                <c:pt idx="164">
                  <c:v>17887.833333333332</c:v>
                </c:pt>
                <c:pt idx="165">
                  <c:v>17997.916666666668</c:v>
                </c:pt>
                <c:pt idx="166">
                  <c:v>18110.416666666668</c:v>
                </c:pt>
                <c:pt idx="167">
                  <c:v>18223.5</c:v>
                </c:pt>
                <c:pt idx="168">
                  <c:v>18337.916666666668</c:v>
                </c:pt>
                <c:pt idx="169">
                  <c:v>18456.5</c:v>
                </c:pt>
                <c:pt idx="170">
                  <c:v>18575.166666666668</c:v>
                </c:pt>
                <c:pt idx="171">
                  <c:v>18704.75</c:v>
                </c:pt>
                <c:pt idx="172">
                  <c:v>18831.416666666668</c:v>
                </c:pt>
                <c:pt idx="173">
                  <c:v>18961.666666666668</c:v>
                </c:pt>
                <c:pt idx="174">
                  <c:v>19088.666666666668</c:v>
                </c:pt>
                <c:pt idx="175">
                  <c:v>19213.166666666668</c:v>
                </c:pt>
                <c:pt idx="176">
                  <c:v>19338.666666666668</c:v>
                </c:pt>
                <c:pt idx="177">
                  <c:v>19464.75</c:v>
                </c:pt>
                <c:pt idx="178">
                  <c:v>19585.166666666668</c:v>
                </c:pt>
                <c:pt idx="179">
                  <c:v>19706.166666666668</c:v>
                </c:pt>
              </c:numCache>
            </c:numRef>
          </c:val>
          <c:extLst>
            <c:ext xmlns:c16="http://schemas.microsoft.com/office/drawing/2014/chart" uri="{C3380CC4-5D6E-409C-BE32-E72D297353CC}">
              <c16:uniqueId val="{00000001-8DA4-4FD9-898B-3F11AEAE89EB}"/>
            </c:ext>
          </c:extLst>
        </c:ser>
        <c:ser>
          <c:idx val="2"/>
          <c:order val="2"/>
          <c:tx>
            <c:strRef>
              <c:f>'US VC Company Inventory'!$E$7</c:f>
              <c:strCache>
                <c:ptCount val="1"/>
                <c:pt idx="0">
                  <c:v>Smoothed late-stage VC company count</c:v>
                </c:pt>
              </c:strCache>
            </c:strRef>
          </c:tx>
          <c:spPr>
            <a:solidFill>
              <a:schemeClr val="accent3"/>
            </a:solidFill>
            <a:ln>
              <a:noFill/>
            </a:ln>
            <a:effectLst/>
          </c:spPr>
          <c:cat>
            <c:numRef>
              <c:f>'US VC Company Inventory'!$B$8:$B$187</c:f>
              <c:numCache>
                <c:formatCode>m/d/yyyy</c:formatCode>
                <c:ptCount val="1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numCache>
            </c:numRef>
          </c:cat>
          <c:val>
            <c:numRef>
              <c:f>'US VC Company Inventory'!$E$8:$E$187</c:f>
              <c:numCache>
                <c:formatCode>0</c:formatCode>
                <c:ptCount val="180"/>
                <c:pt idx="0">
                  <c:v>3474.0833333333335</c:v>
                </c:pt>
                <c:pt idx="1">
                  <c:v>3497.8333333333335</c:v>
                </c:pt>
                <c:pt idx="2">
                  <c:v>3519.9166666666665</c:v>
                </c:pt>
                <c:pt idx="3">
                  <c:v>3542.5833333333335</c:v>
                </c:pt>
                <c:pt idx="4">
                  <c:v>3565.75</c:v>
                </c:pt>
                <c:pt idx="5">
                  <c:v>3589</c:v>
                </c:pt>
                <c:pt idx="6">
                  <c:v>3611.8333333333335</c:v>
                </c:pt>
                <c:pt idx="7">
                  <c:v>3635.6666666666665</c:v>
                </c:pt>
                <c:pt idx="8">
                  <c:v>3659.6666666666665</c:v>
                </c:pt>
                <c:pt idx="9">
                  <c:v>3685.1666666666665</c:v>
                </c:pt>
                <c:pt idx="10">
                  <c:v>3712.3333333333335</c:v>
                </c:pt>
                <c:pt idx="11">
                  <c:v>3740.0833333333335</c:v>
                </c:pt>
                <c:pt idx="12">
                  <c:v>3768.6666666666665</c:v>
                </c:pt>
                <c:pt idx="13">
                  <c:v>3797.75</c:v>
                </c:pt>
                <c:pt idx="14">
                  <c:v>3830.6666666666665</c:v>
                </c:pt>
                <c:pt idx="15">
                  <c:v>3863.5</c:v>
                </c:pt>
                <c:pt idx="16">
                  <c:v>3895.5</c:v>
                </c:pt>
                <c:pt idx="17">
                  <c:v>3929.25</c:v>
                </c:pt>
                <c:pt idx="18">
                  <c:v>3964</c:v>
                </c:pt>
                <c:pt idx="19">
                  <c:v>4000.0833333333335</c:v>
                </c:pt>
                <c:pt idx="20">
                  <c:v>4037.5833333333335</c:v>
                </c:pt>
                <c:pt idx="21">
                  <c:v>4075.1666666666665</c:v>
                </c:pt>
                <c:pt idx="22">
                  <c:v>4111.75</c:v>
                </c:pt>
                <c:pt idx="23">
                  <c:v>4149.583333333333</c:v>
                </c:pt>
                <c:pt idx="24">
                  <c:v>4189.333333333333</c:v>
                </c:pt>
                <c:pt idx="25">
                  <c:v>4230.083333333333</c:v>
                </c:pt>
                <c:pt idx="26">
                  <c:v>4269.416666666667</c:v>
                </c:pt>
                <c:pt idx="27">
                  <c:v>4307.75</c:v>
                </c:pt>
                <c:pt idx="28">
                  <c:v>4347.166666666667</c:v>
                </c:pt>
                <c:pt idx="29">
                  <c:v>4386.416666666667</c:v>
                </c:pt>
                <c:pt idx="30">
                  <c:v>4425.333333333333</c:v>
                </c:pt>
                <c:pt idx="31">
                  <c:v>4463.583333333333</c:v>
                </c:pt>
                <c:pt idx="32">
                  <c:v>4503</c:v>
                </c:pt>
                <c:pt idx="33">
                  <c:v>4543</c:v>
                </c:pt>
                <c:pt idx="34">
                  <c:v>4582.75</c:v>
                </c:pt>
                <c:pt idx="35">
                  <c:v>4623.416666666667</c:v>
                </c:pt>
                <c:pt idx="36">
                  <c:v>4664.083333333333</c:v>
                </c:pt>
                <c:pt idx="37">
                  <c:v>4704.75</c:v>
                </c:pt>
                <c:pt idx="38">
                  <c:v>4745.333333333333</c:v>
                </c:pt>
                <c:pt idx="39">
                  <c:v>4788</c:v>
                </c:pt>
                <c:pt idx="40">
                  <c:v>4832.583333333333</c:v>
                </c:pt>
                <c:pt idx="41">
                  <c:v>4877.333333333333</c:v>
                </c:pt>
                <c:pt idx="42">
                  <c:v>4922.583333333333</c:v>
                </c:pt>
                <c:pt idx="43">
                  <c:v>4969.75</c:v>
                </c:pt>
                <c:pt idx="44">
                  <c:v>5017.166666666667</c:v>
                </c:pt>
                <c:pt idx="45">
                  <c:v>5065.833333333333</c:v>
                </c:pt>
                <c:pt idx="46">
                  <c:v>5117.833333333333</c:v>
                </c:pt>
                <c:pt idx="47">
                  <c:v>5170.75</c:v>
                </c:pt>
                <c:pt idx="48">
                  <c:v>5227</c:v>
                </c:pt>
                <c:pt idx="49">
                  <c:v>5285</c:v>
                </c:pt>
                <c:pt idx="50">
                  <c:v>5343.583333333333</c:v>
                </c:pt>
                <c:pt idx="51">
                  <c:v>5404</c:v>
                </c:pt>
                <c:pt idx="52">
                  <c:v>5464.5</c:v>
                </c:pt>
                <c:pt idx="53">
                  <c:v>5524.166666666667</c:v>
                </c:pt>
                <c:pt idx="54">
                  <c:v>5584.166666666667</c:v>
                </c:pt>
                <c:pt idx="55">
                  <c:v>5643.083333333333</c:v>
                </c:pt>
                <c:pt idx="56">
                  <c:v>5703</c:v>
                </c:pt>
                <c:pt idx="57">
                  <c:v>5763.666666666667</c:v>
                </c:pt>
                <c:pt idx="58">
                  <c:v>5822.583333333333</c:v>
                </c:pt>
                <c:pt idx="59">
                  <c:v>5880.833333333333</c:v>
                </c:pt>
                <c:pt idx="60">
                  <c:v>5941</c:v>
                </c:pt>
                <c:pt idx="61">
                  <c:v>5999.666666666667</c:v>
                </c:pt>
                <c:pt idx="62">
                  <c:v>6062.666666666667</c:v>
                </c:pt>
                <c:pt idx="63">
                  <c:v>6125.916666666667</c:v>
                </c:pt>
                <c:pt idx="64">
                  <c:v>6189.916666666667</c:v>
                </c:pt>
                <c:pt idx="65">
                  <c:v>6259.083333333333</c:v>
                </c:pt>
                <c:pt idx="66">
                  <c:v>6329.75</c:v>
                </c:pt>
                <c:pt idx="67">
                  <c:v>6400.666666666667</c:v>
                </c:pt>
                <c:pt idx="68">
                  <c:v>6469.916666666667</c:v>
                </c:pt>
                <c:pt idx="69">
                  <c:v>6538.416666666667</c:v>
                </c:pt>
                <c:pt idx="70">
                  <c:v>6609</c:v>
                </c:pt>
                <c:pt idx="71">
                  <c:v>6681.5</c:v>
                </c:pt>
                <c:pt idx="72">
                  <c:v>6753.5</c:v>
                </c:pt>
                <c:pt idx="73">
                  <c:v>6825.666666666667</c:v>
                </c:pt>
                <c:pt idx="74">
                  <c:v>6895.583333333333</c:v>
                </c:pt>
                <c:pt idx="75">
                  <c:v>6965.75</c:v>
                </c:pt>
                <c:pt idx="76">
                  <c:v>7037.416666666667</c:v>
                </c:pt>
                <c:pt idx="77">
                  <c:v>7108.833333333333</c:v>
                </c:pt>
                <c:pt idx="78">
                  <c:v>7179.25</c:v>
                </c:pt>
                <c:pt idx="79">
                  <c:v>7251.583333333333</c:v>
                </c:pt>
                <c:pt idx="80">
                  <c:v>7325.666666666667</c:v>
                </c:pt>
                <c:pt idx="81">
                  <c:v>7400.25</c:v>
                </c:pt>
                <c:pt idx="82">
                  <c:v>7471.916666666667</c:v>
                </c:pt>
                <c:pt idx="83">
                  <c:v>7539.166666666667</c:v>
                </c:pt>
                <c:pt idx="84">
                  <c:v>7604.666666666667</c:v>
                </c:pt>
                <c:pt idx="85">
                  <c:v>7670.583333333333</c:v>
                </c:pt>
                <c:pt idx="86">
                  <c:v>7736.416666666667</c:v>
                </c:pt>
                <c:pt idx="87">
                  <c:v>7802.583333333333</c:v>
                </c:pt>
                <c:pt idx="88">
                  <c:v>7867.5</c:v>
                </c:pt>
                <c:pt idx="89">
                  <c:v>7931.583333333333</c:v>
                </c:pt>
                <c:pt idx="90">
                  <c:v>7996.5</c:v>
                </c:pt>
                <c:pt idx="91">
                  <c:v>8060.75</c:v>
                </c:pt>
                <c:pt idx="92">
                  <c:v>8124.166666666667</c:v>
                </c:pt>
                <c:pt idx="93">
                  <c:v>8187.166666666667</c:v>
                </c:pt>
                <c:pt idx="94">
                  <c:v>8252.5833333333339</c:v>
                </c:pt>
                <c:pt idx="95">
                  <c:v>8319.5</c:v>
                </c:pt>
                <c:pt idx="96">
                  <c:v>8390</c:v>
                </c:pt>
                <c:pt idx="97">
                  <c:v>8461.5833333333339</c:v>
                </c:pt>
                <c:pt idx="98">
                  <c:v>8531.5</c:v>
                </c:pt>
                <c:pt idx="99">
                  <c:v>8600.8333333333339</c:v>
                </c:pt>
                <c:pt idx="100">
                  <c:v>8670.6666666666661</c:v>
                </c:pt>
                <c:pt idx="101">
                  <c:v>8738.75</c:v>
                </c:pt>
                <c:pt idx="102">
                  <c:v>8806.5833333333339</c:v>
                </c:pt>
                <c:pt idx="103">
                  <c:v>8872.4166666666661</c:v>
                </c:pt>
                <c:pt idx="104">
                  <c:v>8938.6666666666661</c:v>
                </c:pt>
                <c:pt idx="105">
                  <c:v>9006.5833333333339</c:v>
                </c:pt>
                <c:pt idx="106">
                  <c:v>9072.5833333333339</c:v>
                </c:pt>
                <c:pt idx="107">
                  <c:v>9139.6666666666661</c:v>
                </c:pt>
                <c:pt idx="108">
                  <c:v>9209.3333333333339</c:v>
                </c:pt>
                <c:pt idx="109">
                  <c:v>9278.9166666666661</c:v>
                </c:pt>
                <c:pt idx="110">
                  <c:v>9350.6666666666661</c:v>
                </c:pt>
                <c:pt idx="111">
                  <c:v>9423.8333333333339</c:v>
                </c:pt>
                <c:pt idx="112">
                  <c:v>9498.3333333333339</c:v>
                </c:pt>
                <c:pt idx="113">
                  <c:v>9572.75</c:v>
                </c:pt>
                <c:pt idx="114">
                  <c:v>9649.5</c:v>
                </c:pt>
                <c:pt idx="115">
                  <c:v>9729.3333333333339</c:v>
                </c:pt>
                <c:pt idx="116">
                  <c:v>9810</c:v>
                </c:pt>
                <c:pt idx="117">
                  <c:v>9889.4166666666661</c:v>
                </c:pt>
                <c:pt idx="118">
                  <c:v>9970.1666666666661</c:v>
                </c:pt>
                <c:pt idx="119">
                  <c:v>10049.583333333334</c:v>
                </c:pt>
                <c:pt idx="120">
                  <c:v>10127.083333333334</c:v>
                </c:pt>
                <c:pt idx="121">
                  <c:v>10205.333333333334</c:v>
                </c:pt>
                <c:pt idx="122">
                  <c:v>10286.083333333334</c:v>
                </c:pt>
                <c:pt idx="123">
                  <c:v>10384.083333333334</c:v>
                </c:pt>
                <c:pt idx="124">
                  <c:v>10482.833333333334</c:v>
                </c:pt>
                <c:pt idx="125">
                  <c:v>10583</c:v>
                </c:pt>
                <c:pt idx="126">
                  <c:v>10683.666666666666</c:v>
                </c:pt>
                <c:pt idx="127">
                  <c:v>10785.416666666666</c:v>
                </c:pt>
                <c:pt idx="128">
                  <c:v>10889.5</c:v>
                </c:pt>
                <c:pt idx="129">
                  <c:v>10994.833333333334</c:v>
                </c:pt>
                <c:pt idx="130">
                  <c:v>11100.666666666666</c:v>
                </c:pt>
                <c:pt idx="131">
                  <c:v>11209.833333333334</c:v>
                </c:pt>
                <c:pt idx="132">
                  <c:v>11320.333333333334</c:v>
                </c:pt>
                <c:pt idx="133">
                  <c:v>11435.583333333334</c:v>
                </c:pt>
                <c:pt idx="134">
                  <c:v>11555.083333333334</c:v>
                </c:pt>
                <c:pt idx="135">
                  <c:v>11664.083333333334</c:v>
                </c:pt>
                <c:pt idx="136">
                  <c:v>11769.75</c:v>
                </c:pt>
                <c:pt idx="137">
                  <c:v>11876.583333333334</c:v>
                </c:pt>
                <c:pt idx="138">
                  <c:v>11982.166666666666</c:v>
                </c:pt>
                <c:pt idx="139">
                  <c:v>12089.416666666666</c:v>
                </c:pt>
                <c:pt idx="140">
                  <c:v>12199.333333333334</c:v>
                </c:pt>
                <c:pt idx="141">
                  <c:v>12311.833333333334</c:v>
                </c:pt>
                <c:pt idx="142">
                  <c:v>12428.333333333334</c:v>
                </c:pt>
                <c:pt idx="143">
                  <c:v>12548.75</c:v>
                </c:pt>
                <c:pt idx="144">
                  <c:v>12669.166666666666</c:v>
                </c:pt>
                <c:pt idx="145">
                  <c:v>12789.5</c:v>
                </c:pt>
                <c:pt idx="146">
                  <c:v>12912.583333333334</c:v>
                </c:pt>
                <c:pt idx="147">
                  <c:v>13033.833333333334</c:v>
                </c:pt>
                <c:pt idx="148">
                  <c:v>13159.666666666666</c:v>
                </c:pt>
                <c:pt idx="149">
                  <c:v>13288.75</c:v>
                </c:pt>
                <c:pt idx="150">
                  <c:v>13418.416666666666</c:v>
                </c:pt>
                <c:pt idx="151">
                  <c:v>13547.833333333334</c:v>
                </c:pt>
                <c:pt idx="152">
                  <c:v>13676.5</c:v>
                </c:pt>
                <c:pt idx="153">
                  <c:v>13804.25</c:v>
                </c:pt>
                <c:pt idx="154">
                  <c:v>13930.583333333334</c:v>
                </c:pt>
                <c:pt idx="155">
                  <c:v>14053.583333333334</c:v>
                </c:pt>
                <c:pt idx="156">
                  <c:v>14176.75</c:v>
                </c:pt>
                <c:pt idx="157">
                  <c:v>14298.333333333334</c:v>
                </c:pt>
                <c:pt idx="158">
                  <c:v>14416</c:v>
                </c:pt>
                <c:pt idx="159">
                  <c:v>14530.333333333334</c:v>
                </c:pt>
                <c:pt idx="160">
                  <c:v>14643.416666666666</c:v>
                </c:pt>
                <c:pt idx="161">
                  <c:v>14755</c:v>
                </c:pt>
                <c:pt idx="162">
                  <c:v>14867.916666666666</c:v>
                </c:pt>
                <c:pt idx="163">
                  <c:v>14978.5</c:v>
                </c:pt>
                <c:pt idx="164">
                  <c:v>15085.75</c:v>
                </c:pt>
                <c:pt idx="165">
                  <c:v>15194.666666666666</c:v>
                </c:pt>
                <c:pt idx="166">
                  <c:v>15304.5</c:v>
                </c:pt>
                <c:pt idx="167">
                  <c:v>15415.416666666666</c:v>
                </c:pt>
                <c:pt idx="168">
                  <c:v>15521.25</c:v>
                </c:pt>
                <c:pt idx="169">
                  <c:v>15624</c:v>
                </c:pt>
                <c:pt idx="170">
                  <c:v>15724.166666666666</c:v>
                </c:pt>
                <c:pt idx="171">
                  <c:v>15826.416666666666</c:v>
                </c:pt>
                <c:pt idx="172">
                  <c:v>15927.25</c:v>
                </c:pt>
                <c:pt idx="173">
                  <c:v>16028.083333333334</c:v>
                </c:pt>
                <c:pt idx="174">
                  <c:v>16127.5</c:v>
                </c:pt>
                <c:pt idx="175">
                  <c:v>16225.25</c:v>
                </c:pt>
                <c:pt idx="176">
                  <c:v>16323</c:v>
                </c:pt>
                <c:pt idx="177">
                  <c:v>16418.416666666668</c:v>
                </c:pt>
                <c:pt idx="178">
                  <c:v>16509.75</c:v>
                </c:pt>
                <c:pt idx="179">
                  <c:v>16599.833333333332</c:v>
                </c:pt>
              </c:numCache>
            </c:numRef>
          </c:val>
          <c:extLst>
            <c:ext xmlns:c16="http://schemas.microsoft.com/office/drawing/2014/chart" uri="{C3380CC4-5D6E-409C-BE32-E72D297353CC}">
              <c16:uniqueId val="{00000002-8DA4-4FD9-898B-3F11AEAE89EB}"/>
            </c:ext>
          </c:extLst>
        </c:ser>
        <c:ser>
          <c:idx val="3"/>
          <c:order val="3"/>
          <c:tx>
            <c:strRef>
              <c:f>'US VC Company Inventory'!$F$7</c:f>
              <c:strCache>
                <c:ptCount val="1"/>
                <c:pt idx="0">
                  <c:v>Smoothed venture-growth company count</c:v>
                </c:pt>
              </c:strCache>
            </c:strRef>
          </c:tx>
          <c:spPr>
            <a:solidFill>
              <a:schemeClr val="accent4"/>
            </a:solidFill>
            <a:ln>
              <a:noFill/>
            </a:ln>
            <a:effectLst/>
          </c:spPr>
          <c:cat>
            <c:numRef>
              <c:f>'US VC Company Inventory'!$B$8:$B$187</c:f>
              <c:numCache>
                <c:formatCode>m/d/yyyy</c:formatCode>
                <c:ptCount val="1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numCache>
            </c:numRef>
          </c:cat>
          <c:val>
            <c:numRef>
              <c:f>'US VC Company Inventory'!$F$8:$F$187</c:f>
              <c:numCache>
                <c:formatCode>0</c:formatCode>
                <c:ptCount val="180"/>
                <c:pt idx="0">
                  <c:v>451.25</c:v>
                </c:pt>
                <c:pt idx="1">
                  <c:v>457.41666666666669</c:v>
                </c:pt>
                <c:pt idx="2">
                  <c:v>463.83333333333331</c:v>
                </c:pt>
                <c:pt idx="3">
                  <c:v>469.66666666666669</c:v>
                </c:pt>
                <c:pt idx="4">
                  <c:v>474.83333333333331</c:v>
                </c:pt>
                <c:pt idx="5">
                  <c:v>480.5</c:v>
                </c:pt>
                <c:pt idx="6">
                  <c:v>486.5</c:v>
                </c:pt>
                <c:pt idx="7">
                  <c:v>492.5</c:v>
                </c:pt>
                <c:pt idx="8">
                  <c:v>498.41666666666669</c:v>
                </c:pt>
                <c:pt idx="9">
                  <c:v>504.58333333333331</c:v>
                </c:pt>
                <c:pt idx="10">
                  <c:v>510.25</c:v>
                </c:pt>
                <c:pt idx="11">
                  <c:v>515.16666666666663</c:v>
                </c:pt>
                <c:pt idx="12">
                  <c:v>519.41666666666663</c:v>
                </c:pt>
                <c:pt idx="13">
                  <c:v>524.16666666666663</c:v>
                </c:pt>
                <c:pt idx="14">
                  <c:v>528.75</c:v>
                </c:pt>
                <c:pt idx="15">
                  <c:v>533</c:v>
                </c:pt>
                <c:pt idx="16">
                  <c:v>537.58333333333337</c:v>
                </c:pt>
                <c:pt idx="17">
                  <c:v>542.58333333333337</c:v>
                </c:pt>
                <c:pt idx="18">
                  <c:v>547.25</c:v>
                </c:pt>
                <c:pt idx="19">
                  <c:v>551.5</c:v>
                </c:pt>
                <c:pt idx="20">
                  <c:v>555.75</c:v>
                </c:pt>
                <c:pt idx="21">
                  <c:v>559.41666666666663</c:v>
                </c:pt>
                <c:pt idx="22">
                  <c:v>563.83333333333337</c:v>
                </c:pt>
                <c:pt idx="23">
                  <c:v>568.58333333333337</c:v>
                </c:pt>
                <c:pt idx="24">
                  <c:v>573.75</c:v>
                </c:pt>
                <c:pt idx="25">
                  <c:v>578.25</c:v>
                </c:pt>
                <c:pt idx="26">
                  <c:v>582.16666666666663</c:v>
                </c:pt>
                <c:pt idx="27">
                  <c:v>586.75</c:v>
                </c:pt>
                <c:pt idx="28">
                  <c:v>591.75</c:v>
                </c:pt>
                <c:pt idx="29">
                  <c:v>596.08333333333337</c:v>
                </c:pt>
                <c:pt idx="30">
                  <c:v>600.08333333333337</c:v>
                </c:pt>
                <c:pt idx="31">
                  <c:v>604.75</c:v>
                </c:pt>
                <c:pt idx="32">
                  <c:v>609.58333333333337</c:v>
                </c:pt>
                <c:pt idx="33">
                  <c:v>615.08333333333337</c:v>
                </c:pt>
                <c:pt idx="34">
                  <c:v>619.75</c:v>
                </c:pt>
                <c:pt idx="35">
                  <c:v>624.66666666666663</c:v>
                </c:pt>
                <c:pt idx="36">
                  <c:v>629.41666666666663</c:v>
                </c:pt>
                <c:pt idx="37">
                  <c:v>634.16666666666663</c:v>
                </c:pt>
                <c:pt idx="38">
                  <c:v>639.58333333333337</c:v>
                </c:pt>
                <c:pt idx="39">
                  <c:v>645.16666666666663</c:v>
                </c:pt>
                <c:pt idx="40">
                  <c:v>650.5</c:v>
                </c:pt>
                <c:pt idx="41">
                  <c:v>656.5</c:v>
                </c:pt>
                <c:pt idx="42">
                  <c:v>663.41666666666663</c:v>
                </c:pt>
                <c:pt idx="43">
                  <c:v>670.08333333333337</c:v>
                </c:pt>
                <c:pt idx="44">
                  <c:v>676.33333333333337</c:v>
                </c:pt>
                <c:pt idx="45">
                  <c:v>683.33333333333337</c:v>
                </c:pt>
                <c:pt idx="46">
                  <c:v>690.75</c:v>
                </c:pt>
                <c:pt idx="47">
                  <c:v>698.5</c:v>
                </c:pt>
                <c:pt idx="48">
                  <c:v>706.75</c:v>
                </c:pt>
                <c:pt idx="49">
                  <c:v>715.08333333333337</c:v>
                </c:pt>
                <c:pt idx="50">
                  <c:v>722.75</c:v>
                </c:pt>
                <c:pt idx="51">
                  <c:v>730.25</c:v>
                </c:pt>
                <c:pt idx="52">
                  <c:v>738.41666666666663</c:v>
                </c:pt>
                <c:pt idx="53">
                  <c:v>746.58333333333337</c:v>
                </c:pt>
                <c:pt idx="54">
                  <c:v>754.16666666666663</c:v>
                </c:pt>
                <c:pt idx="55">
                  <c:v>761.91666666666663</c:v>
                </c:pt>
                <c:pt idx="56">
                  <c:v>769.33333333333337</c:v>
                </c:pt>
                <c:pt idx="57">
                  <c:v>775.66666666666663</c:v>
                </c:pt>
                <c:pt idx="58">
                  <c:v>782.33333333333337</c:v>
                </c:pt>
                <c:pt idx="59">
                  <c:v>788.5</c:v>
                </c:pt>
                <c:pt idx="60">
                  <c:v>794.91666666666663</c:v>
                </c:pt>
                <c:pt idx="61">
                  <c:v>801.75</c:v>
                </c:pt>
                <c:pt idx="62">
                  <c:v>809.16666666666663</c:v>
                </c:pt>
                <c:pt idx="63">
                  <c:v>816.91666666666663</c:v>
                </c:pt>
                <c:pt idx="64">
                  <c:v>824.58333333333337</c:v>
                </c:pt>
                <c:pt idx="65">
                  <c:v>831.75</c:v>
                </c:pt>
                <c:pt idx="66">
                  <c:v>838.91666666666663</c:v>
                </c:pt>
                <c:pt idx="67">
                  <c:v>846.75</c:v>
                </c:pt>
                <c:pt idx="68">
                  <c:v>855.08333333333337</c:v>
                </c:pt>
                <c:pt idx="69">
                  <c:v>863.5</c:v>
                </c:pt>
                <c:pt idx="70">
                  <c:v>871.25</c:v>
                </c:pt>
                <c:pt idx="71">
                  <c:v>879.08333333333337</c:v>
                </c:pt>
                <c:pt idx="72">
                  <c:v>887.25</c:v>
                </c:pt>
                <c:pt idx="73">
                  <c:v>895.25</c:v>
                </c:pt>
                <c:pt idx="74">
                  <c:v>903.08333333333337</c:v>
                </c:pt>
                <c:pt idx="75">
                  <c:v>910.66666666666663</c:v>
                </c:pt>
                <c:pt idx="76">
                  <c:v>917.58333333333337</c:v>
                </c:pt>
                <c:pt idx="77">
                  <c:v>924.83333333333337</c:v>
                </c:pt>
                <c:pt idx="78">
                  <c:v>931.33333333333337</c:v>
                </c:pt>
                <c:pt idx="79">
                  <c:v>937</c:v>
                </c:pt>
                <c:pt idx="80">
                  <c:v>942.41666666666663</c:v>
                </c:pt>
                <c:pt idx="81">
                  <c:v>947.91666666666663</c:v>
                </c:pt>
                <c:pt idx="82">
                  <c:v>953.91666666666663</c:v>
                </c:pt>
                <c:pt idx="83">
                  <c:v>960.58333333333337</c:v>
                </c:pt>
                <c:pt idx="84">
                  <c:v>967.33333333333337</c:v>
                </c:pt>
                <c:pt idx="85">
                  <c:v>974.08333333333337</c:v>
                </c:pt>
                <c:pt idx="86">
                  <c:v>980.08333333333337</c:v>
                </c:pt>
                <c:pt idx="87">
                  <c:v>985.75</c:v>
                </c:pt>
                <c:pt idx="88">
                  <c:v>991.66666666666663</c:v>
                </c:pt>
                <c:pt idx="89">
                  <c:v>996.83333333333337</c:v>
                </c:pt>
                <c:pt idx="90">
                  <c:v>1003.4166666666666</c:v>
                </c:pt>
                <c:pt idx="91">
                  <c:v>1010.5</c:v>
                </c:pt>
                <c:pt idx="92">
                  <c:v>1017.3333333333334</c:v>
                </c:pt>
                <c:pt idx="93">
                  <c:v>1023.3333333333334</c:v>
                </c:pt>
                <c:pt idx="94">
                  <c:v>1029.25</c:v>
                </c:pt>
                <c:pt idx="95">
                  <c:v>1034.5833333333333</c:v>
                </c:pt>
                <c:pt idx="96">
                  <c:v>1039.5</c:v>
                </c:pt>
                <c:pt idx="97">
                  <c:v>1044.5</c:v>
                </c:pt>
                <c:pt idx="98">
                  <c:v>1051</c:v>
                </c:pt>
                <c:pt idx="99">
                  <c:v>1057.75</c:v>
                </c:pt>
                <c:pt idx="100">
                  <c:v>1064.4166666666667</c:v>
                </c:pt>
                <c:pt idx="101">
                  <c:v>1072.25</c:v>
                </c:pt>
                <c:pt idx="102">
                  <c:v>1079.8333333333333</c:v>
                </c:pt>
                <c:pt idx="103">
                  <c:v>1088.25</c:v>
                </c:pt>
                <c:pt idx="104">
                  <c:v>1097.5</c:v>
                </c:pt>
                <c:pt idx="105">
                  <c:v>1107.8333333333333</c:v>
                </c:pt>
                <c:pt idx="106">
                  <c:v>1119.5833333333333</c:v>
                </c:pt>
                <c:pt idx="107">
                  <c:v>1130.75</c:v>
                </c:pt>
                <c:pt idx="108">
                  <c:v>1142.6666666666667</c:v>
                </c:pt>
                <c:pt idx="109">
                  <c:v>1155.0833333333333</c:v>
                </c:pt>
                <c:pt idx="110">
                  <c:v>1167.75</c:v>
                </c:pt>
                <c:pt idx="111">
                  <c:v>1181.5833333333333</c:v>
                </c:pt>
                <c:pt idx="112">
                  <c:v>1195.6666666666667</c:v>
                </c:pt>
                <c:pt idx="113">
                  <c:v>1209.9166666666667</c:v>
                </c:pt>
                <c:pt idx="114">
                  <c:v>1224.5</c:v>
                </c:pt>
                <c:pt idx="115">
                  <c:v>1238.4166666666667</c:v>
                </c:pt>
                <c:pt idx="116">
                  <c:v>1252.1666666666667</c:v>
                </c:pt>
                <c:pt idx="117">
                  <c:v>1266.1666666666667</c:v>
                </c:pt>
                <c:pt idx="118">
                  <c:v>1279.8333333333333</c:v>
                </c:pt>
                <c:pt idx="119">
                  <c:v>1294.5</c:v>
                </c:pt>
                <c:pt idx="120">
                  <c:v>1308.9166666666667</c:v>
                </c:pt>
                <c:pt idx="121">
                  <c:v>1323.1666666666667</c:v>
                </c:pt>
                <c:pt idx="122">
                  <c:v>1338.0833333333333</c:v>
                </c:pt>
                <c:pt idx="123">
                  <c:v>1353.4166666666667</c:v>
                </c:pt>
                <c:pt idx="124">
                  <c:v>1369.0833333333333</c:v>
                </c:pt>
                <c:pt idx="125">
                  <c:v>1384.5</c:v>
                </c:pt>
                <c:pt idx="126">
                  <c:v>1399.6666666666667</c:v>
                </c:pt>
                <c:pt idx="127">
                  <c:v>1415.1666666666667</c:v>
                </c:pt>
                <c:pt idx="128">
                  <c:v>1430.9166666666667</c:v>
                </c:pt>
                <c:pt idx="129">
                  <c:v>1447.25</c:v>
                </c:pt>
                <c:pt idx="130">
                  <c:v>1463.5833333333333</c:v>
                </c:pt>
                <c:pt idx="131">
                  <c:v>1478.75</c:v>
                </c:pt>
                <c:pt idx="132">
                  <c:v>1493.75</c:v>
                </c:pt>
                <c:pt idx="133">
                  <c:v>1508.8333333333333</c:v>
                </c:pt>
                <c:pt idx="134">
                  <c:v>1522.8333333333333</c:v>
                </c:pt>
                <c:pt idx="135">
                  <c:v>1537.0833333333333</c:v>
                </c:pt>
                <c:pt idx="136">
                  <c:v>1552.75</c:v>
                </c:pt>
                <c:pt idx="137">
                  <c:v>1569.25</c:v>
                </c:pt>
                <c:pt idx="138">
                  <c:v>1587.0833333333333</c:v>
                </c:pt>
                <c:pt idx="139">
                  <c:v>1604.6666666666667</c:v>
                </c:pt>
                <c:pt idx="140">
                  <c:v>1623.3333333333333</c:v>
                </c:pt>
                <c:pt idx="141">
                  <c:v>1642.5</c:v>
                </c:pt>
                <c:pt idx="142">
                  <c:v>1661.3333333333333</c:v>
                </c:pt>
                <c:pt idx="143">
                  <c:v>1681.25</c:v>
                </c:pt>
                <c:pt idx="144">
                  <c:v>1702.5</c:v>
                </c:pt>
                <c:pt idx="145">
                  <c:v>1725.1666666666667</c:v>
                </c:pt>
                <c:pt idx="146">
                  <c:v>1748.4166666666667</c:v>
                </c:pt>
                <c:pt idx="147">
                  <c:v>1771.5833333333333</c:v>
                </c:pt>
                <c:pt idx="148">
                  <c:v>1793.25</c:v>
                </c:pt>
                <c:pt idx="149">
                  <c:v>1814.25</c:v>
                </c:pt>
                <c:pt idx="150">
                  <c:v>1834.75</c:v>
                </c:pt>
                <c:pt idx="151">
                  <c:v>1855.5833333333333</c:v>
                </c:pt>
                <c:pt idx="152">
                  <c:v>1876.0833333333333</c:v>
                </c:pt>
                <c:pt idx="153">
                  <c:v>1896.5</c:v>
                </c:pt>
                <c:pt idx="154">
                  <c:v>1917.9166666666667</c:v>
                </c:pt>
                <c:pt idx="155">
                  <c:v>1940.5</c:v>
                </c:pt>
                <c:pt idx="156">
                  <c:v>1962.4166666666667</c:v>
                </c:pt>
                <c:pt idx="157">
                  <c:v>1983.5</c:v>
                </c:pt>
                <c:pt idx="158">
                  <c:v>2004.6666666666667</c:v>
                </c:pt>
                <c:pt idx="159">
                  <c:v>2025.6666666666667</c:v>
                </c:pt>
                <c:pt idx="160">
                  <c:v>2047.9166666666667</c:v>
                </c:pt>
                <c:pt idx="161">
                  <c:v>2071.3333333333335</c:v>
                </c:pt>
                <c:pt idx="162">
                  <c:v>2094.0833333333335</c:v>
                </c:pt>
                <c:pt idx="163">
                  <c:v>2116.5833333333335</c:v>
                </c:pt>
                <c:pt idx="164">
                  <c:v>2138.6666666666665</c:v>
                </c:pt>
                <c:pt idx="165">
                  <c:v>2160.0833333333335</c:v>
                </c:pt>
                <c:pt idx="166">
                  <c:v>2180.3333333333335</c:v>
                </c:pt>
                <c:pt idx="167">
                  <c:v>2199.5</c:v>
                </c:pt>
                <c:pt idx="168">
                  <c:v>2219.5833333333335</c:v>
                </c:pt>
                <c:pt idx="169">
                  <c:v>2240.5833333333335</c:v>
                </c:pt>
                <c:pt idx="170">
                  <c:v>2262.1666666666665</c:v>
                </c:pt>
                <c:pt idx="171">
                  <c:v>2283.6666666666665</c:v>
                </c:pt>
                <c:pt idx="172">
                  <c:v>2305.3333333333335</c:v>
                </c:pt>
                <c:pt idx="173">
                  <c:v>2327.0833333333335</c:v>
                </c:pt>
                <c:pt idx="174">
                  <c:v>2349.75</c:v>
                </c:pt>
                <c:pt idx="175">
                  <c:v>2374.75</c:v>
                </c:pt>
                <c:pt idx="176">
                  <c:v>2399.9166666666665</c:v>
                </c:pt>
                <c:pt idx="177">
                  <c:v>2425.4166666666665</c:v>
                </c:pt>
                <c:pt idx="178">
                  <c:v>2451.4166666666665</c:v>
                </c:pt>
                <c:pt idx="179">
                  <c:v>2477.0833333333335</c:v>
                </c:pt>
              </c:numCache>
            </c:numRef>
          </c:val>
          <c:extLst>
            <c:ext xmlns:c16="http://schemas.microsoft.com/office/drawing/2014/chart" uri="{C3380CC4-5D6E-409C-BE32-E72D297353CC}">
              <c16:uniqueId val="{00000003-8DA4-4FD9-898B-3F11AEAE89EB}"/>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b"/>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Arial" panose="020B0604020202020204" pitchFamily="34" charset="0"/>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88255453390575578"/>
          <c:h val="0.85000340235248362"/>
        </c:manualLayout>
      </c:layout>
      <c:lineChart>
        <c:grouping val="standard"/>
        <c:varyColors val="0"/>
        <c:ser>
          <c:idx val="10"/>
          <c:order val="0"/>
          <c:tx>
            <c:strRef>
              <c:f>'Price to Sales Multiple'!$C$7</c:f>
              <c:strCache>
                <c:ptCount val="1"/>
                <c:pt idx="0">
                  <c:v>TTM Price-to-sales multiple of VC-Backed IPO Index (left axis)</c:v>
                </c:pt>
              </c:strCache>
            </c:strRef>
          </c:tx>
          <c:spPr>
            <a:ln>
              <a:solidFill>
                <a:schemeClr val="accent1"/>
              </a:solidFill>
            </a:ln>
          </c:spPr>
          <c:marker>
            <c:symbol val="none"/>
          </c:marker>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Multiple'!$C$8:$C$4940</c:f>
              <c:numCache>
                <c:formatCode>0.00\x</c:formatCode>
                <c:ptCount val="4933"/>
                <c:pt idx="0">
                  <c:v>9.2539201673738294</c:v>
                </c:pt>
                <c:pt idx="1">
                  <c:v>9.5116450157045307</c:v>
                </c:pt>
                <c:pt idx="2">
                  <c:v>9.5116450157045307</c:v>
                </c:pt>
                <c:pt idx="3">
                  <c:v>9.5116450157045307</c:v>
                </c:pt>
                <c:pt idx="4">
                  <c:v>9.5119437888761809</c:v>
                </c:pt>
                <c:pt idx="5">
                  <c:v>9.4493802779282792</c:v>
                </c:pt>
                <c:pt idx="6">
                  <c:v>9.6011815246709293</c:v>
                </c:pt>
                <c:pt idx="7">
                  <c:v>9.6438687363361808</c:v>
                </c:pt>
                <c:pt idx="8">
                  <c:v>9.9313722688133499</c:v>
                </c:pt>
                <c:pt idx="9">
                  <c:v>9.9313722688133499</c:v>
                </c:pt>
                <c:pt idx="10">
                  <c:v>9.9313722688133499</c:v>
                </c:pt>
                <c:pt idx="11">
                  <c:v>9.8765435158490895</c:v>
                </c:pt>
                <c:pt idx="12">
                  <c:v>9.79455731351878</c:v>
                </c:pt>
                <c:pt idx="13">
                  <c:v>10.1905898625118</c:v>
                </c:pt>
                <c:pt idx="14">
                  <c:v>9.9455545928146893</c:v>
                </c:pt>
                <c:pt idx="15">
                  <c:v>10.2933677626076</c:v>
                </c:pt>
                <c:pt idx="16">
                  <c:v>10.2933677626076</c:v>
                </c:pt>
                <c:pt idx="17">
                  <c:v>10.2933677626076</c:v>
                </c:pt>
                <c:pt idx="18">
                  <c:v>9.9245291122654393</c:v>
                </c:pt>
                <c:pt idx="19">
                  <c:v>9.8654169970457808</c:v>
                </c:pt>
                <c:pt idx="20">
                  <c:v>9.6437918237741798</c:v>
                </c:pt>
                <c:pt idx="21">
                  <c:v>9.7985471312997507</c:v>
                </c:pt>
                <c:pt idx="22">
                  <c:v>9.9188980934297604</c:v>
                </c:pt>
                <c:pt idx="23">
                  <c:v>9.9188980934297604</c:v>
                </c:pt>
                <c:pt idx="24">
                  <c:v>9.9188980934297604</c:v>
                </c:pt>
                <c:pt idx="25">
                  <c:v>9.8733262983718095</c:v>
                </c:pt>
                <c:pt idx="26">
                  <c:v>10.042558554929199</c:v>
                </c:pt>
                <c:pt idx="27">
                  <c:v>9.83070246769792</c:v>
                </c:pt>
                <c:pt idx="28">
                  <c:v>9.6962885793289804</c:v>
                </c:pt>
                <c:pt idx="29">
                  <c:v>9.52924471051859</c:v>
                </c:pt>
                <c:pt idx="30">
                  <c:v>9.52924471051859</c:v>
                </c:pt>
                <c:pt idx="31">
                  <c:v>9.52924471051859</c:v>
                </c:pt>
                <c:pt idx="32">
                  <c:v>9.5842633660748699</c:v>
                </c:pt>
                <c:pt idx="33">
                  <c:v>9.2775177590814799</c:v>
                </c:pt>
                <c:pt idx="34">
                  <c:v>9.3282251347216807</c:v>
                </c:pt>
                <c:pt idx="35">
                  <c:v>8.7133003915457099</c:v>
                </c:pt>
                <c:pt idx="36">
                  <c:v>8.5848670995418708</c:v>
                </c:pt>
                <c:pt idx="37">
                  <c:v>8.5848670995418708</c:v>
                </c:pt>
                <c:pt idx="38">
                  <c:v>8.5848670995418708</c:v>
                </c:pt>
                <c:pt idx="39">
                  <c:v>7.6143023017823497</c:v>
                </c:pt>
                <c:pt idx="40">
                  <c:v>8.2750701130941096</c:v>
                </c:pt>
                <c:pt idx="41">
                  <c:v>8.1913166363046308</c:v>
                </c:pt>
                <c:pt idx="42">
                  <c:v>8.50986201483156</c:v>
                </c:pt>
                <c:pt idx="43">
                  <c:v>8.7163073278491403</c:v>
                </c:pt>
                <c:pt idx="44">
                  <c:v>8.7163073278491403</c:v>
                </c:pt>
                <c:pt idx="45">
                  <c:v>8.7163073278491403</c:v>
                </c:pt>
                <c:pt idx="46">
                  <c:v>8.8285168447321496</c:v>
                </c:pt>
                <c:pt idx="47">
                  <c:v>8.4756839081005992</c:v>
                </c:pt>
                <c:pt idx="48">
                  <c:v>8.31891680678436</c:v>
                </c:pt>
                <c:pt idx="49">
                  <c:v>7.8444649772498796</c:v>
                </c:pt>
                <c:pt idx="50">
                  <c:v>7.7630592960105798</c:v>
                </c:pt>
                <c:pt idx="51">
                  <c:v>7.7630592960105798</c:v>
                </c:pt>
                <c:pt idx="52">
                  <c:v>7.7630592960105798</c:v>
                </c:pt>
                <c:pt idx="53">
                  <c:v>7.51588675813489</c:v>
                </c:pt>
                <c:pt idx="54">
                  <c:v>7.85524279979537</c:v>
                </c:pt>
                <c:pt idx="55">
                  <c:v>7.7218821732777103</c:v>
                </c:pt>
                <c:pt idx="56">
                  <c:v>7.5557191480310504</c:v>
                </c:pt>
                <c:pt idx="57">
                  <c:v>7.6987310970367897</c:v>
                </c:pt>
                <c:pt idx="58">
                  <c:v>7.6987310970367897</c:v>
                </c:pt>
                <c:pt idx="59">
                  <c:v>7.6987310970367897</c:v>
                </c:pt>
                <c:pt idx="60">
                  <c:v>8.2776234531286796</c:v>
                </c:pt>
                <c:pt idx="61">
                  <c:v>8.52500173671182</c:v>
                </c:pt>
                <c:pt idx="62">
                  <c:v>8.4074520950616396</c:v>
                </c:pt>
                <c:pt idx="63">
                  <c:v>8.2432378846726504</c:v>
                </c:pt>
                <c:pt idx="64">
                  <c:v>8.0119946147520302</c:v>
                </c:pt>
                <c:pt idx="65">
                  <c:v>8.0119946147520302</c:v>
                </c:pt>
                <c:pt idx="66">
                  <c:v>8.0119946147520302</c:v>
                </c:pt>
                <c:pt idx="67">
                  <c:v>8.0026468257755301</c:v>
                </c:pt>
                <c:pt idx="68">
                  <c:v>7.8449991015042499</c:v>
                </c:pt>
                <c:pt idx="69">
                  <c:v>8.1636019425839201</c:v>
                </c:pt>
                <c:pt idx="70">
                  <c:v>8.0052987189596791</c:v>
                </c:pt>
                <c:pt idx="71">
                  <c:v>7.7626298709319199</c:v>
                </c:pt>
                <c:pt idx="72">
                  <c:v>7.7626298709319199</c:v>
                </c:pt>
                <c:pt idx="73">
                  <c:v>7.7626298709319199</c:v>
                </c:pt>
                <c:pt idx="74">
                  <c:v>7.7094549828913603</c:v>
                </c:pt>
                <c:pt idx="75">
                  <c:v>7.9634847780482598</c:v>
                </c:pt>
                <c:pt idx="76">
                  <c:v>8.1245101193697895</c:v>
                </c:pt>
                <c:pt idx="77">
                  <c:v>8.1626011945169292</c:v>
                </c:pt>
                <c:pt idx="78">
                  <c:v>8.1816691362787903</c:v>
                </c:pt>
                <c:pt idx="79">
                  <c:v>8.1816691362787903</c:v>
                </c:pt>
                <c:pt idx="80">
                  <c:v>8.1816691362787903</c:v>
                </c:pt>
                <c:pt idx="81">
                  <c:v>8.0407805295768799</c:v>
                </c:pt>
                <c:pt idx="82">
                  <c:v>7.6747755752990301</c:v>
                </c:pt>
                <c:pt idx="83">
                  <c:v>7.3892966280390997</c:v>
                </c:pt>
                <c:pt idx="84">
                  <c:v>7.0600620348906604</c:v>
                </c:pt>
                <c:pt idx="85">
                  <c:v>7.0936261581866198</c:v>
                </c:pt>
                <c:pt idx="86">
                  <c:v>7.0936261581866198</c:v>
                </c:pt>
                <c:pt idx="87">
                  <c:v>7.0936261581866198</c:v>
                </c:pt>
                <c:pt idx="88">
                  <c:v>7.3297094229062303</c:v>
                </c:pt>
                <c:pt idx="89">
                  <c:v>7.4994042454722196</c:v>
                </c:pt>
                <c:pt idx="90">
                  <c:v>7.2457612250278496</c:v>
                </c:pt>
                <c:pt idx="91">
                  <c:v>7.2963310323492099</c:v>
                </c:pt>
                <c:pt idx="92">
                  <c:v>6.5462664373840997</c:v>
                </c:pt>
                <c:pt idx="93">
                  <c:v>6.5462664373840997</c:v>
                </c:pt>
                <c:pt idx="94">
                  <c:v>6.5462664373840997</c:v>
                </c:pt>
                <c:pt idx="95">
                  <c:v>6.3033229242631599</c:v>
                </c:pt>
                <c:pt idx="96">
                  <c:v>6.3919112471034998</c:v>
                </c:pt>
                <c:pt idx="97">
                  <c:v>6.4779305975740504</c:v>
                </c:pt>
                <c:pt idx="98">
                  <c:v>6.6495314756673398</c:v>
                </c:pt>
                <c:pt idx="99">
                  <c:v>6.5557499909879304</c:v>
                </c:pt>
                <c:pt idx="100">
                  <c:v>6.5557499909879304</c:v>
                </c:pt>
                <c:pt idx="101">
                  <c:v>6.5557499909879304</c:v>
                </c:pt>
                <c:pt idx="102">
                  <c:v>6.6738978219232896</c:v>
                </c:pt>
                <c:pt idx="103">
                  <c:v>6.6806925322861002</c:v>
                </c:pt>
                <c:pt idx="104">
                  <c:v>6.9028377302759996</c:v>
                </c:pt>
                <c:pt idx="105">
                  <c:v>6.9927950152881504</c:v>
                </c:pt>
                <c:pt idx="106">
                  <c:v>7.2706419422780604</c:v>
                </c:pt>
                <c:pt idx="107">
                  <c:v>7.2706419422780604</c:v>
                </c:pt>
                <c:pt idx="108">
                  <c:v>7.2706419422780604</c:v>
                </c:pt>
                <c:pt idx="109">
                  <c:v>7.0259298974145903</c:v>
                </c:pt>
                <c:pt idx="110">
                  <c:v>7.1381383262074802</c:v>
                </c:pt>
                <c:pt idx="111">
                  <c:v>6.9947124174411996</c:v>
                </c:pt>
                <c:pt idx="112">
                  <c:v>6.9207379738360597</c:v>
                </c:pt>
                <c:pt idx="113">
                  <c:v>7.0478663408062001</c:v>
                </c:pt>
                <c:pt idx="114">
                  <c:v>7.0478663408062001</c:v>
                </c:pt>
                <c:pt idx="115">
                  <c:v>7.0478663408062001</c:v>
                </c:pt>
                <c:pt idx="116">
                  <c:v>7.3481506683708302</c:v>
                </c:pt>
                <c:pt idx="117">
                  <c:v>7.0963242208356201</c:v>
                </c:pt>
                <c:pt idx="118">
                  <c:v>7.1329769756669403</c:v>
                </c:pt>
                <c:pt idx="119">
                  <c:v>7.3471187812143803</c:v>
                </c:pt>
                <c:pt idx="120">
                  <c:v>7.51342793928709</c:v>
                </c:pt>
                <c:pt idx="121">
                  <c:v>7.51342793928709</c:v>
                </c:pt>
                <c:pt idx="122">
                  <c:v>7.51342793928709</c:v>
                </c:pt>
                <c:pt idx="123">
                  <c:v>7.2085251319687798</c:v>
                </c:pt>
                <c:pt idx="124">
                  <c:v>7.0885290998348802</c:v>
                </c:pt>
                <c:pt idx="125">
                  <c:v>7.0426228893185998</c:v>
                </c:pt>
                <c:pt idx="126">
                  <c:v>7.2494848097585596</c:v>
                </c:pt>
                <c:pt idx="127">
                  <c:v>7.1303559081928896</c:v>
                </c:pt>
                <c:pt idx="128">
                  <c:v>7.1303559081928896</c:v>
                </c:pt>
                <c:pt idx="129">
                  <c:v>7.1303559081928896</c:v>
                </c:pt>
                <c:pt idx="130">
                  <c:v>7.0506763855298002</c:v>
                </c:pt>
                <c:pt idx="131">
                  <c:v>7.0349861336517501</c:v>
                </c:pt>
                <c:pt idx="132">
                  <c:v>6.6695167145991201</c:v>
                </c:pt>
                <c:pt idx="133">
                  <c:v>6.6929574380376904</c:v>
                </c:pt>
                <c:pt idx="134">
                  <c:v>6.8527179729289101</c:v>
                </c:pt>
                <c:pt idx="135">
                  <c:v>6.8527179729289101</c:v>
                </c:pt>
                <c:pt idx="136">
                  <c:v>6.8527179729289101</c:v>
                </c:pt>
                <c:pt idx="137">
                  <c:v>6.8544472621080201</c:v>
                </c:pt>
                <c:pt idx="138">
                  <c:v>6.8854804952763802</c:v>
                </c:pt>
                <c:pt idx="139">
                  <c:v>6.8330637149040196</c:v>
                </c:pt>
                <c:pt idx="140">
                  <c:v>6.9364259892659801</c:v>
                </c:pt>
                <c:pt idx="141">
                  <c:v>6.8115992608997704</c:v>
                </c:pt>
                <c:pt idx="142">
                  <c:v>6.8115992608997704</c:v>
                </c:pt>
                <c:pt idx="143">
                  <c:v>6.8115992608997704</c:v>
                </c:pt>
                <c:pt idx="144">
                  <c:v>6.5542459171104603</c:v>
                </c:pt>
                <c:pt idx="145">
                  <c:v>6.3220079929111703</c:v>
                </c:pt>
                <c:pt idx="146">
                  <c:v>6.0252222137519604</c:v>
                </c:pt>
                <c:pt idx="147">
                  <c:v>6.0257535423196602</c:v>
                </c:pt>
                <c:pt idx="148">
                  <c:v>5.9238117541769801</c:v>
                </c:pt>
                <c:pt idx="149">
                  <c:v>5.9238117541769801</c:v>
                </c:pt>
                <c:pt idx="150">
                  <c:v>5.9238117541769801</c:v>
                </c:pt>
                <c:pt idx="151">
                  <c:v>5.9287873669470601</c:v>
                </c:pt>
                <c:pt idx="152">
                  <c:v>5.9075641931023801</c:v>
                </c:pt>
                <c:pt idx="153">
                  <c:v>6.1673178544335396</c:v>
                </c:pt>
                <c:pt idx="154">
                  <c:v>6.1331918939477097</c:v>
                </c:pt>
                <c:pt idx="155">
                  <c:v>6.1779355798071496</c:v>
                </c:pt>
                <c:pt idx="156">
                  <c:v>6.1779355798071496</c:v>
                </c:pt>
                <c:pt idx="157">
                  <c:v>6.1779355798071496</c:v>
                </c:pt>
                <c:pt idx="158">
                  <c:v>6.31905847845149</c:v>
                </c:pt>
                <c:pt idx="159">
                  <c:v>6.3363909531493103</c:v>
                </c:pt>
                <c:pt idx="160">
                  <c:v>6.3312598070942396</c:v>
                </c:pt>
                <c:pt idx="161">
                  <c:v>6.1453508724309804</c:v>
                </c:pt>
                <c:pt idx="162">
                  <c:v>6.2012949166923299</c:v>
                </c:pt>
                <c:pt idx="163">
                  <c:v>6.2012949166923299</c:v>
                </c:pt>
                <c:pt idx="164">
                  <c:v>6.2012949166923299</c:v>
                </c:pt>
                <c:pt idx="165">
                  <c:v>6.0936380198366704</c:v>
                </c:pt>
                <c:pt idx="166">
                  <c:v>5.9079560889135996</c:v>
                </c:pt>
                <c:pt idx="167">
                  <c:v>5.7103959522516599</c:v>
                </c:pt>
                <c:pt idx="168">
                  <c:v>5.7139098773016004</c:v>
                </c:pt>
                <c:pt idx="169">
                  <c:v>5.7559258985314399</c:v>
                </c:pt>
                <c:pt idx="170">
                  <c:v>5.7559258985314399</c:v>
                </c:pt>
                <c:pt idx="171">
                  <c:v>5.7559258985314399</c:v>
                </c:pt>
                <c:pt idx="172">
                  <c:v>5.5537559543247204</c:v>
                </c:pt>
                <c:pt idx="173">
                  <c:v>5.6467527176554198</c:v>
                </c:pt>
                <c:pt idx="174">
                  <c:v>5.5680141708919999</c:v>
                </c:pt>
                <c:pt idx="175">
                  <c:v>5.6783447676756698</c:v>
                </c:pt>
                <c:pt idx="176">
                  <c:v>5.6648529842411497</c:v>
                </c:pt>
                <c:pt idx="177">
                  <c:v>5.6648529842411497</c:v>
                </c:pt>
                <c:pt idx="178">
                  <c:v>5.6648529842411497</c:v>
                </c:pt>
                <c:pt idx="179">
                  <c:v>5.6647898387792397</c:v>
                </c:pt>
                <c:pt idx="180">
                  <c:v>5.6847010455180298</c:v>
                </c:pt>
                <c:pt idx="181">
                  <c:v>5.6185381513498296</c:v>
                </c:pt>
                <c:pt idx="182">
                  <c:v>5.6610156987015499</c:v>
                </c:pt>
                <c:pt idx="183">
                  <c:v>5.6570309712114897</c:v>
                </c:pt>
                <c:pt idx="184">
                  <c:v>6.7714098751285299</c:v>
                </c:pt>
                <c:pt idx="185">
                  <c:v>6.9184119950798602</c:v>
                </c:pt>
                <c:pt idx="186">
                  <c:v>6.9190833200496202</c:v>
                </c:pt>
                <c:pt idx="187">
                  <c:v>6.8554108903619904</c:v>
                </c:pt>
                <c:pt idx="188">
                  <c:v>6.7475654308414397</c:v>
                </c:pt>
                <c:pt idx="189">
                  <c:v>6.6478559637311001</c:v>
                </c:pt>
                <c:pt idx="190">
                  <c:v>6.6185937257790002</c:v>
                </c:pt>
                <c:pt idx="191">
                  <c:v>6.6185937257790002</c:v>
                </c:pt>
                <c:pt idx="192">
                  <c:v>6.6185937257790002</c:v>
                </c:pt>
                <c:pt idx="193">
                  <c:v>6.5826882000303302</c:v>
                </c:pt>
                <c:pt idx="194">
                  <c:v>6.8041718793605099</c:v>
                </c:pt>
                <c:pt idx="195">
                  <c:v>6.8672034286505799</c:v>
                </c:pt>
                <c:pt idx="196">
                  <c:v>6.9494989777703298</c:v>
                </c:pt>
                <c:pt idx="197">
                  <c:v>7.0102576788758499</c:v>
                </c:pt>
                <c:pt idx="198">
                  <c:v>7.0102576788758499</c:v>
                </c:pt>
                <c:pt idx="199">
                  <c:v>7.0102576788758499</c:v>
                </c:pt>
                <c:pt idx="200">
                  <c:v>7.00713675149471</c:v>
                </c:pt>
                <c:pt idx="201">
                  <c:v>7.1194162075074896</c:v>
                </c:pt>
                <c:pt idx="202">
                  <c:v>7.2280672781776101</c:v>
                </c:pt>
                <c:pt idx="203">
                  <c:v>7.3553891213116698</c:v>
                </c:pt>
                <c:pt idx="204">
                  <c:v>7.3949777467125797</c:v>
                </c:pt>
                <c:pt idx="205">
                  <c:v>7.3949777467125797</c:v>
                </c:pt>
                <c:pt idx="206">
                  <c:v>7.3949777467125797</c:v>
                </c:pt>
                <c:pt idx="207">
                  <c:v>7.4010953654592004</c:v>
                </c:pt>
                <c:pt idx="208">
                  <c:v>7.4714386872664402</c:v>
                </c:pt>
                <c:pt idx="209">
                  <c:v>7.3010325376917304</c:v>
                </c:pt>
                <c:pt idx="210">
                  <c:v>7.2078872892513397</c:v>
                </c:pt>
                <c:pt idx="211">
                  <c:v>7.4573771939456197</c:v>
                </c:pt>
                <c:pt idx="212">
                  <c:v>7.4573771939456197</c:v>
                </c:pt>
                <c:pt idx="213">
                  <c:v>7.4573771939456197</c:v>
                </c:pt>
                <c:pt idx="214">
                  <c:v>7.4246172105103101</c:v>
                </c:pt>
                <c:pt idx="215">
                  <c:v>7.47698666337552</c:v>
                </c:pt>
                <c:pt idx="216">
                  <c:v>7.5891728939097201</c:v>
                </c:pt>
                <c:pt idx="217">
                  <c:v>8.0980901306303092</c:v>
                </c:pt>
                <c:pt idx="218">
                  <c:v>8.4833510049756296</c:v>
                </c:pt>
                <c:pt idx="219">
                  <c:v>8.4833510049756296</c:v>
                </c:pt>
                <c:pt idx="220">
                  <c:v>8.4833510049756296</c:v>
                </c:pt>
                <c:pt idx="221">
                  <c:v>8.3387091215511102</c:v>
                </c:pt>
                <c:pt idx="222">
                  <c:v>8.4127955734554796</c:v>
                </c:pt>
                <c:pt idx="223">
                  <c:v>8.4642077552484292</c:v>
                </c:pt>
                <c:pt idx="224">
                  <c:v>8.0628479152103605</c:v>
                </c:pt>
                <c:pt idx="225">
                  <c:v>8.2841183206146791</c:v>
                </c:pt>
                <c:pt idx="226">
                  <c:v>8.2841183206146791</c:v>
                </c:pt>
                <c:pt idx="227">
                  <c:v>8.2841183206146791</c:v>
                </c:pt>
                <c:pt idx="228">
                  <c:v>8.1074849499838706</c:v>
                </c:pt>
                <c:pt idx="229">
                  <c:v>8.1744085690977499</c:v>
                </c:pt>
                <c:pt idx="230">
                  <c:v>7.9434833350994403</c:v>
                </c:pt>
                <c:pt idx="231">
                  <c:v>8.1413704240150295</c:v>
                </c:pt>
                <c:pt idx="232">
                  <c:v>8.2973622107536098</c:v>
                </c:pt>
                <c:pt idx="233">
                  <c:v>8.2973622107536098</c:v>
                </c:pt>
                <c:pt idx="234">
                  <c:v>8.2973622107536098</c:v>
                </c:pt>
                <c:pt idx="235">
                  <c:v>8.29831874267507</c:v>
                </c:pt>
                <c:pt idx="236">
                  <c:v>8.1973649096460708</c:v>
                </c:pt>
                <c:pt idx="237">
                  <c:v>8.0668947629760694</c:v>
                </c:pt>
                <c:pt idx="238">
                  <c:v>8.1195124084211407</c:v>
                </c:pt>
                <c:pt idx="239">
                  <c:v>8.18580389538063</c:v>
                </c:pt>
                <c:pt idx="240">
                  <c:v>8.18580389538063</c:v>
                </c:pt>
                <c:pt idx="241">
                  <c:v>8.18580389538063</c:v>
                </c:pt>
                <c:pt idx="242">
                  <c:v>8.1721018694543996</c:v>
                </c:pt>
                <c:pt idx="243">
                  <c:v>8.24325581959061</c:v>
                </c:pt>
                <c:pt idx="244">
                  <c:v>8.2234878139161101</c:v>
                </c:pt>
                <c:pt idx="245">
                  <c:v>8.3978801534750698</c:v>
                </c:pt>
                <c:pt idx="246">
                  <c:v>8.5181442241170995</c:v>
                </c:pt>
                <c:pt idx="247">
                  <c:v>8.5181442241170995</c:v>
                </c:pt>
                <c:pt idx="248">
                  <c:v>8.5181442241170995</c:v>
                </c:pt>
                <c:pt idx="249">
                  <c:v>8.2417245130114498</c:v>
                </c:pt>
                <c:pt idx="250">
                  <c:v>8.1817340851790696</c:v>
                </c:pt>
                <c:pt idx="251">
                  <c:v>8.0787297022231606</c:v>
                </c:pt>
                <c:pt idx="252">
                  <c:v>8.17165721627536</c:v>
                </c:pt>
                <c:pt idx="253">
                  <c:v>8.2555573876291</c:v>
                </c:pt>
                <c:pt idx="254">
                  <c:v>8.2555573876291</c:v>
                </c:pt>
                <c:pt idx="255">
                  <c:v>8.2555573876291</c:v>
                </c:pt>
                <c:pt idx="256">
                  <c:v>8.3559548227083695</c:v>
                </c:pt>
                <c:pt idx="257">
                  <c:v>8.49603408781757</c:v>
                </c:pt>
                <c:pt idx="258">
                  <c:v>8.3845253456543301</c:v>
                </c:pt>
                <c:pt idx="259">
                  <c:v>8.4943744499641305</c:v>
                </c:pt>
                <c:pt idx="260">
                  <c:v>8.4771789207691199</c:v>
                </c:pt>
                <c:pt idx="261">
                  <c:v>8.4771789207691199</c:v>
                </c:pt>
                <c:pt idx="262">
                  <c:v>8.4771789207691199</c:v>
                </c:pt>
                <c:pt idx="263">
                  <c:v>8.4535792409194102</c:v>
                </c:pt>
                <c:pt idx="264">
                  <c:v>8.4243501978328794</c:v>
                </c:pt>
                <c:pt idx="265">
                  <c:v>8.5650205984572292</c:v>
                </c:pt>
                <c:pt idx="266">
                  <c:v>8.5432371123329194</c:v>
                </c:pt>
                <c:pt idx="267">
                  <c:v>8.5487144761689997</c:v>
                </c:pt>
                <c:pt idx="268">
                  <c:v>8.5487144761689997</c:v>
                </c:pt>
                <c:pt idx="269">
                  <c:v>8.5487144761689997</c:v>
                </c:pt>
                <c:pt idx="270">
                  <c:v>8.6381992351362005</c:v>
                </c:pt>
                <c:pt idx="271">
                  <c:v>8.7495118435676797</c:v>
                </c:pt>
                <c:pt idx="272">
                  <c:v>8.5234920785102108</c:v>
                </c:pt>
                <c:pt idx="273">
                  <c:v>8.5953112800026297</c:v>
                </c:pt>
                <c:pt idx="274">
                  <c:v>8.7068923538556202</c:v>
                </c:pt>
                <c:pt idx="275">
                  <c:v>6.7674201360067601</c:v>
                </c:pt>
                <c:pt idx="276">
                  <c:v>6.7674201360067601</c:v>
                </c:pt>
                <c:pt idx="277">
                  <c:v>6.5237240284418503</c:v>
                </c:pt>
                <c:pt idx="278">
                  <c:v>6.3989184101270196</c:v>
                </c:pt>
                <c:pt idx="279">
                  <c:v>6.2441709858824197</c:v>
                </c:pt>
                <c:pt idx="280">
                  <c:v>6.1818774280760902</c:v>
                </c:pt>
                <c:pt idx="281">
                  <c:v>6.1815857336579096</c:v>
                </c:pt>
                <c:pt idx="282">
                  <c:v>6.1815857336579096</c:v>
                </c:pt>
                <c:pt idx="283">
                  <c:v>6.1815857336579096</c:v>
                </c:pt>
                <c:pt idx="284">
                  <c:v>6.1371444910980602</c:v>
                </c:pt>
                <c:pt idx="285">
                  <c:v>5.9808780700547803</c:v>
                </c:pt>
                <c:pt idx="286">
                  <c:v>5.9854483088636696</c:v>
                </c:pt>
                <c:pt idx="287">
                  <c:v>6.2595571696044603</c:v>
                </c:pt>
                <c:pt idx="288">
                  <c:v>6.1896067055748096</c:v>
                </c:pt>
                <c:pt idx="289">
                  <c:v>6.1896067055748096</c:v>
                </c:pt>
                <c:pt idx="290">
                  <c:v>6.1896067055748096</c:v>
                </c:pt>
                <c:pt idx="291">
                  <c:v>5.9850845553824703</c:v>
                </c:pt>
                <c:pt idx="292">
                  <c:v>6.0162909253613401</c:v>
                </c:pt>
                <c:pt idx="293">
                  <c:v>5.98665510497396</c:v>
                </c:pt>
                <c:pt idx="294">
                  <c:v>5.9023021312366497</c:v>
                </c:pt>
                <c:pt idx="295">
                  <c:v>5.7909595525545301</c:v>
                </c:pt>
                <c:pt idx="296">
                  <c:v>5.7909595525545301</c:v>
                </c:pt>
                <c:pt idx="297">
                  <c:v>5.7909595525545301</c:v>
                </c:pt>
                <c:pt idx="298">
                  <c:v>5.7094189941634799</c:v>
                </c:pt>
                <c:pt idx="299">
                  <c:v>5.6530483970920802</c:v>
                </c:pt>
                <c:pt idx="300">
                  <c:v>5.7972265811519401</c:v>
                </c:pt>
                <c:pt idx="301">
                  <c:v>5.8718481921744701</c:v>
                </c:pt>
                <c:pt idx="302">
                  <c:v>6.11899291336705</c:v>
                </c:pt>
                <c:pt idx="303">
                  <c:v>6.11899291336705</c:v>
                </c:pt>
                <c:pt idx="304">
                  <c:v>6.11899291336705</c:v>
                </c:pt>
                <c:pt idx="305">
                  <c:v>5.9993158711589096</c:v>
                </c:pt>
                <c:pt idx="306">
                  <c:v>5.9900371036960802</c:v>
                </c:pt>
                <c:pt idx="307">
                  <c:v>6.0198579535260199</c:v>
                </c:pt>
                <c:pt idx="308">
                  <c:v>5.9579437383104299</c:v>
                </c:pt>
                <c:pt idx="309">
                  <c:v>5.9711010701337504</c:v>
                </c:pt>
                <c:pt idx="310">
                  <c:v>5.9711010701337504</c:v>
                </c:pt>
                <c:pt idx="311">
                  <c:v>5.9711010701337504</c:v>
                </c:pt>
                <c:pt idx="312">
                  <c:v>5.6951262613275198</c:v>
                </c:pt>
                <c:pt idx="313">
                  <c:v>5.5646783049127304</c:v>
                </c:pt>
                <c:pt idx="314">
                  <c:v>5.5084808800666902</c:v>
                </c:pt>
                <c:pt idx="315">
                  <c:v>5.44026494387903</c:v>
                </c:pt>
                <c:pt idx="316">
                  <c:v>5.3914314599512796</c:v>
                </c:pt>
                <c:pt idx="317">
                  <c:v>5.3914314599512796</c:v>
                </c:pt>
                <c:pt idx="318">
                  <c:v>5.3914314599512796</c:v>
                </c:pt>
                <c:pt idx="319">
                  <c:v>5.5731166566114796</c:v>
                </c:pt>
                <c:pt idx="320">
                  <c:v>5.6483398145575201</c:v>
                </c:pt>
                <c:pt idx="321">
                  <c:v>5.6928902562748904</c:v>
                </c:pt>
                <c:pt idx="322">
                  <c:v>5.4809151259014897</c:v>
                </c:pt>
                <c:pt idx="323">
                  <c:v>10.3718874365714</c:v>
                </c:pt>
                <c:pt idx="324">
                  <c:v>10.3718874365714</c:v>
                </c:pt>
                <c:pt idx="325">
                  <c:v>10.3718874365714</c:v>
                </c:pt>
                <c:pt idx="326">
                  <c:v>9.7013062131207697</c:v>
                </c:pt>
                <c:pt idx="327">
                  <c:v>9.1773266334389003</c:v>
                </c:pt>
                <c:pt idx="328">
                  <c:v>9.3790650768107504</c:v>
                </c:pt>
                <c:pt idx="329">
                  <c:v>9.52793576958112</c:v>
                </c:pt>
                <c:pt idx="330">
                  <c:v>9.3280727255705997</c:v>
                </c:pt>
                <c:pt idx="331">
                  <c:v>9.3280727255705997</c:v>
                </c:pt>
                <c:pt idx="332">
                  <c:v>9.3280727255705997</c:v>
                </c:pt>
                <c:pt idx="333">
                  <c:v>9.3270253484612198</c:v>
                </c:pt>
                <c:pt idx="334">
                  <c:v>8.7906487976105403</c:v>
                </c:pt>
                <c:pt idx="335">
                  <c:v>8.58417777760679</c:v>
                </c:pt>
                <c:pt idx="336">
                  <c:v>8.8087600535305395</c:v>
                </c:pt>
                <c:pt idx="337">
                  <c:v>8.2773275898456404</c:v>
                </c:pt>
                <c:pt idx="338">
                  <c:v>8.2773275898456404</c:v>
                </c:pt>
                <c:pt idx="339">
                  <c:v>8.2773275898456404</c:v>
                </c:pt>
                <c:pt idx="340">
                  <c:v>8.0488455593000801</c:v>
                </c:pt>
                <c:pt idx="341">
                  <c:v>7.9529539493010297</c:v>
                </c:pt>
                <c:pt idx="342">
                  <c:v>8.2540409949368492</c:v>
                </c:pt>
                <c:pt idx="343">
                  <c:v>8.1647592583147706</c:v>
                </c:pt>
                <c:pt idx="344">
                  <c:v>8.3434180963967606</c:v>
                </c:pt>
                <c:pt idx="345">
                  <c:v>8.3434180963967606</c:v>
                </c:pt>
                <c:pt idx="346">
                  <c:v>8.3434180963967606</c:v>
                </c:pt>
                <c:pt idx="347">
                  <c:v>8.2483286477658506</c:v>
                </c:pt>
                <c:pt idx="348">
                  <c:v>8.2824480863813204</c:v>
                </c:pt>
                <c:pt idx="349">
                  <c:v>8.2638242932990504</c:v>
                </c:pt>
                <c:pt idx="350">
                  <c:v>8.4879046570613195</c:v>
                </c:pt>
                <c:pt idx="351">
                  <c:v>8.9306941644442599</c:v>
                </c:pt>
                <c:pt idx="352">
                  <c:v>8.9306941644442599</c:v>
                </c:pt>
                <c:pt idx="353">
                  <c:v>8.9306941644442599</c:v>
                </c:pt>
                <c:pt idx="354">
                  <c:v>9.29521550386238</c:v>
                </c:pt>
                <c:pt idx="355">
                  <c:v>9.4132179698804492</c:v>
                </c:pt>
                <c:pt idx="356">
                  <c:v>9.3395300489942308</c:v>
                </c:pt>
                <c:pt idx="357">
                  <c:v>9.2765853789671002</c:v>
                </c:pt>
                <c:pt idx="358">
                  <c:v>9.5512944514621907</c:v>
                </c:pt>
                <c:pt idx="359">
                  <c:v>9.5512944514621907</c:v>
                </c:pt>
                <c:pt idx="360">
                  <c:v>9.5512944514621907</c:v>
                </c:pt>
                <c:pt idx="361">
                  <c:v>9.2846898773555893</c:v>
                </c:pt>
                <c:pt idx="362">
                  <c:v>9.5195829206021898</c:v>
                </c:pt>
                <c:pt idx="363">
                  <c:v>9.3656688994808999</c:v>
                </c:pt>
                <c:pt idx="364">
                  <c:v>9.1406377417638307</c:v>
                </c:pt>
                <c:pt idx="365">
                  <c:v>9.2233751657534295</c:v>
                </c:pt>
                <c:pt idx="366">
                  <c:v>8.4581967291384093</c:v>
                </c:pt>
                <c:pt idx="367">
                  <c:v>8.4581967291384093</c:v>
                </c:pt>
                <c:pt idx="368">
                  <c:v>8.3878949793058908</c:v>
                </c:pt>
                <c:pt idx="369">
                  <c:v>8.4432012399140195</c:v>
                </c:pt>
                <c:pt idx="370">
                  <c:v>8.4443224824078396</c:v>
                </c:pt>
                <c:pt idx="371">
                  <c:v>8.5023860203184505</c:v>
                </c:pt>
                <c:pt idx="372">
                  <c:v>8.4686603072986006</c:v>
                </c:pt>
                <c:pt idx="373">
                  <c:v>8.4686603072986006</c:v>
                </c:pt>
                <c:pt idx="374">
                  <c:v>8.4686603072986006</c:v>
                </c:pt>
                <c:pt idx="375">
                  <c:v>8.4495994719544001</c:v>
                </c:pt>
                <c:pt idx="376">
                  <c:v>8.2326000341938403</c:v>
                </c:pt>
                <c:pt idx="377">
                  <c:v>8.1181910953848195</c:v>
                </c:pt>
                <c:pt idx="378">
                  <c:v>8.1304428913918407</c:v>
                </c:pt>
                <c:pt idx="379">
                  <c:v>8.1552985428563893</c:v>
                </c:pt>
                <c:pt idx="380">
                  <c:v>8.1552985428563893</c:v>
                </c:pt>
                <c:pt idx="381">
                  <c:v>8.1552985428563893</c:v>
                </c:pt>
                <c:pt idx="382">
                  <c:v>7.7428892507426399</c:v>
                </c:pt>
                <c:pt idx="383">
                  <c:v>7.6715361028521096</c:v>
                </c:pt>
                <c:pt idx="384">
                  <c:v>7.8598631884398804</c:v>
                </c:pt>
                <c:pt idx="385">
                  <c:v>7.8998767972153896</c:v>
                </c:pt>
                <c:pt idx="386">
                  <c:v>7.8246520171506102</c:v>
                </c:pt>
                <c:pt idx="387">
                  <c:v>7.8246520171506102</c:v>
                </c:pt>
                <c:pt idx="388">
                  <c:v>7.8246520171506102</c:v>
                </c:pt>
                <c:pt idx="389">
                  <c:v>7.7801200325481297</c:v>
                </c:pt>
                <c:pt idx="390">
                  <c:v>7.6768396161098096</c:v>
                </c:pt>
                <c:pt idx="391">
                  <c:v>7.81832027534728</c:v>
                </c:pt>
                <c:pt idx="392">
                  <c:v>7.3182689264647296</c:v>
                </c:pt>
                <c:pt idx="393">
                  <c:v>6.9793961977084003</c:v>
                </c:pt>
                <c:pt idx="394">
                  <c:v>6.9793961977084003</c:v>
                </c:pt>
                <c:pt idx="395">
                  <c:v>6.9793961977084003</c:v>
                </c:pt>
                <c:pt idx="396">
                  <c:v>6.8454761291911597</c:v>
                </c:pt>
                <c:pt idx="397">
                  <c:v>6.5876608425645697</c:v>
                </c:pt>
                <c:pt idx="398">
                  <c:v>6.3445427617587002</c:v>
                </c:pt>
                <c:pt idx="399">
                  <c:v>6.1914370031727204</c:v>
                </c:pt>
                <c:pt idx="400">
                  <c:v>6.5096592844113399</c:v>
                </c:pt>
                <c:pt idx="401">
                  <c:v>6.5096592844113399</c:v>
                </c:pt>
                <c:pt idx="402">
                  <c:v>6.5096592844113399</c:v>
                </c:pt>
                <c:pt idx="403">
                  <c:v>6.7772378309267296</c:v>
                </c:pt>
                <c:pt idx="404">
                  <c:v>6.6140227842589203</c:v>
                </c:pt>
                <c:pt idx="405">
                  <c:v>6.5521790198886896</c:v>
                </c:pt>
                <c:pt idx="406">
                  <c:v>6.6055706803186602</c:v>
                </c:pt>
                <c:pt idx="407">
                  <c:v>6.8198746542445203</c:v>
                </c:pt>
                <c:pt idx="408">
                  <c:v>6.8198746542445203</c:v>
                </c:pt>
                <c:pt idx="409">
                  <c:v>6.8198746542445203</c:v>
                </c:pt>
                <c:pt idx="410">
                  <c:v>6.7570198374684498</c:v>
                </c:pt>
                <c:pt idx="411">
                  <c:v>6.42806063418886</c:v>
                </c:pt>
                <c:pt idx="412">
                  <c:v>6.5581058550287201</c:v>
                </c:pt>
                <c:pt idx="413">
                  <c:v>6.3944420851737798</c:v>
                </c:pt>
                <c:pt idx="414">
                  <c:v>6.2469189607021303</c:v>
                </c:pt>
                <c:pt idx="415">
                  <c:v>6.2469189607021303</c:v>
                </c:pt>
                <c:pt idx="416">
                  <c:v>6.2469189607021303</c:v>
                </c:pt>
                <c:pt idx="417">
                  <c:v>6.3667227953398102</c:v>
                </c:pt>
                <c:pt idx="418">
                  <c:v>6.2315136273173302</c:v>
                </c:pt>
                <c:pt idx="419">
                  <c:v>6.2883172921622998</c:v>
                </c:pt>
                <c:pt idx="420">
                  <c:v>6.2773897901116804</c:v>
                </c:pt>
                <c:pt idx="421">
                  <c:v>6.2638042901182898</c:v>
                </c:pt>
                <c:pt idx="422">
                  <c:v>6.2638042901182898</c:v>
                </c:pt>
                <c:pt idx="423">
                  <c:v>6.2638042901182898</c:v>
                </c:pt>
                <c:pt idx="424">
                  <c:v>6.22293595465369</c:v>
                </c:pt>
                <c:pt idx="425">
                  <c:v>6.2868466021573104</c:v>
                </c:pt>
                <c:pt idx="426">
                  <c:v>6.2738198890400403</c:v>
                </c:pt>
                <c:pt idx="427">
                  <c:v>6.2193108959563403</c:v>
                </c:pt>
                <c:pt idx="428">
                  <c:v>6.10310754769516</c:v>
                </c:pt>
                <c:pt idx="429">
                  <c:v>6.10310754769516</c:v>
                </c:pt>
                <c:pt idx="430">
                  <c:v>6.10310754769516</c:v>
                </c:pt>
                <c:pt idx="431">
                  <c:v>6.1040726790280697</c:v>
                </c:pt>
                <c:pt idx="432">
                  <c:v>6.0895689756848403</c:v>
                </c:pt>
                <c:pt idx="433">
                  <c:v>6.2809210427934801</c:v>
                </c:pt>
                <c:pt idx="434">
                  <c:v>6.4225844780070602</c:v>
                </c:pt>
                <c:pt idx="435">
                  <c:v>6.3968020917042097</c:v>
                </c:pt>
                <c:pt idx="436">
                  <c:v>6.3968020917042097</c:v>
                </c:pt>
                <c:pt idx="437">
                  <c:v>6.3968020917042097</c:v>
                </c:pt>
                <c:pt idx="438">
                  <c:v>6.3307898039804398</c:v>
                </c:pt>
                <c:pt idx="439">
                  <c:v>6.44815189778343</c:v>
                </c:pt>
                <c:pt idx="440">
                  <c:v>6.7391710169494097</c:v>
                </c:pt>
                <c:pt idx="441">
                  <c:v>6.75574588971834</c:v>
                </c:pt>
                <c:pt idx="442">
                  <c:v>7.0611340478588103</c:v>
                </c:pt>
                <c:pt idx="443">
                  <c:v>7.0611340478588103</c:v>
                </c:pt>
                <c:pt idx="444">
                  <c:v>7.0611340478588103</c:v>
                </c:pt>
                <c:pt idx="445">
                  <c:v>6.9381061372220003</c:v>
                </c:pt>
                <c:pt idx="446">
                  <c:v>6.9705040932233997</c:v>
                </c:pt>
                <c:pt idx="447">
                  <c:v>7.2667542914029397</c:v>
                </c:pt>
                <c:pt idx="448">
                  <c:v>7.1479734726945603</c:v>
                </c:pt>
                <c:pt idx="449">
                  <c:v>7.2125387977008497</c:v>
                </c:pt>
                <c:pt idx="450">
                  <c:v>7.2125387977008497</c:v>
                </c:pt>
                <c:pt idx="451">
                  <c:v>7.2125387977008497</c:v>
                </c:pt>
                <c:pt idx="452">
                  <c:v>6.8658790515921</c:v>
                </c:pt>
                <c:pt idx="453">
                  <c:v>6.7025792743144796</c:v>
                </c:pt>
                <c:pt idx="454">
                  <c:v>6.71216641901378</c:v>
                </c:pt>
                <c:pt idx="455">
                  <c:v>6.7348162732992902</c:v>
                </c:pt>
                <c:pt idx="456">
                  <c:v>6.9318527969034198</c:v>
                </c:pt>
                <c:pt idx="457">
                  <c:v>6.9318527969034198</c:v>
                </c:pt>
                <c:pt idx="458">
                  <c:v>6.5393922284405299</c:v>
                </c:pt>
                <c:pt idx="459">
                  <c:v>6.5535645370755802</c:v>
                </c:pt>
                <c:pt idx="460">
                  <c:v>6.6051585745691703</c:v>
                </c:pt>
                <c:pt idx="461">
                  <c:v>6.58773492877752</c:v>
                </c:pt>
                <c:pt idx="462">
                  <c:v>6.6150468187151201</c:v>
                </c:pt>
                <c:pt idx="463">
                  <c:v>6.4343896197599904</c:v>
                </c:pt>
                <c:pt idx="464">
                  <c:v>6.4343896197599904</c:v>
                </c:pt>
                <c:pt idx="465">
                  <c:v>6.4343896197599904</c:v>
                </c:pt>
                <c:pt idx="466">
                  <c:v>6.35603071349842</c:v>
                </c:pt>
                <c:pt idx="467">
                  <c:v>6.2613738142155899</c:v>
                </c:pt>
                <c:pt idx="468">
                  <c:v>6.13866117384842</c:v>
                </c:pt>
                <c:pt idx="469">
                  <c:v>6.1894495888569097</c:v>
                </c:pt>
                <c:pt idx="470">
                  <c:v>6.1430698967977397</c:v>
                </c:pt>
                <c:pt idx="471">
                  <c:v>6.1430698967977397</c:v>
                </c:pt>
                <c:pt idx="472">
                  <c:v>6.1430698967977397</c:v>
                </c:pt>
                <c:pt idx="473">
                  <c:v>6.15580115987109</c:v>
                </c:pt>
                <c:pt idx="474">
                  <c:v>6.1542185677447696</c:v>
                </c:pt>
                <c:pt idx="475">
                  <c:v>6.1644889582197004</c:v>
                </c:pt>
                <c:pt idx="476">
                  <c:v>5.9915768984331699</c:v>
                </c:pt>
                <c:pt idx="477">
                  <c:v>5.9136363198573703</c:v>
                </c:pt>
                <c:pt idx="478">
                  <c:v>5.9136363198573703</c:v>
                </c:pt>
                <c:pt idx="479">
                  <c:v>5.9136363198573703</c:v>
                </c:pt>
                <c:pt idx="480">
                  <c:v>5.9394906840471604</c:v>
                </c:pt>
                <c:pt idx="481">
                  <c:v>5.9325657630847504</c:v>
                </c:pt>
                <c:pt idx="482">
                  <c:v>6.4703031182330699</c:v>
                </c:pt>
                <c:pt idx="483">
                  <c:v>6.3538061471566802</c:v>
                </c:pt>
                <c:pt idx="484">
                  <c:v>6.2400539367333199</c:v>
                </c:pt>
                <c:pt idx="485">
                  <c:v>6.2400539367333199</c:v>
                </c:pt>
                <c:pt idx="486">
                  <c:v>6.2400539367333199</c:v>
                </c:pt>
                <c:pt idx="487">
                  <c:v>6.2406083748494998</c:v>
                </c:pt>
                <c:pt idx="488">
                  <c:v>6.2415784234531504</c:v>
                </c:pt>
                <c:pt idx="489">
                  <c:v>6.1269384659536001</c:v>
                </c:pt>
                <c:pt idx="490">
                  <c:v>6.1933895306569298</c:v>
                </c:pt>
                <c:pt idx="491">
                  <c:v>6.0718828306408801</c:v>
                </c:pt>
                <c:pt idx="492">
                  <c:v>6.0718828306408801</c:v>
                </c:pt>
                <c:pt idx="493">
                  <c:v>6.0718828306408801</c:v>
                </c:pt>
                <c:pt idx="494">
                  <c:v>6.0827158104674099</c:v>
                </c:pt>
                <c:pt idx="495">
                  <c:v>6.0479199639821202</c:v>
                </c:pt>
                <c:pt idx="496">
                  <c:v>5.8677019875597196</c:v>
                </c:pt>
                <c:pt idx="497">
                  <c:v>5.7258408314768801</c:v>
                </c:pt>
                <c:pt idx="498">
                  <c:v>5.5746876065105297</c:v>
                </c:pt>
                <c:pt idx="499">
                  <c:v>5.5746876065105297</c:v>
                </c:pt>
                <c:pt idx="500">
                  <c:v>5.5746876065105297</c:v>
                </c:pt>
                <c:pt idx="501">
                  <c:v>5.6810872344587597</c:v>
                </c:pt>
                <c:pt idx="502">
                  <c:v>5.6564244542094597</c:v>
                </c:pt>
                <c:pt idx="503">
                  <c:v>5.9540064863574598</c:v>
                </c:pt>
                <c:pt idx="504">
                  <c:v>5.9617624028852001</c:v>
                </c:pt>
                <c:pt idx="505">
                  <c:v>6.1867425338616497</c:v>
                </c:pt>
                <c:pt idx="506">
                  <c:v>6.1867425338616497</c:v>
                </c:pt>
                <c:pt idx="507">
                  <c:v>6.1867425338616497</c:v>
                </c:pt>
                <c:pt idx="508">
                  <c:v>6.1731336600139999</c:v>
                </c:pt>
                <c:pt idx="509">
                  <c:v>6.2025792502795403</c:v>
                </c:pt>
                <c:pt idx="510">
                  <c:v>6.4240414049123897</c:v>
                </c:pt>
                <c:pt idx="511">
                  <c:v>6.4236192094926396</c:v>
                </c:pt>
                <c:pt idx="512">
                  <c:v>6.4001061439195004</c:v>
                </c:pt>
                <c:pt idx="513">
                  <c:v>6.4001061439195004</c:v>
                </c:pt>
                <c:pt idx="514">
                  <c:v>6.4001061439195004</c:v>
                </c:pt>
                <c:pt idx="515">
                  <c:v>6.6613797233624501</c:v>
                </c:pt>
                <c:pt idx="516">
                  <c:v>6.6608540032204502</c:v>
                </c:pt>
                <c:pt idx="517">
                  <c:v>6.72997154607501</c:v>
                </c:pt>
                <c:pt idx="518">
                  <c:v>6.8991987669145196</c:v>
                </c:pt>
                <c:pt idx="519">
                  <c:v>6.9637714404388404</c:v>
                </c:pt>
                <c:pt idx="520">
                  <c:v>6.9637714404388404</c:v>
                </c:pt>
                <c:pt idx="521">
                  <c:v>6.9637714404388404</c:v>
                </c:pt>
                <c:pt idx="522">
                  <c:v>6.7797008282924001</c:v>
                </c:pt>
                <c:pt idx="523">
                  <c:v>6.8033470666611802</c:v>
                </c:pt>
                <c:pt idx="524">
                  <c:v>6.8226496983728504</c:v>
                </c:pt>
                <c:pt idx="525">
                  <c:v>6.7313044539267297</c:v>
                </c:pt>
                <c:pt idx="526">
                  <c:v>6.8334742448124999</c:v>
                </c:pt>
                <c:pt idx="527">
                  <c:v>6.8334742448124999</c:v>
                </c:pt>
                <c:pt idx="528">
                  <c:v>6.8334742448124999</c:v>
                </c:pt>
                <c:pt idx="529">
                  <c:v>6.8498146784113496</c:v>
                </c:pt>
                <c:pt idx="530">
                  <c:v>6.9155466659931104</c:v>
                </c:pt>
                <c:pt idx="531">
                  <c:v>6.87750578567129</c:v>
                </c:pt>
                <c:pt idx="532">
                  <c:v>6.9632093785409204</c:v>
                </c:pt>
                <c:pt idx="533">
                  <c:v>6.7880800138134001</c:v>
                </c:pt>
                <c:pt idx="534">
                  <c:v>6.7880800138134001</c:v>
                </c:pt>
                <c:pt idx="535">
                  <c:v>6.7880800138134001</c:v>
                </c:pt>
                <c:pt idx="536">
                  <c:v>6.7975967955781504</c:v>
                </c:pt>
                <c:pt idx="537">
                  <c:v>6.97473590596422</c:v>
                </c:pt>
                <c:pt idx="538">
                  <c:v>6.9429510270741801</c:v>
                </c:pt>
                <c:pt idx="539">
                  <c:v>6.9558458745451697</c:v>
                </c:pt>
                <c:pt idx="540">
                  <c:v>6.80533635846552</c:v>
                </c:pt>
                <c:pt idx="541">
                  <c:v>6.80533635846552</c:v>
                </c:pt>
                <c:pt idx="542">
                  <c:v>6.80533635846552</c:v>
                </c:pt>
                <c:pt idx="543">
                  <c:v>6.8820173820996597</c:v>
                </c:pt>
                <c:pt idx="544">
                  <c:v>6.8820173820996597</c:v>
                </c:pt>
                <c:pt idx="545">
                  <c:v>6.8136207523584504</c:v>
                </c:pt>
                <c:pt idx="546">
                  <c:v>6.7351723508754402</c:v>
                </c:pt>
                <c:pt idx="547">
                  <c:v>6.6962444668737398</c:v>
                </c:pt>
                <c:pt idx="548">
                  <c:v>6.6962444668737398</c:v>
                </c:pt>
                <c:pt idx="549">
                  <c:v>6.6962444668737398</c:v>
                </c:pt>
                <c:pt idx="550">
                  <c:v>6.7942102682621996</c:v>
                </c:pt>
                <c:pt idx="551">
                  <c:v>6.7941816526372003</c:v>
                </c:pt>
                <c:pt idx="552">
                  <c:v>6.9894923204293997</c:v>
                </c:pt>
                <c:pt idx="553">
                  <c:v>6.9381686137849199</c:v>
                </c:pt>
                <c:pt idx="554">
                  <c:v>7.0813368155218601</c:v>
                </c:pt>
                <c:pt idx="555">
                  <c:v>7.0813368155218601</c:v>
                </c:pt>
                <c:pt idx="556">
                  <c:v>7.0813368155218601</c:v>
                </c:pt>
                <c:pt idx="557">
                  <c:v>7.1575104134589003</c:v>
                </c:pt>
                <c:pt idx="558">
                  <c:v>7.0812140760853302</c:v>
                </c:pt>
                <c:pt idx="559">
                  <c:v>7.2999153782886399</c:v>
                </c:pt>
                <c:pt idx="560">
                  <c:v>7.4282175979032701</c:v>
                </c:pt>
                <c:pt idx="561">
                  <c:v>7.5151799464302398</c:v>
                </c:pt>
                <c:pt idx="562">
                  <c:v>7.5151799464302398</c:v>
                </c:pt>
                <c:pt idx="563">
                  <c:v>7.5151799464302398</c:v>
                </c:pt>
                <c:pt idx="564">
                  <c:v>7.4072259626576704</c:v>
                </c:pt>
                <c:pt idx="565">
                  <c:v>7.3449498953746097</c:v>
                </c:pt>
                <c:pt idx="566">
                  <c:v>7.300933260111</c:v>
                </c:pt>
                <c:pt idx="567">
                  <c:v>7.3539176264691601</c:v>
                </c:pt>
                <c:pt idx="568">
                  <c:v>7.3012309801051902</c:v>
                </c:pt>
                <c:pt idx="569">
                  <c:v>7.3012309801051902</c:v>
                </c:pt>
                <c:pt idx="570">
                  <c:v>7.3012309801051902</c:v>
                </c:pt>
                <c:pt idx="571">
                  <c:v>7.3015322571066701</c:v>
                </c:pt>
                <c:pt idx="572">
                  <c:v>7.4150190879281803</c:v>
                </c:pt>
                <c:pt idx="573">
                  <c:v>7.4633420090794997</c:v>
                </c:pt>
                <c:pt idx="574">
                  <c:v>7.5247175472714902</c:v>
                </c:pt>
                <c:pt idx="575">
                  <c:v>7.6205191845964499</c:v>
                </c:pt>
                <c:pt idx="576">
                  <c:v>7.6205191845964499</c:v>
                </c:pt>
                <c:pt idx="577">
                  <c:v>7.6205191845964499</c:v>
                </c:pt>
                <c:pt idx="578">
                  <c:v>7.79575408325171</c:v>
                </c:pt>
                <c:pt idx="579">
                  <c:v>7.5289183833577598</c:v>
                </c:pt>
                <c:pt idx="580">
                  <c:v>7.5168263593922697</c:v>
                </c:pt>
                <c:pt idx="581">
                  <c:v>7.5214340866351401</c:v>
                </c:pt>
                <c:pt idx="582">
                  <c:v>7.72928864778026</c:v>
                </c:pt>
                <c:pt idx="583">
                  <c:v>7.72928864778026</c:v>
                </c:pt>
                <c:pt idx="584">
                  <c:v>7.72928864778026</c:v>
                </c:pt>
                <c:pt idx="585">
                  <c:v>7.45653193887326</c:v>
                </c:pt>
                <c:pt idx="586">
                  <c:v>7.5370262047622001</c:v>
                </c:pt>
                <c:pt idx="587">
                  <c:v>7.6312128248272399</c:v>
                </c:pt>
                <c:pt idx="588">
                  <c:v>7.5614447278478201</c:v>
                </c:pt>
                <c:pt idx="589">
                  <c:v>7.7537599878099899</c:v>
                </c:pt>
                <c:pt idx="590">
                  <c:v>7.7537599878099899</c:v>
                </c:pt>
                <c:pt idx="591">
                  <c:v>7.7537599878099899</c:v>
                </c:pt>
                <c:pt idx="592">
                  <c:v>7.7594929991877697</c:v>
                </c:pt>
                <c:pt idx="593">
                  <c:v>7.6454515224511796</c:v>
                </c:pt>
                <c:pt idx="594">
                  <c:v>7.7321860715615802</c:v>
                </c:pt>
                <c:pt idx="595">
                  <c:v>7.8705181047555204</c:v>
                </c:pt>
                <c:pt idx="596">
                  <c:v>7.8507649237610497</c:v>
                </c:pt>
                <c:pt idx="597">
                  <c:v>7.8439211416032402</c:v>
                </c:pt>
                <c:pt idx="598">
                  <c:v>7.8439211416032402</c:v>
                </c:pt>
                <c:pt idx="599">
                  <c:v>7.8436645575399497</c:v>
                </c:pt>
                <c:pt idx="600">
                  <c:v>7.9365976462646701</c:v>
                </c:pt>
                <c:pt idx="601">
                  <c:v>7.8037689480126504</c:v>
                </c:pt>
                <c:pt idx="602">
                  <c:v>7.6553184795577804</c:v>
                </c:pt>
                <c:pt idx="603">
                  <c:v>7.7180545416087796</c:v>
                </c:pt>
                <c:pt idx="604">
                  <c:v>7.7180545416087796</c:v>
                </c:pt>
                <c:pt idx="605">
                  <c:v>7.7180545416087796</c:v>
                </c:pt>
                <c:pt idx="606">
                  <c:v>7.7207679601820498</c:v>
                </c:pt>
                <c:pt idx="607">
                  <c:v>7.7244173215471896</c:v>
                </c:pt>
                <c:pt idx="608">
                  <c:v>7.7982086952725798</c:v>
                </c:pt>
                <c:pt idx="609">
                  <c:v>7.8046253716979903</c:v>
                </c:pt>
                <c:pt idx="610">
                  <c:v>7.9534525148396797</c:v>
                </c:pt>
                <c:pt idx="611">
                  <c:v>7.9534525148396797</c:v>
                </c:pt>
                <c:pt idx="612">
                  <c:v>7.9534525148396797</c:v>
                </c:pt>
                <c:pt idx="613">
                  <c:v>8.0439435176398799</c:v>
                </c:pt>
                <c:pt idx="614">
                  <c:v>8.0395227972064003</c:v>
                </c:pt>
                <c:pt idx="615">
                  <c:v>8.0279705454564105</c:v>
                </c:pt>
                <c:pt idx="616">
                  <c:v>8.1684032297379492</c:v>
                </c:pt>
                <c:pt idx="617">
                  <c:v>8.1340299246230394</c:v>
                </c:pt>
                <c:pt idx="618">
                  <c:v>8.1340299246230394</c:v>
                </c:pt>
                <c:pt idx="619">
                  <c:v>8.1340299246230394</c:v>
                </c:pt>
                <c:pt idx="620">
                  <c:v>8.1875857790969704</c:v>
                </c:pt>
                <c:pt idx="621">
                  <c:v>8.1044853104920396</c:v>
                </c:pt>
                <c:pt idx="622">
                  <c:v>8.0652614730676895</c:v>
                </c:pt>
                <c:pt idx="623">
                  <c:v>8.0920371624462799</c:v>
                </c:pt>
                <c:pt idx="624">
                  <c:v>8.0342022320135396</c:v>
                </c:pt>
                <c:pt idx="625">
                  <c:v>8.1257044162149796</c:v>
                </c:pt>
                <c:pt idx="626">
                  <c:v>8.1257044162149796</c:v>
                </c:pt>
                <c:pt idx="627">
                  <c:v>8.0585214117513697</c:v>
                </c:pt>
                <c:pt idx="628">
                  <c:v>8.0225111507428206</c:v>
                </c:pt>
                <c:pt idx="629">
                  <c:v>7.9661856928881702</c:v>
                </c:pt>
                <c:pt idx="630">
                  <c:v>7.9630946424240099</c:v>
                </c:pt>
                <c:pt idx="631">
                  <c:v>8.0230199301059599</c:v>
                </c:pt>
                <c:pt idx="632">
                  <c:v>8.0230199301059599</c:v>
                </c:pt>
                <c:pt idx="633">
                  <c:v>8.0230199301059599</c:v>
                </c:pt>
                <c:pt idx="634">
                  <c:v>7.925356317985</c:v>
                </c:pt>
                <c:pt idx="635">
                  <c:v>7.9306578678338902</c:v>
                </c:pt>
                <c:pt idx="636">
                  <c:v>8.0859907717436794</c:v>
                </c:pt>
                <c:pt idx="637">
                  <c:v>7.9930917653357101</c:v>
                </c:pt>
                <c:pt idx="638">
                  <c:v>7.9883511035931001</c:v>
                </c:pt>
                <c:pt idx="639">
                  <c:v>7.9883511035931001</c:v>
                </c:pt>
                <c:pt idx="640">
                  <c:v>7.5110610417697101</c:v>
                </c:pt>
                <c:pt idx="641">
                  <c:v>7.4304073825783599</c:v>
                </c:pt>
                <c:pt idx="642">
                  <c:v>7.3985098344212998</c:v>
                </c:pt>
                <c:pt idx="643">
                  <c:v>7.3997959270683697</c:v>
                </c:pt>
                <c:pt idx="644">
                  <c:v>7.5490343329760998</c:v>
                </c:pt>
                <c:pt idx="645">
                  <c:v>7.6049734275813297</c:v>
                </c:pt>
                <c:pt idx="646">
                  <c:v>7.6049734275813297</c:v>
                </c:pt>
                <c:pt idx="647">
                  <c:v>7.6049734275813297</c:v>
                </c:pt>
                <c:pt idx="648">
                  <c:v>7.5389816012373903</c:v>
                </c:pt>
                <c:pt idx="649">
                  <c:v>7.5075837101458198</c:v>
                </c:pt>
                <c:pt idx="650">
                  <c:v>7.7025817449798897</c:v>
                </c:pt>
                <c:pt idx="651">
                  <c:v>7.7858549149432799</c:v>
                </c:pt>
                <c:pt idx="652">
                  <c:v>7.7601000456664497</c:v>
                </c:pt>
                <c:pt idx="653">
                  <c:v>7.7601000456664497</c:v>
                </c:pt>
                <c:pt idx="654">
                  <c:v>7.7601000456664497</c:v>
                </c:pt>
                <c:pt idx="655">
                  <c:v>7.5017926681665896</c:v>
                </c:pt>
                <c:pt idx="656">
                  <c:v>7.6503387390930797</c:v>
                </c:pt>
                <c:pt idx="657">
                  <c:v>7.5589128881399104</c:v>
                </c:pt>
                <c:pt idx="658">
                  <c:v>7.3795668846826397</c:v>
                </c:pt>
                <c:pt idx="659">
                  <c:v>7.4217667394031297</c:v>
                </c:pt>
                <c:pt idx="660">
                  <c:v>7.4217667394031297</c:v>
                </c:pt>
                <c:pt idx="661">
                  <c:v>7.4217667394031297</c:v>
                </c:pt>
                <c:pt idx="662">
                  <c:v>7.4726858587696601</c:v>
                </c:pt>
                <c:pt idx="663">
                  <c:v>7.5910643503219797</c:v>
                </c:pt>
                <c:pt idx="664">
                  <c:v>7.5869407393946204</c:v>
                </c:pt>
                <c:pt idx="665">
                  <c:v>7.6703022435299903</c:v>
                </c:pt>
                <c:pt idx="666">
                  <c:v>7.8016335144816198</c:v>
                </c:pt>
                <c:pt idx="667">
                  <c:v>7.8016335144816198</c:v>
                </c:pt>
                <c:pt idx="668">
                  <c:v>7.8016335144816198</c:v>
                </c:pt>
                <c:pt idx="669">
                  <c:v>7.8421920104112797</c:v>
                </c:pt>
                <c:pt idx="670">
                  <c:v>7.9279386168923596</c:v>
                </c:pt>
                <c:pt idx="671">
                  <c:v>7.8603627747618301</c:v>
                </c:pt>
                <c:pt idx="672">
                  <c:v>8.1528779516582599</c:v>
                </c:pt>
                <c:pt idx="673">
                  <c:v>7.9943587313870204</c:v>
                </c:pt>
                <c:pt idx="674">
                  <c:v>7.9943587313870204</c:v>
                </c:pt>
                <c:pt idx="675">
                  <c:v>7.9943587313870204</c:v>
                </c:pt>
                <c:pt idx="676">
                  <c:v>7.9367766368071502</c:v>
                </c:pt>
                <c:pt idx="677">
                  <c:v>7.8279946058038101</c:v>
                </c:pt>
                <c:pt idx="678">
                  <c:v>7.8174129440990496</c:v>
                </c:pt>
                <c:pt idx="679">
                  <c:v>7.82732883814659</c:v>
                </c:pt>
                <c:pt idx="680">
                  <c:v>7.8119631187338996</c:v>
                </c:pt>
                <c:pt idx="681">
                  <c:v>7.8119631187338996</c:v>
                </c:pt>
                <c:pt idx="682">
                  <c:v>7.8119631187338996</c:v>
                </c:pt>
                <c:pt idx="683">
                  <c:v>7.8348456133756601</c:v>
                </c:pt>
                <c:pt idx="684">
                  <c:v>7.997312760822</c:v>
                </c:pt>
                <c:pt idx="685">
                  <c:v>7.9494286104951097</c:v>
                </c:pt>
                <c:pt idx="686">
                  <c:v>7.8831507165314401</c:v>
                </c:pt>
                <c:pt idx="687">
                  <c:v>7.9301189326627597</c:v>
                </c:pt>
                <c:pt idx="688">
                  <c:v>7.9301189326627597</c:v>
                </c:pt>
                <c:pt idx="689">
                  <c:v>7.9301189326627597</c:v>
                </c:pt>
                <c:pt idx="690">
                  <c:v>7.8932654817969103</c:v>
                </c:pt>
                <c:pt idx="691">
                  <c:v>7.9005972148101202</c:v>
                </c:pt>
                <c:pt idx="692">
                  <c:v>7.7406985907325501</c:v>
                </c:pt>
                <c:pt idx="693">
                  <c:v>7.7260250954412699</c:v>
                </c:pt>
                <c:pt idx="694">
                  <c:v>7.6412616811595804</c:v>
                </c:pt>
                <c:pt idx="695">
                  <c:v>7.6412616811595804</c:v>
                </c:pt>
                <c:pt idx="696">
                  <c:v>7.6412616811595804</c:v>
                </c:pt>
                <c:pt idx="697">
                  <c:v>7.6418341968504304</c:v>
                </c:pt>
                <c:pt idx="698">
                  <c:v>7.6047075222530198</c:v>
                </c:pt>
                <c:pt idx="699">
                  <c:v>7.4939274490501502</c:v>
                </c:pt>
                <c:pt idx="700">
                  <c:v>7.6809151535693196</c:v>
                </c:pt>
                <c:pt idx="701">
                  <c:v>7.6198823936837696</c:v>
                </c:pt>
                <c:pt idx="702">
                  <c:v>7.6198823936837696</c:v>
                </c:pt>
                <c:pt idx="703">
                  <c:v>7.6198823936837696</c:v>
                </c:pt>
                <c:pt idx="704">
                  <c:v>7.4371476176582503</c:v>
                </c:pt>
                <c:pt idx="705">
                  <c:v>7.38547353478112</c:v>
                </c:pt>
                <c:pt idx="706">
                  <c:v>7.3155083208092204</c:v>
                </c:pt>
                <c:pt idx="707">
                  <c:v>7.4155384520030498</c:v>
                </c:pt>
                <c:pt idx="708">
                  <c:v>7.5462776893758896</c:v>
                </c:pt>
                <c:pt idx="709">
                  <c:v>7.5462776893758896</c:v>
                </c:pt>
                <c:pt idx="710">
                  <c:v>7.5462776893758896</c:v>
                </c:pt>
                <c:pt idx="711">
                  <c:v>7.7478633134593098</c:v>
                </c:pt>
                <c:pt idx="712">
                  <c:v>7.63032118790884</c:v>
                </c:pt>
                <c:pt idx="713">
                  <c:v>7.5523302328878197</c:v>
                </c:pt>
                <c:pt idx="714">
                  <c:v>7.5791760493354401</c:v>
                </c:pt>
                <c:pt idx="715">
                  <c:v>7.6122224594371204</c:v>
                </c:pt>
                <c:pt idx="716">
                  <c:v>7.6122224594371204</c:v>
                </c:pt>
                <c:pt idx="717">
                  <c:v>7.6122224594371204</c:v>
                </c:pt>
                <c:pt idx="718">
                  <c:v>7.7279483237817601</c:v>
                </c:pt>
                <c:pt idx="719">
                  <c:v>7.7716881183131399</c:v>
                </c:pt>
                <c:pt idx="720">
                  <c:v>7.8038738902357903</c:v>
                </c:pt>
                <c:pt idx="721">
                  <c:v>7.6706976150581898</c:v>
                </c:pt>
                <c:pt idx="722">
                  <c:v>7.75873414090354</c:v>
                </c:pt>
                <c:pt idx="723">
                  <c:v>7.75873414090354</c:v>
                </c:pt>
                <c:pt idx="724">
                  <c:v>7.75873414090354</c:v>
                </c:pt>
                <c:pt idx="725">
                  <c:v>7.6556679907763998</c:v>
                </c:pt>
                <c:pt idx="726">
                  <c:v>7.7945393709312096</c:v>
                </c:pt>
                <c:pt idx="727">
                  <c:v>7.8739106225487099</c:v>
                </c:pt>
                <c:pt idx="728">
                  <c:v>8.0005178063843196</c:v>
                </c:pt>
                <c:pt idx="729">
                  <c:v>8.0116952581974399</c:v>
                </c:pt>
                <c:pt idx="730">
                  <c:v>8.0116952581974399</c:v>
                </c:pt>
                <c:pt idx="731">
                  <c:v>7.4458629048570799</c:v>
                </c:pt>
                <c:pt idx="732">
                  <c:v>7.4748972470553801</c:v>
                </c:pt>
                <c:pt idx="733">
                  <c:v>7.4302531227329496</c:v>
                </c:pt>
                <c:pt idx="734">
                  <c:v>7.5047690561323597</c:v>
                </c:pt>
                <c:pt idx="735">
                  <c:v>7.50687359879851</c:v>
                </c:pt>
                <c:pt idx="736">
                  <c:v>7.5467128074636003</c:v>
                </c:pt>
                <c:pt idx="737">
                  <c:v>7.5467128074636003</c:v>
                </c:pt>
                <c:pt idx="738">
                  <c:v>7.5467128074636003</c:v>
                </c:pt>
                <c:pt idx="739">
                  <c:v>7.5697098276431198</c:v>
                </c:pt>
                <c:pt idx="740">
                  <c:v>7.6716160096974502</c:v>
                </c:pt>
                <c:pt idx="741">
                  <c:v>7.7388806041270399</c:v>
                </c:pt>
                <c:pt idx="742">
                  <c:v>7.7786874339670202</c:v>
                </c:pt>
                <c:pt idx="743">
                  <c:v>7.8386957624333196</c:v>
                </c:pt>
                <c:pt idx="744">
                  <c:v>7.8386957624333196</c:v>
                </c:pt>
                <c:pt idx="745">
                  <c:v>7.8386957624333196</c:v>
                </c:pt>
                <c:pt idx="746">
                  <c:v>7.9169619423585802</c:v>
                </c:pt>
                <c:pt idx="747">
                  <c:v>7.86780677738978</c:v>
                </c:pt>
                <c:pt idx="748">
                  <c:v>7.9658081750825902</c:v>
                </c:pt>
                <c:pt idx="749">
                  <c:v>7.9118659319929296</c:v>
                </c:pt>
                <c:pt idx="750">
                  <c:v>7.8813640929045299</c:v>
                </c:pt>
                <c:pt idx="751">
                  <c:v>7.8813640929045299</c:v>
                </c:pt>
                <c:pt idx="752">
                  <c:v>7.8813640929045299</c:v>
                </c:pt>
                <c:pt idx="753">
                  <c:v>7.8939029267460201</c:v>
                </c:pt>
                <c:pt idx="754">
                  <c:v>7.9031604973023102</c:v>
                </c:pt>
                <c:pt idx="755">
                  <c:v>7.9763768949251697</c:v>
                </c:pt>
                <c:pt idx="756">
                  <c:v>9.1146623883408697</c:v>
                </c:pt>
                <c:pt idx="757">
                  <c:v>9.0765414647309903</c:v>
                </c:pt>
                <c:pt idx="758">
                  <c:v>9.0765414647309903</c:v>
                </c:pt>
                <c:pt idx="759">
                  <c:v>9.0765414647309903</c:v>
                </c:pt>
                <c:pt idx="760">
                  <c:v>9.2255359763465208</c:v>
                </c:pt>
                <c:pt idx="761">
                  <c:v>9.4979455088175495</c:v>
                </c:pt>
                <c:pt idx="762">
                  <c:v>9.4222957018313398</c:v>
                </c:pt>
                <c:pt idx="763">
                  <c:v>9.6603464026984405</c:v>
                </c:pt>
                <c:pt idx="764">
                  <c:v>9.8168680796157997</c:v>
                </c:pt>
                <c:pt idx="765">
                  <c:v>9.8168680796157997</c:v>
                </c:pt>
                <c:pt idx="766">
                  <c:v>9.8168680796157997</c:v>
                </c:pt>
                <c:pt idx="767">
                  <c:v>9.9892792410489992</c:v>
                </c:pt>
                <c:pt idx="768">
                  <c:v>9.8673079217073898</c:v>
                </c:pt>
                <c:pt idx="769">
                  <c:v>9.8311152290525197</c:v>
                </c:pt>
                <c:pt idx="770">
                  <c:v>9.9291810961774996</c:v>
                </c:pt>
                <c:pt idx="771">
                  <c:v>10.0001567037729</c:v>
                </c:pt>
                <c:pt idx="772">
                  <c:v>10.0001567037729</c:v>
                </c:pt>
                <c:pt idx="773">
                  <c:v>10.0001567037729</c:v>
                </c:pt>
                <c:pt idx="774">
                  <c:v>9.9937276932126693</c:v>
                </c:pt>
                <c:pt idx="775">
                  <c:v>9.8234005007320899</c:v>
                </c:pt>
                <c:pt idx="776">
                  <c:v>9.7571202677377808</c:v>
                </c:pt>
                <c:pt idx="777">
                  <c:v>9.60751639936327</c:v>
                </c:pt>
                <c:pt idx="778">
                  <c:v>9.7005758123919303</c:v>
                </c:pt>
                <c:pt idx="779">
                  <c:v>9.7005758123919303</c:v>
                </c:pt>
                <c:pt idx="780">
                  <c:v>9.7005758123919303</c:v>
                </c:pt>
                <c:pt idx="781">
                  <c:v>9.7318912675048406</c:v>
                </c:pt>
                <c:pt idx="782">
                  <c:v>9.7975280018171595</c:v>
                </c:pt>
                <c:pt idx="783">
                  <c:v>9.8034372691922709</c:v>
                </c:pt>
                <c:pt idx="784">
                  <c:v>9.8944940707345008</c:v>
                </c:pt>
                <c:pt idx="785">
                  <c:v>10.185635812762699</c:v>
                </c:pt>
                <c:pt idx="786">
                  <c:v>10.185635812762699</c:v>
                </c:pt>
                <c:pt idx="787">
                  <c:v>10.185635812762699</c:v>
                </c:pt>
                <c:pt idx="788">
                  <c:v>10.3347316886131</c:v>
                </c:pt>
                <c:pt idx="789">
                  <c:v>10.0063589488733</c:v>
                </c:pt>
                <c:pt idx="790">
                  <c:v>10.138050531199299</c:v>
                </c:pt>
                <c:pt idx="791">
                  <c:v>10.3285429632357</c:v>
                </c:pt>
                <c:pt idx="792">
                  <c:v>10.3268366325101</c:v>
                </c:pt>
                <c:pt idx="793">
                  <c:v>10.3268366325101</c:v>
                </c:pt>
                <c:pt idx="794">
                  <c:v>10.3268366325101</c:v>
                </c:pt>
                <c:pt idx="795">
                  <c:v>10.330102664260901</c:v>
                </c:pt>
                <c:pt idx="796">
                  <c:v>10.438433492710599</c:v>
                </c:pt>
                <c:pt idx="797">
                  <c:v>10.466835188533899</c:v>
                </c:pt>
                <c:pt idx="798">
                  <c:v>10.633787503663401</c:v>
                </c:pt>
                <c:pt idx="799">
                  <c:v>10.8598381588529</c:v>
                </c:pt>
                <c:pt idx="800">
                  <c:v>10.8598381588529</c:v>
                </c:pt>
                <c:pt idx="801">
                  <c:v>10.8598381588529</c:v>
                </c:pt>
                <c:pt idx="802">
                  <c:v>11.0035276079377</c:v>
                </c:pt>
                <c:pt idx="803">
                  <c:v>11.0050157679142</c:v>
                </c:pt>
                <c:pt idx="804">
                  <c:v>11.2314883687228</c:v>
                </c:pt>
                <c:pt idx="805">
                  <c:v>11.1828484743848</c:v>
                </c:pt>
                <c:pt idx="806">
                  <c:v>11.1150176070306</c:v>
                </c:pt>
                <c:pt idx="807">
                  <c:v>11.1150176070306</c:v>
                </c:pt>
                <c:pt idx="808">
                  <c:v>11.1150176070306</c:v>
                </c:pt>
                <c:pt idx="809">
                  <c:v>10.847815287820801</c:v>
                </c:pt>
                <c:pt idx="810">
                  <c:v>11.270409627277299</c:v>
                </c:pt>
                <c:pt idx="811">
                  <c:v>11.427528967166401</c:v>
                </c:pt>
                <c:pt idx="812">
                  <c:v>11.6307063857275</c:v>
                </c:pt>
                <c:pt idx="813">
                  <c:v>11.7983179282334</c:v>
                </c:pt>
                <c:pt idx="814">
                  <c:v>11.7983179282334</c:v>
                </c:pt>
                <c:pt idx="815">
                  <c:v>11.7983179282334</c:v>
                </c:pt>
                <c:pt idx="816">
                  <c:v>11.6561767515276</c:v>
                </c:pt>
                <c:pt idx="817">
                  <c:v>11.822335676224901</c:v>
                </c:pt>
                <c:pt idx="818">
                  <c:v>11.979315230589201</c:v>
                </c:pt>
                <c:pt idx="819">
                  <c:v>12.142906744117001</c:v>
                </c:pt>
                <c:pt idx="820">
                  <c:v>12.2147953504951</c:v>
                </c:pt>
                <c:pt idx="821">
                  <c:v>12.2147953504951</c:v>
                </c:pt>
                <c:pt idx="822">
                  <c:v>12.2147953504951</c:v>
                </c:pt>
                <c:pt idx="823">
                  <c:v>11.0993327721201</c:v>
                </c:pt>
                <c:pt idx="824">
                  <c:v>11.205314559733701</c:v>
                </c:pt>
                <c:pt idx="825">
                  <c:v>11.2203134906953</c:v>
                </c:pt>
                <c:pt idx="826">
                  <c:v>11.0257026163576</c:v>
                </c:pt>
                <c:pt idx="827">
                  <c:v>11.330412367999401</c:v>
                </c:pt>
                <c:pt idx="828">
                  <c:v>11.330412367999401</c:v>
                </c:pt>
                <c:pt idx="829">
                  <c:v>11.330412367999401</c:v>
                </c:pt>
                <c:pt idx="830">
                  <c:v>11.178330438325</c:v>
                </c:pt>
                <c:pt idx="831">
                  <c:v>10.526746162271699</c:v>
                </c:pt>
                <c:pt idx="832">
                  <c:v>10.4376991781777</c:v>
                </c:pt>
                <c:pt idx="833">
                  <c:v>10.932624405169401</c:v>
                </c:pt>
                <c:pt idx="834">
                  <c:v>11.00610252393</c:v>
                </c:pt>
                <c:pt idx="835">
                  <c:v>11.00610252393</c:v>
                </c:pt>
                <c:pt idx="836">
                  <c:v>11.00610252393</c:v>
                </c:pt>
                <c:pt idx="837">
                  <c:v>11.057811158494101</c:v>
                </c:pt>
                <c:pt idx="838">
                  <c:v>10.9971299334855</c:v>
                </c:pt>
                <c:pt idx="839">
                  <c:v>11.288160453732701</c:v>
                </c:pt>
                <c:pt idx="840">
                  <c:v>11.4413295430767</c:v>
                </c:pt>
                <c:pt idx="841">
                  <c:v>11.7283255110589</c:v>
                </c:pt>
                <c:pt idx="842">
                  <c:v>11.7283255110589</c:v>
                </c:pt>
                <c:pt idx="843">
                  <c:v>11.7283255110589</c:v>
                </c:pt>
                <c:pt idx="844">
                  <c:v>11.696634086655999</c:v>
                </c:pt>
                <c:pt idx="845">
                  <c:v>11.4641798735652</c:v>
                </c:pt>
                <c:pt idx="846">
                  <c:v>11.2563071179241</c:v>
                </c:pt>
                <c:pt idx="847">
                  <c:v>11.4393333544553</c:v>
                </c:pt>
                <c:pt idx="848">
                  <c:v>11.3046446885175</c:v>
                </c:pt>
                <c:pt idx="849">
                  <c:v>11.3046446885175</c:v>
                </c:pt>
                <c:pt idx="850">
                  <c:v>11.3046446885175</c:v>
                </c:pt>
                <c:pt idx="851">
                  <c:v>11.008683668077399</c:v>
                </c:pt>
                <c:pt idx="852">
                  <c:v>10.943602155037301</c:v>
                </c:pt>
                <c:pt idx="853">
                  <c:v>10.8141603325302</c:v>
                </c:pt>
                <c:pt idx="854">
                  <c:v>10.966620537945699</c:v>
                </c:pt>
                <c:pt idx="855">
                  <c:v>10.9664258181758</c:v>
                </c:pt>
                <c:pt idx="856">
                  <c:v>10.9664258181758</c:v>
                </c:pt>
                <c:pt idx="857">
                  <c:v>10.9664258181758</c:v>
                </c:pt>
                <c:pt idx="858">
                  <c:v>10.8961495371507</c:v>
                </c:pt>
                <c:pt idx="859">
                  <c:v>11.1630664560633</c:v>
                </c:pt>
                <c:pt idx="860">
                  <c:v>11.0061852548271</c:v>
                </c:pt>
                <c:pt idx="861">
                  <c:v>11.5793623992855</c:v>
                </c:pt>
                <c:pt idx="862">
                  <c:v>11.534700078137901</c:v>
                </c:pt>
                <c:pt idx="863">
                  <c:v>11.534700078137901</c:v>
                </c:pt>
                <c:pt idx="864">
                  <c:v>11.534700078137901</c:v>
                </c:pt>
                <c:pt idx="865">
                  <c:v>11.4385549121992</c:v>
                </c:pt>
                <c:pt idx="866">
                  <c:v>11.531088473413799</c:v>
                </c:pt>
                <c:pt idx="867">
                  <c:v>11.9175897555172</c:v>
                </c:pt>
                <c:pt idx="868">
                  <c:v>12.018541930721501</c:v>
                </c:pt>
                <c:pt idx="869">
                  <c:v>12.0861553538785</c:v>
                </c:pt>
                <c:pt idx="870">
                  <c:v>12.0861553538785</c:v>
                </c:pt>
                <c:pt idx="871">
                  <c:v>12.0861553538785</c:v>
                </c:pt>
                <c:pt idx="872">
                  <c:v>11.4818724588743</c:v>
                </c:pt>
                <c:pt idx="873">
                  <c:v>11.4745763931772</c:v>
                </c:pt>
                <c:pt idx="874">
                  <c:v>11.3988219827979</c:v>
                </c:pt>
                <c:pt idx="875">
                  <c:v>11.543257085840301</c:v>
                </c:pt>
                <c:pt idx="876">
                  <c:v>11.523149669285599</c:v>
                </c:pt>
                <c:pt idx="877">
                  <c:v>11.523149669285599</c:v>
                </c:pt>
                <c:pt idx="878">
                  <c:v>11.523149669285599</c:v>
                </c:pt>
                <c:pt idx="879">
                  <c:v>11.2229733208223</c:v>
                </c:pt>
                <c:pt idx="880">
                  <c:v>11.5808189102524</c:v>
                </c:pt>
                <c:pt idx="881">
                  <c:v>11.6443823859747</c:v>
                </c:pt>
                <c:pt idx="882">
                  <c:v>11.646364747634101</c:v>
                </c:pt>
                <c:pt idx="883">
                  <c:v>11.7205201975446</c:v>
                </c:pt>
                <c:pt idx="884">
                  <c:v>11.7205201975446</c:v>
                </c:pt>
                <c:pt idx="885">
                  <c:v>11.7205201975446</c:v>
                </c:pt>
                <c:pt idx="886">
                  <c:v>11.6553194869505</c:v>
                </c:pt>
                <c:pt idx="887">
                  <c:v>11.600697496078499</c:v>
                </c:pt>
                <c:pt idx="888">
                  <c:v>11.9298240510496</c:v>
                </c:pt>
                <c:pt idx="889">
                  <c:v>11.9837043926559</c:v>
                </c:pt>
                <c:pt idx="890">
                  <c:v>11.9173608994841</c:v>
                </c:pt>
                <c:pt idx="891">
                  <c:v>11.9173608994841</c:v>
                </c:pt>
                <c:pt idx="892">
                  <c:v>11.9173608994841</c:v>
                </c:pt>
                <c:pt idx="893">
                  <c:v>12.1075064376376</c:v>
                </c:pt>
                <c:pt idx="894">
                  <c:v>12.354958707248199</c:v>
                </c:pt>
                <c:pt idx="895">
                  <c:v>12.166280395635001</c:v>
                </c:pt>
                <c:pt idx="896">
                  <c:v>12.546159438844199</c:v>
                </c:pt>
                <c:pt idx="897">
                  <c:v>12.8664730659609</c:v>
                </c:pt>
                <c:pt idx="898">
                  <c:v>12.8664730659609</c:v>
                </c:pt>
                <c:pt idx="899">
                  <c:v>12.8664730659609</c:v>
                </c:pt>
                <c:pt idx="900">
                  <c:v>12.8934576531313</c:v>
                </c:pt>
                <c:pt idx="901">
                  <c:v>13.067126460216601</c:v>
                </c:pt>
                <c:pt idx="902">
                  <c:v>13.1429804094617</c:v>
                </c:pt>
                <c:pt idx="903">
                  <c:v>13.178435180138599</c:v>
                </c:pt>
                <c:pt idx="904">
                  <c:v>13.3513012111592</c:v>
                </c:pt>
                <c:pt idx="905">
                  <c:v>13.3513012111592</c:v>
                </c:pt>
                <c:pt idx="906">
                  <c:v>13.3513012111592</c:v>
                </c:pt>
                <c:pt idx="907">
                  <c:v>13.840819263505001</c:v>
                </c:pt>
                <c:pt idx="908">
                  <c:v>14.0155460625319</c:v>
                </c:pt>
                <c:pt idx="909">
                  <c:v>14.015207238811801</c:v>
                </c:pt>
                <c:pt idx="910">
                  <c:v>14.0881546978742</c:v>
                </c:pt>
                <c:pt idx="911">
                  <c:v>13.556095799087901</c:v>
                </c:pt>
                <c:pt idx="912">
                  <c:v>13.556095799087901</c:v>
                </c:pt>
                <c:pt idx="913">
                  <c:v>13.556095799087901</c:v>
                </c:pt>
                <c:pt idx="914">
                  <c:v>13.2652296592504</c:v>
                </c:pt>
                <c:pt idx="915">
                  <c:v>13.5475690569472</c:v>
                </c:pt>
                <c:pt idx="916">
                  <c:v>13.5464439923333</c:v>
                </c:pt>
                <c:pt idx="917">
                  <c:v>13.601704399990799</c:v>
                </c:pt>
                <c:pt idx="918">
                  <c:v>13.7386044691011</c:v>
                </c:pt>
                <c:pt idx="919">
                  <c:v>13.7386044691011</c:v>
                </c:pt>
                <c:pt idx="920">
                  <c:v>13.7386044691011</c:v>
                </c:pt>
                <c:pt idx="921">
                  <c:v>14.017326886709</c:v>
                </c:pt>
                <c:pt idx="922">
                  <c:v>14.172206807120901</c:v>
                </c:pt>
                <c:pt idx="923">
                  <c:v>14.1725210648485</c:v>
                </c:pt>
                <c:pt idx="924">
                  <c:v>13.958431534376301</c:v>
                </c:pt>
                <c:pt idx="925">
                  <c:v>14.0683650522269</c:v>
                </c:pt>
                <c:pt idx="926">
                  <c:v>14.0683650522269</c:v>
                </c:pt>
                <c:pt idx="927">
                  <c:v>14.0683650522269</c:v>
                </c:pt>
                <c:pt idx="928">
                  <c:v>13.741841196216599</c:v>
                </c:pt>
                <c:pt idx="929">
                  <c:v>14.1225738000077</c:v>
                </c:pt>
                <c:pt idx="930">
                  <c:v>14.3631072373938</c:v>
                </c:pt>
                <c:pt idx="931">
                  <c:v>14.4535965504746</c:v>
                </c:pt>
                <c:pt idx="932">
                  <c:v>14.3595765034128</c:v>
                </c:pt>
                <c:pt idx="933">
                  <c:v>14.3595765034128</c:v>
                </c:pt>
                <c:pt idx="934">
                  <c:v>14.3595765034128</c:v>
                </c:pt>
                <c:pt idx="935">
                  <c:v>14.3569993492903</c:v>
                </c:pt>
                <c:pt idx="936">
                  <c:v>14.611463314865301</c:v>
                </c:pt>
                <c:pt idx="937">
                  <c:v>14.5315659961127</c:v>
                </c:pt>
                <c:pt idx="938">
                  <c:v>14.3573358066593</c:v>
                </c:pt>
                <c:pt idx="939">
                  <c:v>13.846940451373101</c:v>
                </c:pt>
                <c:pt idx="940">
                  <c:v>13.846940451373101</c:v>
                </c:pt>
                <c:pt idx="941">
                  <c:v>13.846940451373101</c:v>
                </c:pt>
                <c:pt idx="942">
                  <c:v>13.524304739704601</c:v>
                </c:pt>
                <c:pt idx="943">
                  <c:v>13.9536814538149</c:v>
                </c:pt>
                <c:pt idx="944">
                  <c:v>13.6078094582102</c:v>
                </c:pt>
                <c:pt idx="945">
                  <c:v>14.779047099172701</c:v>
                </c:pt>
                <c:pt idx="946">
                  <c:v>15.203483667813099</c:v>
                </c:pt>
                <c:pt idx="947">
                  <c:v>15.203483667813099</c:v>
                </c:pt>
                <c:pt idx="948">
                  <c:v>15.203483667813099</c:v>
                </c:pt>
                <c:pt idx="949">
                  <c:v>14.8573885788397</c:v>
                </c:pt>
                <c:pt idx="950">
                  <c:v>15.0902669477821</c:v>
                </c:pt>
                <c:pt idx="951">
                  <c:v>14.9570186128795</c:v>
                </c:pt>
                <c:pt idx="952">
                  <c:v>14.7044278042172</c:v>
                </c:pt>
                <c:pt idx="953">
                  <c:v>15.239109328891301</c:v>
                </c:pt>
                <c:pt idx="954">
                  <c:v>15.239109328891301</c:v>
                </c:pt>
                <c:pt idx="955">
                  <c:v>15.239109328891301</c:v>
                </c:pt>
                <c:pt idx="956">
                  <c:v>15.1852078310376</c:v>
                </c:pt>
                <c:pt idx="957">
                  <c:v>15.411934004780401</c:v>
                </c:pt>
                <c:pt idx="958">
                  <c:v>15.414118280585001</c:v>
                </c:pt>
                <c:pt idx="959">
                  <c:v>15.896692210315001</c:v>
                </c:pt>
                <c:pt idx="960">
                  <c:v>15.868745058527301</c:v>
                </c:pt>
                <c:pt idx="961">
                  <c:v>15.868745058527301</c:v>
                </c:pt>
                <c:pt idx="962">
                  <c:v>15.868745058527301</c:v>
                </c:pt>
                <c:pt idx="963">
                  <c:v>15.870190943290201</c:v>
                </c:pt>
                <c:pt idx="964">
                  <c:v>15.989789642640501</c:v>
                </c:pt>
                <c:pt idx="965">
                  <c:v>15.972764736660499</c:v>
                </c:pt>
                <c:pt idx="966">
                  <c:v>16.2716246688891</c:v>
                </c:pt>
                <c:pt idx="967">
                  <c:v>16.1658432818211</c:v>
                </c:pt>
                <c:pt idx="968">
                  <c:v>16.1658432818211</c:v>
                </c:pt>
                <c:pt idx="969">
                  <c:v>16.1658432818211</c:v>
                </c:pt>
                <c:pt idx="970">
                  <c:v>16.517688013640299</c:v>
                </c:pt>
                <c:pt idx="971">
                  <c:v>16.487668308527901</c:v>
                </c:pt>
                <c:pt idx="972">
                  <c:v>16.556680627789401</c:v>
                </c:pt>
                <c:pt idx="973">
                  <c:v>16.813979896557001</c:v>
                </c:pt>
                <c:pt idx="974">
                  <c:v>16.6252083775138</c:v>
                </c:pt>
                <c:pt idx="975">
                  <c:v>16.6252083775138</c:v>
                </c:pt>
                <c:pt idx="976">
                  <c:v>16.6252083775138</c:v>
                </c:pt>
                <c:pt idx="977">
                  <c:v>16.470030819402002</c:v>
                </c:pt>
                <c:pt idx="978">
                  <c:v>17.024572284786</c:v>
                </c:pt>
                <c:pt idx="979">
                  <c:v>17.368109705416899</c:v>
                </c:pt>
                <c:pt idx="980">
                  <c:v>17.325949654749</c:v>
                </c:pt>
                <c:pt idx="981">
                  <c:v>17.027025315401101</c:v>
                </c:pt>
                <c:pt idx="982">
                  <c:v>17.027025315401101</c:v>
                </c:pt>
                <c:pt idx="983">
                  <c:v>17.027025315401101</c:v>
                </c:pt>
                <c:pt idx="984">
                  <c:v>17.147748356007501</c:v>
                </c:pt>
                <c:pt idx="985">
                  <c:v>16.791895380626102</c:v>
                </c:pt>
                <c:pt idx="986">
                  <c:v>17.020415126000799</c:v>
                </c:pt>
                <c:pt idx="987">
                  <c:v>16.6040509830429</c:v>
                </c:pt>
                <c:pt idx="988">
                  <c:v>16.406217389571498</c:v>
                </c:pt>
                <c:pt idx="989">
                  <c:v>16.406217389571498</c:v>
                </c:pt>
                <c:pt idx="990">
                  <c:v>16.406217389571498</c:v>
                </c:pt>
                <c:pt idx="991">
                  <c:v>16.594579604433299</c:v>
                </c:pt>
                <c:pt idx="992">
                  <c:v>16.7836395508197</c:v>
                </c:pt>
                <c:pt idx="993">
                  <c:v>16.513306344279599</c:v>
                </c:pt>
                <c:pt idx="994">
                  <c:v>16.174568378287798</c:v>
                </c:pt>
                <c:pt idx="995">
                  <c:v>16.051309214568199</c:v>
                </c:pt>
                <c:pt idx="996">
                  <c:v>16.051309214568199</c:v>
                </c:pt>
                <c:pt idx="997">
                  <c:v>16.051309214568199</c:v>
                </c:pt>
                <c:pt idx="998">
                  <c:v>15.372995933210699</c:v>
                </c:pt>
                <c:pt idx="999">
                  <c:v>15.3751263980287</c:v>
                </c:pt>
                <c:pt idx="1000">
                  <c:v>14.5552689246685</c:v>
                </c:pt>
                <c:pt idx="1001">
                  <c:v>14.6225874958142</c:v>
                </c:pt>
                <c:pt idx="1002">
                  <c:v>14.5539446828781</c:v>
                </c:pt>
                <c:pt idx="1003">
                  <c:v>14.5539446828781</c:v>
                </c:pt>
                <c:pt idx="1004">
                  <c:v>14.5539446828781</c:v>
                </c:pt>
                <c:pt idx="1005">
                  <c:v>15.3332803296839</c:v>
                </c:pt>
                <c:pt idx="1006">
                  <c:v>15.909565117519399</c:v>
                </c:pt>
                <c:pt idx="1007">
                  <c:v>15.7499002916192</c:v>
                </c:pt>
                <c:pt idx="1008">
                  <c:v>14.8798879070869</c:v>
                </c:pt>
                <c:pt idx="1009">
                  <c:v>14.2365129288186</c:v>
                </c:pt>
                <c:pt idx="1010">
                  <c:v>14.2365129288186</c:v>
                </c:pt>
                <c:pt idx="1011">
                  <c:v>14.2365129288186</c:v>
                </c:pt>
                <c:pt idx="1012">
                  <c:v>14.042705161425699</c:v>
                </c:pt>
                <c:pt idx="1013">
                  <c:v>14.3152959006187</c:v>
                </c:pt>
                <c:pt idx="1014">
                  <c:v>15.113711984701901</c:v>
                </c:pt>
                <c:pt idx="1015">
                  <c:v>14.2620692547123</c:v>
                </c:pt>
                <c:pt idx="1016">
                  <c:v>13.9665018531963</c:v>
                </c:pt>
                <c:pt idx="1017">
                  <c:v>13.9665018531963</c:v>
                </c:pt>
                <c:pt idx="1018">
                  <c:v>13.9665018531963</c:v>
                </c:pt>
                <c:pt idx="1019">
                  <c:v>14.060289613546599</c:v>
                </c:pt>
                <c:pt idx="1020">
                  <c:v>14.3294595008689</c:v>
                </c:pt>
                <c:pt idx="1021">
                  <c:v>14.446688628036799</c:v>
                </c:pt>
                <c:pt idx="1022">
                  <c:v>14.441085580613199</c:v>
                </c:pt>
                <c:pt idx="1023">
                  <c:v>14.446112871124001</c:v>
                </c:pt>
                <c:pt idx="1024">
                  <c:v>14.446112871124001</c:v>
                </c:pt>
                <c:pt idx="1025">
                  <c:v>14.446112871124001</c:v>
                </c:pt>
                <c:pt idx="1026">
                  <c:v>14.7432070973005</c:v>
                </c:pt>
                <c:pt idx="1027">
                  <c:v>15.142805399451801</c:v>
                </c:pt>
                <c:pt idx="1028">
                  <c:v>14.7416411784258</c:v>
                </c:pt>
                <c:pt idx="1029">
                  <c:v>14.445797811993501</c:v>
                </c:pt>
                <c:pt idx="1030">
                  <c:v>13.684272743526099</c:v>
                </c:pt>
                <c:pt idx="1031">
                  <c:v>13.684272743526099</c:v>
                </c:pt>
                <c:pt idx="1032">
                  <c:v>13.684272743526099</c:v>
                </c:pt>
                <c:pt idx="1033">
                  <c:v>13.3185903438024</c:v>
                </c:pt>
                <c:pt idx="1034">
                  <c:v>13.7357291511765</c:v>
                </c:pt>
                <c:pt idx="1035">
                  <c:v>13.8597926542505</c:v>
                </c:pt>
                <c:pt idx="1036">
                  <c:v>14.172102254516201</c:v>
                </c:pt>
                <c:pt idx="1037">
                  <c:v>14.0960770981366</c:v>
                </c:pt>
                <c:pt idx="1038">
                  <c:v>14.0960770981366</c:v>
                </c:pt>
                <c:pt idx="1039">
                  <c:v>14.0960770981366</c:v>
                </c:pt>
                <c:pt idx="1040">
                  <c:v>14.200319885143999</c:v>
                </c:pt>
                <c:pt idx="1041">
                  <c:v>13.4332814127483</c:v>
                </c:pt>
                <c:pt idx="1042">
                  <c:v>12.854833941374601</c:v>
                </c:pt>
                <c:pt idx="1043">
                  <c:v>12.767275624624601</c:v>
                </c:pt>
                <c:pt idx="1044">
                  <c:v>12.806958572223399</c:v>
                </c:pt>
                <c:pt idx="1045">
                  <c:v>12.806958572223399</c:v>
                </c:pt>
                <c:pt idx="1046">
                  <c:v>12.806958572223399</c:v>
                </c:pt>
                <c:pt idx="1047">
                  <c:v>13.4033752244049</c:v>
                </c:pt>
                <c:pt idx="1048">
                  <c:v>13.315814969555801</c:v>
                </c:pt>
                <c:pt idx="1049">
                  <c:v>13.255843123407899</c:v>
                </c:pt>
                <c:pt idx="1050">
                  <c:v>13.0719279041385</c:v>
                </c:pt>
                <c:pt idx="1051">
                  <c:v>13.1078653259002</c:v>
                </c:pt>
                <c:pt idx="1052">
                  <c:v>13.1078653259002</c:v>
                </c:pt>
                <c:pt idx="1053">
                  <c:v>13.1078653259002</c:v>
                </c:pt>
                <c:pt idx="1054">
                  <c:v>13.352966447291699</c:v>
                </c:pt>
                <c:pt idx="1055">
                  <c:v>13.270327127907599</c:v>
                </c:pt>
                <c:pt idx="1056">
                  <c:v>13.5728112010271</c:v>
                </c:pt>
                <c:pt idx="1057">
                  <c:v>13.6837259637113</c:v>
                </c:pt>
                <c:pt idx="1058">
                  <c:v>13.852847547193299</c:v>
                </c:pt>
                <c:pt idx="1059">
                  <c:v>13.852847547193299</c:v>
                </c:pt>
                <c:pt idx="1060">
                  <c:v>13.852847547193299</c:v>
                </c:pt>
                <c:pt idx="1061">
                  <c:v>13.853288944565399</c:v>
                </c:pt>
                <c:pt idx="1062">
                  <c:v>14.269379594290401</c:v>
                </c:pt>
                <c:pt idx="1063">
                  <c:v>14.368174417925999</c:v>
                </c:pt>
                <c:pt idx="1064">
                  <c:v>14.4544406900706</c:v>
                </c:pt>
                <c:pt idx="1065">
                  <c:v>14.1353332674454</c:v>
                </c:pt>
                <c:pt idx="1066">
                  <c:v>14.1353332674454</c:v>
                </c:pt>
                <c:pt idx="1067">
                  <c:v>14.1353332674454</c:v>
                </c:pt>
                <c:pt idx="1068">
                  <c:v>13.9951370049177</c:v>
                </c:pt>
                <c:pt idx="1069">
                  <c:v>13.9698407430187</c:v>
                </c:pt>
                <c:pt idx="1070">
                  <c:v>14.050672341989699</c:v>
                </c:pt>
                <c:pt idx="1071">
                  <c:v>14.214673280795701</c:v>
                </c:pt>
                <c:pt idx="1072">
                  <c:v>14.200288164527</c:v>
                </c:pt>
                <c:pt idx="1073">
                  <c:v>14.200288164527</c:v>
                </c:pt>
                <c:pt idx="1074">
                  <c:v>14.200288164527</c:v>
                </c:pt>
                <c:pt idx="1075">
                  <c:v>14.345402277552999</c:v>
                </c:pt>
                <c:pt idx="1076">
                  <c:v>14.750448233083301</c:v>
                </c:pt>
                <c:pt idx="1077">
                  <c:v>14.8635580613948</c:v>
                </c:pt>
                <c:pt idx="1078">
                  <c:v>14.7371447482373</c:v>
                </c:pt>
                <c:pt idx="1079">
                  <c:v>14.853721782778701</c:v>
                </c:pt>
                <c:pt idx="1080">
                  <c:v>14.853721782778701</c:v>
                </c:pt>
                <c:pt idx="1081">
                  <c:v>14.853721782778701</c:v>
                </c:pt>
                <c:pt idx="1082">
                  <c:v>14.980047045489799</c:v>
                </c:pt>
                <c:pt idx="1083">
                  <c:v>15.03643676631</c:v>
                </c:pt>
                <c:pt idx="1084">
                  <c:v>15.2657990237871</c:v>
                </c:pt>
                <c:pt idx="1085">
                  <c:v>15.0756429531084</c:v>
                </c:pt>
                <c:pt idx="1086">
                  <c:v>15.086110557464901</c:v>
                </c:pt>
                <c:pt idx="1087">
                  <c:v>15.086110557464901</c:v>
                </c:pt>
                <c:pt idx="1088">
                  <c:v>15.086110557464901</c:v>
                </c:pt>
                <c:pt idx="1089">
                  <c:v>15.2759338796011</c:v>
                </c:pt>
                <c:pt idx="1090">
                  <c:v>15.260664960478501</c:v>
                </c:pt>
                <c:pt idx="1091">
                  <c:v>15.5954763255855</c:v>
                </c:pt>
                <c:pt idx="1092">
                  <c:v>15.660794425021299</c:v>
                </c:pt>
                <c:pt idx="1093">
                  <c:v>15.7134880276686</c:v>
                </c:pt>
                <c:pt idx="1094">
                  <c:v>15.7134880276686</c:v>
                </c:pt>
                <c:pt idx="1095">
                  <c:v>15.7134880276686</c:v>
                </c:pt>
                <c:pt idx="1096">
                  <c:v>6.5766551584329296</c:v>
                </c:pt>
                <c:pt idx="1097">
                  <c:v>6.7394665931911097</c:v>
                </c:pt>
                <c:pt idx="1098">
                  <c:v>6.6366951658111004</c:v>
                </c:pt>
                <c:pt idx="1099">
                  <c:v>6.5699286275956297</c:v>
                </c:pt>
                <c:pt idx="1100">
                  <c:v>6.5697519093183097</c:v>
                </c:pt>
                <c:pt idx="1101">
                  <c:v>6.5697519093183097</c:v>
                </c:pt>
                <c:pt idx="1102">
                  <c:v>6.5697519093183097</c:v>
                </c:pt>
                <c:pt idx="1103">
                  <c:v>6.4161587359049896</c:v>
                </c:pt>
                <c:pt idx="1104">
                  <c:v>6.0953792881028797</c:v>
                </c:pt>
                <c:pt idx="1105">
                  <c:v>6.1348993617101204</c:v>
                </c:pt>
                <c:pt idx="1106">
                  <c:v>6.1382739383109399</c:v>
                </c:pt>
                <c:pt idx="1107">
                  <c:v>6.13878180219778</c:v>
                </c:pt>
                <c:pt idx="1108">
                  <c:v>6.13878180219778</c:v>
                </c:pt>
                <c:pt idx="1109">
                  <c:v>6.13878180219778</c:v>
                </c:pt>
                <c:pt idx="1110">
                  <c:v>6.20479113691189</c:v>
                </c:pt>
                <c:pt idx="1111">
                  <c:v>6.1442748791057804</c:v>
                </c:pt>
                <c:pt idx="1112">
                  <c:v>6.1741800607390598</c:v>
                </c:pt>
                <c:pt idx="1113">
                  <c:v>6.0039094670624804</c:v>
                </c:pt>
                <c:pt idx="1114">
                  <c:v>6.0744020210703198</c:v>
                </c:pt>
                <c:pt idx="1115">
                  <c:v>6.0744020210703198</c:v>
                </c:pt>
                <c:pt idx="1116">
                  <c:v>6.0744020210703198</c:v>
                </c:pt>
                <c:pt idx="1117">
                  <c:v>6.1446061971118198</c:v>
                </c:pt>
                <c:pt idx="1118">
                  <c:v>6.2266842259600104</c:v>
                </c:pt>
                <c:pt idx="1119">
                  <c:v>6.1575706283757103</c:v>
                </c:pt>
                <c:pt idx="1120">
                  <c:v>6.3031641753168302</c:v>
                </c:pt>
                <c:pt idx="1121">
                  <c:v>6.28612642702792</c:v>
                </c:pt>
                <c:pt idx="1122">
                  <c:v>6.28612642702792</c:v>
                </c:pt>
                <c:pt idx="1123">
                  <c:v>6.28612642702792</c:v>
                </c:pt>
                <c:pt idx="1124">
                  <c:v>6.2919725020807</c:v>
                </c:pt>
                <c:pt idx="1125">
                  <c:v>6.3164999187762199</c:v>
                </c:pt>
                <c:pt idx="1126">
                  <c:v>6.5468913950685197</c:v>
                </c:pt>
                <c:pt idx="1127">
                  <c:v>6.3868298228251899</c:v>
                </c:pt>
                <c:pt idx="1128">
                  <c:v>6.2693185598022501</c:v>
                </c:pt>
                <c:pt idx="1129">
                  <c:v>6.2693185598022501</c:v>
                </c:pt>
                <c:pt idx="1130">
                  <c:v>6.2693185598022501</c:v>
                </c:pt>
                <c:pt idx="1131">
                  <c:v>6.3326622045182104</c:v>
                </c:pt>
                <c:pt idx="1132">
                  <c:v>6.3112112628305299</c:v>
                </c:pt>
                <c:pt idx="1133">
                  <c:v>6.2604258566296203</c:v>
                </c:pt>
                <c:pt idx="1134">
                  <c:v>6.2672874813765302</c:v>
                </c:pt>
                <c:pt idx="1135">
                  <c:v>6.3206291785065902</c:v>
                </c:pt>
                <c:pt idx="1136">
                  <c:v>6.3206291785065902</c:v>
                </c:pt>
                <c:pt idx="1137">
                  <c:v>6.3206291785065902</c:v>
                </c:pt>
                <c:pt idx="1138">
                  <c:v>6.4413362150325497</c:v>
                </c:pt>
                <c:pt idx="1139">
                  <c:v>6.4576537418346502</c:v>
                </c:pt>
                <c:pt idx="1140">
                  <c:v>6.6153909377151496</c:v>
                </c:pt>
                <c:pt idx="1141">
                  <c:v>6.6153445596817999</c:v>
                </c:pt>
                <c:pt idx="1142">
                  <c:v>6.5656544017535596</c:v>
                </c:pt>
                <c:pt idx="1143">
                  <c:v>6.5656544017535596</c:v>
                </c:pt>
                <c:pt idx="1144">
                  <c:v>6.5656544017535596</c:v>
                </c:pt>
                <c:pt idx="1145">
                  <c:v>6.6458351275891498</c:v>
                </c:pt>
                <c:pt idx="1146">
                  <c:v>6.6527220255776802</c:v>
                </c:pt>
                <c:pt idx="1147">
                  <c:v>6.6549474755688598</c:v>
                </c:pt>
                <c:pt idx="1148">
                  <c:v>6.6313323425064299</c:v>
                </c:pt>
                <c:pt idx="1149">
                  <c:v>6.6836458919967603</c:v>
                </c:pt>
                <c:pt idx="1150">
                  <c:v>6.6836458919967603</c:v>
                </c:pt>
                <c:pt idx="1151">
                  <c:v>6.6836458919967603</c:v>
                </c:pt>
                <c:pt idx="1152">
                  <c:v>6.6957898429873799</c:v>
                </c:pt>
                <c:pt idx="1153">
                  <c:v>6.83018801193671</c:v>
                </c:pt>
                <c:pt idx="1154">
                  <c:v>6.8352663185011302</c:v>
                </c:pt>
                <c:pt idx="1155">
                  <c:v>6.7680704621734504</c:v>
                </c:pt>
                <c:pt idx="1156">
                  <c:v>6.9036133283056502</c:v>
                </c:pt>
                <c:pt idx="1157">
                  <c:v>6.9036133283056502</c:v>
                </c:pt>
                <c:pt idx="1158">
                  <c:v>6.9036133283056502</c:v>
                </c:pt>
                <c:pt idx="1159">
                  <c:v>6.9033221639201301</c:v>
                </c:pt>
                <c:pt idx="1160">
                  <c:v>6.9927167672060797</c:v>
                </c:pt>
                <c:pt idx="1161">
                  <c:v>6.9075296546126097</c:v>
                </c:pt>
                <c:pt idx="1162">
                  <c:v>6.8726560729749</c:v>
                </c:pt>
                <c:pt idx="1163">
                  <c:v>6.8839439747438602</c:v>
                </c:pt>
                <c:pt idx="1164">
                  <c:v>6.8839439747438602</c:v>
                </c:pt>
                <c:pt idx="1165">
                  <c:v>6.8839439747438602</c:v>
                </c:pt>
                <c:pt idx="1166">
                  <c:v>7.0105081892235104</c:v>
                </c:pt>
                <c:pt idx="1167">
                  <c:v>6.91282858768463</c:v>
                </c:pt>
                <c:pt idx="1168">
                  <c:v>6.9882128948702897</c:v>
                </c:pt>
                <c:pt idx="1169">
                  <c:v>7.0806878686244596</c:v>
                </c:pt>
                <c:pt idx="1170">
                  <c:v>7.0530322623544404</c:v>
                </c:pt>
                <c:pt idx="1171">
                  <c:v>7.0530322623544404</c:v>
                </c:pt>
                <c:pt idx="1172">
                  <c:v>7.0530322623544404</c:v>
                </c:pt>
                <c:pt idx="1173">
                  <c:v>6.7762911694211603</c:v>
                </c:pt>
                <c:pt idx="1174">
                  <c:v>6.7908140642552803</c:v>
                </c:pt>
                <c:pt idx="1175">
                  <c:v>6.8070520232565404</c:v>
                </c:pt>
                <c:pt idx="1176">
                  <c:v>6.8831536975857404</c:v>
                </c:pt>
                <c:pt idx="1177">
                  <c:v>6.8675388500225703</c:v>
                </c:pt>
                <c:pt idx="1178">
                  <c:v>6.8675388500225703</c:v>
                </c:pt>
                <c:pt idx="1179">
                  <c:v>6.8675388500225703</c:v>
                </c:pt>
                <c:pt idx="1180">
                  <c:v>6.66728045379873</c:v>
                </c:pt>
                <c:pt idx="1181">
                  <c:v>6.65810963518717</c:v>
                </c:pt>
                <c:pt idx="1182">
                  <c:v>6.7973468277997302</c:v>
                </c:pt>
                <c:pt idx="1183">
                  <c:v>6.6554364403253503</c:v>
                </c:pt>
                <c:pt idx="1184">
                  <c:v>6.7085877684090498</c:v>
                </c:pt>
                <c:pt idx="1185">
                  <c:v>6.7085877684090498</c:v>
                </c:pt>
                <c:pt idx="1186">
                  <c:v>6.7085877684090498</c:v>
                </c:pt>
                <c:pt idx="1187">
                  <c:v>6.7411315078362097</c:v>
                </c:pt>
                <c:pt idx="1188">
                  <c:v>5.8306590753982599</c:v>
                </c:pt>
                <c:pt idx="1189">
                  <c:v>5.6569079646269298</c:v>
                </c:pt>
                <c:pt idx="1190">
                  <c:v>5.7451409867744996</c:v>
                </c:pt>
                <c:pt idx="1191">
                  <c:v>5.8609793765155001</c:v>
                </c:pt>
                <c:pt idx="1192">
                  <c:v>5.8609793765155001</c:v>
                </c:pt>
                <c:pt idx="1193">
                  <c:v>5.8609793765155001</c:v>
                </c:pt>
                <c:pt idx="1194">
                  <c:v>5.8383795714816404</c:v>
                </c:pt>
                <c:pt idx="1195">
                  <c:v>5.7590671214705997</c:v>
                </c:pt>
                <c:pt idx="1196">
                  <c:v>5.8791785366781397</c:v>
                </c:pt>
                <c:pt idx="1197">
                  <c:v>5.7721607921266802</c:v>
                </c:pt>
                <c:pt idx="1198">
                  <c:v>5.5077075570531102</c:v>
                </c:pt>
                <c:pt idx="1199">
                  <c:v>5.5077075570531102</c:v>
                </c:pt>
                <c:pt idx="1200">
                  <c:v>5.5077075570531102</c:v>
                </c:pt>
                <c:pt idx="1201">
                  <c:v>5.3603463690267104</c:v>
                </c:pt>
                <c:pt idx="1202">
                  <c:v>5.3781925395458501</c:v>
                </c:pt>
                <c:pt idx="1203">
                  <c:v>5.4868461681630301</c:v>
                </c:pt>
                <c:pt idx="1204">
                  <c:v>5.5490659808441798</c:v>
                </c:pt>
                <c:pt idx="1205">
                  <c:v>5.5826473667996099</c:v>
                </c:pt>
                <c:pt idx="1206">
                  <c:v>5.5826473667996099</c:v>
                </c:pt>
                <c:pt idx="1207">
                  <c:v>5.5826473667996099</c:v>
                </c:pt>
                <c:pt idx="1208">
                  <c:v>5.6472231483774697</c:v>
                </c:pt>
                <c:pt idx="1209">
                  <c:v>5.7018448795318699</c:v>
                </c:pt>
                <c:pt idx="1210">
                  <c:v>5.5898885879357296</c:v>
                </c:pt>
                <c:pt idx="1211">
                  <c:v>5.6349118233957904</c:v>
                </c:pt>
                <c:pt idx="1212">
                  <c:v>5.6151529090783496</c:v>
                </c:pt>
                <c:pt idx="1213">
                  <c:v>5.6151529090783496</c:v>
                </c:pt>
                <c:pt idx="1214">
                  <c:v>5.6151529090783496</c:v>
                </c:pt>
                <c:pt idx="1215">
                  <c:v>5.5520350720129796</c:v>
                </c:pt>
                <c:pt idx="1216">
                  <c:v>5.61030978323185</c:v>
                </c:pt>
                <c:pt idx="1217">
                  <c:v>5.4912995246760001</c:v>
                </c:pt>
                <c:pt idx="1218">
                  <c:v>5.5346025001611698</c:v>
                </c:pt>
                <c:pt idx="1219">
                  <c:v>5.6732566038428596</c:v>
                </c:pt>
                <c:pt idx="1220">
                  <c:v>5.6732566038428596</c:v>
                </c:pt>
                <c:pt idx="1221">
                  <c:v>5.6732566038428596</c:v>
                </c:pt>
                <c:pt idx="1222">
                  <c:v>5.7067827128219797</c:v>
                </c:pt>
                <c:pt idx="1223">
                  <c:v>5.7007054852813104</c:v>
                </c:pt>
                <c:pt idx="1224">
                  <c:v>5.5163263752321798</c:v>
                </c:pt>
                <c:pt idx="1225">
                  <c:v>5.6216944360065</c:v>
                </c:pt>
                <c:pt idx="1226">
                  <c:v>5.6311996658304997</c:v>
                </c:pt>
                <c:pt idx="1227">
                  <c:v>5.6311996658304997</c:v>
                </c:pt>
                <c:pt idx="1228">
                  <c:v>5.6311996658304997</c:v>
                </c:pt>
                <c:pt idx="1229">
                  <c:v>5.7253484152838103</c:v>
                </c:pt>
                <c:pt idx="1230">
                  <c:v>5.6944724494953904</c:v>
                </c:pt>
                <c:pt idx="1231">
                  <c:v>5.8898660891121404</c:v>
                </c:pt>
                <c:pt idx="1232">
                  <c:v>5.8013439484450799</c:v>
                </c:pt>
                <c:pt idx="1233">
                  <c:v>5.8714358160963798</c:v>
                </c:pt>
                <c:pt idx="1234">
                  <c:v>5.8714358160963798</c:v>
                </c:pt>
                <c:pt idx="1235">
                  <c:v>5.8714358160963798</c:v>
                </c:pt>
                <c:pt idx="1236">
                  <c:v>5.7007273247897103</c:v>
                </c:pt>
                <c:pt idx="1237">
                  <c:v>5.71837476091335</c:v>
                </c:pt>
                <c:pt idx="1238">
                  <c:v>5.5807037407243696</c:v>
                </c:pt>
                <c:pt idx="1239">
                  <c:v>5.5219945600433702</c:v>
                </c:pt>
                <c:pt idx="1240">
                  <c:v>5.5642500783336697</c:v>
                </c:pt>
                <c:pt idx="1241">
                  <c:v>5.5642500783336697</c:v>
                </c:pt>
                <c:pt idx="1242">
                  <c:v>5.5642500783336697</c:v>
                </c:pt>
                <c:pt idx="1243">
                  <c:v>5.6006338479709799</c:v>
                </c:pt>
                <c:pt idx="1244">
                  <c:v>5.5599220888655596</c:v>
                </c:pt>
                <c:pt idx="1245">
                  <c:v>5.6314854588120102</c:v>
                </c:pt>
                <c:pt idx="1246">
                  <c:v>5.6311448283838601</c:v>
                </c:pt>
                <c:pt idx="1247">
                  <c:v>5.6048677123604902</c:v>
                </c:pt>
                <c:pt idx="1248">
                  <c:v>5.6048677123604902</c:v>
                </c:pt>
                <c:pt idx="1249">
                  <c:v>5.6048677123604902</c:v>
                </c:pt>
                <c:pt idx="1250">
                  <c:v>5.37079892376972</c:v>
                </c:pt>
                <c:pt idx="1251">
                  <c:v>5.4489754544675097</c:v>
                </c:pt>
                <c:pt idx="1252">
                  <c:v>5.4898131520114104</c:v>
                </c:pt>
                <c:pt idx="1253">
                  <c:v>5.44387539755623</c:v>
                </c:pt>
                <c:pt idx="1254">
                  <c:v>5.4292457165482597</c:v>
                </c:pt>
                <c:pt idx="1255">
                  <c:v>5.4292457165482597</c:v>
                </c:pt>
                <c:pt idx="1256">
                  <c:v>5.4292457165482597</c:v>
                </c:pt>
                <c:pt idx="1257">
                  <c:v>5.2567092832598803</c:v>
                </c:pt>
                <c:pt idx="1258">
                  <c:v>5.4079253204189399</c:v>
                </c:pt>
                <c:pt idx="1259">
                  <c:v>5.2910090376710697</c:v>
                </c:pt>
                <c:pt idx="1260">
                  <c:v>5.2919499038750999</c:v>
                </c:pt>
                <c:pt idx="1261">
                  <c:v>5.2264966929517298</c:v>
                </c:pt>
                <c:pt idx="1262">
                  <c:v>5.2264966929517298</c:v>
                </c:pt>
                <c:pt idx="1263">
                  <c:v>5.2264966929517298</c:v>
                </c:pt>
                <c:pt idx="1264">
                  <c:v>5.1367755328011899</c:v>
                </c:pt>
                <c:pt idx="1265">
                  <c:v>5.0523544149530597</c:v>
                </c:pt>
                <c:pt idx="1266">
                  <c:v>5.1704925654957696</c:v>
                </c:pt>
                <c:pt idx="1267">
                  <c:v>5.32205460258497</c:v>
                </c:pt>
                <c:pt idx="1268">
                  <c:v>5.3792293130433997</c:v>
                </c:pt>
                <c:pt idx="1269">
                  <c:v>5.3792293130433997</c:v>
                </c:pt>
                <c:pt idx="1270">
                  <c:v>5.3792293130433997</c:v>
                </c:pt>
                <c:pt idx="1271">
                  <c:v>5.4347811882897004</c:v>
                </c:pt>
                <c:pt idx="1272">
                  <c:v>5.4151882822128599</c:v>
                </c:pt>
                <c:pt idx="1273">
                  <c:v>5.44077025379055</c:v>
                </c:pt>
                <c:pt idx="1274">
                  <c:v>5.4402701144277001</c:v>
                </c:pt>
                <c:pt idx="1275">
                  <c:v>5.4777343870170396</c:v>
                </c:pt>
                <c:pt idx="1276">
                  <c:v>5.4777343870170396</c:v>
                </c:pt>
                <c:pt idx="1277">
                  <c:v>5.4777343870170396</c:v>
                </c:pt>
                <c:pt idx="1278">
                  <c:v>5.3608090600806397</c:v>
                </c:pt>
                <c:pt idx="1279">
                  <c:v>5.2900617806509702</c:v>
                </c:pt>
                <c:pt idx="1280">
                  <c:v>4.3329008750180797</c:v>
                </c:pt>
                <c:pt idx="1281">
                  <c:v>4.3326151101635002</c:v>
                </c:pt>
                <c:pt idx="1282">
                  <c:v>4.4029008727076198</c:v>
                </c:pt>
                <c:pt idx="1283">
                  <c:v>4.4029008727076198</c:v>
                </c:pt>
                <c:pt idx="1284">
                  <c:v>4.4029008727076198</c:v>
                </c:pt>
                <c:pt idx="1285">
                  <c:v>4.4124279207866</c:v>
                </c:pt>
                <c:pt idx="1286">
                  <c:v>4.4061339774603701</c:v>
                </c:pt>
                <c:pt idx="1287">
                  <c:v>4.3954781674190899</c:v>
                </c:pt>
                <c:pt idx="1288">
                  <c:v>4.4930623051469896</c:v>
                </c:pt>
                <c:pt idx="1289">
                  <c:v>4.5060293361501103</c:v>
                </c:pt>
                <c:pt idx="1290">
                  <c:v>4.5060293361501103</c:v>
                </c:pt>
                <c:pt idx="1291">
                  <c:v>4.5060293361501103</c:v>
                </c:pt>
                <c:pt idx="1292">
                  <c:v>4.4286305565671</c:v>
                </c:pt>
                <c:pt idx="1293">
                  <c:v>4.3649144063759602</c:v>
                </c:pt>
                <c:pt idx="1294">
                  <c:v>4.3615149956685197</c:v>
                </c:pt>
                <c:pt idx="1295">
                  <c:v>4.2063891766922197</c:v>
                </c:pt>
                <c:pt idx="1296">
                  <c:v>4.25825107811003</c:v>
                </c:pt>
                <c:pt idx="1297">
                  <c:v>4.25825107811003</c:v>
                </c:pt>
                <c:pt idx="1298">
                  <c:v>4.25825107811003</c:v>
                </c:pt>
                <c:pt idx="1299">
                  <c:v>4.25875988925233</c:v>
                </c:pt>
                <c:pt idx="1300">
                  <c:v>4.2697001577881997</c:v>
                </c:pt>
                <c:pt idx="1301">
                  <c:v>4.27128099967425</c:v>
                </c:pt>
                <c:pt idx="1302">
                  <c:v>4.2968424077578202</c:v>
                </c:pt>
                <c:pt idx="1303">
                  <c:v>4.3540150478408304</c:v>
                </c:pt>
                <c:pt idx="1304">
                  <c:v>4.3540150478408304</c:v>
                </c:pt>
                <c:pt idx="1305">
                  <c:v>4.3540150478408304</c:v>
                </c:pt>
                <c:pt idx="1306">
                  <c:v>4.3787260274855404</c:v>
                </c:pt>
                <c:pt idx="1307">
                  <c:v>4.35297618145513</c:v>
                </c:pt>
                <c:pt idx="1308">
                  <c:v>4.3009979740812696</c:v>
                </c:pt>
                <c:pt idx="1309">
                  <c:v>4.2482405823408502</c:v>
                </c:pt>
                <c:pt idx="1310">
                  <c:v>4.2346129745476597</c:v>
                </c:pt>
                <c:pt idx="1311">
                  <c:v>4.2346129745476597</c:v>
                </c:pt>
                <c:pt idx="1312">
                  <c:v>4.2346129745476597</c:v>
                </c:pt>
                <c:pt idx="1313">
                  <c:v>4.2675441751927004</c:v>
                </c:pt>
                <c:pt idx="1314">
                  <c:v>4.3935582720897797</c:v>
                </c:pt>
                <c:pt idx="1315">
                  <c:v>4.4280420921662396</c:v>
                </c:pt>
                <c:pt idx="1316">
                  <c:v>4.5290628386566603</c:v>
                </c:pt>
                <c:pt idx="1317">
                  <c:v>4.5853953767628797</c:v>
                </c:pt>
                <c:pt idx="1318">
                  <c:v>4.5853953767628797</c:v>
                </c:pt>
                <c:pt idx="1319">
                  <c:v>4.5853953767628797</c:v>
                </c:pt>
                <c:pt idx="1320">
                  <c:v>4.5425122748151496</c:v>
                </c:pt>
                <c:pt idx="1321">
                  <c:v>4.5439238559597896</c:v>
                </c:pt>
                <c:pt idx="1322">
                  <c:v>4.5613211470660397</c:v>
                </c:pt>
                <c:pt idx="1323">
                  <c:v>4.6005491892429999</c:v>
                </c:pt>
                <c:pt idx="1324">
                  <c:v>4.6502926288875299</c:v>
                </c:pt>
                <c:pt idx="1325">
                  <c:v>4.6502926288875299</c:v>
                </c:pt>
                <c:pt idx="1326">
                  <c:v>4.6502926288875299</c:v>
                </c:pt>
                <c:pt idx="1327">
                  <c:v>4.6515818433179801</c:v>
                </c:pt>
                <c:pt idx="1328">
                  <c:v>4.7221945268627197</c:v>
                </c:pt>
                <c:pt idx="1329">
                  <c:v>4.7401066296370997</c:v>
                </c:pt>
                <c:pt idx="1330">
                  <c:v>4.7704523572898898</c:v>
                </c:pt>
                <c:pt idx="1331">
                  <c:v>4.8049093782223</c:v>
                </c:pt>
                <c:pt idx="1332">
                  <c:v>4.8049093782223</c:v>
                </c:pt>
                <c:pt idx="1333">
                  <c:v>4.8049093782223</c:v>
                </c:pt>
                <c:pt idx="1334">
                  <c:v>4.7421417616756703</c:v>
                </c:pt>
                <c:pt idx="1335">
                  <c:v>4.7356662741179401</c:v>
                </c:pt>
                <c:pt idx="1336">
                  <c:v>4.7703454178128002</c:v>
                </c:pt>
                <c:pt idx="1337">
                  <c:v>4.8248104559339797</c:v>
                </c:pt>
                <c:pt idx="1338">
                  <c:v>4.7605589382250404</c:v>
                </c:pt>
                <c:pt idx="1339">
                  <c:v>4.7605589382250404</c:v>
                </c:pt>
                <c:pt idx="1340">
                  <c:v>4.7605589382250404</c:v>
                </c:pt>
                <c:pt idx="1341">
                  <c:v>4.8242019149612299</c:v>
                </c:pt>
                <c:pt idx="1342">
                  <c:v>4.7746179550908998</c:v>
                </c:pt>
                <c:pt idx="1343">
                  <c:v>4.76260208456321</c:v>
                </c:pt>
                <c:pt idx="1344">
                  <c:v>4.82294814580957</c:v>
                </c:pt>
                <c:pt idx="1345">
                  <c:v>4.7600657668075197</c:v>
                </c:pt>
                <c:pt idx="1346">
                  <c:v>4.7600657668075197</c:v>
                </c:pt>
                <c:pt idx="1347">
                  <c:v>4.7600657668075197</c:v>
                </c:pt>
                <c:pt idx="1348">
                  <c:v>4.7901348350048698</c:v>
                </c:pt>
                <c:pt idx="1349">
                  <c:v>4.6868745802233702</c:v>
                </c:pt>
                <c:pt idx="1350">
                  <c:v>4.6819757435478904</c:v>
                </c:pt>
                <c:pt idx="1351">
                  <c:v>4.7859221172368898</c:v>
                </c:pt>
                <c:pt idx="1352">
                  <c:v>4.7624688018022603</c:v>
                </c:pt>
                <c:pt idx="1353">
                  <c:v>4.7624688018022603</c:v>
                </c:pt>
                <c:pt idx="1354">
                  <c:v>4.7624688018022603</c:v>
                </c:pt>
                <c:pt idx="1355">
                  <c:v>4.7568269519013198</c:v>
                </c:pt>
                <c:pt idx="1356">
                  <c:v>4.8142779831869298</c:v>
                </c:pt>
                <c:pt idx="1357">
                  <c:v>4.8590046500844801</c:v>
                </c:pt>
                <c:pt idx="1358">
                  <c:v>4.8884138918423101</c:v>
                </c:pt>
                <c:pt idx="1359">
                  <c:v>4.8892973158570197</c:v>
                </c:pt>
                <c:pt idx="1360">
                  <c:v>4.8892973158570197</c:v>
                </c:pt>
                <c:pt idx="1361">
                  <c:v>4.8892973158570197</c:v>
                </c:pt>
                <c:pt idx="1362">
                  <c:v>4.9221469146710604</c:v>
                </c:pt>
                <c:pt idx="1363">
                  <c:v>4.9930155220306496</c:v>
                </c:pt>
                <c:pt idx="1364">
                  <c:v>4.8893602272550902</c:v>
                </c:pt>
                <c:pt idx="1365">
                  <c:v>4.9057781337291804</c:v>
                </c:pt>
                <c:pt idx="1366">
                  <c:v>4.9376655817052599</c:v>
                </c:pt>
                <c:pt idx="1367">
                  <c:v>4.9376655817052599</c:v>
                </c:pt>
                <c:pt idx="1368">
                  <c:v>4.9376655817052599</c:v>
                </c:pt>
                <c:pt idx="1369">
                  <c:v>4.9382904734403796</c:v>
                </c:pt>
                <c:pt idx="1370">
                  <c:v>4.4398562292330697</c:v>
                </c:pt>
                <c:pt idx="1371">
                  <c:v>4.4026955714056699</c:v>
                </c:pt>
                <c:pt idx="1372">
                  <c:v>4.4255458984884504</c:v>
                </c:pt>
                <c:pt idx="1373">
                  <c:v>4.4263729808193197</c:v>
                </c:pt>
                <c:pt idx="1374">
                  <c:v>4.4263729808193197</c:v>
                </c:pt>
                <c:pt idx="1375">
                  <c:v>4.4263729808193197</c:v>
                </c:pt>
                <c:pt idx="1376">
                  <c:v>4.4750737559876601</c:v>
                </c:pt>
                <c:pt idx="1377">
                  <c:v>4.5776148125574601</c:v>
                </c:pt>
                <c:pt idx="1378">
                  <c:v>4.6789986310956602</c:v>
                </c:pt>
                <c:pt idx="1379">
                  <c:v>4.6721069719550696</c:v>
                </c:pt>
                <c:pt idx="1380">
                  <c:v>4.7187286749373003</c:v>
                </c:pt>
                <c:pt idx="1381">
                  <c:v>4.7187286749373003</c:v>
                </c:pt>
                <c:pt idx="1382">
                  <c:v>4.7187286749373003</c:v>
                </c:pt>
                <c:pt idx="1383">
                  <c:v>4.7278616365505099</c:v>
                </c:pt>
                <c:pt idx="1384">
                  <c:v>4.7306178612378602</c:v>
                </c:pt>
                <c:pt idx="1385">
                  <c:v>4.7777288200403998</c:v>
                </c:pt>
                <c:pt idx="1386">
                  <c:v>4.8306183895603096</c:v>
                </c:pt>
                <c:pt idx="1387">
                  <c:v>4.7400683480409</c:v>
                </c:pt>
                <c:pt idx="1388">
                  <c:v>4.7400683480409</c:v>
                </c:pt>
                <c:pt idx="1389">
                  <c:v>4.7400683480409</c:v>
                </c:pt>
                <c:pt idx="1390">
                  <c:v>4.7744141959816604</c:v>
                </c:pt>
                <c:pt idx="1391">
                  <c:v>4.82488658974356</c:v>
                </c:pt>
                <c:pt idx="1392">
                  <c:v>4.8590120153015901</c:v>
                </c:pt>
                <c:pt idx="1393">
                  <c:v>4.8707722279272003</c:v>
                </c:pt>
                <c:pt idx="1394">
                  <c:v>4.90596161807151</c:v>
                </c:pt>
                <c:pt idx="1395">
                  <c:v>4.90596161807151</c:v>
                </c:pt>
                <c:pt idx="1396">
                  <c:v>4.90596161807151</c:v>
                </c:pt>
                <c:pt idx="1397">
                  <c:v>4.9636329400997896</c:v>
                </c:pt>
                <c:pt idx="1398">
                  <c:v>4.8035290440237297</c:v>
                </c:pt>
                <c:pt idx="1399">
                  <c:v>4.6769825566788201</c:v>
                </c:pt>
                <c:pt idx="1400">
                  <c:v>4.6036494501934397</c:v>
                </c:pt>
                <c:pt idx="1401">
                  <c:v>4.5989304664066797</c:v>
                </c:pt>
                <c:pt idx="1402">
                  <c:v>4.5989304664066797</c:v>
                </c:pt>
                <c:pt idx="1403">
                  <c:v>4.5989304664066797</c:v>
                </c:pt>
                <c:pt idx="1404">
                  <c:v>4.6393171455355899</c:v>
                </c:pt>
                <c:pt idx="1405">
                  <c:v>4.5611917894327201</c:v>
                </c:pt>
                <c:pt idx="1406">
                  <c:v>4.5154835998372196</c:v>
                </c:pt>
                <c:pt idx="1407">
                  <c:v>4.5849885662190797</c:v>
                </c:pt>
                <c:pt idx="1408">
                  <c:v>4.6727918233890602</c:v>
                </c:pt>
                <c:pt idx="1409">
                  <c:v>4.6727918233890602</c:v>
                </c:pt>
                <c:pt idx="1410">
                  <c:v>4.6727918233890602</c:v>
                </c:pt>
                <c:pt idx="1411">
                  <c:v>4.7250650429713597</c:v>
                </c:pt>
                <c:pt idx="1412">
                  <c:v>4.6610655163358903</c:v>
                </c:pt>
                <c:pt idx="1413">
                  <c:v>4.6849119378524904</c:v>
                </c:pt>
                <c:pt idx="1414">
                  <c:v>4.7379462106883903</c:v>
                </c:pt>
                <c:pt idx="1415">
                  <c:v>4.7325113611630298</c:v>
                </c:pt>
                <c:pt idx="1416">
                  <c:v>4.7325113611630298</c:v>
                </c:pt>
                <c:pt idx="1417">
                  <c:v>4.7325113611630298</c:v>
                </c:pt>
                <c:pt idx="1418">
                  <c:v>4.7738293742348796</c:v>
                </c:pt>
                <c:pt idx="1419">
                  <c:v>4.8238285721645999</c:v>
                </c:pt>
                <c:pt idx="1420">
                  <c:v>4.8227761872945996</c:v>
                </c:pt>
                <c:pt idx="1421">
                  <c:v>4.8400940289962398</c:v>
                </c:pt>
                <c:pt idx="1422">
                  <c:v>4.8983932233475604</c:v>
                </c:pt>
                <c:pt idx="1423">
                  <c:v>4.8983932233475604</c:v>
                </c:pt>
                <c:pt idx="1424">
                  <c:v>4.8983932233475604</c:v>
                </c:pt>
                <c:pt idx="1425">
                  <c:v>4.90031526701679</c:v>
                </c:pt>
                <c:pt idx="1426">
                  <c:v>4.8480477303093803</c:v>
                </c:pt>
                <c:pt idx="1427">
                  <c:v>4.86815799168496</c:v>
                </c:pt>
                <c:pt idx="1428">
                  <c:v>4.8793031767194002</c:v>
                </c:pt>
                <c:pt idx="1429">
                  <c:v>4.8508360510780504</c:v>
                </c:pt>
                <c:pt idx="1430">
                  <c:v>4.8508360510780504</c:v>
                </c:pt>
                <c:pt idx="1431">
                  <c:v>4.8508360510780504</c:v>
                </c:pt>
                <c:pt idx="1432">
                  <c:v>4.89529013997464</c:v>
                </c:pt>
                <c:pt idx="1433">
                  <c:v>4.9062667140927196</c:v>
                </c:pt>
                <c:pt idx="1434">
                  <c:v>4.9745268116639698</c:v>
                </c:pt>
                <c:pt idx="1435">
                  <c:v>4.9284319091198299</c:v>
                </c:pt>
                <c:pt idx="1436">
                  <c:v>5.0636549676222602</c:v>
                </c:pt>
                <c:pt idx="1437">
                  <c:v>5.0636549676222602</c:v>
                </c:pt>
                <c:pt idx="1438">
                  <c:v>5.0636549676222602</c:v>
                </c:pt>
                <c:pt idx="1439">
                  <c:v>5.0593347339088703</c:v>
                </c:pt>
                <c:pt idx="1440">
                  <c:v>5.0312766146426702</c:v>
                </c:pt>
                <c:pt idx="1441">
                  <c:v>5.0486466688044098</c:v>
                </c:pt>
                <c:pt idx="1442">
                  <c:v>5.0657154286594404</c:v>
                </c:pt>
                <c:pt idx="1443">
                  <c:v>5.14036702653845</c:v>
                </c:pt>
                <c:pt idx="1444">
                  <c:v>5.14036702653845</c:v>
                </c:pt>
                <c:pt idx="1445">
                  <c:v>5.14036702653845</c:v>
                </c:pt>
                <c:pt idx="1446">
                  <c:v>5.0939969008777002</c:v>
                </c:pt>
                <c:pt idx="1447">
                  <c:v>5.09458894545795</c:v>
                </c:pt>
                <c:pt idx="1448">
                  <c:v>5.0956449539594004</c:v>
                </c:pt>
                <c:pt idx="1449">
                  <c:v>5.1190646594994602</c:v>
                </c:pt>
                <c:pt idx="1450">
                  <c:v>5.0801621561990702</c:v>
                </c:pt>
                <c:pt idx="1451">
                  <c:v>5.0801621561990702</c:v>
                </c:pt>
                <c:pt idx="1452">
                  <c:v>5.0801621561990702</c:v>
                </c:pt>
                <c:pt idx="1453">
                  <c:v>5.0515416361629404</c:v>
                </c:pt>
                <c:pt idx="1454">
                  <c:v>5.0806485723194701</c:v>
                </c:pt>
                <c:pt idx="1455">
                  <c:v>5.0377763417587298</c:v>
                </c:pt>
                <c:pt idx="1456">
                  <c:v>5.01724525366929</c:v>
                </c:pt>
                <c:pt idx="1457">
                  <c:v>4.9109982261077096</c:v>
                </c:pt>
                <c:pt idx="1458">
                  <c:v>4.9109982261077096</c:v>
                </c:pt>
                <c:pt idx="1459">
                  <c:v>4.9109982261077096</c:v>
                </c:pt>
                <c:pt idx="1460">
                  <c:v>4.7604643653425498</c:v>
                </c:pt>
                <c:pt idx="1461">
                  <c:v>4.4933387044589397</c:v>
                </c:pt>
                <c:pt idx="1462">
                  <c:v>4.4478679357069097</c:v>
                </c:pt>
                <c:pt idx="1463">
                  <c:v>4.42284321682589</c:v>
                </c:pt>
                <c:pt idx="1464">
                  <c:v>4.4239157755107197</c:v>
                </c:pt>
                <c:pt idx="1465">
                  <c:v>4.4239157755107197</c:v>
                </c:pt>
                <c:pt idx="1466">
                  <c:v>4.4239157755107197</c:v>
                </c:pt>
                <c:pt idx="1467">
                  <c:v>4.3166435452402903</c:v>
                </c:pt>
                <c:pt idx="1468">
                  <c:v>4.2325032149833302</c:v>
                </c:pt>
                <c:pt idx="1469">
                  <c:v>4.18242612897558</c:v>
                </c:pt>
                <c:pt idx="1470">
                  <c:v>4.3186290926300304</c:v>
                </c:pt>
                <c:pt idx="1471">
                  <c:v>4.34233603398265</c:v>
                </c:pt>
                <c:pt idx="1472">
                  <c:v>4.34233603398265</c:v>
                </c:pt>
                <c:pt idx="1473">
                  <c:v>4.34233603398265</c:v>
                </c:pt>
                <c:pt idx="1474">
                  <c:v>4.4318475571797302</c:v>
                </c:pt>
                <c:pt idx="1475">
                  <c:v>4.49200979803891</c:v>
                </c:pt>
                <c:pt idx="1476">
                  <c:v>4.3962795697002797</c:v>
                </c:pt>
                <c:pt idx="1477">
                  <c:v>4.4811557241553501</c:v>
                </c:pt>
                <c:pt idx="1478">
                  <c:v>4.5461734202186701</c:v>
                </c:pt>
                <c:pt idx="1479">
                  <c:v>4.5461734202186701</c:v>
                </c:pt>
                <c:pt idx="1480">
                  <c:v>4.5461734202186701</c:v>
                </c:pt>
                <c:pt idx="1481">
                  <c:v>4.5131228083447903</c:v>
                </c:pt>
                <c:pt idx="1482">
                  <c:v>4.5609125941476396</c:v>
                </c:pt>
                <c:pt idx="1483">
                  <c:v>4.55244283382034</c:v>
                </c:pt>
                <c:pt idx="1484">
                  <c:v>4.5618461209884398</c:v>
                </c:pt>
                <c:pt idx="1485">
                  <c:v>4.49441988509012</c:v>
                </c:pt>
                <c:pt idx="1486">
                  <c:v>4.49441988509012</c:v>
                </c:pt>
                <c:pt idx="1487">
                  <c:v>4.49441988509012</c:v>
                </c:pt>
                <c:pt idx="1488">
                  <c:v>4.3295952304111296</c:v>
                </c:pt>
                <c:pt idx="1489">
                  <c:v>4.3911150719127496</c:v>
                </c:pt>
                <c:pt idx="1490">
                  <c:v>4.3293294127285504</c:v>
                </c:pt>
                <c:pt idx="1491">
                  <c:v>4.3605772864243999</c:v>
                </c:pt>
                <c:pt idx="1492">
                  <c:v>4.3661304070563798</c:v>
                </c:pt>
                <c:pt idx="1493">
                  <c:v>4.3661304070563798</c:v>
                </c:pt>
                <c:pt idx="1494">
                  <c:v>4.3661304070563798</c:v>
                </c:pt>
                <c:pt idx="1495">
                  <c:v>4.3046175103502797</c:v>
                </c:pt>
                <c:pt idx="1496">
                  <c:v>4.3406231505521502</c:v>
                </c:pt>
                <c:pt idx="1497">
                  <c:v>4.3400045842551203</c:v>
                </c:pt>
                <c:pt idx="1498">
                  <c:v>4.2063988799053602</c:v>
                </c:pt>
                <c:pt idx="1499">
                  <c:v>4.1880021453444103</c:v>
                </c:pt>
                <c:pt idx="1500">
                  <c:v>4.1880021453444103</c:v>
                </c:pt>
                <c:pt idx="1501">
                  <c:v>4.1880021453444103</c:v>
                </c:pt>
                <c:pt idx="1502">
                  <c:v>4.2090776846087898</c:v>
                </c:pt>
                <c:pt idx="1503">
                  <c:v>4.0840394357777399</c:v>
                </c:pt>
                <c:pt idx="1504">
                  <c:v>4.02909304659903</c:v>
                </c:pt>
                <c:pt idx="1505">
                  <c:v>4.0436014170729901</c:v>
                </c:pt>
                <c:pt idx="1506">
                  <c:v>4.09207094179067</c:v>
                </c:pt>
                <c:pt idx="1507">
                  <c:v>4.09207094179067</c:v>
                </c:pt>
                <c:pt idx="1508">
                  <c:v>4.09207094179067</c:v>
                </c:pt>
                <c:pt idx="1509">
                  <c:v>4.1172159181604604</c:v>
                </c:pt>
                <c:pt idx="1510">
                  <c:v>4.0361190029137601</c:v>
                </c:pt>
                <c:pt idx="1511">
                  <c:v>3.9806356304306401</c:v>
                </c:pt>
                <c:pt idx="1512">
                  <c:v>3.7625483961045001</c:v>
                </c:pt>
                <c:pt idx="1513">
                  <c:v>3.7134585319295499</c:v>
                </c:pt>
                <c:pt idx="1514">
                  <c:v>3.7134585319295499</c:v>
                </c:pt>
                <c:pt idx="1515">
                  <c:v>3.7134585319295499</c:v>
                </c:pt>
                <c:pt idx="1516">
                  <c:v>3.54915147067871</c:v>
                </c:pt>
                <c:pt idx="1517">
                  <c:v>3.5841838399892101</c:v>
                </c:pt>
                <c:pt idx="1518">
                  <c:v>3.6461914825936801</c:v>
                </c:pt>
                <c:pt idx="1519">
                  <c:v>3.7572112569226999</c:v>
                </c:pt>
                <c:pt idx="1520">
                  <c:v>3.7732236747479302</c:v>
                </c:pt>
                <c:pt idx="1521">
                  <c:v>3.7732236747479302</c:v>
                </c:pt>
                <c:pt idx="1522">
                  <c:v>3.7732236747479302</c:v>
                </c:pt>
                <c:pt idx="1523">
                  <c:v>3.71937875765683</c:v>
                </c:pt>
                <c:pt idx="1524">
                  <c:v>3.6013062653516301</c:v>
                </c:pt>
                <c:pt idx="1525">
                  <c:v>3.64382754813253</c:v>
                </c:pt>
                <c:pt idx="1526">
                  <c:v>3.6158207037361398</c:v>
                </c:pt>
                <c:pt idx="1527">
                  <c:v>3.5369111885614202</c:v>
                </c:pt>
                <c:pt idx="1528">
                  <c:v>3.5369111885614202</c:v>
                </c:pt>
                <c:pt idx="1529">
                  <c:v>3.5369111885614202</c:v>
                </c:pt>
                <c:pt idx="1530">
                  <c:v>3.5357546024072999</c:v>
                </c:pt>
                <c:pt idx="1531">
                  <c:v>3.6376458376938201</c:v>
                </c:pt>
                <c:pt idx="1532">
                  <c:v>3.64109986932288</c:v>
                </c:pt>
                <c:pt idx="1533">
                  <c:v>3.6227696210388598</c:v>
                </c:pt>
                <c:pt idx="1534">
                  <c:v>3.5995192629183901</c:v>
                </c:pt>
                <c:pt idx="1535">
                  <c:v>3.5995192629183901</c:v>
                </c:pt>
                <c:pt idx="1536">
                  <c:v>3.5995192629183901</c:v>
                </c:pt>
                <c:pt idx="1537">
                  <c:v>3.5650313117271599</c:v>
                </c:pt>
                <c:pt idx="1538">
                  <c:v>3.62035513420282</c:v>
                </c:pt>
                <c:pt idx="1539">
                  <c:v>3.7393697269744601</c:v>
                </c:pt>
                <c:pt idx="1540">
                  <c:v>3.81130223781535</c:v>
                </c:pt>
                <c:pt idx="1541">
                  <c:v>3.7905713995408998</c:v>
                </c:pt>
                <c:pt idx="1542">
                  <c:v>3.7905713995408998</c:v>
                </c:pt>
                <c:pt idx="1543">
                  <c:v>3.7905713995408998</c:v>
                </c:pt>
                <c:pt idx="1544">
                  <c:v>3.7289066336034802</c:v>
                </c:pt>
                <c:pt idx="1545">
                  <c:v>3.6598634191769701</c:v>
                </c:pt>
                <c:pt idx="1546">
                  <c:v>3.6019943466862498</c:v>
                </c:pt>
                <c:pt idx="1547">
                  <c:v>3.6266796266505201</c:v>
                </c:pt>
                <c:pt idx="1548">
                  <c:v>3.5668366062007699</c:v>
                </c:pt>
                <c:pt idx="1549">
                  <c:v>3.5668366062007699</c:v>
                </c:pt>
                <c:pt idx="1550">
                  <c:v>3.5668366062007699</c:v>
                </c:pt>
                <c:pt idx="1551">
                  <c:v>3.4471684827908802</c:v>
                </c:pt>
                <c:pt idx="1552">
                  <c:v>3.4166799242182102</c:v>
                </c:pt>
                <c:pt idx="1553">
                  <c:v>3.1625197358191701</c:v>
                </c:pt>
                <c:pt idx="1554">
                  <c:v>3.1045946550174999</c:v>
                </c:pt>
                <c:pt idx="1555">
                  <c:v>3.31086023854122</c:v>
                </c:pt>
                <c:pt idx="1556">
                  <c:v>3.31086023854122</c:v>
                </c:pt>
                <c:pt idx="1557">
                  <c:v>3.31086023854122</c:v>
                </c:pt>
                <c:pt idx="1558">
                  <c:v>3.3669588203916501</c:v>
                </c:pt>
                <c:pt idx="1559">
                  <c:v>3.3235591005555798</c:v>
                </c:pt>
                <c:pt idx="1560">
                  <c:v>3.3696773620466298</c:v>
                </c:pt>
                <c:pt idx="1561">
                  <c:v>3.3752306656156801</c:v>
                </c:pt>
                <c:pt idx="1562">
                  <c:v>3.42243428368239</c:v>
                </c:pt>
                <c:pt idx="1563">
                  <c:v>3.42243428368239</c:v>
                </c:pt>
                <c:pt idx="1564">
                  <c:v>3.42243428368239</c:v>
                </c:pt>
                <c:pt idx="1565">
                  <c:v>3.39967258396211</c:v>
                </c:pt>
                <c:pt idx="1566">
                  <c:v>3.3254456339542999</c:v>
                </c:pt>
                <c:pt idx="1567">
                  <c:v>3.2603847486367901</c:v>
                </c:pt>
                <c:pt idx="1568">
                  <c:v>3.3400691032866701</c:v>
                </c:pt>
                <c:pt idx="1569">
                  <c:v>3.3986547111860301</c:v>
                </c:pt>
                <c:pt idx="1570">
                  <c:v>3.3986547111860301</c:v>
                </c:pt>
                <c:pt idx="1571">
                  <c:v>3.3986547111860301</c:v>
                </c:pt>
                <c:pt idx="1572">
                  <c:v>3.4104828029996801</c:v>
                </c:pt>
                <c:pt idx="1573">
                  <c:v>3.3816902128025599</c:v>
                </c:pt>
                <c:pt idx="1574">
                  <c:v>3.2875744454192999</c:v>
                </c:pt>
                <c:pt idx="1575">
                  <c:v>3.28832298300141</c:v>
                </c:pt>
                <c:pt idx="1576">
                  <c:v>3.35972421750348</c:v>
                </c:pt>
                <c:pt idx="1577">
                  <c:v>3.35972421750348</c:v>
                </c:pt>
                <c:pt idx="1578">
                  <c:v>3.35972421750348</c:v>
                </c:pt>
                <c:pt idx="1579">
                  <c:v>3.35873689613743</c:v>
                </c:pt>
                <c:pt idx="1580">
                  <c:v>3.35483272959477</c:v>
                </c:pt>
                <c:pt idx="1581">
                  <c:v>3.3971035957882498</c:v>
                </c:pt>
                <c:pt idx="1582">
                  <c:v>3.3428485543136102</c:v>
                </c:pt>
                <c:pt idx="1583">
                  <c:v>3.3473119837186598</c:v>
                </c:pt>
                <c:pt idx="1584">
                  <c:v>3.3473119837186598</c:v>
                </c:pt>
                <c:pt idx="1585">
                  <c:v>3.3473119837186598</c:v>
                </c:pt>
                <c:pt idx="1586">
                  <c:v>3.4183782082780301</c:v>
                </c:pt>
                <c:pt idx="1587">
                  <c:v>3.44041547046898</c:v>
                </c:pt>
                <c:pt idx="1588">
                  <c:v>3.4560539673906798</c:v>
                </c:pt>
                <c:pt idx="1589">
                  <c:v>3.39932411607459</c:v>
                </c:pt>
                <c:pt idx="1590">
                  <c:v>3.4795370952639701</c:v>
                </c:pt>
                <c:pt idx="1591">
                  <c:v>3.4795370952639701</c:v>
                </c:pt>
                <c:pt idx="1592">
                  <c:v>3.4795370952639701</c:v>
                </c:pt>
                <c:pt idx="1593">
                  <c:v>3.42230101485824</c:v>
                </c:pt>
                <c:pt idx="1594">
                  <c:v>3.3654302064202501</c:v>
                </c:pt>
                <c:pt idx="1595">
                  <c:v>3.3269458629438602</c:v>
                </c:pt>
                <c:pt idx="1596">
                  <c:v>3.3253449631645702</c:v>
                </c:pt>
                <c:pt idx="1597">
                  <c:v>3.19604488477618</c:v>
                </c:pt>
                <c:pt idx="1598">
                  <c:v>3.19604488477618</c:v>
                </c:pt>
                <c:pt idx="1599">
                  <c:v>3.19604488477618</c:v>
                </c:pt>
                <c:pt idx="1600">
                  <c:v>3.2768751374978899</c:v>
                </c:pt>
                <c:pt idx="1601">
                  <c:v>3.2851031441984602</c:v>
                </c:pt>
                <c:pt idx="1602">
                  <c:v>3.2985731431787202</c:v>
                </c:pt>
                <c:pt idx="1603">
                  <c:v>3.33043669215688</c:v>
                </c:pt>
                <c:pt idx="1604">
                  <c:v>3.3444487144455302</c:v>
                </c:pt>
                <c:pt idx="1605">
                  <c:v>3.3444487144455302</c:v>
                </c:pt>
                <c:pt idx="1606">
                  <c:v>3.3444487144455302</c:v>
                </c:pt>
                <c:pt idx="1607">
                  <c:v>3.36405011491432</c:v>
                </c:pt>
                <c:pt idx="1608">
                  <c:v>3.3642881233882802</c:v>
                </c:pt>
                <c:pt idx="1609">
                  <c:v>3.3969152787064698</c:v>
                </c:pt>
                <c:pt idx="1610">
                  <c:v>3.3989670505132099</c:v>
                </c:pt>
                <c:pt idx="1611">
                  <c:v>3.3846509021240498</c:v>
                </c:pt>
                <c:pt idx="1612">
                  <c:v>3.3846509021240498</c:v>
                </c:pt>
                <c:pt idx="1613">
                  <c:v>3.3846509021240498</c:v>
                </c:pt>
                <c:pt idx="1614">
                  <c:v>3.44918657125652</c:v>
                </c:pt>
                <c:pt idx="1615">
                  <c:v>3.5001316933053799</c:v>
                </c:pt>
                <c:pt idx="1616">
                  <c:v>3.5157948966314998</c:v>
                </c:pt>
                <c:pt idx="1617">
                  <c:v>3.4779961802865902</c:v>
                </c:pt>
                <c:pt idx="1618">
                  <c:v>3.5111252914654401</c:v>
                </c:pt>
                <c:pt idx="1619">
                  <c:v>3.5111252914654401</c:v>
                </c:pt>
                <c:pt idx="1620">
                  <c:v>3.5111252914654401</c:v>
                </c:pt>
                <c:pt idx="1621">
                  <c:v>3.5074548315199898</c:v>
                </c:pt>
                <c:pt idx="1622">
                  <c:v>3.4866989530863899</c:v>
                </c:pt>
                <c:pt idx="1623">
                  <c:v>3.4470053346609202</c:v>
                </c:pt>
                <c:pt idx="1624">
                  <c:v>3.4905899768086899</c:v>
                </c:pt>
                <c:pt idx="1625">
                  <c:v>3.3908706622781999</c:v>
                </c:pt>
                <c:pt idx="1626">
                  <c:v>3.3908706622781999</c:v>
                </c:pt>
                <c:pt idx="1627">
                  <c:v>3.3908706622781999</c:v>
                </c:pt>
                <c:pt idx="1628">
                  <c:v>3.3868744431289302</c:v>
                </c:pt>
                <c:pt idx="1629">
                  <c:v>3.4348126090599398</c:v>
                </c:pt>
                <c:pt idx="1630">
                  <c:v>3.5052475288314402</c:v>
                </c:pt>
                <c:pt idx="1631">
                  <c:v>3.4867432644887599</c:v>
                </c:pt>
                <c:pt idx="1632">
                  <c:v>3.4874604428939202</c:v>
                </c:pt>
                <c:pt idx="1633">
                  <c:v>3.4874604428939202</c:v>
                </c:pt>
                <c:pt idx="1634">
                  <c:v>3.4874604428939202</c:v>
                </c:pt>
                <c:pt idx="1635">
                  <c:v>3.4709055267314501</c:v>
                </c:pt>
                <c:pt idx="1636">
                  <c:v>3.4895164221935802</c:v>
                </c:pt>
                <c:pt idx="1637">
                  <c:v>3.5220728636477201</c:v>
                </c:pt>
                <c:pt idx="1638">
                  <c:v>3.5287315827455301</c:v>
                </c:pt>
                <c:pt idx="1639">
                  <c:v>3.5289508148137401</c:v>
                </c:pt>
                <c:pt idx="1640">
                  <c:v>3.5289508148137401</c:v>
                </c:pt>
                <c:pt idx="1641">
                  <c:v>3.5289508148137401</c:v>
                </c:pt>
                <c:pt idx="1642">
                  <c:v>3.49826649681482</c:v>
                </c:pt>
                <c:pt idx="1643">
                  <c:v>3.5257459742124602</c:v>
                </c:pt>
                <c:pt idx="1644">
                  <c:v>3.4945602400163001</c:v>
                </c:pt>
                <c:pt idx="1645">
                  <c:v>2.9657610310200799</c:v>
                </c:pt>
                <c:pt idx="1646">
                  <c:v>2.9618282585304598</c:v>
                </c:pt>
                <c:pt idx="1647">
                  <c:v>2.9618282585304598</c:v>
                </c:pt>
                <c:pt idx="1648">
                  <c:v>2.9618282585304598</c:v>
                </c:pt>
                <c:pt idx="1649">
                  <c:v>2.8294529392813002</c:v>
                </c:pt>
                <c:pt idx="1650">
                  <c:v>2.8032358126069199</c:v>
                </c:pt>
                <c:pt idx="1651">
                  <c:v>2.77303467064714</c:v>
                </c:pt>
                <c:pt idx="1652">
                  <c:v>2.6518658100593</c:v>
                </c:pt>
                <c:pt idx="1653">
                  <c:v>2.63087640340173</c:v>
                </c:pt>
                <c:pt idx="1654">
                  <c:v>2.63087640340173</c:v>
                </c:pt>
                <c:pt idx="1655">
                  <c:v>2.63087640340173</c:v>
                </c:pt>
                <c:pt idx="1656">
                  <c:v>2.5768880458988601</c:v>
                </c:pt>
                <c:pt idx="1657">
                  <c:v>2.6209004589225402</c:v>
                </c:pt>
                <c:pt idx="1658">
                  <c:v>2.5312181095626598</c:v>
                </c:pt>
                <c:pt idx="1659">
                  <c:v>2.56160653716932</c:v>
                </c:pt>
                <c:pt idx="1660">
                  <c:v>2.4726651629329202</c:v>
                </c:pt>
                <c:pt idx="1661">
                  <c:v>2.4726651629329202</c:v>
                </c:pt>
                <c:pt idx="1662">
                  <c:v>2.4726651629329202</c:v>
                </c:pt>
                <c:pt idx="1663">
                  <c:v>2.4690207508123301</c:v>
                </c:pt>
                <c:pt idx="1664">
                  <c:v>2.43176918278041</c:v>
                </c:pt>
                <c:pt idx="1665">
                  <c:v>2.3985482163791301</c:v>
                </c:pt>
                <c:pt idx="1666">
                  <c:v>2.4247023148632798</c:v>
                </c:pt>
                <c:pt idx="1667">
                  <c:v>2.4781056029892099</c:v>
                </c:pt>
                <c:pt idx="1668">
                  <c:v>2.4781056029892099</c:v>
                </c:pt>
                <c:pt idx="1669">
                  <c:v>2.4781056029892099</c:v>
                </c:pt>
                <c:pt idx="1670">
                  <c:v>2.42964935167468</c:v>
                </c:pt>
                <c:pt idx="1671">
                  <c:v>2.41888451001389</c:v>
                </c:pt>
                <c:pt idx="1672">
                  <c:v>2.3283530171320099</c:v>
                </c:pt>
                <c:pt idx="1673">
                  <c:v>2.30114800015475</c:v>
                </c:pt>
                <c:pt idx="1674">
                  <c:v>2.3617451813731298</c:v>
                </c:pt>
                <c:pt idx="1675">
                  <c:v>2.3617451813731298</c:v>
                </c:pt>
                <c:pt idx="1676">
                  <c:v>2.3617451813731298</c:v>
                </c:pt>
                <c:pt idx="1677">
                  <c:v>2.3524857198596401</c:v>
                </c:pt>
                <c:pt idx="1678">
                  <c:v>2.2834717315742199</c:v>
                </c:pt>
                <c:pt idx="1679">
                  <c:v>2.2728591035498802</c:v>
                </c:pt>
                <c:pt idx="1680">
                  <c:v>2.3422232950958199</c:v>
                </c:pt>
                <c:pt idx="1681">
                  <c:v>2.1925047570985798</c:v>
                </c:pt>
                <c:pt idx="1682">
                  <c:v>2.1925047570985798</c:v>
                </c:pt>
                <c:pt idx="1683">
                  <c:v>2.1925047570985798</c:v>
                </c:pt>
                <c:pt idx="1684">
                  <c:v>2.09955281885268</c:v>
                </c:pt>
                <c:pt idx="1685">
                  <c:v>2.0600567686777902</c:v>
                </c:pt>
                <c:pt idx="1686">
                  <c:v>2.0882430034643802</c:v>
                </c:pt>
                <c:pt idx="1687">
                  <c:v>2.0659525478945802</c:v>
                </c:pt>
                <c:pt idx="1688">
                  <c:v>2.09595841716704</c:v>
                </c:pt>
                <c:pt idx="1689">
                  <c:v>2.09595841716704</c:v>
                </c:pt>
                <c:pt idx="1690">
                  <c:v>2.09595841716704</c:v>
                </c:pt>
                <c:pt idx="1691">
                  <c:v>2.0966546587274899</c:v>
                </c:pt>
                <c:pt idx="1692">
                  <c:v>2.2282021234734199</c:v>
                </c:pt>
                <c:pt idx="1693">
                  <c:v>2.3108283812309698</c:v>
                </c:pt>
                <c:pt idx="1694">
                  <c:v>2.2858615216035898</c:v>
                </c:pt>
                <c:pt idx="1695">
                  <c:v>2.3184728743960998</c:v>
                </c:pt>
                <c:pt idx="1696">
                  <c:v>2.3184728743960998</c:v>
                </c:pt>
                <c:pt idx="1697">
                  <c:v>2.3184728743960998</c:v>
                </c:pt>
                <c:pt idx="1698">
                  <c:v>2.3654197172381801</c:v>
                </c:pt>
                <c:pt idx="1699">
                  <c:v>2.3229694356080199</c:v>
                </c:pt>
                <c:pt idx="1700">
                  <c:v>2.33989998337315</c:v>
                </c:pt>
                <c:pt idx="1701">
                  <c:v>2.3392450896596202</c:v>
                </c:pt>
                <c:pt idx="1702">
                  <c:v>2.3692259280057302</c:v>
                </c:pt>
                <c:pt idx="1703">
                  <c:v>2.3692259280057302</c:v>
                </c:pt>
                <c:pt idx="1704">
                  <c:v>2.3692259280057302</c:v>
                </c:pt>
                <c:pt idx="1705">
                  <c:v>2.3718273183695699</c:v>
                </c:pt>
                <c:pt idx="1706">
                  <c:v>2.4082094662181199</c:v>
                </c:pt>
                <c:pt idx="1707">
                  <c:v>2.4493490891088499</c:v>
                </c:pt>
                <c:pt idx="1708">
                  <c:v>2.4260098362587401</c:v>
                </c:pt>
                <c:pt idx="1709">
                  <c:v>2.45398176437764</c:v>
                </c:pt>
                <c:pt idx="1710">
                  <c:v>2.45398176437764</c:v>
                </c:pt>
                <c:pt idx="1711">
                  <c:v>2.45398176437764</c:v>
                </c:pt>
                <c:pt idx="1712">
                  <c:v>2.4617140168489602</c:v>
                </c:pt>
                <c:pt idx="1713">
                  <c:v>2.4242224660707699</c:v>
                </c:pt>
                <c:pt idx="1714">
                  <c:v>2.4372175166812098</c:v>
                </c:pt>
                <c:pt idx="1715">
                  <c:v>2.4259076495265002</c:v>
                </c:pt>
                <c:pt idx="1716">
                  <c:v>2.4979640356288502</c:v>
                </c:pt>
                <c:pt idx="1717">
                  <c:v>2.4979640356288502</c:v>
                </c:pt>
                <c:pt idx="1718">
                  <c:v>2.4979640356288502</c:v>
                </c:pt>
                <c:pt idx="1719">
                  <c:v>2.4864923923468001</c:v>
                </c:pt>
                <c:pt idx="1720">
                  <c:v>2.4486116939896001</c:v>
                </c:pt>
                <c:pt idx="1721">
                  <c:v>2.4876193118897598</c:v>
                </c:pt>
                <c:pt idx="1722">
                  <c:v>2.4897243103598501</c:v>
                </c:pt>
                <c:pt idx="1723">
                  <c:v>2.5058578724415699</c:v>
                </c:pt>
                <c:pt idx="1724">
                  <c:v>2.5058578724415699</c:v>
                </c:pt>
                <c:pt idx="1725">
                  <c:v>2.5058578724415699</c:v>
                </c:pt>
                <c:pt idx="1726">
                  <c:v>2.5203574034810399</c:v>
                </c:pt>
                <c:pt idx="1727">
                  <c:v>2.5250239035055801</c:v>
                </c:pt>
                <c:pt idx="1728">
                  <c:v>2.4757351818221198</c:v>
                </c:pt>
                <c:pt idx="1729">
                  <c:v>2.4612969426445899</c:v>
                </c:pt>
                <c:pt idx="1730">
                  <c:v>2.46122677290461</c:v>
                </c:pt>
                <c:pt idx="1731">
                  <c:v>2.46122677290461</c:v>
                </c:pt>
                <c:pt idx="1732">
                  <c:v>2.46122677290461</c:v>
                </c:pt>
                <c:pt idx="1733">
                  <c:v>2.44841131541948</c:v>
                </c:pt>
                <c:pt idx="1734">
                  <c:v>2.5055449700185402</c:v>
                </c:pt>
                <c:pt idx="1735">
                  <c:v>2.5380248855130998</c:v>
                </c:pt>
                <c:pt idx="1736">
                  <c:v>2.23782530438924</c:v>
                </c:pt>
                <c:pt idx="1737">
                  <c:v>2.2425027229195198</c:v>
                </c:pt>
                <c:pt idx="1738">
                  <c:v>2.2425027229195198</c:v>
                </c:pt>
                <c:pt idx="1739">
                  <c:v>2.2425027229195198</c:v>
                </c:pt>
                <c:pt idx="1740">
                  <c:v>2.2516318899107799</c:v>
                </c:pt>
                <c:pt idx="1741">
                  <c:v>2.23008855390571</c:v>
                </c:pt>
                <c:pt idx="1742">
                  <c:v>2.2892512533971798</c:v>
                </c:pt>
                <c:pt idx="1743">
                  <c:v>2.2653768636930498</c:v>
                </c:pt>
                <c:pt idx="1744">
                  <c:v>2.2741302755477601</c:v>
                </c:pt>
                <c:pt idx="1745">
                  <c:v>2.2741302755477601</c:v>
                </c:pt>
                <c:pt idx="1746">
                  <c:v>2.2741302755477601</c:v>
                </c:pt>
                <c:pt idx="1747">
                  <c:v>2.2802831468702198</c:v>
                </c:pt>
                <c:pt idx="1748">
                  <c:v>2.3036274199039801</c:v>
                </c:pt>
                <c:pt idx="1749">
                  <c:v>2.3902683792558501</c:v>
                </c:pt>
                <c:pt idx="1750">
                  <c:v>2.3890202404619001</c:v>
                </c:pt>
                <c:pt idx="1751">
                  <c:v>2.3906279111664199</c:v>
                </c:pt>
                <c:pt idx="1752">
                  <c:v>2.3906279111664199</c:v>
                </c:pt>
                <c:pt idx="1753">
                  <c:v>2.3906279111664199</c:v>
                </c:pt>
                <c:pt idx="1754">
                  <c:v>2.3955613122059698</c:v>
                </c:pt>
                <c:pt idx="1755">
                  <c:v>2.3836796150717401</c:v>
                </c:pt>
                <c:pt idx="1756">
                  <c:v>2.38562527317836</c:v>
                </c:pt>
                <c:pt idx="1757">
                  <c:v>2.39613689698486</c:v>
                </c:pt>
                <c:pt idx="1758">
                  <c:v>2.3904982243866599</c:v>
                </c:pt>
                <c:pt idx="1759">
                  <c:v>2.3904982243866599</c:v>
                </c:pt>
                <c:pt idx="1760">
                  <c:v>2.3904982243866599</c:v>
                </c:pt>
                <c:pt idx="1761">
                  <c:v>2.3670314496317002</c:v>
                </c:pt>
                <c:pt idx="1762">
                  <c:v>2.31108763716946</c:v>
                </c:pt>
                <c:pt idx="1763">
                  <c:v>2.3199307746367199</c:v>
                </c:pt>
                <c:pt idx="1764">
                  <c:v>2.3414576167805601</c:v>
                </c:pt>
                <c:pt idx="1765">
                  <c:v>2.3328461591658298</c:v>
                </c:pt>
                <c:pt idx="1766">
                  <c:v>2.3328461591658298</c:v>
                </c:pt>
                <c:pt idx="1767">
                  <c:v>2.3328461591658298</c:v>
                </c:pt>
                <c:pt idx="1768">
                  <c:v>2.32943170365404</c:v>
                </c:pt>
                <c:pt idx="1769">
                  <c:v>2.26577111985626</c:v>
                </c:pt>
                <c:pt idx="1770">
                  <c:v>2.2552897808234502</c:v>
                </c:pt>
                <c:pt idx="1771">
                  <c:v>2.2419171985846198</c:v>
                </c:pt>
                <c:pt idx="1772">
                  <c:v>2.21532192902791</c:v>
                </c:pt>
                <c:pt idx="1773">
                  <c:v>2.21532192902791</c:v>
                </c:pt>
                <c:pt idx="1774">
                  <c:v>2.21532192902791</c:v>
                </c:pt>
                <c:pt idx="1775">
                  <c:v>2.1491272487394002</c:v>
                </c:pt>
                <c:pt idx="1776">
                  <c:v>2.1851146774072001</c:v>
                </c:pt>
                <c:pt idx="1777">
                  <c:v>2.14381143978129</c:v>
                </c:pt>
                <c:pt idx="1778">
                  <c:v>2.0920676808038201</c:v>
                </c:pt>
                <c:pt idx="1779">
                  <c:v>2.1134845714722701</c:v>
                </c:pt>
                <c:pt idx="1780">
                  <c:v>2.1134845714722701</c:v>
                </c:pt>
                <c:pt idx="1781">
                  <c:v>2.1134845714722701</c:v>
                </c:pt>
                <c:pt idx="1782">
                  <c:v>2.1400453150418901</c:v>
                </c:pt>
                <c:pt idx="1783">
                  <c:v>2.1425695974541701</c:v>
                </c:pt>
                <c:pt idx="1784">
                  <c:v>2.1420189105660099</c:v>
                </c:pt>
                <c:pt idx="1785">
                  <c:v>2.1152159807997299</c:v>
                </c:pt>
                <c:pt idx="1786">
                  <c:v>2.1524446713730501</c:v>
                </c:pt>
                <c:pt idx="1787">
                  <c:v>2.1524446713730501</c:v>
                </c:pt>
                <c:pt idx="1788">
                  <c:v>2.1524446713730501</c:v>
                </c:pt>
                <c:pt idx="1789">
                  <c:v>2.1449112583699601</c:v>
                </c:pt>
                <c:pt idx="1790">
                  <c:v>2.1922836569462101</c:v>
                </c:pt>
                <c:pt idx="1791">
                  <c:v>2.1793729634596199</c:v>
                </c:pt>
                <c:pt idx="1792">
                  <c:v>2.16977785267495</c:v>
                </c:pt>
                <c:pt idx="1793">
                  <c:v>2.2161807998998699</c:v>
                </c:pt>
                <c:pt idx="1794">
                  <c:v>2.2161807998998699</c:v>
                </c:pt>
                <c:pt idx="1795">
                  <c:v>2.2161807998998699</c:v>
                </c:pt>
                <c:pt idx="1796">
                  <c:v>2.2170645259747102</c:v>
                </c:pt>
                <c:pt idx="1797">
                  <c:v>2.2426273989257299</c:v>
                </c:pt>
                <c:pt idx="1798">
                  <c:v>2.2468800376192899</c:v>
                </c:pt>
                <c:pt idx="1799">
                  <c:v>2.2603536311864998</c:v>
                </c:pt>
                <c:pt idx="1800">
                  <c:v>2.2406635225970599</c:v>
                </c:pt>
                <c:pt idx="1801">
                  <c:v>2.2406635225970599</c:v>
                </c:pt>
                <c:pt idx="1802">
                  <c:v>2.2406635225970599</c:v>
                </c:pt>
                <c:pt idx="1803">
                  <c:v>2.26653465034236</c:v>
                </c:pt>
                <c:pt idx="1804">
                  <c:v>2.2341307631178799</c:v>
                </c:pt>
                <c:pt idx="1805">
                  <c:v>2.2259516589434001</c:v>
                </c:pt>
                <c:pt idx="1806">
                  <c:v>2.2208787711735001</c:v>
                </c:pt>
                <c:pt idx="1807">
                  <c:v>2.1644554525422501</c:v>
                </c:pt>
                <c:pt idx="1808">
                  <c:v>2.1644554525422501</c:v>
                </c:pt>
                <c:pt idx="1809">
                  <c:v>2.1644554525422501</c:v>
                </c:pt>
                <c:pt idx="1810">
                  <c:v>2.1493753964982001</c:v>
                </c:pt>
                <c:pt idx="1811">
                  <c:v>2.1500919487528001</c:v>
                </c:pt>
                <c:pt idx="1812">
                  <c:v>2.1470271702487</c:v>
                </c:pt>
                <c:pt idx="1813">
                  <c:v>2.1423186084911898</c:v>
                </c:pt>
                <c:pt idx="1814">
                  <c:v>2.13095325160277</c:v>
                </c:pt>
                <c:pt idx="1815">
                  <c:v>2.13095325160277</c:v>
                </c:pt>
                <c:pt idx="1816">
                  <c:v>2.13095325160277</c:v>
                </c:pt>
                <c:pt idx="1817">
                  <c:v>2.1865907052313101</c:v>
                </c:pt>
                <c:pt idx="1818">
                  <c:v>2.18852328469784</c:v>
                </c:pt>
                <c:pt idx="1819">
                  <c:v>2.16859970484925</c:v>
                </c:pt>
                <c:pt idx="1820">
                  <c:v>2.2119874789870102</c:v>
                </c:pt>
                <c:pt idx="1821">
                  <c:v>2.1223710346603801</c:v>
                </c:pt>
                <c:pt idx="1822">
                  <c:v>2.1223710346603801</c:v>
                </c:pt>
                <c:pt idx="1823">
                  <c:v>2.1223710346603801</c:v>
                </c:pt>
                <c:pt idx="1824">
                  <c:v>2.0462723230997999</c:v>
                </c:pt>
                <c:pt idx="1825">
                  <c:v>2.0773665370811698</c:v>
                </c:pt>
                <c:pt idx="1826">
                  <c:v>2.12185363372277</c:v>
                </c:pt>
                <c:pt idx="1827">
                  <c:v>3.5318618297594999</c:v>
                </c:pt>
                <c:pt idx="1828">
                  <c:v>3.5311346239572701</c:v>
                </c:pt>
                <c:pt idx="1829">
                  <c:v>3.5311346239572701</c:v>
                </c:pt>
                <c:pt idx="1830">
                  <c:v>3.5311346239572701</c:v>
                </c:pt>
                <c:pt idx="1831">
                  <c:v>3.5333808305380301</c:v>
                </c:pt>
                <c:pt idx="1832">
                  <c:v>3.5118586919561099</c:v>
                </c:pt>
                <c:pt idx="1833">
                  <c:v>3.5613942255637498</c:v>
                </c:pt>
                <c:pt idx="1834">
                  <c:v>3.5942683844686201</c:v>
                </c:pt>
                <c:pt idx="1835">
                  <c:v>3.6449894253555399</c:v>
                </c:pt>
                <c:pt idx="1836">
                  <c:v>3.6449894253555399</c:v>
                </c:pt>
                <c:pt idx="1837">
                  <c:v>3.6449894253555399</c:v>
                </c:pt>
                <c:pt idx="1838">
                  <c:v>3.70516217426785</c:v>
                </c:pt>
                <c:pt idx="1839">
                  <c:v>3.7585575465088099</c:v>
                </c:pt>
                <c:pt idx="1840">
                  <c:v>3.76218907355099</c:v>
                </c:pt>
                <c:pt idx="1841">
                  <c:v>3.7840175960120601</c:v>
                </c:pt>
                <c:pt idx="1842">
                  <c:v>3.78342211100439</c:v>
                </c:pt>
                <c:pt idx="1843">
                  <c:v>3.78342211100439</c:v>
                </c:pt>
                <c:pt idx="1844">
                  <c:v>3.78342211100439</c:v>
                </c:pt>
                <c:pt idx="1845">
                  <c:v>3.7995085383213798</c:v>
                </c:pt>
                <c:pt idx="1846">
                  <c:v>3.78520527186364</c:v>
                </c:pt>
                <c:pt idx="1847">
                  <c:v>3.8525235857785498</c:v>
                </c:pt>
                <c:pt idx="1848">
                  <c:v>3.8002192887269399</c:v>
                </c:pt>
                <c:pt idx="1849">
                  <c:v>3.8501922495668901</c:v>
                </c:pt>
                <c:pt idx="1850">
                  <c:v>3.8501922495668901</c:v>
                </c:pt>
                <c:pt idx="1851">
                  <c:v>3.8501922495668901</c:v>
                </c:pt>
                <c:pt idx="1852">
                  <c:v>3.8678145662405701</c:v>
                </c:pt>
                <c:pt idx="1853">
                  <c:v>3.8901696257883098</c:v>
                </c:pt>
                <c:pt idx="1854">
                  <c:v>3.9288391021930198</c:v>
                </c:pt>
                <c:pt idx="1855">
                  <c:v>3.9698406923815099</c:v>
                </c:pt>
                <c:pt idx="1856">
                  <c:v>3.98069459685926</c:v>
                </c:pt>
                <c:pt idx="1857">
                  <c:v>3.98069459685926</c:v>
                </c:pt>
                <c:pt idx="1858">
                  <c:v>3.98069459685926</c:v>
                </c:pt>
                <c:pt idx="1859">
                  <c:v>4.01910053772436</c:v>
                </c:pt>
                <c:pt idx="1860">
                  <c:v>3.9882179315552801</c:v>
                </c:pt>
                <c:pt idx="1861">
                  <c:v>4.0640914519768403</c:v>
                </c:pt>
                <c:pt idx="1862">
                  <c:v>4.1330117089047702</c:v>
                </c:pt>
                <c:pt idx="1863">
                  <c:v>4.1727664934017401</c:v>
                </c:pt>
                <c:pt idx="1864">
                  <c:v>4.1727664934017401</c:v>
                </c:pt>
                <c:pt idx="1865">
                  <c:v>4.1727664934017401</c:v>
                </c:pt>
                <c:pt idx="1866">
                  <c:v>4.1781965895799997</c:v>
                </c:pt>
                <c:pt idx="1867">
                  <c:v>4.52577988786331</c:v>
                </c:pt>
                <c:pt idx="1868">
                  <c:v>4.4929532227725204</c:v>
                </c:pt>
                <c:pt idx="1869">
                  <c:v>4.5563745535921099</c:v>
                </c:pt>
                <c:pt idx="1870">
                  <c:v>4.6518415421060002</c:v>
                </c:pt>
                <c:pt idx="1871">
                  <c:v>4.6518415421060002</c:v>
                </c:pt>
                <c:pt idx="1872">
                  <c:v>4.6518415421060002</c:v>
                </c:pt>
                <c:pt idx="1873">
                  <c:v>4.7592032109990896</c:v>
                </c:pt>
                <c:pt idx="1874">
                  <c:v>4.7126484176856698</c:v>
                </c:pt>
                <c:pt idx="1875">
                  <c:v>4.7153454169052704</c:v>
                </c:pt>
                <c:pt idx="1876">
                  <c:v>4.7425723960595301</c:v>
                </c:pt>
                <c:pt idx="1877">
                  <c:v>4.7300635071966797</c:v>
                </c:pt>
                <c:pt idx="1878">
                  <c:v>4.7300635071966797</c:v>
                </c:pt>
                <c:pt idx="1879">
                  <c:v>4.7300635071966797</c:v>
                </c:pt>
                <c:pt idx="1880">
                  <c:v>4.7399205112742901</c:v>
                </c:pt>
                <c:pt idx="1881">
                  <c:v>4.7740310948237603</c:v>
                </c:pt>
                <c:pt idx="1882">
                  <c:v>4.6714278002213403</c:v>
                </c:pt>
                <c:pt idx="1883">
                  <c:v>4.6872499649455497</c:v>
                </c:pt>
                <c:pt idx="1884">
                  <c:v>4.7319586155898099</c:v>
                </c:pt>
                <c:pt idx="1885">
                  <c:v>4.7319586155898099</c:v>
                </c:pt>
                <c:pt idx="1886">
                  <c:v>4.7319586155898099</c:v>
                </c:pt>
                <c:pt idx="1887">
                  <c:v>4.7698332876542802</c:v>
                </c:pt>
                <c:pt idx="1888">
                  <c:v>4.7926139619040402</c:v>
                </c:pt>
                <c:pt idx="1889">
                  <c:v>4.7865848323153699</c:v>
                </c:pt>
                <c:pt idx="1890">
                  <c:v>4.8136348863725402</c:v>
                </c:pt>
                <c:pt idx="1891">
                  <c:v>4.8859772717727399</c:v>
                </c:pt>
                <c:pt idx="1892">
                  <c:v>4.8859772717727399</c:v>
                </c:pt>
                <c:pt idx="1893">
                  <c:v>4.8859772717727399</c:v>
                </c:pt>
                <c:pt idx="1894">
                  <c:v>4.88762685176519</c:v>
                </c:pt>
                <c:pt idx="1895">
                  <c:v>4.9560662440738303</c:v>
                </c:pt>
                <c:pt idx="1896">
                  <c:v>4.9422590693017296</c:v>
                </c:pt>
                <c:pt idx="1897">
                  <c:v>4.9233551960290498</c:v>
                </c:pt>
                <c:pt idx="1898">
                  <c:v>4.7252443357142502</c:v>
                </c:pt>
                <c:pt idx="1899">
                  <c:v>4.7252443357142502</c:v>
                </c:pt>
                <c:pt idx="1900">
                  <c:v>4.7252443357142502</c:v>
                </c:pt>
                <c:pt idx="1901">
                  <c:v>4.8398769237706398</c:v>
                </c:pt>
                <c:pt idx="1902">
                  <c:v>4.7378798725556397</c:v>
                </c:pt>
                <c:pt idx="1903">
                  <c:v>4.7742562271802997</c:v>
                </c:pt>
                <c:pt idx="1904">
                  <c:v>4.8453166779115797</c:v>
                </c:pt>
                <c:pt idx="1905">
                  <c:v>4.88027362244949</c:v>
                </c:pt>
                <c:pt idx="1906">
                  <c:v>4.88027362244949</c:v>
                </c:pt>
                <c:pt idx="1907">
                  <c:v>4.88027362244949</c:v>
                </c:pt>
                <c:pt idx="1908">
                  <c:v>4.8832621913083996</c:v>
                </c:pt>
                <c:pt idx="1909">
                  <c:v>4.8693738769378001</c:v>
                </c:pt>
                <c:pt idx="1910">
                  <c:v>5.0136229710353604</c:v>
                </c:pt>
                <c:pt idx="1911">
                  <c:v>5.0539036266875197</c:v>
                </c:pt>
                <c:pt idx="1912">
                  <c:v>5.0423763127287504</c:v>
                </c:pt>
                <c:pt idx="1913">
                  <c:v>5.0423763127287504</c:v>
                </c:pt>
                <c:pt idx="1914">
                  <c:v>5.0423763127287504</c:v>
                </c:pt>
                <c:pt idx="1915">
                  <c:v>4.9566925043581698</c:v>
                </c:pt>
                <c:pt idx="1916">
                  <c:v>5.0303762600457196</c:v>
                </c:pt>
                <c:pt idx="1917">
                  <c:v>5.0414951976576701</c:v>
                </c:pt>
                <c:pt idx="1918">
                  <c:v>4.9787313081381903</c:v>
                </c:pt>
                <c:pt idx="1919">
                  <c:v>4.5696395190565999</c:v>
                </c:pt>
                <c:pt idx="1920">
                  <c:v>4.5696395190565999</c:v>
                </c:pt>
                <c:pt idx="1921">
                  <c:v>4.5696395190565999</c:v>
                </c:pt>
                <c:pt idx="1922">
                  <c:v>4.5432924586325099</c:v>
                </c:pt>
                <c:pt idx="1923">
                  <c:v>4.5451001623903204</c:v>
                </c:pt>
                <c:pt idx="1924">
                  <c:v>4.5908875039993999</c:v>
                </c:pt>
                <c:pt idx="1925">
                  <c:v>4.5570236684911096</c:v>
                </c:pt>
                <c:pt idx="1926">
                  <c:v>4.4967355079305404</c:v>
                </c:pt>
                <c:pt idx="1927">
                  <c:v>4.4967355079305404</c:v>
                </c:pt>
                <c:pt idx="1928">
                  <c:v>4.4967355079305404</c:v>
                </c:pt>
                <c:pt idx="1929">
                  <c:v>4.5043894188310496</c:v>
                </c:pt>
                <c:pt idx="1930">
                  <c:v>4.3784634854161801</c:v>
                </c:pt>
                <c:pt idx="1931">
                  <c:v>4.3418244724193702</c:v>
                </c:pt>
                <c:pt idx="1932">
                  <c:v>4.2971572136045797</c:v>
                </c:pt>
                <c:pt idx="1933">
                  <c:v>4.2773548308781404</c:v>
                </c:pt>
                <c:pt idx="1934">
                  <c:v>4.2773548308781404</c:v>
                </c:pt>
                <c:pt idx="1935">
                  <c:v>4.2773548308781404</c:v>
                </c:pt>
                <c:pt idx="1936">
                  <c:v>4.24695856700533</c:v>
                </c:pt>
                <c:pt idx="1937">
                  <c:v>4.2989062334735504</c:v>
                </c:pt>
                <c:pt idx="1938">
                  <c:v>4.3225973995716398</c:v>
                </c:pt>
                <c:pt idx="1939">
                  <c:v>4.3063041624388898</c:v>
                </c:pt>
                <c:pt idx="1940">
                  <c:v>4.2931074671768004</c:v>
                </c:pt>
                <c:pt idx="1941">
                  <c:v>4.2931074671768004</c:v>
                </c:pt>
                <c:pt idx="1942">
                  <c:v>4.2931074671768004</c:v>
                </c:pt>
                <c:pt idx="1943">
                  <c:v>4.3500540240397196</c:v>
                </c:pt>
                <c:pt idx="1944">
                  <c:v>4.2870869168498098</c:v>
                </c:pt>
                <c:pt idx="1945">
                  <c:v>4.1983031902606198</c:v>
                </c:pt>
                <c:pt idx="1946">
                  <c:v>4.0870811065357504</c:v>
                </c:pt>
                <c:pt idx="1947">
                  <c:v>4.0568060291369701</c:v>
                </c:pt>
                <c:pt idx="1948">
                  <c:v>4.0568060291369701</c:v>
                </c:pt>
                <c:pt idx="1949">
                  <c:v>4.0568060291369701</c:v>
                </c:pt>
                <c:pt idx="1950">
                  <c:v>4.0483385876182698</c:v>
                </c:pt>
                <c:pt idx="1951">
                  <c:v>3.9953704835083199</c:v>
                </c:pt>
                <c:pt idx="1952">
                  <c:v>3.9722162856695</c:v>
                </c:pt>
                <c:pt idx="1953">
                  <c:v>3.83732737427948</c:v>
                </c:pt>
                <c:pt idx="1954">
                  <c:v>3.86512202741579</c:v>
                </c:pt>
                <c:pt idx="1955">
                  <c:v>3.86512202741579</c:v>
                </c:pt>
                <c:pt idx="1956">
                  <c:v>3.86512202741579</c:v>
                </c:pt>
                <c:pt idx="1957">
                  <c:v>3.9936324824175902</c:v>
                </c:pt>
                <c:pt idx="1958">
                  <c:v>3.9926046637009298</c:v>
                </c:pt>
                <c:pt idx="1959">
                  <c:v>4.0284210251103598</c:v>
                </c:pt>
                <c:pt idx="1960">
                  <c:v>4.0456801982276103</c:v>
                </c:pt>
                <c:pt idx="1961">
                  <c:v>4.0759100916199396</c:v>
                </c:pt>
                <c:pt idx="1962">
                  <c:v>4.0759100916199396</c:v>
                </c:pt>
                <c:pt idx="1963">
                  <c:v>4.0759100916199396</c:v>
                </c:pt>
                <c:pt idx="1964">
                  <c:v>4.0317066872527398</c:v>
                </c:pt>
                <c:pt idx="1965">
                  <c:v>4.0894639165974098</c:v>
                </c:pt>
                <c:pt idx="1966">
                  <c:v>4.1318402407059898</c:v>
                </c:pt>
                <c:pt idx="1967">
                  <c:v>4.1593450959236504</c:v>
                </c:pt>
                <c:pt idx="1968">
                  <c:v>4.1682963621735896</c:v>
                </c:pt>
                <c:pt idx="1969">
                  <c:v>4.1682963621735896</c:v>
                </c:pt>
                <c:pt idx="1970">
                  <c:v>4.1682963621735896</c:v>
                </c:pt>
                <c:pt idx="1971">
                  <c:v>4.1736876206953699</c:v>
                </c:pt>
                <c:pt idx="1972">
                  <c:v>4.1773411335026802</c:v>
                </c:pt>
                <c:pt idx="1973">
                  <c:v>4.18075133614047</c:v>
                </c:pt>
                <c:pt idx="1974">
                  <c:v>4.1809778712000396</c:v>
                </c:pt>
                <c:pt idx="1975">
                  <c:v>4.1902606044033304</c:v>
                </c:pt>
                <c:pt idx="1976">
                  <c:v>4.1902606044033304</c:v>
                </c:pt>
                <c:pt idx="1977">
                  <c:v>4.1902606044033304</c:v>
                </c:pt>
                <c:pt idx="1978">
                  <c:v>4.1081584771297903</c:v>
                </c:pt>
                <c:pt idx="1979">
                  <c:v>4.1148101745933596</c:v>
                </c:pt>
                <c:pt idx="1980">
                  <c:v>4.0853221993760096</c:v>
                </c:pt>
                <c:pt idx="1981">
                  <c:v>3.94311856351072</c:v>
                </c:pt>
                <c:pt idx="1982">
                  <c:v>3.9248617180655598</c:v>
                </c:pt>
                <c:pt idx="1983">
                  <c:v>3.9248617180655598</c:v>
                </c:pt>
                <c:pt idx="1984">
                  <c:v>3.9248617180655598</c:v>
                </c:pt>
                <c:pt idx="1985">
                  <c:v>3.9776167531923901</c:v>
                </c:pt>
                <c:pt idx="1986">
                  <c:v>4.01184880647725</c:v>
                </c:pt>
                <c:pt idx="1987">
                  <c:v>4.0719145763910802</c:v>
                </c:pt>
                <c:pt idx="1988">
                  <c:v>4.0700839361321499</c:v>
                </c:pt>
                <c:pt idx="1989">
                  <c:v>4.0160952984705602</c:v>
                </c:pt>
                <c:pt idx="1990">
                  <c:v>4.0160952984705602</c:v>
                </c:pt>
                <c:pt idx="1991">
                  <c:v>4.0160952984705602</c:v>
                </c:pt>
                <c:pt idx="1992">
                  <c:v>3.9863339218066698</c:v>
                </c:pt>
                <c:pt idx="1993">
                  <c:v>3.9969999369670801</c:v>
                </c:pt>
                <c:pt idx="1994">
                  <c:v>3.9636598400734302</c:v>
                </c:pt>
                <c:pt idx="1995">
                  <c:v>3.9767156770973502</c:v>
                </c:pt>
                <c:pt idx="1996">
                  <c:v>3.9640978508539302</c:v>
                </c:pt>
                <c:pt idx="1997">
                  <c:v>3.9640978508539302</c:v>
                </c:pt>
                <c:pt idx="1998">
                  <c:v>3.9640978508539302</c:v>
                </c:pt>
                <c:pt idx="1999">
                  <c:v>3.9539328504530702</c:v>
                </c:pt>
                <c:pt idx="2000">
                  <c:v>3.9645817525229199</c:v>
                </c:pt>
                <c:pt idx="2001">
                  <c:v>3.9697431821300202</c:v>
                </c:pt>
                <c:pt idx="2002">
                  <c:v>3.9220198960383601</c:v>
                </c:pt>
                <c:pt idx="2003">
                  <c:v>3.9314198192409102</c:v>
                </c:pt>
                <c:pt idx="2004">
                  <c:v>3.9314198192409102</c:v>
                </c:pt>
                <c:pt idx="2005">
                  <c:v>3.9314198192409102</c:v>
                </c:pt>
                <c:pt idx="2006">
                  <c:v>3.9309031282897302</c:v>
                </c:pt>
                <c:pt idx="2007">
                  <c:v>3.9632160975388699</c:v>
                </c:pt>
                <c:pt idx="2008">
                  <c:v>3.9126877677711001</c:v>
                </c:pt>
                <c:pt idx="2009">
                  <c:v>3.8876969190638602</c:v>
                </c:pt>
                <c:pt idx="2010">
                  <c:v>3.8631407864049998</c:v>
                </c:pt>
                <c:pt idx="2011">
                  <c:v>4.3124544560141098</c:v>
                </c:pt>
                <c:pt idx="2012">
                  <c:v>4.3124544560141098</c:v>
                </c:pt>
                <c:pt idx="2013">
                  <c:v>4.3130750922625802</c:v>
                </c:pt>
                <c:pt idx="2014">
                  <c:v>4.3143401339773897</c:v>
                </c:pt>
                <c:pt idx="2015">
                  <c:v>4.4147697686986103</c:v>
                </c:pt>
                <c:pt idx="2016">
                  <c:v>4.4511900130088904</c:v>
                </c:pt>
                <c:pt idx="2017">
                  <c:v>4.4932826257790897</c:v>
                </c:pt>
                <c:pt idx="2018">
                  <c:v>4.4932826257790897</c:v>
                </c:pt>
                <c:pt idx="2019">
                  <c:v>4.4932826257790897</c:v>
                </c:pt>
                <c:pt idx="2020">
                  <c:v>4.5432617353841103</c:v>
                </c:pt>
                <c:pt idx="2021">
                  <c:v>4.5549353334459397</c:v>
                </c:pt>
                <c:pt idx="2022">
                  <c:v>4.6091589220791498</c:v>
                </c:pt>
                <c:pt idx="2023">
                  <c:v>4.6102224941552903</c:v>
                </c:pt>
                <c:pt idx="2024">
                  <c:v>4.6370207369444003</c:v>
                </c:pt>
                <c:pt idx="2025">
                  <c:v>4.6370207369444003</c:v>
                </c:pt>
                <c:pt idx="2026">
                  <c:v>4.6370207369444003</c:v>
                </c:pt>
                <c:pt idx="2027">
                  <c:v>4.6425261449115602</c:v>
                </c:pt>
                <c:pt idx="2028">
                  <c:v>4.6058823437992498</c:v>
                </c:pt>
                <c:pt idx="2029">
                  <c:v>4.6021446493586398</c:v>
                </c:pt>
                <c:pt idx="2030">
                  <c:v>4.6317392403803703</c:v>
                </c:pt>
                <c:pt idx="2031">
                  <c:v>4.6484410242118299</c:v>
                </c:pt>
                <c:pt idx="2032">
                  <c:v>4.6484410242118299</c:v>
                </c:pt>
                <c:pt idx="2033">
                  <c:v>4.6484410242118299</c:v>
                </c:pt>
                <c:pt idx="2034">
                  <c:v>4.6446579171181099</c:v>
                </c:pt>
                <c:pt idx="2035">
                  <c:v>4.6774976111569497</c:v>
                </c:pt>
                <c:pt idx="2036">
                  <c:v>4.73222387093863</c:v>
                </c:pt>
                <c:pt idx="2037">
                  <c:v>4.6808658032061201</c:v>
                </c:pt>
                <c:pt idx="2038">
                  <c:v>4.6735414811103801</c:v>
                </c:pt>
                <c:pt idx="2039">
                  <c:v>4.6735414811103801</c:v>
                </c:pt>
                <c:pt idx="2040">
                  <c:v>4.6735414811103801</c:v>
                </c:pt>
                <c:pt idx="2041">
                  <c:v>4.58283646376539</c:v>
                </c:pt>
                <c:pt idx="2042">
                  <c:v>4.6187824638807298</c:v>
                </c:pt>
                <c:pt idx="2043">
                  <c:v>4.6128700827895797</c:v>
                </c:pt>
                <c:pt idx="2044">
                  <c:v>4.6618349810904602</c:v>
                </c:pt>
                <c:pt idx="2045">
                  <c:v>4.7114576461144901</c:v>
                </c:pt>
                <c:pt idx="2046">
                  <c:v>4.7114576461144901</c:v>
                </c:pt>
                <c:pt idx="2047">
                  <c:v>4.7114576461144901</c:v>
                </c:pt>
                <c:pt idx="2048">
                  <c:v>4.68213588594414</c:v>
                </c:pt>
                <c:pt idx="2049">
                  <c:v>4.6842734787657099</c:v>
                </c:pt>
                <c:pt idx="2050">
                  <c:v>4.7287313625578697</c:v>
                </c:pt>
                <c:pt idx="2051">
                  <c:v>4.79232308974498</c:v>
                </c:pt>
                <c:pt idx="2052">
                  <c:v>4.8042634760133103</c:v>
                </c:pt>
                <c:pt idx="2053">
                  <c:v>4.8042634760133103</c:v>
                </c:pt>
                <c:pt idx="2054">
                  <c:v>4.8042634760133103</c:v>
                </c:pt>
                <c:pt idx="2055">
                  <c:v>4.8752971095129602</c:v>
                </c:pt>
                <c:pt idx="2056">
                  <c:v>4.8969774099211696</c:v>
                </c:pt>
                <c:pt idx="2057">
                  <c:v>4.9800786528046297</c:v>
                </c:pt>
                <c:pt idx="2058">
                  <c:v>4.93370244851286</c:v>
                </c:pt>
                <c:pt idx="2059">
                  <c:v>4.9683731272122902</c:v>
                </c:pt>
                <c:pt idx="2060">
                  <c:v>4.9683731272122902</c:v>
                </c:pt>
                <c:pt idx="2061">
                  <c:v>4.9683731272122902</c:v>
                </c:pt>
                <c:pt idx="2062">
                  <c:v>4.9675654399183697</c:v>
                </c:pt>
                <c:pt idx="2063">
                  <c:v>5.0158065861754197</c:v>
                </c:pt>
                <c:pt idx="2064">
                  <c:v>4.9709905820488203</c:v>
                </c:pt>
                <c:pt idx="2065">
                  <c:v>5.0059336474569802</c:v>
                </c:pt>
                <c:pt idx="2066">
                  <c:v>4.9988637948066597</c:v>
                </c:pt>
                <c:pt idx="2067">
                  <c:v>4.9988637948066597</c:v>
                </c:pt>
                <c:pt idx="2068">
                  <c:v>4.9988637948066597</c:v>
                </c:pt>
                <c:pt idx="2069">
                  <c:v>5.0244435142063502</c:v>
                </c:pt>
                <c:pt idx="2070">
                  <c:v>4.9615057967283596</c:v>
                </c:pt>
                <c:pt idx="2071">
                  <c:v>5.0130357039729603</c:v>
                </c:pt>
                <c:pt idx="2072">
                  <c:v>4.9426285495334001</c:v>
                </c:pt>
                <c:pt idx="2073">
                  <c:v>4.8297791082767096</c:v>
                </c:pt>
                <c:pt idx="2074">
                  <c:v>4.8297791082767096</c:v>
                </c:pt>
                <c:pt idx="2075">
                  <c:v>4.8297791082767096</c:v>
                </c:pt>
                <c:pt idx="2076">
                  <c:v>4.7559847060351004</c:v>
                </c:pt>
                <c:pt idx="2077">
                  <c:v>4.7565046711577796</c:v>
                </c:pt>
                <c:pt idx="2078">
                  <c:v>4.76925881215596</c:v>
                </c:pt>
                <c:pt idx="2079">
                  <c:v>4.7976772144972104</c:v>
                </c:pt>
                <c:pt idx="2080">
                  <c:v>4.8274186323476096</c:v>
                </c:pt>
                <c:pt idx="2081">
                  <c:v>4.8274186323476096</c:v>
                </c:pt>
                <c:pt idx="2082">
                  <c:v>4.8274186323476096</c:v>
                </c:pt>
                <c:pt idx="2083">
                  <c:v>4.85565566101066</c:v>
                </c:pt>
                <c:pt idx="2084">
                  <c:v>4.7876316759336097</c:v>
                </c:pt>
                <c:pt idx="2085">
                  <c:v>4.8473208096734304</c:v>
                </c:pt>
                <c:pt idx="2086">
                  <c:v>4.8890366139002399</c:v>
                </c:pt>
                <c:pt idx="2087">
                  <c:v>4.9205953266773497</c:v>
                </c:pt>
                <c:pt idx="2088">
                  <c:v>4.9205953266773497</c:v>
                </c:pt>
                <c:pt idx="2089">
                  <c:v>4.9205953266773497</c:v>
                </c:pt>
                <c:pt idx="2090">
                  <c:v>4.9247935510613896</c:v>
                </c:pt>
                <c:pt idx="2091">
                  <c:v>4.7845932912940299</c:v>
                </c:pt>
                <c:pt idx="2092">
                  <c:v>4.7935550329289001</c:v>
                </c:pt>
                <c:pt idx="2093">
                  <c:v>4.80395247084898</c:v>
                </c:pt>
                <c:pt idx="2094">
                  <c:v>4.8530157746919498</c:v>
                </c:pt>
                <c:pt idx="2095">
                  <c:v>4.8530157746919498</c:v>
                </c:pt>
                <c:pt idx="2096">
                  <c:v>4.8530157746919498</c:v>
                </c:pt>
                <c:pt idx="2097">
                  <c:v>4.9268030111602101</c:v>
                </c:pt>
                <c:pt idx="2098">
                  <c:v>4.9327277655230297</c:v>
                </c:pt>
                <c:pt idx="2099">
                  <c:v>4.9526212720656497</c:v>
                </c:pt>
                <c:pt idx="2100">
                  <c:v>4.9467920888019901</c:v>
                </c:pt>
                <c:pt idx="2101">
                  <c:v>6.6369128871254297</c:v>
                </c:pt>
                <c:pt idx="2102">
                  <c:v>6.6369128871254297</c:v>
                </c:pt>
                <c:pt idx="2103">
                  <c:v>6.6369128871254297</c:v>
                </c:pt>
                <c:pt idx="2104">
                  <c:v>6.6148299369438099</c:v>
                </c:pt>
                <c:pt idx="2105">
                  <c:v>6.5579370162793698</c:v>
                </c:pt>
                <c:pt idx="2106">
                  <c:v>6.3828357494108001</c:v>
                </c:pt>
                <c:pt idx="2107">
                  <c:v>6.4298374997513896</c:v>
                </c:pt>
                <c:pt idx="2108">
                  <c:v>6.4579655778287002</c:v>
                </c:pt>
                <c:pt idx="2109">
                  <c:v>6.4579655778287002</c:v>
                </c:pt>
                <c:pt idx="2110">
                  <c:v>6.4579655778287002</c:v>
                </c:pt>
                <c:pt idx="2111">
                  <c:v>6.4825298686453596</c:v>
                </c:pt>
                <c:pt idx="2112">
                  <c:v>6.4592423128439798</c:v>
                </c:pt>
                <c:pt idx="2113">
                  <c:v>6.4181483054014601</c:v>
                </c:pt>
                <c:pt idx="2114">
                  <c:v>6.3930137521230401</c:v>
                </c:pt>
                <c:pt idx="2115">
                  <c:v>6.3890959897338497</c:v>
                </c:pt>
                <c:pt idx="2116">
                  <c:v>6.3890959897338497</c:v>
                </c:pt>
                <c:pt idx="2117">
                  <c:v>6.3890959897338497</c:v>
                </c:pt>
                <c:pt idx="2118">
                  <c:v>6.4153217949353296</c:v>
                </c:pt>
                <c:pt idx="2119">
                  <c:v>6.4528614524712298</c:v>
                </c:pt>
                <c:pt idx="2120">
                  <c:v>6.5050012542690396</c:v>
                </c:pt>
                <c:pt idx="2121">
                  <c:v>6.5890720068235202</c:v>
                </c:pt>
                <c:pt idx="2122">
                  <c:v>6.55493987486199</c:v>
                </c:pt>
                <c:pt idx="2123">
                  <c:v>6.55493987486199</c:v>
                </c:pt>
                <c:pt idx="2124">
                  <c:v>6.55493987486199</c:v>
                </c:pt>
                <c:pt idx="2125">
                  <c:v>6.6196206554121897</c:v>
                </c:pt>
                <c:pt idx="2126">
                  <c:v>6.6950234340284496</c:v>
                </c:pt>
                <c:pt idx="2127">
                  <c:v>6.6705410561743204</c:v>
                </c:pt>
                <c:pt idx="2128">
                  <c:v>6.7375118709966104</c:v>
                </c:pt>
                <c:pt idx="2129">
                  <c:v>6.8241340253353799</c:v>
                </c:pt>
                <c:pt idx="2130">
                  <c:v>6.8241340253353799</c:v>
                </c:pt>
                <c:pt idx="2131">
                  <c:v>6.8241340253353799</c:v>
                </c:pt>
                <c:pt idx="2132">
                  <c:v>6.8437227741390796</c:v>
                </c:pt>
                <c:pt idx="2133">
                  <c:v>6.9156658005955496</c:v>
                </c:pt>
                <c:pt idx="2134">
                  <c:v>6.7844685909907101</c:v>
                </c:pt>
                <c:pt idx="2135">
                  <c:v>6.9365492222876597</c:v>
                </c:pt>
                <c:pt idx="2136">
                  <c:v>7.0488630907799203</c:v>
                </c:pt>
                <c:pt idx="2137">
                  <c:v>7.0488630907799203</c:v>
                </c:pt>
                <c:pt idx="2138">
                  <c:v>7.0488630907799203</c:v>
                </c:pt>
                <c:pt idx="2139">
                  <c:v>6.9757121009130696</c:v>
                </c:pt>
                <c:pt idx="2140">
                  <c:v>7.1246309219142203</c:v>
                </c:pt>
                <c:pt idx="2141">
                  <c:v>7.1759104140722796</c:v>
                </c:pt>
                <c:pt idx="2142">
                  <c:v>6.7395736146441196</c:v>
                </c:pt>
                <c:pt idx="2143">
                  <c:v>6.8792434202961399</c:v>
                </c:pt>
                <c:pt idx="2144">
                  <c:v>6.8792434202961399</c:v>
                </c:pt>
                <c:pt idx="2145">
                  <c:v>6.8792434202961399</c:v>
                </c:pt>
                <c:pt idx="2146">
                  <c:v>7.1011342365152403</c:v>
                </c:pt>
                <c:pt idx="2147">
                  <c:v>7.1249550219518598</c:v>
                </c:pt>
                <c:pt idx="2148">
                  <c:v>6.8336670998831304</c:v>
                </c:pt>
                <c:pt idx="2149">
                  <c:v>6.8980810192261401</c:v>
                </c:pt>
                <c:pt idx="2150">
                  <c:v>6.8612224624568698</c:v>
                </c:pt>
                <c:pt idx="2151">
                  <c:v>6.8612224624568698</c:v>
                </c:pt>
                <c:pt idx="2152">
                  <c:v>6.8612224624568698</c:v>
                </c:pt>
                <c:pt idx="2153">
                  <c:v>6.9680431950557704</c:v>
                </c:pt>
                <c:pt idx="2154">
                  <c:v>7.0070981258982297</c:v>
                </c:pt>
                <c:pt idx="2155">
                  <c:v>7.1301358367339303</c:v>
                </c:pt>
                <c:pt idx="2156">
                  <c:v>7.2977952191070203</c:v>
                </c:pt>
                <c:pt idx="2157">
                  <c:v>7.2717751200350502</c:v>
                </c:pt>
                <c:pt idx="2158">
                  <c:v>7.2717751200350502</c:v>
                </c:pt>
                <c:pt idx="2159">
                  <c:v>7.2717751200350502</c:v>
                </c:pt>
                <c:pt idx="2160">
                  <c:v>7.2843507158078697</c:v>
                </c:pt>
                <c:pt idx="2161">
                  <c:v>7.2796615288530404</c:v>
                </c:pt>
                <c:pt idx="2162">
                  <c:v>7.3019971901922904</c:v>
                </c:pt>
                <c:pt idx="2163">
                  <c:v>7.4076162347882697</c:v>
                </c:pt>
                <c:pt idx="2164">
                  <c:v>7.4832373914046801</c:v>
                </c:pt>
                <c:pt idx="2165">
                  <c:v>7.4832373914046801</c:v>
                </c:pt>
                <c:pt idx="2166">
                  <c:v>7.4832373914046801</c:v>
                </c:pt>
                <c:pt idx="2167">
                  <c:v>7.3866749019628601</c:v>
                </c:pt>
                <c:pt idx="2168">
                  <c:v>7.44851946295136</c:v>
                </c:pt>
                <c:pt idx="2169">
                  <c:v>7.3454984978895599</c:v>
                </c:pt>
                <c:pt idx="2170">
                  <c:v>7.3329368789013403</c:v>
                </c:pt>
                <c:pt idx="2171">
                  <c:v>6.9854515273528097</c:v>
                </c:pt>
                <c:pt idx="2172">
                  <c:v>6.9854515273528097</c:v>
                </c:pt>
                <c:pt idx="2173">
                  <c:v>6.9854515273528097</c:v>
                </c:pt>
                <c:pt idx="2174">
                  <c:v>6.9501517421847296</c:v>
                </c:pt>
                <c:pt idx="2175">
                  <c:v>7.00569186682152</c:v>
                </c:pt>
                <c:pt idx="2176">
                  <c:v>6.95439326172602</c:v>
                </c:pt>
                <c:pt idx="2177">
                  <c:v>6.8819167738221401</c:v>
                </c:pt>
                <c:pt idx="2178">
                  <c:v>6.9870380299011403</c:v>
                </c:pt>
                <c:pt idx="2179">
                  <c:v>6.9870380299011403</c:v>
                </c:pt>
                <c:pt idx="2180">
                  <c:v>6.9870380299011403</c:v>
                </c:pt>
                <c:pt idx="2181">
                  <c:v>7.1570577586009598</c:v>
                </c:pt>
                <c:pt idx="2182">
                  <c:v>7.0382762017373901</c:v>
                </c:pt>
                <c:pt idx="2183">
                  <c:v>7.0893873868493502</c:v>
                </c:pt>
                <c:pt idx="2184">
                  <c:v>7.1568231317241597</c:v>
                </c:pt>
                <c:pt idx="2185">
                  <c:v>7.2872627566472703</c:v>
                </c:pt>
                <c:pt idx="2186">
                  <c:v>7.2872627566472703</c:v>
                </c:pt>
                <c:pt idx="2187">
                  <c:v>7.2872627566472703</c:v>
                </c:pt>
                <c:pt idx="2188">
                  <c:v>7.2128921599975904</c:v>
                </c:pt>
                <c:pt idx="2189">
                  <c:v>7.0559324050236096</c:v>
                </c:pt>
                <c:pt idx="2190">
                  <c:v>7.2554165081255801</c:v>
                </c:pt>
                <c:pt idx="2191">
                  <c:v>7.1352990562907097</c:v>
                </c:pt>
                <c:pt idx="2192">
                  <c:v>8.1401123104107693</c:v>
                </c:pt>
                <c:pt idx="2193">
                  <c:v>8.1401123104107693</c:v>
                </c:pt>
                <c:pt idx="2194">
                  <c:v>8.1401123104107693</c:v>
                </c:pt>
                <c:pt idx="2195">
                  <c:v>8.0978330215047993</c:v>
                </c:pt>
                <c:pt idx="2196">
                  <c:v>8.0974427101035999</c:v>
                </c:pt>
                <c:pt idx="2197">
                  <c:v>8.0054125397912603</c:v>
                </c:pt>
                <c:pt idx="2198">
                  <c:v>7.8093450448126598</c:v>
                </c:pt>
                <c:pt idx="2199">
                  <c:v>7.8369699093772596</c:v>
                </c:pt>
                <c:pt idx="2200">
                  <c:v>7.8369699093772596</c:v>
                </c:pt>
                <c:pt idx="2201">
                  <c:v>7.8369699093772596</c:v>
                </c:pt>
                <c:pt idx="2202">
                  <c:v>7.8916685514550498</c:v>
                </c:pt>
                <c:pt idx="2203">
                  <c:v>7.6528929682736004</c:v>
                </c:pt>
                <c:pt idx="2204">
                  <c:v>7.8067314503858602</c:v>
                </c:pt>
                <c:pt idx="2205">
                  <c:v>7.7989181655007203</c:v>
                </c:pt>
                <c:pt idx="2206">
                  <c:v>7.8132342446155203</c:v>
                </c:pt>
                <c:pt idx="2207">
                  <c:v>7.8132342446155203</c:v>
                </c:pt>
                <c:pt idx="2208">
                  <c:v>7.8132342446155203</c:v>
                </c:pt>
                <c:pt idx="2209">
                  <c:v>7.7021505859719097</c:v>
                </c:pt>
                <c:pt idx="2210">
                  <c:v>7.6634905585502704</c:v>
                </c:pt>
                <c:pt idx="2211">
                  <c:v>7.7981244911658303</c:v>
                </c:pt>
                <c:pt idx="2212">
                  <c:v>7.7377156660764399</c:v>
                </c:pt>
                <c:pt idx="2213">
                  <c:v>7.6701565347240503</c:v>
                </c:pt>
                <c:pt idx="2214">
                  <c:v>7.6701565347240503</c:v>
                </c:pt>
                <c:pt idx="2215">
                  <c:v>7.6701565347240503</c:v>
                </c:pt>
                <c:pt idx="2216">
                  <c:v>7.7985280729913802</c:v>
                </c:pt>
                <c:pt idx="2217">
                  <c:v>7.8670491242031897</c:v>
                </c:pt>
                <c:pt idx="2218">
                  <c:v>7.6984874467800397</c:v>
                </c:pt>
                <c:pt idx="2219">
                  <c:v>7.5935991222081096</c:v>
                </c:pt>
                <c:pt idx="2220">
                  <c:v>7.5673829469116001</c:v>
                </c:pt>
                <c:pt idx="2221">
                  <c:v>7.5673829469116001</c:v>
                </c:pt>
                <c:pt idx="2222">
                  <c:v>7.5673829469116001</c:v>
                </c:pt>
                <c:pt idx="2223">
                  <c:v>7.4822294023186</c:v>
                </c:pt>
                <c:pt idx="2224">
                  <c:v>7.3949069713494104</c:v>
                </c:pt>
                <c:pt idx="2225">
                  <c:v>7.2293686194559204</c:v>
                </c:pt>
                <c:pt idx="2226">
                  <c:v>7.3029923196577098</c:v>
                </c:pt>
                <c:pt idx="2227">
                  <c:v>7.3020906960804499</c:v>
                </c:pt>
                <c:pt idx="2228">
                  <c:v>7.3020906960804499</c:v>
                </c:pt>
                <c:pt idx="2229">
                  <c:v>7.3020906960804499</c:v>
                </c:pt>
                <c:pt idx="2230">
                  <c:v>7.4152695942237301</c:v>
                </c:pt>
                <c:pt idx="2231">
                  <c:v>7.4135447645550796</c:v>
                </c:pt>
                <c:pt idx="2232">
                  <c:v>7.5026118510750202</c:v>
                </c:pt>
                <c:pt idx="2233">
                  <c:v>7.1587605747982899</c:v>
                </c:pt>
                <c:pt idx="2234">
                  <c:v>7.0799431161971498</c:v>
                </c:pt>
                <c:pt idx="2235">
                  <c:v>7.0799431161971498</c:v>
                </c:pt>
                <c:pt idx="2236">
                  <c:v>7.0799431161971498</c:v>
                </c:pt>
                <c:pt idx="2237">
                  <c:v>7.28299822732221</c:v>
                </c:pt>
                <c:pt idx="2238">
                  <c:v>7.2849028502238804</c:v>
                </c:pt>
                <c:pt idx="2239">
                  <c:v>7.3438936133303097</c:v>
                </c:pt>
                <c:pt idx="2240">
                  <c:v>7.2586219339075901</c:v>
                </c:pt>
                <c:pt idx="2241">
                  <c:v>7.3220223961689896</c:v>
                </c:pt>
                <c:pt idx="2242">
                  <c:v>7.3220223961689896</c:v>
                </c:pt>
                <c:pt idx="2243">
                  <c:v>7.3220223961689896</c:v>
                </c:pt>
                <c:pt idx="2244">
                  <c:v>7.2316952754758503</c:v>
                </c:pt>
                <c:pt idx="2245">
                  <c:v>7.3764608088130501</c:v>
                </c:pt>
                <c:pt idx="2246">
                  <c:v>7.4886117728765598</c:v>
                </c:pt>
                <c:pt idx="2247">
                  <c:v>7.4666858372334399</c:v>
                </c:pt>
                <c:pt idx="2248">
                  <c:v>7.4841747424939298</c:v>
                </c:pt>
                <c:pt idx="2249">
                  <c:v>7.4841747424939298</c:v>
                </c:pt>
                <c:pt idx="2250">
                  <c:v>7.4841747424939298</c:v>
                </c:pt>
                <c:pt idx="2251">
                  <c:v>7.7124401282247197</c:v>
                </c:pt>
                <c:pt idx="2252">
                  <c:v>7.6878644596945902</c:v>
                </c:pt>
                <c:pt idx="2253">
                  <c:v>7.7952653435891097</c:v>
                </c:pt>
                <c:pt idx="2254">
                  <c:v>7.7819355013512199</c:v>
                </c:pt>
                <c:pt idx="2255">
                  <c:v>7.7479766166564303</c:v>
                </c:pt>
                <c:pt idx="2256">
                  <c:v>7.7479766166564303</c:v>
                </c:pt>
                <c:pt idx="2257">
                  <c:v>7.7479766166564303</c:v>
                </c:pt>
                <c:pt idx="2258">
                  <c:v>7.7469788745642099</c:v>
                </c:pt>
                <c:pt idx="2259">
                  <c:v>7.7373518129278898</c:v>
                </c:pt>
                <c:pt idx="2260">
                  <c:v>7.8426873126683203</c:v>
                </c:pt>
                <c:pt idx="2261">
                  <c:v>7.8938303499780398</c:v>
                </c:pt>
                <c:pt idx="2262">
                  <c:v>7.9210048845856402</c:v>
                </c:pt>
                <c:pt idx="2263">
                  <c:v>7.9210048845856402</c:v>
                </c:pt>
                <c:pt idx="2264">
                  <c:v>7.9210048845856402</c:v>
                </c:pt>
                <c:pt idx="2265">
                  <c:v>8.0385973098417995</c:v>
                </c:pt>
                <c:pt idx="2266">
                  <c:v>8.0178331900134694</c:v>
                </c:pt>
                <c:pt idx="2267">
                  <c:v>8.0117357630123198</c:v>
                </c:pt>
                <c:pt idx="2268">
                  <c:v>8.1333221301684304</c:v>
                </c:pt>
                <c:pt idx="2269">
                  <c:v>8.1943606259742303</c:v>
                </c:pt>
                <c:pt idx="2270">
                  <c:v>8.1943606259742303</c:v>
                </c:pt>
                <c:pt idx="2271">
                  <c:v>8.1943606259742303</c:v>
                </c:pt>
                <c:pt idx="2272">
                  <c:v>8.1327582722105394</c:v>
                </c:pt>
                <c:pt idx="2273">
                  <c:v>8.0876600243190193</c:v>
                </c:pt>
                <c:pt idx="2274">
                  <c:v>7.9584101961011404</c:v>
                </c:pt>
                <c:pt idx="2275">
                  <c:v>7.9105178382314598</c:v>
                </c:pt>
                <c:pt idx="2276">
                  <c:v>7.9460770599291797</c:v>
                </c:pt>
                <c:pt idx="2277">
                  <c:v>7.9460770599291797</c:v>
                </c:pt>
                <c:pt idx="2278">
                  <c:v>7.9460770599291797</c:v>
                </c:pt>
                <c:pt idx="2279">
                  <c:v>7.7768912690814496</c:v>
                </c:pt>
                <c:pt idx="2280">
                  <c:v>7.8940639759691704</c:v>
                </c:pt>
                <c:pt idx="2281">
                  <c:v>7.9919737288861201</c:v>
                </c:pt>
                <c:pt idx="2282">
                  <c:v>8.0142149019596207</c:v>
                </c:pt>
                <c:pt idx="2283">
                  <c:v>8.0568018197802598</c:v>
                </c:pt>
                <c:pt idx="2284">
                  <c:v>6.8819612865028601</c:v>
                </c:pt>
                <c:pt idx="2285">
                  <c:v>6.8819612865028601</c:v>
                </c:pt>
                <c:pt idx="2286">
                  <c:v>6.9213171847199497</c:v>
                </c:pt>
                <c:pt idx="2287">
                  <c:v>6.9122108858314402</c:v>
                </c:pt>
                <c:pt idx="2288">
                  <c:v>6.9086175505721998</c:v>
                </c:pt>
                <c:pt idx="2289">
                  <c:v>6.9380111628747496</c:v>
                </c:pt>
                <c:pt idx="2290">
                  <c:v>6.9730070526035499</c:v>
                </c:pt>
                <c:pt idx="2291">
                  <c:v>6.9730070526035499</c:v>
                </c:pt>
                <c:pt idx="2292">
                  <c:v>6.9730070526035499</c:v>
                </c:pt>
                <c:pt idx="2293">
                  <c:v>6.9992701886629902</c:v>
                </c:pt>
                <c:pt idx="2294">
                  <c:v>6.9920535234256604</c:v>
                </c:pt>
                <c:pt idx="2295">
                  <c:v>7.1896523162721904</c:v>
                </c:pt>
                <c:pt idx="2296">
                  <c:v>7.2697393343436501</c:v>
                </c:pt>
                <c:pt idx="2297">
                  <c:v>7.2718210124808804</c:v>
                </c:pt>
                <c:pt idx="2298">
                  <c:v>7.2718210124808804</c:v>
                </c:pt>
                <c:pt idx="2299">
                  <c:v>7.2718210124808804</c:v>
                </c:pt>
                <c:pt idx="2300">
                  <c:v>7.2359101354281599</c:v>
                </c:pt>
                <c:pt idx="2301">
                  <c:v>7.2311426548675799</c:v>
                </c:pt>
                <c:pt idx="2302">
                  <c:v>7.2097037941654101</c:v>
                </c:pt>
                <c:pt idx="2303">
                  <c:v>7.13317397620742</c:v>
                </c:pt>
                <c:pt idx="2304">
                  <c:v>7.3429653567691</c:v>
                </c:pt>
                <c:pt idx="2305">
                  <c:v>7.3429653567691</c:v>
                </c:pt>
                <c:pt idx="2306">
                  <c:v>7.3429653567691</c:v>
                </c:pt>
                <c:pt idx="2307">
                  <c:v>7.2314785698562396</c:v>
                </c:pt>
                <c:pt idx="2308">
                  <c:v>7.2211900805138001</c:v>
                </c:pt>
                <c:pt idx="2309">
                  <c:v>7.0795057190899504</c:v>
                </c:pt>
                <c:pt idx="2310">
                  <c:v>7.1317877205042102</c:v>
                </c:pt>
                <c:pt idx="2311">
                  <c:v>7.2655410475608804</c:v>
                </c:pt>
                <c:pt idx="2312">
                  <c:v>7.2655410475608804</c:v>
                </c:pt>
                <c:pt idx="2313">
                  <c:v>7.2655410475608804</c:v>
                </c:pt>
                <c:pt idx="2314">
                  <c:v>7.3019616565321401</c:v>
                </c:pt>
                <c:pt idx="2315">
                  <c:v>7.3551528118298704</c:v>
                </c:pt>
                <c:pt idx="2316">
                  <c:v>7.2251423229932401</c:v>
                </c:pt>
                <c:pt idx="2317">
                  <c:v>7.08351798701643</c:v>
                </c:pt>
                <c:pt idx="2318">
                  <c:v>7.1825429655153004</c:v>
                </c:pt>
                <c:pt idx="2319">
                  <c:v>7.1825429655153004</c:v>
                </c:pt>
                <c:pt idx="2320">
                  <c:v>7.1825429655153004</c:v>
                </c:pt>
                <c:pt idx="2321">
                  <c:v>7.2242285553804404</c:v>
                </c:pt>
                <c:pt idx="2322">
                  <c:v>7.0620159388858301</c:v>
                </c:pt>
                <c:pt idx="2323">
                  <c:v>6.9334469516597297</c:v>
                </c:pt>
                <c:pt idx="2324">
                  <c:v>6.9629313882665897</c:v>
                </c:pt>
                <c:pt idx="2325">
                  <c:v>7.0727049552467198</c:v>
                </c:pt>
                <c:pt idx="2326">
                  <c:v>7.0727049552467198</c:v>
                </c:pt>
                <c:pt idx="2327">
                  <c:v>7.0727049552467198</c:v>
                </c:pt>
                <c:pt idx="2328">
                  <c:v>7.1056138876343402</c:v>
                </c:pt>
                <c:pt idx="2329">
                  <c:v>7.0560354811567301</c:v>
                </c:pt>
                <c:pt idx="2330">
                  <c:v>7.07050552167017</c:v>
                </c:pt>
                <c:pt idx="2331">
                  <c:v>7.1247869458799702</c:v>
                </c:pt>
                <c:pt idx="2332">
                  <c:v>7.2270085247641704</c:v>
                </c:pt>
                <c:pt idx="2333">
                  <c:v>7.2270085247641704</c:v>
                </c:pt>
                <c:pt idx="2334">
                  <c:v>7.2270085247641704</c:v>
                </c:pt>
                <c:pt idx="2335">
                  <c:v>7.2190453743382399</c:v>
                </c:pt>
                <c:pt idx="2336">
                  <c:v>7.3361494088553103</c:v>
                </c:pt>
                <c:pt idx="2337">
                  <c:v>7.4349349639510001</c:v>
                </c:pt>
                <c:pt idx="2338">
                  <c:v>7.4347172234636503</c:v>
                </c:pt>
                <c:pt idx="2339">
                  <c:v>7.4887988285234499</c:v>
                </c:pt>
                <c:pt idx="2340">
                  <c:v>7.4887988285234499</c:v>
                </c:pt>
                <c:pt idx="2341">
                  <c:v>7.4887988285234499</c:v>
                </c:pt>
                <c:pt idx="2342">
                  <c:v>7.3084060029625499</c:v>
                </c:pt>
                <c:pt idx="2343">
                  <c:v>7.4268015249505002</c:v>
                </c:pt>
                <c:pt idx="2344">
                  <c:v>7.1186891796179497</c:v>
                </c:pt>
                <c:pt idx="2345">
                  <c:v>7.1470554486016296</c:v>
                </c:pt>
                <c:pt idx="2346">
                  <c:v>7.1387120709940897</c:v>
                </c:pt>
                <c:pt idx="2347">
                  <c:v>7.1387120709940897</c:v>
                </c:pt>
                <c:pt idx="2348">
                  <c:v>7.1387120709940897</c:v>
                </c:pt>
                <c:pt idx="2349">
                  <c:v>6.9900652488651396</c:v>
                </c:pt>
                <c:pt idx="2350">
                  <c:v>7.1041545430555804</c:v>
                </c:pt>
                <c:pt idx="2351">
                  <c:v>7.1075217482833999</c:v>
                </c:pt>
                <c:pt idx="2352">
                  <c:v>7.1914281590685896</c:v>
                </c:pt>
                <c:pt idx="2353">
                  <c:v>7.2704997538839198</c:v>
                </c:pt>
                <c:pt idx="2354">
                  <c:v>7.2704997538839198</c:v>
                </c:pt>
                <c:pt idx="2355">
                  <c:v>7.2704997538839198</c:v>
                </c:pt>
                <c:pt idx="2356">
                  <c:v>7.4587448750318801</c:v>
                </c:pt>
                <c:pt idx="2357">
                  <c:v>7.3664164984561502</c:v>
                </c:pt>
                <c:pt idx="2358">
                  <c:v>7.34709384303929</c:v>
                </c:pt>
                <c:pt idx="2359">
                  <c:v>7.4179572642269198</c:v>
                </c:pt>
                <c:pt idx="2360">
                  <c:v>7.4969765943020699</c:v>
                </c:pt>
                <c:pt idx="2361">
                  <c:v>7.4969765943020699</c:v>
                </c:pt>
                <c:pt idx="2362">
                  <c:v>7.4969765943020699</c:v>
                </c:pt>
                <c:pt idx="2363">
                  <c:v>7.6050326039009697</c:v>
                </c:pt>
                <c:pt idx="2364">
                  <c:v>7.56854363220795</c:v>
                </c:pt>
                <c:pt idx="2365">
                  <c:v>7.4717888998276702</c:v>
                </c:pt>
                <c:pt idx="2366">
                  <c:v>7.4071879831559704</c:v>
                </c:pt>
                <c:pt idx="2367">
                  <c:v>7.3393077033468401</c:v>
                </c:pt>
                <c:pt idx="2368">
                  <c:v>7.3393077033468401</c:v>
                </c:pt>
                <c:pt idx="2369">
                  <c:v>7.3393077033468401</c:v>
                </c:pt>
                <c:pt idx="2370">
                  <c:v>7.3392209057361697</c:v>
                </c:pt>
                <c:pt idx="2371">
                  <c:v>7.3869074106033601</c:v>
                </c:pt>
                <c:pt idx="2372">
                  <c:v>7.4067093505911004</c:v>
                </c:pt>
                <c:pt idx="2373">
                  <c:v>7.41145667200243</c:v>
                </c:pt>
                <c:pt idx="2374">
                  <c:v>7.2953998864925103</c:v>
                </c:pt>
                <c:pt idx="2375">
                  <c:v>7.2953998864925103</c:v>
                </c:pt>
                <c:pt idx="2376">
                  <c:v>6.1688656812431297</c:v>
                </c:pt>
                <c:pt idx="2377">
                  <c:v>6.1696436500524996</c:v>
                </c:pt>
                <c:pt idx="2378">
                  <c:v>6.3001178492696601</c:v>
                </c:pt>
                <c:pt idx="2379">
                  <c:v>6.3581164998770197</c:v>
                </c:pt>
                <c:pt idx="2380">
                  <c:v>6.25003602776553</c:v>
                </c:pt>
                <c:pt idx="2381">
                  <c:v>6.2940351713349303</c:v>
                </c:pt>
                <c:pt idx="2382">
                  <c:v>6.2940351713349303</c:v>
                </c:pt>
                <c:pt idx="2383">
                  <c:v>6.2940351713349303</c:v>
                </c:pt>
                <c:pt idx="2384">
                  <c:v>6.2443779656074101</c:v>
                </c:pt>
                <c:pt idx="2385">
                  <c:v>6.1455093308757798</c:v>
                </c:pt>
                <c:pt idx="2386">
                  <c:v>6.1705721483663201</c:v>
                </c:pt>
                <c:pt idx="2387">
                  <c:v>6.2160894526694701</c:v>
                </c:pt>
                <c:pt idx="2388">
                  <c:v>6.1500978081532001</c:v>
                </c:pt>
                <c:pt idx="2389">
                  <c:v>6.1500978081532001</c:v>
                </c:pt>
                <c:pt idx="2390">
                  <c:v>6.1500978081532001</c:v>
                </c:pt>
                <c:pt idx="2391">
                  <c:v>6.1518902824659101</c:v>
                </c:pt>
                <c:pt idx="2392">
                  <c:v>5.9714080975011097</c:v>
                </c:pt>
                <c:pt idx="2393">
                  <c:v>6.0259387691130204</c:v>
                </c:pt>
                <c:pt idx="2394">
                  <c:v>6.0860989533385697</c:v>
                </c:pt>
                <c:pt idx="2395">
                  <c:v>6.1004935684761197</c:v>
                </c:pt>
                <c:pt idx="2396">
                  <c:v>6.1004935684761197</c:v>
                </c:pt>
                <c:pt idx="2397">
                  <c:v>6.1004935684761197</c:v>
                </c:pt>
                <c:pt idx="2398">
                  <c:v>6.127992543065</c:v>
                </c:pt>
                <c:pt idx="2399">
                  <c:v>6.2177419217193099</c:v>
                </c:pt>
                <c:pt idx="2400">
                  <c:v>6.22587734887823</c:v>
                </c:pt>
                <c:pt idx="2401">
                  <c:v>6.1896950775365696</c:v>
                </c:pt>
                <c:pt idx="2402">
                  <c:v>6.1896563549175898</c:v>
                </c:pt>
                <c:pt idx="2403">
                  <c:v>6.1896563549175898</c:v>
                </c:pt>
                <c:pt idx="2404">
                  <c:v>6.1896563549175898</c:v>
                </c:pt>
                <c:pt idx="2405">
                  <c:v>6.1134168119467196</c:v>
                </c:pt>
                <c:pt idx="2406">
                  <c:v>6.02098491402338</c:v>
                </c:pt>
                <c:pt idx="2407">
                  <c:v>6.0478934587970903</c:v>
                </c:pt>
                <c:pt idx="2408">
                  <c:v>6.0762970133275598</c:v>
                </c:pt>
                <c:pt idx="2409">
                  <c:v>5.9496824451404002</c:v>
                </c:pt>
                <c:pt idx="2410">
                  <c:v>5.9496824451404002</c:v>
                </c:pt>
                <c:pt idx="2411">
                  <c:v>5.9496824451404002</c:v>
                </c:pt>
                <c:pt idx="2412">
                  <c:v>5.8341392137775001</c:v>
                </c:pt>
                <c:pt idx="2413">
                  <c:v>5.9175582898657604</c:v>
                </c:pt>
                <c:pt idx="2414">
                  <c:v>6.4638319108171398</c:v>
                </c:pt>
                <c:pt idx="2415">
                  <c:v>6.2898797488646796</c:v>
                </c:pt>
                <c:pt idx="2416">
                  <c:v>6.1847860560491803</c:v>
                </c:pt>
                <c:pt idx="2417">
                  <c:v>6.1847860560491803</c:v>
                </c:pt>
                <c:pt idx="2418">
                  <c:v>6.1847860560491803</c:v>
                </c:pt>
                <c:pt idx="2419">
                  <c:v>6.30798560164801</c:v>
                </c:pt>
                <c:pt idx="2420">
                  <c:v>6.3721727222749998</c:v>
                </c:pt>
                <c:pt idx="2421">
                  <c:v>6.6456398716288598</c:v>
                </c:pt>
                <c:pt idx="2422">
                  <c:v>6.6945993732657803</c:v>
                </c:pt>
                <c:pt idx="2423">
                  <c:v>6.8564231779428404</c:v>
                </c:pt>
                <c:pt idx="2424">
                  <c:v>6.8564231779428404</c:v>
                </c:pt>
                <c:pt idx="2425">
                  <c:v>6.8564231779428404</c:v>
                </c:pt>
                <c:pt idx="2426">
                  <c:v>6.8678799209371704</c:v>
                </c:pt>
                <c:pt idx="2427">
                  <c:v>6.7508263596532299</c:v>
                </c:pt>
                <c:pt idx="2428">
                  <c:v>6.7204263721880402</c:v>
                </c:pt>
                <c:pt idx="2429">
                  <c:v>6.5668656134036398</c:v>
                </c:pt>
                <c:pt idx="2430">
                  <c:v>6.6063528838358501</c:v>
                </c:pt>
                <c:pt idx="2431">
                  <c:v>6.6063528838358501</c:v>
                </c:pt>
                <c:pt idx="2432">
                  <c:v>6.6063528838358501</c:v>
                </c:pt>
                <c:pt idx="2433">
                  <c:v>6.5897082114228596</c:v>
                </c:pt>
                <c:pt idx="2434">
                  <c:v>6.4735931400575302</c:v>
                </c:pt>
                <c:pt idx="2435">
                  <c:v>6.5526661617435602</c:v>
                </c:pt>
                <c:pt idx="2436">
                  <c:v>6.5222807710685604</c:v>
                </c:pt>
                <c:pt idx="2437">
                  <c:v>6.7282791945807796</c:v>
                </c:pt>
                <c:pt idx="2438">
                  <c:v>6.7282791945807796</c:v>
                </c:pt>
                <c:pt idx="2439">
                  <c:v>6.7282791945807796</c:v>
                </c:pt>
                <c:pt idx="2440">
                  <c:v>6.8740052540235297</c:v>
                </c:pt>
                <c:pt idx="2441">
                  <c:v>6.9272107264464298</c:v>
                </c:pt>
                <c:pt idx="2442">
                  <c:v>7.0201942719527102</c:v>
                </c:pt>
                <c:pt idx="2443">
                  <c:v>7.0236557792797401</c:v>
                </c:pt>
                <c:pt idx="2444">
                  <c:v>7.1003528543667498</c:v>
                </c:pt>
                <c:pt idx="2445">
                  <c:v>7.1003528543667498</c:v>
                </c:pt>
                <c:pt idx="2446">
                  <c:v>7.1003528543667498</c:v>
                </c:pt>
                <c:pt idx="2447">
                  <c:v>7.1817712104391598</c:v>
                </c:pt>
                <c:pt idx="2448">
                  <c:v>7.03259669752864</c:v>
                </c:pt>
                <c:pt idx="2449">
                  <c:v>7.0419041712017201</c:v>
                </c:pt>
                <c:pt idx="2450">
                  <c:v>6.9484158480829796</c:v>
                </c:pt>
                <c:pt idx="2451">
                  <c:v>6.9391418285835798</c:v>
                </c:pt>
                <c:pt idx="2452">
                  <c:v>6.9391418285835798</c:v>
                </c:pt>
                <c:pt idx="2453">
                  <c:v>6.9391418285835798</c:v>
                </c:pt>
                <c:pt idx="2454">
                  <c:v>6.79988040795104</c:v>
                </c:pt>
                <c:pt idx="2455">
                  <c:v>6.8743695850347697</c:v>
                </c:pt>
                <c:pt idx="2456">
                  <c:v>6.9856840591851403</c:v>
                </c:pt>
                <c:pt idx="2457">
                  <c:v>6.8921394817696999</c:v>
                </c:pt>
                <c:pt idx="2458">
                  <c:v>6.7680697791807196</c:v>
                </c:pt>
                <c:pt idx="2459">
                  <c:v>6.7680697791807196</c:v>
                </c:pt>
                <c:pt idx="2460">
                  <c:v>6.7680697791807196</c:v>
                </c:pt>
                <c:pt idx="2461">
                  <c:v>6.89329255035888</c:v>
                </c:pt>
                <c:pt idx="2462">
                  <c:v>6.7029248523799598</c:v>
                </c:pt>
                <c:pt idx="2463">
                  <c:v>6.5971171097364296</c:v>
                </c:pt>
                <c:pt idx="2464">
                  <c:v>6.7424206485073599</c:v>
                </c:pt>
                <c:pt idx="2465">
                  <c:v>6.7422334816575704</c:v>
                </c:pt>
                <c:pt idx="2466">
                  <c:v>6.3681473100043897</c:v>
                </c:pt>
                <c:pt idx="2467">
                  <c:v>6.3681473100043897</c:v>
                </c:pt>
                <c:pt idx="2468">
                  <c:v>6.1475761727598197</c:v>
                </c:pt>
                <c:pt idx="2469">
                  <c:v>6.0796685641314401</c:v>
                </c:pt>
                <c:pt idx="2470">
                  <c:v>6.0449946283441198</c:v>
                </c:pt>
                <c:pt idx="2471">
                  <c:v>6.0507008115362702</c:v>
                </c:pt>
                <c:pt idx="2472">
                  <c:v>5.9888822071194499</c:v>
                </c:pt>
                <c:pt idx="2473">
                  <c:v>5.9888822071194499</c:v>
                </c:pt>
                <c:pt idx="2474">
                  <c:v>5.9888822071194499</c:v>
                </c:pt>
                <c:pt idx="2475">
                  <c:v>5.9977868386415398</c:v>
                </c:pt>
                <c:pt idx="2476">
                  <c:v>6.1345556364007496</c:v>
                </c:pt>
                <c:pt idx="2477">
                  <c:v>6.1313499443644801</c:v>
                </c:pt>
                <c:pt idx="2478">
                  <c:v>6.1959444555566803</c:v>
                </c:pt>
                <c:pt idx="2479">
                  <c:v>6.1274531659796301</c:v>
                </c:pt>
                <c:pt idx="2480">
                  <c:v>6.1274531659796301</c:v>
                </c:pt>
                <c:pt idx="2481">
                  <c:v>6.1274531659796301</c:v>
                </c:pt>
                <c:pt idx="2482">
                  <c:v>6.0546159073918799</c:v>
                </c:pt>
                <c:pt idx="2483">
                  <c:v>6.1962987199558599</c:v>
                </c:pt>
                <c:pt idx="2484">
                  <c:v>6.2917327192813497</c:v>
                </c:pt>
                <c:pt idx="2485">
                  <c:v>6.2709772930464096</c:v>
                </c:pt>
                <c:pt idx="2486">
                  <c:v>6.2690627188685299</c:v>
                </c:pt>
                <c:pt idx="2487">
                  <c:v>6.2690627188685299</c:v>
                </c:pt>
                <c:pt idx="2488">
                  <c:v>6.2690627188685299</c:v>
                </c:pt>
                <c:pt idx="2489">
                  <c:v>6.2679484560803402</c:v>
                </c:pt>
                <c:pt idx="2490">
                  <c:v>6.1876183571336103</c:v>
                </c:pt>
                <c:pt idx="2491">
                  <c:v>6.0735384935944099</c:v>
                </c:pt>
                <c:pt idx="2492">
                  <c:v>6.1687416496742697</c:v>
                </c:pt>
                <c:pt idx="2493">
                  <c:v>6.1263313734548799</c:v>
                </c:pt>
                <c:pt idx="2494">
                  <c:v>6.1263313734548799</c:v>
                </c:pt>
                <c:pt idx="2495">
                  <c:v>6.1263313734548799</c:v>
                </c:pt>
                <c:pt idx="2496">
                  <c:v>6.1842954839508097</c:v>
                </c:pt>
                <c:pt idx="2497">
                  <c:v>6.2468099702145397</c:v>
                </c:pt>
                <c:pt idx="2498">
                  <c:v>6.1580905200782503</c:v>
                </c:pt>
                <c:pt idx="2499">
                  <c:v>5.9357693458717504</c:v>
                </c:pt>
                <c:pt idx="2500">
                  <c:v>5.9148784370255596</c:v>
                </c:pt>
                <c:pt idx="2501">
                  <c:v>5.9148784370255596</c:v>
                </c:pt>
                <c:pt idx="2502">
                  <c:v>5.9148784370255596</c:v>
                </c:pt>
                <c:pt idx="2503">
                  <c:v>5.9580586582770803</c:v>
                </c:pt>
                <c:pt idx="2504">
                  <c:v>6.0526241001643797</c:v>
                </c:pt>
                <c:pt idx="2505">
                  <c:v>6.1616649988197301</c:v>
                </c:pt>
                <c:pt idx="2506">
                  <c:v>6.2566373465232799</c:v>
                </c:pt>
                <c:pt idx="2507">
                  <c:v>6.2860637030961204</c:v>
                </c:pt>
                <c:pt idx="2508">
                  <c:v>6.2860637030961204</c:v>
                </c:pt>
                <c:pt idx="2509">
                  <c:v>6.2860637030961204</c:v>
                </c:pt>
                <c:pt idx="2510">
                  <c:v>6.2683493652939903</c:v>
                </c:pt>
                <c:pt idx="2511">
                  <c:v>6.25037691552546</c:v>
                </c:pt>
                <c:pt idx="2512">
                  <c:v>6.3692082442693501</c:v>
                </c:pt>
                <c:pt idx="2513">
                  <c:v>6.33459664559925</c:v>
                </c:pt>
                <c:pt idx="2514">
                  <c:v>6.3123707350908598</c:v>
                </c:pt>
                <c:pt idx="2515">
                  <c:v>6.3123707350908598</c:v>
                </c:pt>
                <c:pt idx="2516">
                  <c:v>6.3123707350908598</c:v>
                </c:pt>
                <c:pt idx="2517">
                  <c:v>6.2924677713618804</c:v>
                </c:pt>
                <c:pt idx="2518">
                  <c:v>6.2581569033524902</c:v>
                </c:pt>
                <c:pt idx="2519">
                  <c:v>6.28170882273057</c:v>
                </c:pt>
                <c:pt idx="2520">
                  <c:v>6.3262546238696</c:v>
                </c:pt>
                <c:pt idx="2521">
                  <c:v>6.3598631233592799</c:v>
                </c:pt>
                <c:pt idx="2522">
                  <c:v>6.3598631233592799</c:v>
                </c:pt>
                <c:pt idx="2523">
                  <c:v>6.3598631233592799</c:v>
                </c:pt>
                <c:pt idx="2524">
                  <c:v>6.3598892888774001</c:v>
                </c:pt>
                <c:pt idx="2525">
                  <c:v>6.3405854144816596</c:v>
                </c:pt>
                <c:pt idx="2526">
                  <c:v>6.4479732584396698</c:v>
                </c:pt>
                <c:pt idx="2527">
                  <c:v>6.4754359464893598</c:v>
                </c:pt>
                <c:pt idx="2528">
                  <c:v>6.59582125443875</c:v>
                </c:pt>
                <c:pt idx="2529">
                  <c:v>6.59582125443875</c:v>
                </c:pt>
                <c:pt idx="2530">
                  <c:v>6.59582125443875</c:v>
                </c:pt>
                <c:pt idx="2531">
                  <c:v>6.6880493322160097</c:v>
                </c:pt>
                <c:pt idx="2532">
                  <c:v>6.8177539039296802</c:v>
                </c:pt>
                <c:pt idx="2533">
                  <c:v>6.8488902227923703</c:v>
                </c:pt>
                <c:pt idx="2534">
                  <c:v>6.7299728624960702</c:v>
                </c:pt>
                <c:pt idx="2535">
                  <c:v>6.8832417764973197</c:v>
                </c:pt>
                <c:pt idx="2536">
                  <c:v>6.8832417764973197</c:v>
                </c:pt>
                <c:pt idx="2537">
                  <c:v>6.8832417764973197</c:v>
                </c:pt>
                <c:pt idx="2538">
                  <c:v>6.9359584501608103</c:v>
                </c:pt>
                <c:pt idx="2539">
                  <c:v>7.0470900874089102</c:v>
                </c:pt>
                <c:pt idx="2540">
                  <c:v>7.1143280426406896</c:v>
                </c:pt>
                <c:pt idx="2541">
                  <c:v>7.3358051738124699</c:v>
                </c:pt>
                <c:pt idx="2542">
                  <c:v>7.3630997511747296</c:v>
                </c:pt>
                <c:pt idx="2543">
                  <c:v>7.3630997511747296</c:v>
                </c:pt>
                <c:pt idx="2544">
                  <c:v>7.3630997511747296</c:v>
                </c:pt>
                <c:pt idx="2545">
                  <c:v>7.4954713336567904</c:v>
                </c:pt>
                <c:pt idx="2546">
                  <c:v>7.2653867762035196</c:v>
                </c:pt>
                <c:pt idx="2547">
                  <c:v>7.25802658692891</c:v>
                </c:pt>
                <c:pt idx="2548">
                  <c:v>7.1733767564822601</c:v>
                </c:pt>
                <c:pt idx="2549">
                  <c:v>7.0887812612399301</c:v>
                </c:pt>
                <c:pt idx="2550">
                  <c:v>7.0887812612399301</c:v>
                </c:pt>
                <c:pt idx="2551">
                  <c:v>7.0887812612399301</c:v>
                </c:pt>
                <c:pt idx="2552">
                  <c:v>6.8146134218588896</c:v>
                </c:pt>
                <c:pt idx="2553">
                  <c:v>6.9167705499344896</c:v>
                </c:pt>
                <c:pt idx="2554">
                  <c:v>6.6881509205222196</c:v>
                </c:pt>
                <c:pt idx="2555">
                  <c:v>6.8097838465325804</c:v>
                </c:pt>
                <c:pt idx="2556">
                  <c:v>6.8227860382414702</c:v>
                </c:pt>
                <c:pt idx="2557">
                  <c:v>6.9360953552276303</c:v>
                </c:pt>
                <c:pt idx="2558">
                  <c:v>6.9360953552276303</c:v>
                </c:pt>
                <c:pt idx="2559">
                  <c:v>6.9525608559413001</c:v>
                </c:pt>
                <c:pt idx="2560">
                  <c:v>6.9125359752815703</c:v>
                </c:pt>
                <c:pt idx="2561">
                  <c:v>6.9128484937395998</c:v>
                </c:pt>
                <c:pt idx="2562">
                  <c:v>6.9885132186621197</c:v>
                </c:pt>
                <c:pt idx="2563">
                  <c:v>7.0387519419541</c:v>
                </c:pt>
                <c:pt idx="2564">
                  <c:v>7.0387519419541</c:v>
                </c:pt>
                <c:pt idx="2565">
                  <c:v>7.0387519419541</c:v>
                </c:pt>
                <c:pt idx="2566">
                  <c:v>7.0972784460585396</c:v>
                </c:pt>
                <c:pt idx="2567">
                  <c:v>7.0357353134446301</c:v>
                </c:pt>
                <c:pt idx="2568">
                  <c:v>7.0626838441192703</c:v>
                </c:pt>
                <c:pt idx="2569">
                  <c:v>7.3055416387790597</c:v>
                </c:pt>
                <c:pt idx="2570">
                  <c:v>7.2396816107774402</c:v>
                </c:pt>
                <c:pt idx="2571">
                  <c:v>7.2396816107774402</c:v>
                </c:pt>
                <c:pt idx="2572">
                  <c:v>7.2396816107774402</c:v>
                </c:pt>
                <c:pt idx="2573">
                  <c:v>7.1974959968124397</c:v>
                </c:pt>
                <c:pt idx="2574">
                  <c:v>7.2700109467990304</c:v>
                </c:pt>
                <c:pt idx="2575">
                  <c:v>7.2658692678381804</c:v>
                </c:pt>
                <c:pt idx="2576">
                  <c:v>7.1711587049279899</c:v>
                </c:pt>
                <c:pt idx="2577">
                  <c:v>7.1277755392967803</c:v>
                </c:pt>
                <c:pt idx="2578">
                  <c:v>7.1277755392967803</c:v>
                </c:pt>
                <c:pt idx="2579">
                  <c:v>7.1277755392967803</c:v>
                </c:pt>
                <c:pt idx="2580">
                  <c:v>7.2342799170689602</c:v>
                </c:pt>
                <c:pt idx="2581">
                  <c:v>7.0522476620731496</c:v>
                </c:pt>
                <c:pt idx="2582">
                  <c:v>7.1971971202539997</c:v>
                </c:pt>
                <c:pt idx="2583">
                  <c:v>7.2401723930841397</c:v>
                </c:pt>
                <c:pt idx="2584">
                  <c:v>6.9626740357870096</c:v>
                </c:pt>
                <c:pt idx="2585">
                  <c:v>6.9626740357870096</c:v>
                </c:pt>
                <c:pt idx="2586">
                  <c:v>6.9626740357870096</c:v>
                </c:pt>
                <c:pt idx="2587">
                  <c:v>6.6036148030984796</c:v>
                </c:pt>
                <c:pt idx="2588">
                  <c:v>6.6128298110119301</c:v>
                </c:pt>
                <c:pt idx="2589">
                  <c:v>6.6881709876269397</c:v>
                </c:pt>
                <c:pt idx="2590">
                  <c:v>6.8067094311588399</c:v>
                </c:pt>
                <c:pt idx="2591">
                  <c:v>6.7446665695620398</c:v>
                </c:pt>
                <c:pt idx="2592">
                  <c:v>6.7446665695620398</c:v>
                </c:pt>
                <c:pt idx="2593">
                  <c:v>6.7446665695620398</c:v>
                </c:pt>
                <c:pt idx="2594">
                  <c:v>6.8796763583070897</c:v>
                </c:pt>
                <c:pt idx="2595">
                  <c:v>6.9548844723041396</c:v>
                </c:pt>
                <c:pt idx="2596">
                  <c:v>6.9350390119705798</c:v>
                </c:pt>
                <c:pt idx="2597">
                  <c:v>7.19826969619319</c:v>
                </c:pt>
                <c:pt idx="2598">
                  <c:v>7.1945715656003699</c:v>
                </c:pt>
                <c:pt idx="2599">
                  <c:v>7.1945715656003699</c:v>
                </c:pt>
                <c:pt idx="2600">
                  <c:v>7.1945715656003699</c:v>
                </c:pt>
                <c:pt idx="2601">
                  <c:v>7.1524035530457404</c:v>
                </c:pt>
                <c:pt idx="2602">
                  <c:v>7.1544766371705402</c:v>
                </c:pt>
                <c:pt idx="2603">
                  <c:v>7.0018493724501099</c:v>
                </c:pt>
                <c:pt idx="2604">
                  <c:v>7.0830310409110098</c:v>
                </c:pt>
                <c:pt idx="2605">
                  <c:v>7.0352298576907</c:v>
                </c:pt>
                <c:pt idx="2606">
                  <c:v>7.0352298576907</c:v>
                </c:pt>
                <c:pt idx="2607">
                  <c:v>7.0352298576907</c:v>
                </c:pt>
                <c:pt idx="2608">
                  <c:v>7.0803649552697099</c:v>
                </c:pt>
                <c:pt idx="2609">
                  <c:v>7.1714790897794503</c:v>
                </c:pt>
                <c:pt idx="2610">
                  <c:v>7.2304979262696403</c:v>
                </c:pt>
                <c:pt idx="2611">
                  <c:v>7.2750562351525696</c:v>
                </c:pt>
                <c:pt idx="2612">
                  <c:v>7.38307545061806</c:v>
                </c:pt>
                <c:pt idx="2613">
                  <c:v>7.38307545061806</c:v>
                </c:pt>
                <c:pt idx="2614">
                  <c:v>7.38307545061806</c:v>
                </c:pt>
                <c:pt idx="2615">
                  <c:v>7.4783018694323404</c:v>
                </c:pt>
                <c:pt idx="2616">
                  <c:v>7.4610118930566101</c:v>
                </c:pt>
                <c:pt idx="2617">
                  <c:v>7.4908798381475599</c:v>
                </c:pt>
                <c:pt idx="2618">
                  <c:v>7.3994241641832996</c:v>
                </c:pt>
                <c:pt idx="2619">
                  <c:v>7.3639394766980599</c:v>
                </c:pt>
                <c:pt idx="2620">
                  <c:v>7.3639394766980599</c:v>
                </c:pt>
                <c:pt idx="2621">
                  <c:v>7.3639394766980599</c:v>
                </c:pt>
                <c:pt idx="2622">
                  <c:v>7.36257672939995</c:v>
                </c:pt>
                <c:pt idx="2623">
                  <c:v>7.4087056163890699</c:v>
                </c:pt>
                <c:pt idx="2624">
                  <c:v>7.1558582473683998</c:v>
                </c:pt>
                <c:pt idx="2625">
                  <c:v>7.1024326893393201</c:v>
                </c:pt>
                <c:pt idx="2626">
                  <c:v>7.19985300313673</c:v>
                </c:pt>
                <c:pt idx="2627">
                  <c:v>7.19985300313673</c:v>
                </c:pt>
                <c:pt idx="2628">
                  <c:v>7.19985300313673</c:v>
                </c:pt>
                <c:pt idx="2629">
                  <c:v>7.2431176384384397</c:v>
                </c:pt>
                <c:pt idx="2630">
                  <c:v>7.3042713677795899</c:v>
                </c:pt>
                <c:pt idx="2631">
                  <c:v>7.3107617956009197</c:v>
                </c:pt>
                <c:pt idx="2632">
                  <c:v>7.3090792535714399</c:v>
                </c:pt>
                <c:pt idx="2633">
                  <c:v>7.2618133457876999</c:v>
                </c:pt>
                <c:pt idx="2634">
                  <c:v>7.2618133457876999</c:v>
                </c:pt>
                <c:pt idx="2635">
                  <c:v>7.2618133457876999</c:v>
                </c:pt>
                <c:pt idx="2636">
                  <c:v>7.0500565991329598</c:v>
                </c:pt>
                <c:pt idx="2637">
                  <c:v>7.12465297920272</c:v>
                </c:pt>
                <c:pt idx="2638">
                  <c:v>7.0019513906276103</c:v>
                </c:pt>
                <c:pt idx="2639">
                  <c:v>7.0677219523359502</c:v>
                </c:pt>
                <c:pt idx="2640">
                  <c:v>7.0377969231563204</c:v>
                </c:pt>
                <c:pt idx="2641">
                  <c:v>7.0377969231563204</c:v>
                </c:pt>
                <c:pt idx="2642">
                  <c:v>7.0377969231563204</c:v>
                </c:pt>
                <c:pt idx="2643">
                  <c:v>6.9741347516311896</c:v>
                </c:pt>
                <c:pt idx="2644">
                  <c:v>7.0940351518134701</c:v>
                </c:pt>
                <c:pt idx="2645">
                  <c:v>7.0687107792726298</c:v>
                </c:pt>
                <c:pt idx="2646">
                  <c:v>7.0670412549945798</c:v>
                </c:pt>
                <c:pt idx="2647">
                  <c:v>7.0232641101096096</c:v>
                </c:pt>
                <c:pt idx="2648">
                  <c:v>7.0232641101096096</c:v>
                </c:pt>
                <c:pt idx="2649">
                  <c:v>6.3951077677296801</c:v>
                </c:pt>
                <c:pt idx="2650">
                  <c:v>6.2987697286634496</c:v>
                </c:pt>
                <c:pt idx="2651">
                  <c:v>6.0385520602470502</c:v>
                </c:pt>
                <c:pt idx="2652">
                  <c:v>6.0855208741898599</c:v>
                </c:pt>
                <c:pt idx="2653">
                  <c:v>5.8805200718035797</c:v>
                </c:pt>
                <c:pt idx="2654">
                  <c:v>5.7904199642325898</c:v>
                </c:pt>
                <c:pt idx="2655">
                  <c:v>5.7904199642325898</c:v>
                </c:pt>
                <c:pt idx="2656">
                  <c:v>5.7904199642325898</c:v>
                </c:pt>
                <c:pt idx="2657">
                  <c:v>5.6436878400966597</c:v>
                </c:pt>
                <c:pt idx="2658">
                  <c:v>5.57869716586658</c:v>
                </c:pt>
                <c:pt idx="2659">
                  <c:v>5.2911594452120303</c:v>
                </c:pt>
                <c:pt idx="2660">
                  <c:v>5.25947588575821</c:v>
                </c:pt>
                <c:pt idx="2661">
                  <c:v>5.4986182057729902</c:v>
                </c:pt>
                <c:pt idx="2662">
                  <c:v>5.4986182057729902</c:v>
                </c:pt>
                <c:pt idx="2663">
                  <c:v>5.4986182057729902</c:v>
                </c:pt>
                <c:pt idx="2664">
                  <c:v>5.5075159478282698</c:v>
                </c:pt>
                <c:pt idx="2665">
                  <c:v>5.7341813281849898</c:v>
                </c:pt>
                <c:pt idx="2666">
                  <c:v>5.6574191776882801</c:v>
                </c:pt>
                <c:pt idx="2667">
                  <c:v>5.4579141684834598</c:v>
                </c:pt>
                <c:pt idx="2668">
                  <c:v>5.2823305421996203</c:v>
                </c:pt>
                <c:pt idx="2669">
                  <c:v>5.2823305421996203</c:v>
                </c:pt>
                <c:pt idx="2670">
                  <c:v>5.2823305421996203</c:v>
                </c:pt>
                <c:pt idx="2671">
                  <c:v>5.3158584394491903</c:v>
                </c:pt>
                <c:pt idx="2672">
                  <c:v>5.3142230738615197</c:v>
                </c:pt>
                <c:pt idx="2673">
                  <c:v>5.0502728421076197</c:v>
                </c:pt>
                <c:pt idx="2674">
                  <c:v>5.2157812179458798</c:v>
                </c:pt>
                <c:pt idx="2675">
                  <c:v>5.0816380240733796</c:v>
                </c:pt>
                <c:pt idx="2676">
                  <c:v>5.0816380240733796</c:v>
                </c:pt>
                <c:pt idx="2677">
                  <c:v>5.0816380240733796</c:v>
                </c:pt>
                <c:pt idx="2678">
                  <c:v>4.9911825444726796</c:v>
                </c:pt>
                <c:pt idx="2679">
                  <c:v>5.1437649725111401</c:v>
                </c:pt>
                <c:pt idx="2680">
                  <c:v>5.34273307092149</c:v>
                </c:pt>
                <c:pt idx="2681">
                  <c:v>5.4590918081056401</c:v>
                </c:pt>
                <c:pt idx="2682">
                  <c:v>5.4088049064386396</c:v>
                </c:pt>
                <c:pt idx="2683">
                  <c:v>5.4088049064386396</c:v>
                </c:pt>
                <c:pt idx="2684">
                  <c:v>5.4088049064386396</c:v>
                </c:pt>
                <c:pt idx="2685">
                  <c:v>5.37572359618843</c:v>
                </c:pt>
                <c:pt idx="2686">
                  <c:v>5.3471288378031696</c:v>
                </c:pt>
                <c:pt idx="2687">
                  <c:v>5.5450524143531998</c:v>
                </c:pt>
                <c:pt idx="2688">
                  <c:v>5.4133915375957997</c:v>
                </c:pt>
                <c:pt idx="2689">
                  <c:v>5.3075624581763696</c:v>
                </c:pt>
                <c:pt idx="2690">
                  <c:v>5.3075624581763696</c:v>
                </c:pt>
                <c:pt idx="2691">
                  <c:v>5.3075624581763696</c:v>
                </c:pt>
                <c:pt idx="2692">
                  <c:v>5.1293515501415303</c:v>
                </c:pt>
                <c:pt idx="2693">
                  <c:v>5.1569175316300004</c:v>
                </c:pt>
                <c:pt idx="2694">
                  <c:v>5.1258301455846498</c:v>
                </c:pt>
                <c:pt idx="2695">
                  <c:v>5.2784655632194699</c:v>
                </c:pt>
                <c:pt idx="2696">
                  <c:v>5.2299557531856102</c:v>
                </c:pt>
                <c:pt idx="2697">
                  <c:v>5.2299557531856102</c:v>
                </c:pt>
                <c:pt idx="2698">
                  <c:v>5.2299557531856102</c:v>
                </c:pt>
                <c:pt idx="2699">
                  <c:v>4.8970825792478898</c:v>
                </c:pt>
                <c:pt idx="2700">
                  <c:v>4.8552609668450604</c:v>
                </c:pt>
                <c:pt idx="2701">
                  <c:v>5.0018566938851103</c:v>
                </c:pt>
                <c:pt idx="2702">
                  <c:v>5.0019726757717802</c:v>
                </c:pt>
                <c:pt idx="2703">
                  <c:v>5.0003636292377998</c:v>
                </c:pt>
                <c:pt idx="2704">
                  <c:v>5.0003636292377998</c:v>
                </c:pt>
                <c:pt idx="2705">
                  <c:v>5.0003636292377998</c:v>
                </c:pt>
                <c:pt idx="2706">
                  <c:v>5.1495174122876701</c:v>
                </c:pt>
                <c:pt idx="2707">
                  <c:v>5.1037081591052003</c:v>
                </c:pt>
                <c:pt idx="2708">
                  <c:v>5.28589874908441</c:v>
                </c:pt>
                <c:pt idx="2709">
                  <c:v>5.29625388536427</c:v>
                </c:pt>
                <c:pt idx="2710">
                  <c:v>5.2872913115776896</c:v>
                </c:pt>
                <c:pt idx="2711">
                  <c:v>5.2872913115776896</c:v>
                </c:pt>
                <c:pt idx="2712">
                  <c:v>5.2872913115776896</c:v>
                </c:pt>
                <c:pt idx="2713">
                  <c:v>5.3508919501166696</c:v>
                </c:pt>
                <c:pt idx="2714">
                  <c:v>5.0950293608137898</c:v>
                </c:pt>
                <c:pt idx="2715">
                  <c:v>5.09558878493731</c:v>
                </c:pt>
                <c:pt idx="2716">
                  <c:v>5.2140272898534699</c:v>
                </c:pt>
                <c:pt idx="2717">
                  <c:v>5.0398501980283497</c:v>
                </c:pt>
                <c:pt idx="2718">
                  <c:v>5.0398501980283497</c:v>
                </c:pt>
                <c:pt idx="2719">
                  <c:v>5.0398501980283497</c:v>
                </c:pt>
                <c:pt idx="2720">
                  <c:v>5.0601927723348998</c:v>
                </c:pt>
                <c:pt idx="2721">
                  <c:v>5.0329111900588099</c:v>
                </c:pt>
                <c:pt idx="2722">
                  <c:v>5.1348827041771496</c:v>
                </c:pt>
                <c:pt idx="2723">
                  <c:v>5.1074649241338701</c:v>
                </c:pt>
                <c:pt idx="2724">
                  <c:v>5.0648447720463698</c:v>
                </c:pt>
                <c:pt idx="2725">
                  <c:v>5.0648447720463698</c:v>
                </c:pt>
                <c:pt idx="2726">
                  <c:v>5.0648447720463698</c:v>
                </c:pt>
                <c:pt idx="2727">
                  <c:v>4.7569059738414099</c:v>
                </c:pt>
                <c:pt idx="2728">
                  <c:v>4.7966452506484103</c:v>
                </c:pt>
                <c:pt idx="2729">
                  <c:v>4.7279103219611702</c:v>
                </c:pt>
                <c:pt idx="2730">
                  <c:v>4.5526534924254802</c:v>
                </c:pt>
                <c:pt idx="2731">
                  <c:v>4.3089793008900301</c:v>
                </c:pt>
                <c:pt idx="2732">
                  <c:v>4.3089793008900301</c:v>
                </c:pt>
                <c:pt idx="2733">
                  <c:v>4.3089793008900301</c:v>
                </c:pt>
                <c:pt idx="2734">
                  <c:v>4.3235864469334802</c:v>
                </c:pt>
                <c:pt idx="2735">
                  <c:v>4.3238555551823001</c:v>
                </c:pt>
                <c:pt idx="2736">
                  <c:v>4.6057357778119199</c:v>
                </c:pt>
                <c:pt idx="2737">
                  <c:v>4.6522063327576602</c:v>
                </c:pt>
                <c:pt idx="2738">
                  <c:v>4.6464869972893696</c:v>
                </c:pt>
                <c:pt idx="2739">
                  <c:v>4.6464869972893696</c:v>
                </c:pt>
                <c:pt idx="2740">
                  <c:v>4.6464869972893696</c:v>
                </c:pt>
                <c:pt idx="2741">
                  <c:v>4.55951578966289</c:v>
                </c:pt>
                <c:pt idx="2742">
                  <c:v>4.5600549524218899</c:v>
                </c:pt>
                <c:pt idx="2743">
                  <c:v>4.5465665383055303</c:v>
                </c:pt>
                <c:pt idx="2744">
                  <c:v>4.4275093375573498</c:v>
                </c:pt>
                <c:pt idx="2745">
                  <c:v>4.6866278051559496</c:v>
                </c:pt>
                <c:pt idx="2746">
                  <c:v>4.6866278051559496</c:v>
                </c:pt>
                <c:pt idx="2747">
                  <c:v>4.6866278051559496</c:v>
                </c:pt>
                <c:pt idx="2748">
                  <c:v>4.8725464899107296</c:v>
                </c:pt>
                <c:pt idx="2749">
                  <c:v>4.9227379631751997</c:v>
                </c:pt>
                <c:pt idx="2750">
                  <c:v>5.00367833351598</c:v>
                </c:pt>
                <c:pt idx="2751">
                  <c:v>5.0184354346614102</c:v>
                </c:pt>
                <c:pt idx="2752">
                  <c:v>4.9993998413882501</c:v>
                </c:pt>
                <c:pt idx="2753">
                  <c:v>4.9993998413882501</c:v>
                </c:pt>
                <c:pt idx="2754">
                  <c:v>4.9993998413882501</c:v>
                </c:pt>
                <c:pt idx="2755">
                  <c:v>4.9650014311290098</c:v>
                </c:pt>
                <c:pt idx="2756">
                  <c:v>5.1263397535205399</c:v>
                </c:pt>
                <c:pt idx="2757">
                  <c:v>5.0918916653624402</c:v>
                </c:pt>
                <c:pt idx="2758">
                  <c:v>5.1643952849547601</c:v>
                </c:pt>
                <c:pt idx="2759">
                  <c:v>5.2771454318499904</c:v>
                </c:pt>
                <c:pt idx="2760">
                  <c:v>5.2771454318499904</c:v>
                </c:pt>
                <c:pt idx="2761">
                  <c:v>5.2771454318499904</c:v>
                </c:pt>
                <c:pt idx="2762">
                  <c:v>5.2767413061246504</c:v>
                </c:pt>
                <c:pt idx="2763">
                  <c:v>5.19068614026056</c:v>
                </c:pt>
                <c:pt idx="2764">
                  <c:v>5.1778525766966403</c:v>
                </c:pt>
                <c:pt idx="2765">
                  <c:v>5.2466345164249102</c:v>
                </c:pt>
                <c:pt idx="2766">
                  <c:v>5.3710925174512303</c:v>
                </c:pt>
                <c:pt idx="2767">
                  <c:v>5.3710925174512303</c:v>
                </c:pt>
                <c:pt idx="2768">
                  <c:v>5.3710925174512303</c:v>
                </c:pt>
                <c:pt idx="2769">
                  <c:v>5.3611810637375896</c:v>
                </c:pt>
                <c:pt idx="2770">
                  <c:v>5.3188271756369003</c:v>
                </c:pt>
                <c:pt idx="2771">
                  <c:v>5.4339453141305301</c:v>
                </c:pt>
                <c:pt idx="2772">
                  <c:v>5.5372844547887903</c:v>
                </c:pt>
                <c:pt idx="2773">
                  <c:v>5.5068052521782</c:v>
                </c:pt>
                <c:pt idx="2774">
                  <c:v>5.5068052521782</c:v>
                </c:pt>
                <c:pt idx="2775">
                  <c:v>5.5068052521782</c:v>
                </c:pt>
                <c:pt idx="2776">
                  <c:v>5.5658482058239596</c:v>
                </c:pt>
                <c:pt idx="2777">
                  <c:v>5.6522451570874601</c:v>
                </c:pt>
                <c:pt idx="2778">
                  <c:v>5.6579467557688004</c:v>
                </c:pt>
                <c:pt idx="2779">
                  <c:v>5.5609129772081198</c:v>
                </c:pt>
                <c:pt idx="2780">
                  <c:v>5.66555688058504</c:v>
                </c:pt>
                <c:pt idx="2781">
                  <c:v>5.66555688058504</c:v>
                </c:pt>
                <c:pt idx="2782">
                  <c:v>5.66555688058504</c:v>
                </c:pt>
                <c:pt idx="2783">
                  <c:v>5.6717745755140001</c:v>
                </c:pt>
                <c:pt idx="2784">
                  <c:v>5.77509650243395</c:v>
                </c:pt>
                <c:pt idx="2785">
                  <c:v>5.82868572840749</c:v>
                </c:pt>
                <c:pt idx="2786">
                  <c:v>5.9174320711083501</c:v>
                </c:pt>
                <c:pt idx="2787">
                  <c:v>5.9418980212547501</c:v>
                </c:pt>
                <c:pt idx="2788">
                  <c:v>5.9418980212547501</c:v>
                </c:pt>
                <c:pt idx="2789">
                  <c:v>5.9418980212547501</c:v>
                </c:pt>
                <c:pt idx="2790">
                  <c:v>5.9418751282824998</c:v>
                </c:pt>
                <c:pt idx="2791">
                  <c:v>5.9439280606237404</c:v>
                </c:pt>
                <c:pt idx="2792">
                  <c:v>5.9910594754877602</c:v>
                </c:pt>
                <c:pt idx="2793">
                  <c:v>5.9746444342258096</c:v>
                </c:pt>
                <c:pt idx="2794">
                  <c:v>6.13488138664533</c:v>
                </c:pt>
                <c:pt idx="2795">
                  <c:v>6.13488138664533</c:v>
                </c:pt>
                <c:pt idx="2796">
                  <c:v>6.13488138664533</c:v>
                </c:pt>
                <c:pt idx="2797">
                  <c:v>6.2528333582608502</c:v>
                </c:pt>
                <c:pt idx="2798">
                  <c:v>6.2791158374749996</c:v>
                </c:pt>
                <c:pt idx="2799">
                  <c:v>6.3929025276072604</c:v>
                </c:pt>
                <c:pt idx="2800">
                  <c:v>6.3151725132473802</c:v>
                </c:pt>
                <c:pt idx="2801">
                  <c:v>6.4161779945504698</c:v>
                </c:pt>
                <c:pt idx="2802">
                  <c:v>6.4161779945504698</c:v>
                </c:pt>
                <c:pt idx="2803">
                  <c:v>6.4161779945504698</c:v>
                </c:pt>
                <c:pt idx="2804">
                  <c:v>6.3002894176830697</c:v>
                </c:pt>
                <c:pt idx="2805">
                  <c:v>6.4024704468176301</c:v>
                </c:pt>
                <c:pt idx="2806">
                  <c:v>6.1994120652498603</c:v>
                </c:pt>
                <c:pt idx="2807">
                  <c:v>6.11442747013343</c:v>
                </c:pt>
                <c:pt idx="2808">
                  <c:v>6.1425848036975204</c:v>
                </c:pt>
                <c:pt idx="2809">
                  <c:v>6.1425848036975204</c:v>
                </c:pt>
                <c:pt idx="2810">
                  <c:v>6.1425848036975204</c:v>
                </c:pt>
                <c:pt idx="2811">
                  <c:v>6.3083776208354898</c:v>
                </c:pt>
                <c:pt idx="2812">
                  <c:v>6.3326630611068699</c:v>
                </c:pt>
                <c:pt idx="2813">
                  <c:v>6.3343194640744702</c:v>
                </c:pt>
                <c:pt idx="2814">
                  <c:v>6.4170491737671798</c:v>
                </c:pt>
                <c:pt idx="2815">
                  <c:v>6.4208801254054402</c:v>
                </c:pt>
                <c:pt idx="2816">
                  <c:v>6.4208801254054402</c:v>
                </c:pt>
                <c:pt idx="2817">
                  <c:v>6.4208801254054402</c:v>
                </c:pt>
                <c:pt idx="2818">
                  <c:v>6.4111587586794103</c:v>
                </c:pt>
                <c:pt idx="2819">
                  <c:v>6.4260853074165398</c:v>
                </c:pt>
                <c:pt idx="2820">
                  <c:v>6.4303360488994201</c:v>
                </c:pt>
                <c:pt idx="2821">
                  <c:v>6.5413949373163502</c:v>
                </c:pt>
                <c:pt idx="2822">
                  <c:v>6.2639088846974396</c:v>
                </c:pt>
                <c:pt idx="2823">
                  <c:v>6.2639088846974396</c:v>
                </c:pt>
                <c:pt idx="2824">
                  <c:v>6.2639088846974396</c:v>
                </c:pt>
                <c:pt idx="2825">
                  <c:v>6.2755342562293697</c:v>
                </c:pt>
                <c:pt idx="2826">
                  <c:v>6.2655741670704304</c:v>
                </c:pt>
                <c:pt idx="2827">
                  <c:v>6.1423347137387996</c:v>
                </c:pt>
                <c:pt idx="2828">
                  <c:v>6.2078225503924598</c:v>
                </c:pt>
                <c:pt idx="2829">
                  <c:v>6.3055274729056903</c:v>
                </c:pt>
                <c:pt idx="2830">
                  <c:v>6.3055274729056903</c:v>
                </c:pt>
                <c:pt idx="2831">
                  <c:v>5.3023224753886602</c:v>
                </c:pt>
                <c:pt idx="2832">
                  <c:v>5.2612478368664499</c:v>
                </c:pt>
                <c:pt idx="2833">
                  <c:v>5.3069457645284199</c:v>
                </c:pt>
                <c:pt idx="2834">
                  <c:v>5.3410092102642999</c:v>
                </c:pt>
                <c:pt idx="2835">
                  <c:v>5.2361262518271099</c:v>
                </c:pt>
                <c:pt idx="2836">
                  <c:v>5.28903684486915</c:v>
                </c:pt>
                <c:pt idx="2837">
                  <c:v>5.28903684486915</c:v>
                </c:pt>
                <c:pt idx="2838">
                  <c:v>5.28903684486915</c:v>
                </c:pt>
                <c:pt idx="2839">
                  <c:v>5.21154577683241</c:v>
                </c:pt>
                <c:pt idx="2840">
                  <c:v>5.1942134047104203</c:v>
                </c:pt>
                <c:pt idx="2841">
                  <c:v>5.1984178950809197</c:v>
                </c:pt>
                <c:pt idx="2842">
                  <c:v>5.2177415522782997</c:v>
                </c:pt>
                <c:pt idx="2843">
                  <c:v>5.2655197889355598</c:v>
                </c:pt>
                <c:pt idx="2844">
                  <c:v>5.2655197889355598</c:v>
                </c:pt>
                <c:pt idx="2845">
                  <c:v>5.2655197889355598</c:v>
                </c:pt>
                <c:pt idx="2846">
                  <c:v>5.1805030916899497</c:v>
                </c:pt>
                <c:pt idx="2847">
                  <c:v>5.1838831319604797</c:v>
                </c:pt>
                <c:pt idx="2848">
                  <c:v>5.0955232205144503</c:v>
                </c:pt>
                <c:pt idx="2849">
                  <c:v>5.0897898818597902</c:v>
                </c:pt>
                <c:pt idx="2850">
                  <c:v>5.0893720284178601</c:v>
                </c:pt>
                <c:pt idx="2851">
                  <c:v>5.0893720284178601</c:v>
                </c:pt>
                <c:pt idx="2852">
                  <c:v>5.0893720284178601</c:v>
                </c:pt>
                <c:pt idx="2853">
                  <c:v>5.1252261970417701</c:v>
                </c:pt>
                <c:pt idx="2854">
                  <c:v>5.2273073697058603</c:v>
                </c:pt>
                <c:pt idx="2855">
                  <c:v>5.2052537759498003</c:v>
                </c:pt>
                <c:pt idx="2856">
                  <c:v>5.1805073764411302</c:v>
                </c:pt>
                <c:pt idx="2857">
                  <c:v>5.3180417328676501</c:v>
                </c:pt>
                <c:pt idx="2858">
                  <c:v>5.3180417328676501</c:v>
                </c:pt>
                <c:pt idx="2859">
                  <c:v>5.3180417328676501</c:v>
                </c:pt>
                <c:pt idx="2860">
                  <c:v>5.3604925361273201</c:v>
                </c:pt>
                <c:pt idx="2861">
                  <c:v>5.3328071045827699</c:v>
                </c:pt>
                <c:pt idx="2862">
                  <c:v>5.3057703407502901</c:v>
                </c:pt>
                <c:pt idx="2863">
                  <c:v>5.3188749910194</c:v>
                </c:pt>
                <c:pt idx="2864">
                  <c:v>5.4329479873802802</c:v>
                </c:pt>
                <c:pt idx="2865">
                  <c:v>5.4329479873802802</c:v>
                </c:pt>
                <c:pt idx="2866">
                  <c:v>5.4329479873802802</c:v>
                </c:pt>
                <c:pt idx="2867">
                  <c:v>5.4072473792898599</c:v>
                </c:pt>
                <c:pt idx="2868">
                  <c:v>5.2259875684774402</c:v>
                </c:pt>
                <c:pt idx="2869">
                  <c:v>5.1949111031869304</c:v>
                </c:pt>
                <c:pt idx="2870">
                  <c:v>5.2411353047473401</c:v>
                </c:pt>
                <c:pt idx="2871">
                  <c:v>5.5543445682725796</c:v>
                </c:pt>
                <c:pt idx="2872">
                  <c:v>5.5543445682725796</c:v>
                </c:pt>
                <c:pt idx="2873">
                  <c:v>5.5543445682725796</c:v>
                </c:pt>
                <c:pt idx="2874">
                  <c:v>5.2058062101138098</c:v>
                </c:pt>
                <c:pt idx="2875">
                  <c:v>5.4553379035595402</c:v>
                </c:pt>
                <c:pt idx="2876">
                  <c:v>5.57257027002239</c:v>
                </c:pt>
                <c:pt idx="2877">
                  <c:v>5.6823958635152696</c:v>
                </c:pt>
                <c:pt idx="2878">
                  <c:v>5.5757911083560101</c:v>
                </c:pt>
                <c:pt idx="2879">
                  <c:v>5.5757911083560101</c:v>
                </c:pt>
                <c:pt idx="2880">
                  <c:v>5.5757911083560101</c:v>
                </c:pt>
                <c:pt idx="2881">
                  <c:v>5.5048437376922399</c:v>
                </c:pt>
                <c:pt idx="2882">
                  <c:v>5.5654553589756404</c:v>
                </c:pt>
                <c:pt idx="2883">
                  <c:v>5.5925551874422803</c:v>
                </c:pt>
                <c:pt idx="2884">
                  <c:v>5.4862500203416298</c:v>
                </c:pt>
                <c:pt idx="2885">
                  <c:v>5.5528804672243099</c:v>
                </c:pt>
                <c:pt idx="2886">
                  <c:v>5.5528804672243099</c:v>
                </c:pt>
                <c:pt idx="2887">
                  <c:v>5.5528804672243099</c:v>
                </c:pt>
                <c:pt idx="2888">
                  <c:v>5.5530348503233196</c:v>
                </c:pt>
                <c:pt idx="2889">
                  <c:v>5.5478369586329697</c:v>
                </c:pt>
                <c:pt idx="2890">
                  <c:v>5.4622534158378899</c:v>
                </c:pt>
                <c:pt idx="2891">
                  <c:v>5.4582191898638204</c:v>
                </c:pt>
                <c:pt idx="2892">
                  <c:v>5.4364034372807701</c:v>
                </c:pt>
                <c:pt idx="2893">
                  <c:v>5.4364034372807701</c:v>
                </c:pt>
                <c:pt idx="2894">
                  <c:v>5.4364034372807701</c:v>
                </c:pt>
                <c:pt idx="2895">
                  <c:v>5.3675300464764604</c:v>
                </c:pt>
                <c:pt idx="2896">
                  <c:v>5.5480803467290096</c:v>
                </c:pt>
                <c:pt idx="2897">
                  <c:v>5.6567627025355796</c:v>
                </c:pt>
                <c:pt idx="2898">
                  <c:v>5.6655804625891504</c:v>
                </c:pt>
                <c:pt idx="2899">
                  <c:v>5.7000364017627998</c:v>
                </c:pt>
                <c:pt idx="2900">
                  <c:v>5.7000364017627998</c:v>
                </c:pt>
                <c:pt idx="2901">
                  <c:v>5.7000364017627998</c:v>
                </c:pt>
                <c:pt idx="2902">
                  <c:v>5.66361912112699</c:v>
                </c:pt>
                <c:pt idx="2903">
                  <c:v>5.6166867330011998</c:v>
                </c:pt>
                <c:pt idx="2904">
                  <c:v>5.6438148371480104</c:v>
                </c:pt>
                <c:pt idx="2905">
                  <c:v>5.7620782071962697</c:v>
                </c:pt>
                <c:pt idx="2906">
                  <c:v>5.7016956663031904</c:v>
                </c:pt>
                <c:pt idx="2907">
                  <c:v>5.7505698360708104</c:v>
                </c:pt>
                <c:pt idx="2908">
                  <c:v>5.7505698360708104</c:v>
                </c:pt>
                <c:pt idx="2909">
                  <c:v>5.8566105902713801</c:v>
                </c:pt>
                <c:pt idx="2910">
                  <c:v>5.9190629471121703</c:v>
                </c:pt>
                <c:pt idx="2911">
                  <c:v>6.0050954953052802</c:v>
                </c:pt>
                <c:pt idx="2912">
                  <c:v>6.0001130053204301</c:v>
                </c:pt>
                <c:pt idx="2913">
                  <c:v>5.9878887126980596</c:v>
                </c:pt>
                <c:pt idx="2914">
                  <c:v>5.9878887126980596</c:v>
                </c:pt>
                <c:pt idx="2915">
                  <c:v>5.9878887126980596</c:v>
                </c:pt>
                <c:pt idx="2916">
                  <c:v>5.9007417896138596</c:v>
                </c:pt>
                <c:pt idx="2917">
                  <c:v>5.7782717975126996</c:v>
                </c:pt>
                <c:pt idx="2918">
                  <c:v>5.7185208918795896</c:v>
                </c:pt>
                <c:pt idx="2919">
                  <c:v>5.8773250012751097</c:v>
                </c:pt>
                <c:pt idx="2920">
                  <c:v>5.94908804584019</c:v>
                </c:pt>
                <c:pt idx="2921">
                  <c:v>5.94908804584019</c:v>
                </c:pt>
                <c:pt idx="2922">
                  <c:v>6.7045698567626797</c:v>
                </c:pt>
                <c:pt idx="2923">
                  <c:v>6.6000032970850304</c:v>
                </c:pt>
                <c:pt idx="2924">
                  <c:v>6.6453463739422496</c:v>
                </c:pt>
                <c:pt idx="2925">
                  <c:v>6.7123476859906201</c:v>
                </c:pt>
                <c:pt idx="2926">
                  <c:v>6.7124180885467597</c:v>
                </c:pt>
                <c:pt idx="2927">
                  <c:v>6.7117034171610204</c:v>
                </c:pt>
                <c:pt idx="2928">
                  <c:v>6.7117034171610204</c:v>
                </c:pt>
                <c:pt idx="2929">
                  <c:v>6.7117034171610204</c:v>
                </c:pt>
                <c:pt idx="2930">
                  <c:v>6.6764435818563701</c:v>
                </c:pt>
                <c:pt idx="2931">
                  <c:v>6.7890777274304099</c:v>
                </c:pt>
                <c:pt idx="2932">
                  <c:v>6.8174010357509403</c:v>
                </c:pt>
                <c:pt idx="2933">
                  <c:v>6.8178107278263198</c:v>
                </c:pt>
                <c:pt idx="2934">
                  <c:v>6.8184801088676599</c:v>
                </c:pt>
                <c:pt idx="2935">
                  <c:v>6.8184801088676599</c:v>
                </c:pt>
                <c:pt idx="2936">
                  <c:v>6.8184801088676599</c:v>
                </c:pt>
                <c:pt idx="2937">
                  <c:v>6.90133782206936</c:v>
                </c:pt>
                <c:pt idx="2938">
                  <c:v>6.8411582174448498</c:v>
                </c:pt>
                <c:pt idx="2939">
                  <c:v>6.8073079103583698</c:v>
                </c:pt>
                <c:pt idx="2940">
                  <c:v>6.7644625053841496</c:v>
                </c:pt>
                <c:pt idx="2941">
                  <c:v>6.7716509427449303</c:v>
                </c:pt>
                <c:pt idx="2942">
                  <c:v>6.7716509427449303</c:v>
                </c:pt>
                <c:pt idx="2943">
                  <c:v>6.7716509427449303</c:v>
                </c:pt>
                <c:pt idx="2944">
                  <c:v>6.8616885067050601</c:v>
                </c:pt>
                <c:pt idx="2945">
                  <c:v>6.8575883974562597</c:v>
                </c:pt>
                <c:pt idx="2946">
                  <c:v>6.9551671094484604</c:v>
                </c:pt>
                <c:pt idx="2947">
                  <c:v>6.9680661197622804</c:v>
                </c:pt>
                <c:pt idx="2948">
                  <c:v>7.1152080672362903</c:v>
                </c:pt>
                <c:pt idx="2949">
                  <c:v>7.1152080672362903</c:v>
                </c:pt>
                <c:pt idx="2950">
                  <c:v>7.1152080672362903</c:v>
                </c:pt>
                <c:pt idx="2951">
                  <c:v>6.9444414256684004</c:v>
                </c:pt>
                <c:pt idx="2952">
                  <c:v>6.8860947326760504</c:v>
                </c:pt>
                <c:pt idx="2953">
                  <c:v>6.8113774140560102</c:v>
                </c:pt>
                <c:pt idx="2954">
                  <c:v>6.6809251728779699</c:v>
                </c:pt>
                <c:pt idx="2955">
                  <c:v>6.6518390705195101</c:v>
                </c:pt>
                <c:pt idx="2956">
                  <c:v>6.6518390705195101</c:v>
                </c:pt>
                <c:pt idx="2957">
                  <c:v>6.6518390705195101</c:v>
                </c:pt>
                <c:pt idx="2958">
                  <c:v>6.4385668600240296</c:v>
                </c:pt>
                <c:pt idx="2959">
                  <c:v>6.4155637640066496</c:v>
                </c:pt>
                <c:pt idx="2960">
                  <c:v>6.4954092343948604</c:v>
                </c:pt>
                <c:pt idx="2961">
                  <c:v>6.8007554513724902</c:v>
                </c:pt>
                <c:pt idx="2962">
                  <c:v>6.6116544896949199</c:v>
                </c:pt>
                <c:pt idx="2963">
                  <c:v>6.6116544896949199</c:v>
                </c:pt>
                <c:pt idx="2964">
                  <c:v>6.6116544896949199</c:v>
                </c:pt>
                <c:pt idx="2965">
                  <c:v>6.4553477055087196</c:v>
                </c:pt>
                <c:pt idx="2966">
                  <c:v>6.5336811341452998</c:v>
                </c:pt>
                <c:pt idx="2967">
                  <c:v>6.2590960517517003</c:v>
                </c:pt>
                <c:pt idx="2968">
                  <c:v>6.2207064093931201</c:v>
                </c:pt>
                <c:pt idx="2969">
                  <c:v>6.3784838509136303</c:v>
                </c:pt>
                <c:pt idx="2970">
                  <c:v>6.3784838509136303</c:v>
                </c:pt>
                <c:pt idx="2971">
                  <c:v>6.3784838509136303</c:v>
                </c:pt>
                <c:pt idx="2972">
                  <c:v>6.4146032657568401</c:v>
                </c:pt>
                <c:pt idx="2973">
                  <c:v>6.4316878268576403</c:v>
                </c:pt>
                <c:pt idx="2974">
                  <c:v>6.4830991859805698</c:v>
                </c:pt>
                <c:pt idx="2975">
                  <c:v>6.3753143870588698</c:v>
                </c:pt>
                <c:pt idx="2976">
                  <c:v>6.2255666802796998</c:v>
                </c:pt>
                <c:pt idx="2977">
                  <c:v>6.2255666802796998</c:v>
                </c:pt>
                <c:pt idx="2978">
                  <c:v>6.2255666802796998</c:v>
                </c:pt>
                <c:pt idx="2979">
                  <c:v>6.2984568800263503</c:v>
                </c:pt>
                <c:pt idx="2980">
                  <c:v>6.2113909149730402</c:v>
                </c:pt>
                <c:pt idx="2981">
                  <c:v>6.2016534199749103</c:v>
                </c:pt>
                <c:pt idx="2982">
                  <c:v>6.2819057682398398</c:v>
                </c:pt>
                <c:pt idx="2983">
                  <c:v>6.2465041119087203</c:v>
                </c:pt>
                <c:pt idx="2984">
                  <c:v>6.2465041119087203</c:v>
                </c:pt>
                <c:pt idx="2985">
                  <c:v>6.2465041119087203</c:v>
                </c:pt>
                <c:pt idx="2986">
                  <c:v>6.2462762484186003</c:v>
                </c:pt>
                <c:pt idx="2987">
                  <c:v>6.1123553643678896</c:v>
                </c:pt>
                <c:pt idx="2988">
                  <c:v>6.2435308876912901</c:v>
                </c:pt>
                <c:pt idx="2989">
                  <c:v>6.2814379269701304</c:v>
                </c:pt>
                <c:pt idx="2990">
                  <c:v>6.15958075062355</c:v>
                </c:pt>
                <c:pt idx="2991">
                  <c:v>6.15958075062355</c:v>
                </c:pt>
                <c:pt idx="2992">
                  <c:v>6.15958075062355</c:v>
                </c:pt>
                <c:pt idx="2993">
                  <c:v>5.9908168023622297</c:v>
                </c:pt>
                <c:pt idx="2994">
                  <c:v>6.0560887355685002</c:v>
                </c:pt>
                <c:pt idx="2995">
                  <c:v>6.14660139972327</c:v>
                </c:pt>
                <c:pt idx="2996">
                  <c:v>6.1413730960870003</c:v>
                </c:pt>
                <c:pt idx="2997">
                  <c:v>6.0462432400109201</c:v>
                </c:pt>
                <c:pt idx="2998">
                  <c:v>6.0462432400109201</c:v>
                </c:pt>
                <c:pt idx="2999">
                  <c:v>6.0462432400109201</c:v>
                </c:pt>
                <c:pt idx="3000">
                  <c:v>6.1405523275617098</c:v>
                </c:pt>
                <c:pt idx="3001">
                  <c:v>6.2170139193805598</c:v>
                </c:pt>
                <c:pt idx="3002">
                  <c:v>6.1400714922780502</c:v>
                </c:pt>
                <c:pt idx="3003">
                  <c:v>6.1428455700970801</c:v>
                </c:pt>
                <c:pt idx="3004">
                  <c:v>6.0219212810919798</c:v>
                </c:pt>
                <c:pt idx="3005">
                  <c:v>6.0219212810919798</c:v>
                </c:pt>
                <c:pt idx="3006">
                  <c:v>6.0219212810919798</c:v>
                </c:pt>
                <c:pt idx="3007">
                  <c:v>5.9758872957483096</c:v>
                </c:pt>
                <c:pt idx="3008">
                  <c:v>5.6965241019623596</c:v>
                </c:pt>
                <c:pt idx="3009">
                  <c:v>5.7173813375368496</c:v>
                </c:pt>
                <c:pt idx="3010">
                  <c:v>5.69849396687317</c:v>
                </c:pt>
                <c:pt idx="3011">
                  <c:v>5.4879430316524296</c:v>
                </c:pt>
                <c:pt idx="3012">
                  <c:v>5.4879430316524296</c:v>
                </c:pt>
                <c:pt idx="3013">
                  <c:v>5.4879430316524296</c:v>
                </c:pt>
                <c:pt idx="3014">
                  <c:v>5.7748853939687104</c:v>
                </c:pt>
                <c:pt idx="3015">
                  <c:v>5.6472292368866901</c:v>
                </c:pt>
                <c:pt idx="3016">
                  <c:v>5.5953663099842901</c:v>
                </c:pt>
                <c:pt idx="3017">
                  <c:v>5.7516187317152099</c:v>
                </c:pt>
                <c:pt idx="3018">
                  <c:v>5.7962138418588998</c:v>
                </c:pt>
                <c:pt idx="3019">
                  <c:v>5.7962138418588998</c:v>
                </c:pt>
                <c:pt idx="3020">
                  <c:v>5.7962138418588998</c:v>
                </c:pt>
                <c:pt idx="3021">
                  <c:v>5.8620916684235898</c:v>
                </c:pt>
                <c:pt idx="3022">
                  <c:v>5.6969170110270202</c:v>
                </c:pt>
                <c:pt idx="3023">
                  <c:v>5.6889088588297199</c:v>
                </c:pt>
                <c:pt idx="3024">
                  <c:v>5.60908761251555</c:v>
                </c:pt>
                <c:pt idx="3025">
                  <c:v>5.7225447533412899</c:v>
                </c:pt>
                <c:pt idx="3026">
                  <c:v>5.7225447533412899</c:v>
                </c:pt>
                <c:pt idx="3027">
                  <c:v>5.7225447533412899</c:v>
                </c:pt>
                <c:pt idx="3028">
                  <c:v>5.6689352547433103</c:v>
                </c:pt>
                <c:pt idx="3029">
                  <c:v>5.7528724484275999</c:v>
                </c:pt>
                <c:pt idx="3030">
                  <c:v>5.63861467428403</c:v>
                </c:pt>
                <c:pt idx="3031">
                  <c:v>5.6756434882963998</c:v>
                </c:pt>
                <c:pt idx="3032">
                  <c:v>5.5204521015866401</c:v>
                </c:pt>
                <c:pt idx="3033">
                  <c:v>5.5204521015866401</c:v>
                </c:pt>
                <c:pt idx="3034">
                  <c:v>5.5204521015866401</c:v>
                </c:pt>
                <c:pt idx="3035">
                  <c:v>5.5404947976232899</c:v>
                </c:pt>
                <c:pt idx="3036">
                  <c:v>5.47428570963043</c:v>
                </c:pt>
                <c:pt idx="3037">
                  <c:v>5.4999276241049797</c:v>
                </c:pt>
                <c:pt idx="3038">
                  <c:v>5.6443848164152897</c:v>
                </c:pt>
                <c:pt idx="3039">
                  <c:v>5.6747966631982196</c:v>
                </c:pt>
                <c:pt idx="3040">
                  <c:v>5.6747966631982196</c:v>
                </c:pt>
                <c:pt idx="3041">
                  <c:v>5.6747966631982196</c:v>
                </c:pt>
                <c:pt idx="3042">
                  <c:v>5.7852152102412102</c:v>
                </c:pt>
                <c:pt idx="3043">
                  <c:v>5.7196480491510897</c:v>
                </c:pt>
                <c:pt idx="3044">
                  <c:v>5.8856299640527796</c:v>
                </c:pt>
                <c:pt idx="3045">
                  <c:v>5.7478688913747398</c:v>
                </c:pt>
                <c:pt idx="3046">
                  <c:v>5.7668219657709301</c:v>
                </c:pt>
                <c:pt idx="3047">
                  <c:v>5.7668219657709301</c:v>
                </c:pt>
                <c:pt idx="3048">
                  <c:v>5.7668219657709301</c:v>
                </c:pt>
                <c:pt idx="3049">
                  <c:v>5.8064040830097001</c:v>
                </c:pt>
                <c:pt idx="3050">
                  <c:v>5.6523838465209302</c:v>
                </c:pt>
                <c:pt idx="3051">
                  <c:v>5.5713790052899004</c:v>
                </c:pt>
                <c:pt idx="3052">
                  <c:v>5.5784745954617003</c:v>
                </c:pt>
                <c:pt idx="3053">
                  <c:v>5.6330686189158996</c:v>
                </c:pt>
                <c:pt idx="3054">
                  <c:v>5.6330686189158996</c:v>
                </c:pt>
                <c:pt idx="3055">
                  <c:v>5.6330686189158996</c:v>
                </c:pt>
                <c:pt idx="3056">
                  <c:v>5.6153369059531402</c:v>
                </c:pt>
                <c:pt idx="3057">
                  <c:v>5.68306409182349</c:v>
                </c:pt>
                <c:pt idx="3058">
                  <c:v>5.7700399361318899</c:v>
                </c:pt>
                <c:pt idx="3059">
                  <c:v>5.7503282236887596</c:v>
                </c:pt>
                <c:pt idx="3060">
                  <c:v>5.8632258232801497</c:v>
                </c:pt>
                <c:pt idx="3061">
                  <c:v>5.8632258232801497</c:v>
                </c:pt>
                <c:pt idx="3062">
                  <c:v>5.8632258232801497</c:v>
                </c:pt>
                <c:pt idx="3063">
                  <c:v>5.8567834017906701</c:v>
                </c:pt>
                <c:pt idx="3064">
                  <c:v>5.8282681390870801</c:v>
                </c:pt>
                <c:pt idx="3065">
                  <c:v>5.8655368002874697</c:v>
                </c:pt>
                <c:pt idx="3066">
                  <c:v>5.9337850385730597</c:v>
                </c:pt>
                <c:pt idx="3067">
                  <c:v>5.9835264862305797</c:v>
                </c:pt>
                <c:pt idx="3068">
                  <c:v>5.9835264862305797</c:v>
                </c:pt>
                <c:pt idx="3069">
                  <c:v>5.9835264862305797</c:v>
                </c:pt>
                <c:pt idx="3070">
                  <c:v>6.0619107811764597</c:v>
                </c:pt>
                <c:pt idx="3071">
                  <c:v>6.08689376429707</c:v>
                </c:pt>
                <c:pt idx="3072">
                  <c:v>6.11738334587303</c:v>
                </c:pt>
                <c:pt idx="3073">
                  <c:v>6.1173853415438701</c:v>
                </c:pt>
                <c:pt idx="3074">
                  <c:v>6.1124486280088401</c:v>
                </c:pt>
                <c:pt idx="3075">
                  <c:v>6.1124486280088401</c:v>
                </c:pt>
                <c:pt idx="3076">
                  <c:v>6.1124486280088401</c:v>
                </c:pt>
                <c:pt idx="3077">
                  <c:v>5.9683678652684797</c:v>
                </c:pt>
                <c:pt idx="3078">
                  <c:v>5.9617091330191396</c:v>
                </c:pt>
                <c:pt idx="3079">
                  <c:v>5.92759748657571</c:v>
                </c:pt>
                <c:pt idx="3080">
                  <c:v>5.8672331710124697</c:v>
                </c:pt>
                <c:pt idx="3081">
                  <c:v>5.8399566884054197</c:v>
                </c:pt>
                <c:pt idx="3082">
                  <c:v>5.8399566884054197</c:v>
                </c:pt>
                <c:pt idx="3083">
                  <c:v>5.8399566884054197</c:v>
                </c:pt>
                <c:pt idx="3084">
                  <c:v>5.8085740707256699</c:v>
                </c:pt>
                <c:pt idx="3085">
                  <c:v>5.7659364514313296</c:v>
                </c:pt>
                <c:pt idx="3086">
                  <c:v>5.79726379606194</c:v>
                </c:pt>
                <c:pt idx="3087">
                  <c:v>5.7971704835707598</c:v>
                </c:pt>
                <c:pt idx="3088">
                  <c:v>5.8508860915289098</c:v>
                </c:pt>
                <c:pt idx="3089">
                  <c:v>5.8508860915289098</c:v>
                </c:pt>
                <c:pt idx="3090">
                  <c:v>5.8508860915289098</c:v>
                </c:pt>
                <c:pt idx="3091">
                  <c:v>5.9655972502657804</c:v>
                </c:pt>
                <c:pt idx="3092">
                  <c:v>5.9497594135604501</c:v>
                </c:pt>
                <c:pt idx="3093">
                  <c:v>5.9845512456659398</c:v>
                </c:pt>
                <c:pt idx="3094">
                  <c:v>6.0070470027798804</c:v>
                </c:pt>
                <c:pt idx="3095">
                  <c:v>6.0395242684065797</c:v>
                </c:pt>
                <c:pt idx="3096">
                  <c:v>6.0395242684065797</c:v>
                </c:pt>
                <c:pt idx="3097">
                  <c:v>6.0395242684065797</c:v>
                </c:pt>
                <c:pt idx="3098">
                  <c:v>5.9953878089854999</c:v>
                </c:pt>
                <c:pt idx="3099">
                  <c:v>6.0007523383721404</c:v>
                </c:pt>
                <c:pt idx="3100">
                  <c:v>6.0007063960158797</c:v>
                </c:pt>
                <c:pt idx="3101">
                  <c:v>6.0331209571148996</c:v>
                </c:pt>
                <c:pt idx="3102">
                  <c:v>5.9879649084761803</c:v>
                </c:pt>
                <c:pt idx="3103">
                  <c:v>5.98620504294942</c:v>
                </c:pt>
                <c:pt idx="3104">
                  <c:v>5.98620504294942</c:v>
                </c:pt>
                <c:pt idx="3105">
                  <c:v>5.9670530774766304</c:v>
                </c:pt>
                <c:pt idx="3106">
                  <c:v>5.79958705543467</c:v>
                </c:pt>
                <c:pt idx="3107">
                  <c:v>5.7986931066060201</c:v>
                </c:pt>
                <c:pt idx="3108">
                  <c:v>5.9172693570238701</c:v>
                </c:pt>
                <c:pt idx="3109">
                  <c:v>5.9261375536037999</c:v>
                </c:pt>
                <c:pt idx="3110">
                  <c:v>5.9261375536037999</c:v>
                </c:pt>
                <c:pt idx="3111">
                  <c:v>5.9261375536037999</c:v>
                </c:pt>
                <c:pt idx="3112">
                  <c:v>6.0397017465468599</c:v>
                </c:pt>
                <c:pt idx="3113">
                  <c:v>6.1369996701594101</c:v>
                </c:pt>
                <c:pt idx="3114">
                  <c:v>6.2103238974764103</c:v>
                </c:pt>
                <c:pt idx="3115">
                  <c:v>6.2255938139424796</c:v>
                </c:pt>
                <c:pt idx="3116">
                  <c:v>6.2453159597361898</c:v>
                </c:pt>
                <c:pt idx="3117">
                  <c:v>6.2453159597361898</c:v>
                </c:pt>
                <c:pt idx="3118">
                  <c:v>6.2453159597361898</c:v>
                </c:pt>
                <c:pt idx="3119">
                  <c:v>6.3147918420535802</c:v>
                </c:pt>
                <c:pt idx="3120">
                  <c:v>6.3414072690132199</c:v>
                </c:pt>
                <c:pt idx="3121">
                  <c:v>6.4092504647735797</c:v>
                </c:pt>
                <c:pt idx="3122">
                  <c:v>6.4629333018785502</c:v>
                </c:pt>
                <c:pt idx="3123">
                  <c:v>6.4784316488865104</c:v>
                </c:pt>
                <c:pt idx="3124">
                  <c:v>6.4784316488865104</c:v>
                </c:pt>
                <c:pt idx="3125">
                  <c:v>6.4784316488865104</c:v>
                </c:pt>
                <c:pt idx="3126">
                  <c:v>6.4786231833377101</c:v>
                </c:pt>
                <c:pt idx="3127">
                  <c:v>6.58970430822413</c:v>
                </c:pt>
                <c:pt idx="3128">
                  <c:v>6.5406096167176404</c:v>
                </c:pt>
                <c:pt idx="3129">
                  <c:v>6.5309658545632798</c:v>
                </c:pt>
                <c:pt idx="3130">
                  <c:v>6.4336489395523504</c:v>
                </c:pt>
                <c:pt idx="3131">
                  <c:v>6.4336489395523504</c:v>
                </c:pt>
                <c:pt idx="3132">
                  <c:v>6.4336489395523504</c:v>
                </c:pt>
                <c:pt idx="3133">
                  <c:v>6.3308950780056001</c:v>
                </c:pt>
                <c:pt idx="3134">
                  <c:v>6.4249046183450496</c:v>
                </c:pt>
                <c:pt idx="3135">
                  <c:v>6.4453579133666601</c:v>
                </c:pt>
                <c:pt idx="3136">
                  <c:v>6.44739697047984</c:v>
                </c:pt>
                <c:pt idx="3137">
                  <c:v>6.3780494958913696</c:v>
                </c:pt>
                <c:pt idx="3138">
                  <c:v>6.3780494958913696</c:v>
                </c:pt>
                <c:pt idx="3139">
                  <c:v>6.3780494958913696</c:v>
                </c:pt>
                <c:pt idx="3140">
                  <c:v>6.5600844550411699</c:v>
                </c:pt>
                <c:pt idx="3141">
                  <c:v>6.7479229520135799</c:v>
                </c:pt>
                <c:pt idx="3142">
                  <c:v>6.5908047148580096</c:v>
                </c:pt>
                <c:pt idx="3143">
                  <c:v>6.6546666198619597</c:v>
                </c:pt>
                <c:pt idx="3144">
                  <c:v>6.8327371729478603</c:v>
                </c:pt>
                <c:pt idx="3145">
                  <c:v>6.8327371729478603</c:v>
                </c:pt>
                <c:pt idx="3146">
                  <c:v>6.8327371729478603</c:v>
                </c:pt>
                <c:pt idx="3147">
                  <c:v>6.9440294244480203</c:v>
                </c:pt>
                <c:pt idx="3148">
                  <c:v>6.9588080531874601</c:v>
                </c:pt>
                <c:pt idx="3149">
                  <c:v>7.0206031894525998</c:v>
                </c:pt>
                <c:pt idx="3150">
                  <c:v>6.9422897896181901</c:v>
                </c:pt>
                <c:pt idx="3151">
                  <c:v>6.9269482308438404</c:v>
                </c:pt>
                <c:pt idx="3152">
                  <c:v>6.9269482308438404</c:v>
                </c:pt>
                <c:pt idx="3153">
                  <c:v>6.9269482308438404</c:v>
                </c:pt>
                <c:pt idx="3154">
                  <c:v>6.9269045440403501</c:v>
                </c:pt>
                <c:pt idx="3155">
                  <c:v>6.98787980043641</c:v>
                </c:pt>
                <c:pt idx="3156">
                  <c:v>7.1328247382830003</c:v>
                </c:pt>
                <c:pt idx="3157">
                  <c:v>7.12520393317737</c:v>
                </c:pt>
                <c:pt idx="3158">
                  <c:v>7.0418280173499204</c:v>
                </c:pt>
                <c:pt idx="3159">
                  <c:v>7.0418280173499204</c:v>
                </c:pt>
                <c:pt idx="3160">
                  <c:v>7.0418280173499204</c:v>
                </c:pt>
                <c:pt idx="3161">
                  <c:v>6.8541304146151099</c:v>
                </c:pt>
                <c:pt idx="3162">
                  <c:v>6.6605915881121804</c:v>
                </c:pt>
                <c:pt idx="3163">
                  <c:v>6.6214058128719397</c:v>
                </c:pt>
                <c:pt idx="3164">
                  <c:v>6.4475186406348497</c:v>
                </c:pt>
                <c:pt idx="3165">
                  <c:v>6.4682228330136198</c:v>
                </c:pt>
                <c:pt idx="3166">
                  <c:v>6.4682228330136198</c:v>
                </c:pt>
                <c:pt idx="3167">
                  <c:v>6.4682228330136198</c:v>
                </c:pt>
                <c:pt idx="3168">
                  <c:v>6.5470398287983897</c:v>
                </c:pt>
                <c:pt idx="3169">
                  <c:v>6.4794031418692004</c:v>
                </c:pt>
                <c:pt idx="3170">
                  <c:v>6.6781989408066398</c:v>
                </c:pt>
                <c:pt idx="3171">
                  <c:v>6.5929961800552004</c:v>
                </c:pt>
                <c:pt idx="3172">
                  <c:v>6.3131053017609</c:v>
                </c:pt>
                <c:pt idx="3173">
                  <c:v>6.3131053017609</c:v>
                </c:pt>
                <c:pt idx="3174">
                  <c:v>6.3131053017609</c:v>
                </c:pt>
                <c:pt idx="3175">
                  <c:v>5.8167729004956996</c:v>
                </c:pt>
                <c:pt idx="3176">
                  <c:v>5.9238164084395999</c:v>
                </c:pt>
                <c:pt idx="3177">
                  <c:v>5.58645425130638</c:v>
                </c:pt>
                <c:pt idx="3178">
                  <c:v>5.1010025821640204</c:v>
                </c:pt>
                <c:pt idx="3179">
                  <c:v>5.2460728138227797</c:v>
                </c:pt>
                <c:pt idx="3180">
                  <c:v>5.2460728138227797</c:v>
                </c:pt>
                <c:pt idx="3181">
                  <c:v>5.2460728138227797</c:v>
                </c:pt>
                <c:pt idx="3182">
                  <c:v>4.7294693313479099</c:v>
                </c:pt>
                <c:pt idx="3183">
                  <c:v>4.9229139281222203</c:v>
                </c:pt>
                <c:pt idx="3184">
                  <c:v>4.6367191938923096</c:v>
                </c:pt>
                <c:pt idx="3185">
                  <c:v>5.0555592371489899</c:v>
                </c:pt>
                <c:pt idx="3186">
                  <c:v>5.1365085255018803</c:v>
                </c:pt>
                <c:pt idx="3187">
                  <c:v>5.1365085255018803</c:v>
                </c:pt>
                <c:pt idx="3188">
                  <c:v>5.1365085255018803</c:v>
                </c:pt>
                <c:pt idx="3189">
                  <c:v>5.3217256306788796</c:v>
                </c:pt>
                <c:pt idx="3190">
                  <c:v>5.6382965103555103</c:v>
                </c:pt>
                <c:pt idx="3191">
                  <c:v>5.6690066603084199</c:v>
                </c:pt>
                <c:pt idx="3192">
                  <c:v>5.9118980630406304</c:v>
                </c:pt>
                <c:pt idx="3193">
                  <c:v>5.8222184422795102</c:v>
                </c:pt>
                <c:pt idx="3194">
                  <c:v>5.8222184422795102</c:v>
                </c:pt>
                <c:pt idx="3195">
                  <c:v>5.8222184422795102</c:v>
                </c:pt>
                <c:pt idx="3196">
                  <c:v>5.8902599440204897</c:v>
                </c:pt>
                <c:pt idx="3197">
                  <c:v>5.5153348454062003</c:v>
                </c:pt>
                <c:pt idx="3198">
                  <c:v>5.2346316771740904</c:v>
                </c:pt>
                <c:pt idx="3199">
                  <c:v>5.0084203709324804</c:v>
                </c:pt>
                <c:pt idx="3200">
                  <c:v>4.9795534196332696</c:v>
                </c:pt>
                <c:pt idx="3201">
                  <c:v>4.9795534196332696</c:v>
                </c:pt>
                <c:pt idx="3202">
                  <c:v>4.9795534196332696</c:v>
                </c:pt>
                <c:pt idx="3203">
                  <c:v>5.2742054307757904</c:v>
                </c:pt>
                <c:pt idx="3204">
                  <c:v>5.2243000755942699</c:v>
                </c:pt>
                <c:pt idx="3205">
                  <c:v>5.3845005350769002</c:v>
                </c:pt>
                <c:pt idx="3206">
                  <c:v>5.4810176791929903</c:v>
                </c:pt>
                <c:pt idx="3207">
                  <c:v>5.4817475445532802</c:v>
                </c:pt>
                <c:pt idx="3208">
                  <c:v>5.4817475445532802</c:v>
                </c:pt>
                <c:pt idx="3209">
                  <c:v>5.4817475445532802</c:v>
                </c:pt>
                <c:pt idx="3210">
                  <c:v>5.5998903934708704</c:v>
                </c:pt>
                <c:pt idx="3211">
                  <c:v>5.7358786243938997</c:v>
                </c:pt>
                <c:pt idx="3212">
                  <c:v>5.8068850368936298</c:v>
                </c:pt>
                <c:pt idx="3213">
                  <c:v>5.8542824991518696</c:v>
                </c:pt>
                <c:pt idx="3214">
                  <c:v>5.9677785389038798</c:v>
                </c:pt>
                <c:pt idx="3215">
                  <c:v>5.9677785389038798</c:v>
                </c:pt>
                <c:pt idx="3216">
                  <c:v>5.9677785389038798</c:v>
                </c:pt>
                <c:pt idx="3217">
                  <c:v>6.04311160224169</c:v>
                </c:pt>
                <c:pt idx="3218">
                  <c:v>5.8370056982148801</c:v>
                </c:pt>
                <c:pt idx="3219">
                  <c:v>6.0021463600954599</c:v>
                </c:pt>
                <c:pt idx="3220">
                  <c:v>6.0817044205200004</c:v>
                </c:pt>
                <c:pt idx="3221">
                  <c:v>6.1728386556516499</c:v>
                </c:pt>
                <c:pt idx="3222">
                  <c:v>6.1728386556516499</c:v>
                </c:pt>
                <c:pt idx="3223">
                  <c:v>6.1728386556516499</c:v>
                </c:pt>
                <c:pt idx="3224">
                  <c:v>6.3619272858227998</c:v>
                </c:pt>
                <c:pt idx="3225">
                  <c:v>6.2567283363291404</c:v>
                </c:pt>
                <c:pt idx="3226">
                  <c:v>6.4166561582320201</c:v>
                </c:pt>
                <c:pt idx="3227">
                  <c:v>6.2626485175612201</c:v>
                </c:pt>
                <c:pt idx="3228">
                  <c:v>6.0647282564757097</c:v>
                </c:pt>
                <c:pt idx="3229">
                  <c:v>6.0647282564757097</c:v>
                </c:pt>
                <c:pt idx="3230">
                  <c:v>6.0647282564757097</c:v>
                </c:pt>
                <c:pt idx="3231">
                  <c:v>6.1382401751359801</c:v>
                </c:pt>
                <c:pt idx="3232">
                  <c:v>6.2534312654052098</c:v>
                </c:pt>
                <c:pt idx="3233">
                  <c:v>6.3539989046936602</c:v>
                </c:pt>
                <c:pt idx="3234">
                  <c:v>6.8866445128977603</c:v>
                </c:pt>
                <c:pt idx="3235">
                  <c:v>7.0504087402042002</c:v>
                </c:pt>
                <c:pt idx="3236">
                  <c:v>7.0504087402042002</c:v>
                </c:pt>
                <c:pt idx="3237">
                  <c:v>7.0504087402042002</c:v>
                </c:pt>
                <c:pt idx="3238">
                  <c:v>7.1282816667222502</c:v>
                </c:pt>
                <c:pt idx="3239">
                  <c:v>7.1883649166730601</c:v>
                </c:pt>
                <c:pt idx="3240">
                  <c:v>7.1438208650149697</c:v>
                </c:pt>
                <c:pt idx="3241">
                  <c:v>7.1606642932762803</c:v>
                </c:pt>
                <c:pt idx="3242">
                  <c:v>7.3310575223057501</c:v>
                </c:pt>
                <c:pt idx="3243">
                  <c:v>7.3310575223057501</c:v>
                </c:pt>
                <c:pt idx="3244">
                  <c:v>7.3310575223057501</c:v>
                </c:pt>
                <c:pt idx="3245">
                  <c:v>7.2962503840882196</c:v>
                </c:pt>
                <c:pt idx="3246">
                  <c:v>7.5127751840193699</c:v>
                </c:pt>
                <c:pt idx="3247">
                  <c:v>7.65213637814698</c:v>
                </c:pt>
                <c:pt idx="3248">
                  <c:v>7.6072824362881999</c:v>
                </c:pt>
                <c:pt idx="3249">
                  <c:v>7.6517285144277301</c:v>
                </c:pt>
                <c:pt idx="3250">
                  <c:v>7.6517285144277301</c:v>
                </c:pt>
                <c:pt idx="3251">
                  <c:v>7.6517285144277301</c:v>
                </c:pt>
                <c:pt idx="3252">
                  <c:v>7.6516764770266699</c:v>
                </c:pt>
                <c:pt idx="3253">
                  <c:v>7.5615738162150601</c:v>
                </c:pt>
                <c:pt idx="3254">
                  <c:v>7.4358446432193501</c:v>
                </c:pt>
                <c:pt idx="3255">
                  <c:v>7.4123729703840802</c:v>
                </c:pt>
                <c:pt idx="3256">
                  <c:v>7.7944995658890504</c:v>
                </c:pt>
                <c:pt idx="3257">
                  <c:v>7.7944995658890504</c:v>
                </c:pt>
                <c:pt idx="3258">
                  <c:v>7.7944995658890504</c:v>
                </c:pt>
                <c:pt idx="3259">
                  <c:v>8.0994435184769191</c:v>
                </c:pt>
                <c:pt idx="3260">
                  <c:v>8.2034462345122794</c:v>
                </c:pt>
                <c:pt idx="3261">
                  <c:v>8.4126644673852198</c:v>
                </c:pt>
                <c:pt idx="3262">
                  <c:v>8.1976867742323201</c:v>
                </c:pt>
                <c:pt idx="3263">
                  <c:v>8.1692495086708004</c:v>
                </c:pt>
                <c:pt idx="3264">
                  <c:v>8.1692495086708004</c:v>
                </c:pt>
                <c:pt idx="3265">
                  <c:v>8.1692495086708004</c:v>
                </c:pt>
                <c:pt idx="3266">
                  <c:v>8.3080465944152095</c:v>
                </c:pt>
                <c:pt idx="3267">
                  <c:v>8.2944019375600906</c:v>
                </c:pt>
                <c:pt idx="3268">
                  <c:v>8.3604077993183896</c:v>
                </c:pt>
                <c:pt idx="3269">
                  <c:v>7.9594540386050898</c:v>
                </c:pt>
                <c:pt idx="3270">
                  <c:v>8.1003301182404499</c:v>
                </c:pt>
                <c:pt idx="3271">
                  <c:v>8.1003301182404499</c:v>
                </c:pt>
                <c:pt idx="3272">
                  <c:v>8.1003301182404499</c:v>
                </c:pt>
                <c:pt idx="3273">
                  <c:v>8.5433495013116296</c:v>
                </c:pt>
                <c:pt idx="3274">
                  <c:v>8.6760329782696495</c:v>
                </c:pt>
                <c:pt idx="3275">
                  <c:v>8.7483714689521008</c:v>
                </c:pt>
                <c:pt idx="3276">
                  <c:v>9.0024269093014393</c:v>
                </c:pt>
                <c:pt idx="3277">
                  <c:v>9.0236001164121706</c:v>
                </c:pt>
                <c:pt idx="3278">
                  <c:v>9.0236001164121706</c:v>
                </c:pt>
                <c:pt idx="3279">
                  <c:v>9.0236001164121706</c:v>
                </c:pt>
                <c:pt idx="3280">
                  <c:v>9.2186044031231607</c:v>
                </c:pt>
                <c:pt idx="3281">
                  <c:v>9.2820063750370192</c:v>
                </c:pt>
                <c:pt idx="3282">
                  <c:v>9.0656352879507498</c:v>
                </c:pt>
                <c:pt idx="3283">
                  <c:v>9.2802732383839501</c:v>
                </c:pt>
                <c:pt idx="3284">
                  <c:v>9.1516124424279006</c:v>
                </c:pt>
                <c:pt idx="3285">
                  <c:v>9.1516124424279006</c:v>
                </c:pt>
                <c:pt idx="3286">
                  <c:v>9.1516124424279006</c:v>
                </c:pt>
                <c:pt idx="3287">
                  <c:v>9.0387518895403591</c:v>
                </c:pt>
                <c:pt idx="3288">
                  <c:v>8.9714702641784196</c:v>
                </c:pt>
                <c:pt idx="3289">
                  <c:v>9.0931508190174704</c:v>
                </c:pt>
                <c:pt idx="3290">
                  <c:v>9.3557620506034596</c:v>
                </c:pt>
                <c:pt idx="3291">
                  <c:v>9.3558202111982904</c:v>
                </c:pt>
                <c:pt idx="3292">
                  <c:v>9.3558202111982904</c:v>
                </c:pt>
                <c:pt idx="3293">
                  <c:v>9.3558202111982904</c:v>
                </c:pt>
                <c:pt idx="3294">
                  <c:v>9.6681568107343203</c:v>
                </c:pt>
                <c:pt idx="3295">
                  <c:v>9.7570930382766594</c:v>
                </c:pt>
                <c:pt idx="3296">
                  <c:v>10.1134901673193</c:v>
                </c:pt>
                <c:pt idx="3297">
                  <c:v>10.329526867123599</c:v>
                </c:pt>
                <c:pt idx="3298">
                  <c:v>10.3342623503796</c:v>
                </c:pt>
                <c:pt idx="3299">
                  <c:v>10.3342623503796</c:v>
                </c:pt>
                <c:pt idx="3300">
                  <c:v>10.3342623503796</c:v>
                </c:pt>
                <c:pt idx="3301">
                  <c:v>9.6601303471975601</c:v>
                </c:pt>
                <c:pt idx="3302">
                  <c:v>9.6166119553770493</c:v>
                </c:pt>
                <c:pt idx="3303">
                  <c:v>9.7349086314445508</c:v>
                </c:pt>
                <c:pt idx="3304">
                  <c:v>9.4696431638173095</c:v>
                </c:pt>
                <c:pt idx="3305">
                  <c:v>9.5039906309248003</c:v>
                </c:pt>
                <c:pt idx="3306">
                  <c:v>9.5039906309248003</c:v>
                </c:pt>
                <c:pt idx="3307">
                  <c:v>9.5039906309248003</c:v>
                </c:pt>
                <c:pt idx="3308">
                  <c:v>10.0204814520272</c:v>
                </c:pt>
                <c:pt idx="3309">
                  <c:v>9.9098493327175792</c:v>
                </c:pt>
                <c:pt idx="3310">
                  <c:v>9.8100113339093102</c:v>
                </c:pt>
                <c:pt idx="3311">
                  <c:v>9.5820369570190298</c:v>
                </c:pt>
                <c:pt idx="3312">
                  <c:v>9.3717644712259602</c:v>
                </c:pt>
                <c:pt idx="3313">
                  <c:v>9.3717644712259602</c:v>
                </c:pt>
                <c:pt idx="3314">
                  <c:v>9.3717644712259602</c:v>
                </c:pt>
                <c:pt idx="3315">
                  <c:v>9.5085068860543096</c:v>
                </c:pt>
                <c:pt idx="3316">
                  <c:v>9.5065168883840308</c:v>
                </c:pt>
                <c:pt idx="3317">
                  <c:v>9.7132362658629905</c:v>
                </c:pt>
                <c:pt idx="3318">
                  <c:v>9.7163217036011904</c:v>
                </c:pt>
                <c:pt idx="3319">
                  <c:v>9.9604205689825491</c:v>
                </c:pt>
                <c:pt idx="3320">
                  <c:v>9.9604205689825491</c:v>
                </c:pt>
                <c:pt idx="3321">
                  <c:v>9.9604205689825491</c:v>
                </c:pt>
                <c:pt idx="3322">
                  <c:v>10.41338176771</c:v>
                </c:pt>
                <c:pt idx="3323">
                  <c:v>10.527081686266699</c:v>
                </c:pt>
                <c:pt idx="3324">
                  <c:v>10.653101781022199</c:v>
                </c:pt>
                <c:pt idx="3325">
                  <c:v>10.6351584208915</c:v>
                </c:pt>
                <c:pt idx="3326">
                  <c:v>10.0076046083137</c:v>
                </c:pt>
                <c:pt idx="3327">
                  <c:v>10.0076046083137</c:v>
                </c:pt>
                <c:pt idx="3328">
                  <c:v>10.0076046083137</c:v>
                </c:pt>
                <c:pt idx="3329">
                  <c:v>9.8327165750929808</c:v>
                </c:pt>
                <c:pt idx="3330">
                  <c:v>9.5482606773252101</c:v>
                </c:pt>
                <c:pt idx="3331">
                  <c:v>9.6560977922799704</c:v>
                </c:pt>
                <c:pt idx="3332">
                  <c:v>9.8256426087078097</c:v>
                </c:pt>
                <c:pt idx="3333">
                  <c:v>9.6593408614358491</c:v>
                </c:pt>
                <c:pt idx="3334">
                  <c:v>9.6593408614358491</c:v>
                </c:pt>
                <c:pt idx="3335">
                  <c:v>9.6593408614358491</c:v>
                </c:pt>
                <c:pt idx="3336">
                  <c:v>9.9528031295889203</c:v>
                </c:pt>
                <c:pt idx="3337">
                  <c:v>10.146634939737099</c:v>
                </c:pt>
                <c:pt idx="3338">
                  <c:v>10.0669900470225</c:v>
                </c:pt>
                <c:pt idx="3339">
                  <c:v>10.3933313680535</c:v>
                </c:pt>
                <c:pt idx="3340">
                  <c:v>10.3598414148084</c:v>
                </c:pt>
                <c:pt idx="3341">
                  <c:v>10.3598414148084</c:v>
                </c:pt>
                <c:pt idx="3342">
                  <c:v>10.3598414148084</c:v>
                </c:pt>
                <c:pt idx="3343">
                  <c:v>10.227116188288401</c:v>
                </c:pt>
                <c:pt idx="3344">
                  <c:v>10.437978237781</c:v>
                </c:pt>
                <c:pt idx="3345">
                  <c:v>10.712615559680099</c:v>
                </c:pt>
                <c:pt idx="3346">
                  <c:v>10.7688027571683</c:v>
                </c:pt>
                <c:pt idx="3347">
                  <c:v>10.867188097123501</c:v>
                </c:pt>
                <c:pt idx="3348">
                  <c:v>10.867188097123501</c:v>
                </c:pt>
                <c:pt idx="3349">
                  <c:v>10.867188097123501</c:v>
                </c:pt>
                <c:pt idx="3350">
                  <c:v>11.091569897987901</c:v>
                </c:pt>
                <c:pt idx="3351">
                  <c:v>12.2959355451459</c:v>
                </c:pt>
                <c:pt idx="3352">
                  <c:v>12.0557827314415</c:v>
                </c:pt>
                <c:pt idx="3353">
                  <c:v>11.2611951440987</c:v>
                </c:pt>
                <c:pt idx="3354">
                  <c:v>11.0120043866189</c:v>
                </c:pt>
                <c:pt idx="3355">
                  <c:v>11.0120043866189</c:v>
                </c:pt>
                <c:pt idx="3356">
                  <c:v>11.0120043866189</c:v>
                </c:pt>
                <c:pt idx="3357">
                  <c:v>11.011990572480601</c:v>
                </c:pt>
                <c:pt idx="3358">
                  <c:v>10.880329943740101</c:v>
                </c:pt>
                <c:pt idx="3359">
                  <c:v>11.3173954304799</c:v>
                </c:pt>
                <c:pt idx="3360">
                  <c:v>11.276221161665401</c:v>
                </c:pt>
                <c:pt idx="3361">
                  <c:v>11.269172092675101</c:v>
                </c:pt>
                <c:pt idx="3362">
                  <c:v>11.269172092675101</c:v>
                </c:pt>
                <c:pt idx="3363">
                  <c:v>11.269172092675101</c:v>
                </c:pt>
                <c:pt idx="3364">
                  <c:v>11.704648265511899</c:v>
                </c:pt>
                <c:pt idx="3365">
                  <c:v>11.9150718222921</c:v>
                </c:pt>
                <c:pt idx="3366">
                  <c:v>11.903852608167099</c:v>
                </c:pt>
                <c:pt idx="3367">
                  <c:v>11.8878173609742</c:v>
                </c:pt>
                <c:pt idx="3368">
                  <c:v>12.111184403334599</c:v>
                </c:pt>
                <c:pt idx="3369">
                  <c:v>12.111184403334599</c:v>
                </c:pt>
                <c:pt idx="3370">
                  <c:v>12.111184403334599</c:v>
                </c:pt>
                <c:pt idx="3371">
                  <c:v>12.337486611948201</c:v>
                </c:pt>
                <c:pt idx="3372">
                  <c:v>12.5561618048299</c:v>
                </c:pt>
                <c:pt idx="3373">
                  <c:v>12.4051231264566</c:v>
                </c:pt>
                <c:pt idx="3374">
                  <c:v>11.994612985747301</c:v>
                </c:pt>
                <c:pt idx="3375">
                  <c:v>12.4596616261972</c:v>
                </c:pt>
                <c:pt idx="3376">
                  <c:v>12.4596616261972</c:v>
                </c:pt>
                <c:pt idx="3377">
                  <c:v>12.4596616261972</c:v>
                </c:pt>
                <c:pt idx="3378">
                  <c:v>12.532998167321701</c:v>
                </c:pt>
                <c:pt idx="3379">
                  <c:v>12.468739095701499</c:v>
                </c:pt>
                <c:pt idx="3380">
                  <c:v>13.8258005125524</c:v>
                </c:pt>
                <c:pt idx="3381">
                  <c:v>14.095649309434901</c:v>
                </c:pt>
                <c:pt idx="3382">
                  <c:v>13.9826131028282</c:v>
                </c:pt>
                <c:pt idx="3383">
                  <c:v>13.9826131028282</c:v>
                </c:pt>
                <c:pt idx="3384">
                  <c:v>13.9826131028282</c:v>
                </c:pt>
                <c:pt idx="3385">
                  <c:v>14.2160904205987</c:v>
                </c:pt>
                <c:pt idx="3386">
                  <c:v>14.2089856964616</c:v>
                </c:pt>
                <c:pt idx="3387">
                  <c:v>14.4891601456522</c:v>
                </c:pt>
                <c:pt idx="3388">
                  <c:v>14.519436547937101</c:v>
                </c:pt>
                <c:pt idx="3389">
                  <c:v>14.9665030432786</c:v>
                </c:pt>
                <c:pt idx="3390">
                  <c:v>14.9665030432786</c:v>
                </c:pt>
                <c:pt idx="3391">
                  <c:v>14.9665030432786</c:v>
                </c:pt>
                <c:pt idx="3392">
                  <c:v>15.017620533401701</c:v>
                </c:pt>
                <c:pt idx="3393">
                  <c:v>15.2846210352602</c:v>
                </c:pt>
                <c:pt idx="3394">
                  <c:v>15.162639598236</c:v>
                </c:pt>
                <c:pt idx="3395">
                  <c:v>15.249251478575999</c:v>
                </c:pt>
                <c:pt idx="3396">
                  <c:v>15.376657794493401</c:v>
                </c:pt>
                <c:pt idx="3397">
                  <c:v>15.376657794493401</c:v>
                </c:pt>
                <c:pt idx="3398">
                  <c:v>15.376657794493401</c:v>
                </c:pt>
                <c:pt idx="3399">
                  <c:v>15.327841654837799</c:v>
                </c:pt>
                <c:pt idx="3400">
                  <c:v>15.1363537689364</c:v>
                </c:pt>
                <c:pt idx="3401">
                  <c:v>14.689926855484799</c:v>
                </c:pt>
                <c:pt idx="3402">
                  <c:v>14.905685053331</c:v>
                </c:pt>
                <c:pt idx="3403">
                  <c:v>14.7656670169644</c:v>
                </c:pt>
                <c:pt idx="3404">
                  <c:v>14.7656670169644</c:v>
                </c:pt>
                <c:pt idx="3405">
                  <c:v>14.7656670169644</c:v>
                </c:pt>
                <c:pt idx="3406">
                  <c:v>14.5506702206592</c:v>
                </c:pt>
                <c:pt idx="3407">
                  <c:v>14.7822431727521</c:v>
                </c:pt>
                <c:pt idx="3408">
                  <c:v>14.4305846070272</c:v>
                </c:pt>
                <c:pt idx="3409">
                  <c:v>14.4471057866104</c:v>
                </c:pt>
                <c:pt idx="3410">
                  <c:v>13.8084875141619</c:v>
                </c:pt>
                <c:pt idx="3411">
                  <c:v>13.8084875141619</c:v>
                </c:pt>
                <c:pt idx="3412">
                  <c:v>13.8084875141619</c:v>
                </c:pt>
                <c:pt idx="3413">
                  <c:v>13.809666526893</c:v>
                </c:pt>
                <c:pt idx="3414">
                  <c:v>13.9452220006188</c:v>
                </c:pt>
                <c:pt idx="3415">
                  <c:v>15.059771589263599</c:v>
                </c:pt>
                <c:pt idx="3416">
                  <c:v>15.533048996049001</c:v>
                </c:pt>
                <c:pt idx="3417">
                  <c:v>15.803464172933699</c:v>
                </c:pt>
                <c:pt idx="3418">
                  <c:v>15.803464172933699</c:v>
                </c:pt>
                <c:pt idx="3419">
                  <c:v>15.803464172933699</c:v>
                </c:pt>
                <c:pt idx="3420">
                  <c:v>14.808183328784001</c:v>
                </c:pt>
                <c:pt idx="3421">
                  <c:v>14.2253685363474</c:v>
                </c:pt>
                <c:pt idx="3422">
                  <c:v>14.6713194690625</c:v>
                </c:pt>
                <c:pt idx="3423">
                  <c:v>15.00211944088</c:v>
                </c:pt>
                <c:pt idx="3424">
                  <c:v>14.998868042727301</c:v>
                </c:pt>
                <c:pt idx="3425">
                  <c:v>14.998868042727301</c:v>
                </c:pt>
                <c:pt idx="3426">
                  <c:v>14.998868042727301</c:v>
                </c:pt>
                <c:pt idx="3427">
                  <c:v>15.1209675029626</c:v>
                </c:pt>
                <c:pt idx="3428">
                  <c:v>15.0869337313594</c:v>
                </c:pt>
                <c:pt idx="3429">
                  <c:v>14.9651234808289</c:v>
                </c:pt>
                <c:pt idx="3430">
                  <c:v>15.2132774865063</c:v>
                </c:pt>
                <c:pt idx="3431">
                  <c:v>15.6344802735569</c:v>
                </c:pt>
                <c:pt idx="3432">
                  <c:v>15.6344802735569</c:v>
                </c:pt>
                <c:pt idx="3433">
                  <c:v>15.6344802735569</c:v>
                </c:pt>
                <c:pt idx="3434">
                  <c:v>16.167607028199701</c:v>
                </c:pt>
                <c:pt idx="3435">
                  <c:v>16.134954344122399</c:v>
                </c:pt>
                <c:pt idx="3436">
                  <c:v>16.392124361296201</c:v>
                </c:pt>
                <c:pt idx="3437">
                  <c:v>16.392282317917001</c:v>
                </c:pt>
                <c:pt idx="3438">
                  <c:v>16.906015845923299</c:v>
                </c:pt>
                <c:pt idx="3439">
                  <c:v>16.906015845923299</c:v>
                </c:pt>
                <c:pt idx="3440">
                  <c:v>16.906015845923299</c:v>
                </c:pt>
                <c:pt idx="3441">
                  <c:v>16.9704214853917</c:v>
                </c:pt>
                <c:pt idx="3442">
                  <c:v>16.259298238240799</c:v>
                </c:pt>
                <c:pt idx="3443">
                  <c:v>16.315194766997799</c:v>
                </c:pt>
                <c:pt idx="3444">
                  <c:v>16.4608872968928</c:v>
                </c:pt>
                <c:pt idx="3445">
                  <c:v>16.6226574272543</c:v>
                </c:pt>
                <c:pt idx="3446">
                  <c:v>16.6226574272543</c:v>
                </c:pt>
                <c:pt idx="3447">
                  <c:v>16.6226574272543</c:v>
                </c:pt>
                <c:pt idx="3448">
                  <c:v>16.7368956860577</c:v>
                </c:pt>
                <c:pt idx="3449">
                  <c:v>17.021200918336501</c:v>
                </c:pt>
                <c:pt idx="3450">
                  <c:v>16.529061249925</c:v>
                </c:pt>
                <c:pt idx="3451">
                  <c:v>17.010103061352702</c:v>
                </c:pt>
                <c:pt idx="3452">
                  <c:v>16.852595437179499</c:v>
                </c:pt>
                <c:pt idx="3453">
                  <c:v>16.852595437179499</c:v>
                </c:pt>
                <c:pt idx="3454">
                  <c:v>16.852595437179499</c:v>
                </c:pt>
                <c:pt idx="3455">
                  <c:v>16.7873997056309</c:v>
                </c:pt>
                <c:pt idx="3456">
                  <c:v>16.754678319642501</c:v>
                </c:pt>
                <c:pt idx="3457">
                  <c:v>16.861491863771001</c:v>
                </c:pt>
                <c:pt idx="3458">
                  <c:v>17.054336726391298</c:v>
                </c:pt>
                <c:pt idx="3459">
                  <c:v>17.302279145267001</c:v>
                </c:pt>
                <c:pt idx="3460">
                  <c:v>17.302279145267001</c:v>
                </c:pt>
                <c:pt idx="3461">
                  <c:v>17.302279145267001</c:v>
                </c:pt>
                <c:pt idx="3462">
                  <c:v>17.516711284405201</c:v>
                </c:pt>
                <c:pt idx="3463">
                  <c:v>17.901398039371202</c:v>
                </c:pt>
                <c:pt idx="3464">
                  <c:v>17.636494539213299</c:v>
                </c:pt>
                <c:pt idx="3465">
                  <c:v>17.379185200842802</c:v>
                </c:pt>
                <c:pt idx="3466">
                  <c:v>17.378883457098901</c:v>
                </c:pt>
                <c:pt idx="3467">
                  <c:v>17.378883457098901</c:v>
                </c:pt>
                <c:pt idx="3468">
                  <c:v>17.378883457098901</c:v>
                </c:pt>
                <c:pt idx="3469">
                  <c:v>16.612001780072799</c:v>
                </c:pt>
                <c:pt idx="3470">
                  <c:v>16.546001987660102</c:v>
                </c:pt>
                <c:pt idx="3471">
                  <c:v>16.773028976125602</c:v>
                </c:pt>
                <c:pt idx="3472">
                  <c:v>18.3644739673441</c:v>
                </c:pt>
                <c:pt idx="3473">
                  <c:v>18.3640649745996</c:v>
                </c:pt>
                <c:pt idx="3474">
                  <c:v>18.3640649745996</c:v>
                </c:pt>
                <c:pt idx="3475">
                  <c:v>18.3640649745996</c:v>
                </c:pt>
                <c:pt idx="3476">
                  <c:v>18.218124046925301</c:v>
                </c:pt>
                <c:pt idx="3477">
                  <c:v>18.701394978438699</c:v>
                </c:pt>
                <c:pt idx="3478">
                  <c:v>18.290746827912201</c:v>
                </c:pt>
                <c:pt idx="3479">
                  <c:v>19.1613099954793</c:v>
                </c:pt>
                <c:pt idx="3480">
                  <c:v>19.351895747828099</c:v>
                </c:pt>
                <c:pt idx="3481">
                  <c:v>19.351895747828099</c:v>
                </c:pt>
                <c:pt idx="3482">
                  <c:v>19.351895747828099</c:v>
                </c:pt>
                <c:pt idx="3483">
                  <c:v>19.2268991542214</c:v>
                </c:pt>
                <c:pt idx="3484">
                  <c:v>20.088012236924701</c:v>
                </c:pt>
                <c:pt idx="3485">
                  <c:v>20.397094001034301</c:v>
                </c:pt>
                <c:pt idx="3486">
                  <c:v>20.748653498100801</c:v>
                </c:pt>
                <c:pt idx="3487">
                  <c:v>20.1979394975878</c:v>
                </c:pt>
                <c:pt idx="3488">
                  <c:v>20.1979394975878</c:v>
                </c:pt>
                <c:pt idx="3489">
                  <c:v>20.1979394975878</c:v>
                </c:pt>
                <c:pt idx="3490">
                  <c:v>20.197773677877699</c:v>
                </c:pt>
                <c:pt idx="3491">
                  <c:v>20.687985668133901</c:v>
                </c:pt>
                <c:pt idx="3492">
                  <c:v>21.018888486529999</c:v>
                </c:pt>
                <c:pt idx="3493">
                  <c:v>21.0841505511607</c:v>
                </c:pt>
                <c:pt idx="3494">
                  <c:v>21.447215436144401</c:v>
                </c:pt>
                <c:pt idx="3495">
                  <c:v>21.447215436144401</c:v>
                </c:pt>
                <c:pt idx="3496">
                  <c:v>21.447215436144401</c:v>
                </c:pt>
                <c:pt idx="3497">
                  <c:v>21.744422516869001</c:v>
                </c:pt>
                <c:pt idx="3498">
                  <c:v>21.3355248686855</c:v>
                </c:pt>
                <c:pt idx="3499">
                  <c:v>21.122588749726301</c:v>
                </c:pt>
                <c:pt idx="3500">
                  <c:v>20.9155402680313</c:v>
                </c:pt>
                <c:pt idx="3501">
                  <c:v>20.887127065248499</c:v>
                </c:pt>
                <c:pt idx="3502">
                  <c:v>20.887127065248499</c:v>
                </c:pt>
                <c:pt idx="3503">
                  <c:v>20.887127065248499</c:v>
                </c:pt>
                <c:pt idx="3504">
                  <c:v>21.284016083849298</c:v>
                </c:pt>
                <c:pt idx="3505">
                  <c:v>21.467697661516802</c:v>
                </c:pt>
                <c:pt idx="3506">
                  <c:v>21.5961248703344</c:v>
                </c:pt>
                <c:pt idx="3507">
                  <c:v>22.020236455173499</c:v>
                </c:pt>
                <c:pt idx="3508">
                  <c:v>22.2054830479373</c:v>
                </c:pt>
                <c:pt idx="3509">
                  <c:v>22.2054830479373</c:v>
                </c:pt>
                <c:pt idx="3510">
                  <c:v>22.2054830479373</c:v>
                </c:pt>
                <c:pt idx="3511">
                  <c:v>22.253065835434199</c:v>
                </c:pt>
                <c:pt idx="3512">
                  <c:v>22.953301099924499</c:v>
                </c:pt>
                <c:pt idx="3513">
                  <c:v>23.1568921392183</c:v>
                </c:pt>
                <c:pt idx="3514">
                  <c:v>23.0535408038592</c:v>
                </c:pt>
                <c:pt idx="3515">
                  <c:v>22.930495540511298</c:v>
                </c:pt>
                <c:pt idx="3516">
                  <c:v>22.930495540511298</c:v>
                </c:pt>
                <c:pt idx="3517">
                  <c:v>22.930495540511298</c:v>
                </c:pt>
                <c:pt idx="3518">
                  <c:v>22.9305110796743</c:v>
                </c:pt>
                <c:pt idx="3519">
                  <c:v>22.822170766890899</c:v>
                </c:pt>
                <c:pt idx="3520">
                  <c:v>22.1401976474483</c:v>
                </c:pt>
                <c:pt idx="3521">
                  <c:v>21.539230235042002</c:v>
                </c:pt>
                <c:pt idx="3522">
                  <c:v>21.9841512181887</c:v>
                </c:pt>
                <c:pt idx="3523">
                  <c:v>21.9841512181887</c:v>
                </c:pt>
                <c:pt idx="3524">
                  <c:v>21.9841512181887</c:v>
                </c:pt>
                <c:pt idx="3525">
                  <c:v>20.965452164913401</c:v>
                </c:pt>
                <c:pt idx="3526">
                  <c:v>20.5106771911883</c:v>
                </c:pt>
                <c:pt idx="3527">
                  <c:v>20.367220642037999</c:v>
                </c:pt>
                <c:pt idx="3528">
                  <c:v>19.290146223371501</c:v>
                </c:pt>
                <c:pt idx="3529">
                  <c:v>19.407516851430401</c:v>
                </c:pt>
                <c:pt idx="3530">
                  <c:v>19.407516851430401</c:v>
                </c:pt>
                <c:pt idx="3531">
                  <c:v>19.407516851430401</c:v>
                </c:pt>
                <c:pt idx="3532">
                  <c:v>20.257562474377899</c:v>
                </c:pt>
                <c:pt idx="3533">
                  <c:v>19.5737387008177</c:v>
                </c:pt>
                <c:pt idx="3534">
                  <c:v>18.5978462494882</c:v>
                </c:pt>
                <c:pt idx="3535">
                  <c:v>17.7894511300643</c:v>
                </c:pt>
                <c:pt idx="3536">
                  <c:v>17.793982408352001</c:v>
                </c:pt>
                <c:pt idx="3537">
                  <c:v>17.793982408352001</c:v>
                </c:pt>
                <c:pt idx="3538">
                  <c:v>17.793982408352001</c:v>
                </c:pt>
                <c:pt idx="3539">
                  <c:v>16.596185036601099</c:v>
                </c:pt>
                <c:pt idx="3540">
                  <c:v>17.934324618054202</c:v>
                </c:pt>
                <c:pt idx="3541">
                  <c:v>17.8408971510786</c:v>
                </c:pt>
                <c:pt idx="3542">
                  <c:v>19.017213696238102</c:v>
                </c:pt>
                <c:pt idx="3543">
                  <c:v>18.836297003407999</c:v>
                </c:pt>
                <c:pt idx="3544">
                  <c:v>18.836297003407999</c:v>
                </c:pt>
                <c:pt idx="3545">
                  <c:v>18.836297003407999</c:v>
                </c:pt>
                <c:pt idx="3546">
                  <c:v>18.986619753275299</c:v>
                </c:pt>
                <c:pt idx="3547">
                  <c:v>18.650439279850001</c:v>
                </c:pt>
                <c:pt idx="3548">
                  <c:v>18.702704496588201</c:v>
                </c:pt>
                <c:pt idx="3549">
                  <c:v>17.7533223429168</c:v>
                </c:pt>
                <c:pt idx="3550">
                  <c:v>18.196660660089101</c:v>
                </c:pt>
                <c:pt idx="3551">
                  <c:v>18.196660660089101</c:v>
                </c:pt>
                <c:pt idx="3552">
                  <c:v>18.196660660089101</c:v>
                </c:pt>
                <c:pt idx="3553">
                  <c:v>18.158882621919599</c:v>
                </c:pt>
                <c:pt idx="3554">
                  <c:v>17.682653121694901</c:v>
                </c:pt>
                <c:pt idx="3555">
                  <c:v>16.6590211927663</c:v>
                </c:pt>
                <c:pt idx="3556">
                  <c:v>16.923212952068699</c:v>
                </c:pt>
                <c:pt idx="3557">
                  <c:v>17.024729231581599</c:v>
                </c:pt>
                <c:pt idx="3558">
                  <c:v>17.024729231581599</c:v>
                </c:pt>
                <c:pt idx="3559">
                  <c:v>17.024729231581599</c:v>
                </c:pt>
                <c:pt idx="3560">
                  <c:v>16.555219986531199</c:v>
                </c:pt>
                <c:pt idx="3561">
                  <c:v>16.783318019643101</c:v>
                </c:pt>
                <c:pt idx="3562">
                  <c:v>15.6059582193101</c:v>
                </c:pt>
                <c:pt idx="3563">
                  <c:v>15.982928070182</c:v>
                </c:pt>
                <c:pt idx="3564">
                  <c:v>15.9825497947612</c:v>
                </c:pt>
                <c:pt idx="3565">
                  <c:v>15.9825497947612</c:v>
                </c:pt>
                <c:pt idx="3566">
                  <c:v>15.9825497947612</c:v>
                </c:pt>
                <c:pt idx="3567">
                  <c:v>15.781981308404999</c:v>
                </c:pt>
                <c:pt idx="3568">
                  <c:v>16.088469500278901</c:v>
                </c:pt>
                <c:pt idx="3569">
                  <c:v>15.6252110035174</c:v>
                </c:pt>
                <c:pt idx="3570">
                  <c:v>15.894594534060399</c:v>
                </c:pt>
                <c:pt idx="3571">
                  <c:v>15.796955587629</c:v>
                </c:pt>
                <c:pt idx="3572">
                  <c:v>15.796955587629</c:v>
                </c:pt>
                <c:pt idx="3573">
                  <c:v>15.796955587629</c:v>
                </c:pt>
                <c:pt idx="3574">
                  <c:v>15.717049179509599</c:v>
                </c:pt>
                <c:pt idx="3575">
                  <c:v>16.269039350952799</c:v>
                </c:pt>
                <c:pt idx="3576">
                  <c:v>15.7729902777671</c:v>
                </c:pt>
                <c:pt idx="3577">
                  <c:v>15.9266090188815</c:v>
                </c:pt>
                <c:pt idx="3578">
                  <c:v>15.7110868950562</c:v>
                </c:pt>
                <c:pt idx="3579">
                  <c:v>15.7110868950562</c:v>
                </c:pt>
                <c:pt idx="3580">
                  <c:v>15.7110868950562</c:v>
                </c:pt>
                <c:pt idx="3581">
                  <c:v>15.339661439478499</c:v>
                </c:pt>
                <c:pt idx="3582">
                  <c:v>14.999440635156599</c:v>
                </c:pt>
                <c:pt idx="3583">
                  <c:v>15.281813604632999</c:v>
                </c:pt>
                <c:pt idx="3584">
                  <c:v>15.452738341003201</c:v>
                </c:pt>
                <c:pt idx="3585">
                  <c:v>15.996288938791</c:v>
                </c:pt>
                <c:pt idx="3586">
                  <c:v>15.996288938791</c:v>
                </c:pt>
                <c:pt idx="3587">
                  <c:v>15.996288938791</c:v>
                </c:pt>
                <c:pt idx="3588">
                  <c:v>16.258723622564698</c:v>
                </c:pt>
                <c:pt idx="3589">
                  <c:v>16.270849971256499</c:v>
                </c:pt>
                <c:pt idx="3590">
                  <c:v>16.145461206654598</c:v>
                </c:pt>
                <c:pt idx="3591">
                  <c:v>15.624585306789999</c:v>
                </c:pt>
                <c:pt idx="3592">
                  <c:v>15.4022979029185</c:v>
                </c:pt>
                <c:pt idx="3593">
                  <c:v>15.4022979029185</c:v>
                </c:pt>
                <c:pt idx="3594">
                  <c:v>15.4022979029185</c:v>
                </c:pt>
                <c:pt idx="3595">
                  <c:v>15.062283378936</c:v>
                </c:pt>
                <c:pt idx="3596">
                  <c:v>14.6797746757462</c:v>
                </c:pt>
                <c:pt idx="3597">
                  <c:v>14.2598940478654</c:v>
                </c:pt>
                <c:pt idx="3598">
                  <c:v>13.718836950435</c:v>
                </c:pt>
                <c:pt idx="3599">
                  <c:v>13.8738819623842</c:v>
                </c:pt>
                <c:pt idx="3600">
                  <c:v>13.8738819623842</c:v>
                </c:pt>
                <c:pt idx="3601">
                  <c:v>13.8738819623842</c:v>
                </c:pt>
                <c:pt idx="3602">
                  <c:v>13.297508011000501</c:v>
                </c:pt>
                <c:pt idx="3603">
                  <c:v>13.667146124809999</c:v>
                </c:pt>
                <c:pt idx="3604">
                  <c:v>13.229100400401601</c:v>
                </c:pt>
                <c:pt idx="3605">
                  <c:v>12.7155012291653</c:v>
                </c:pt>
                <c:pt idx="3606">
                  <c:v>13.677597360772999</c:v>
                </c:pt>
                <c:pt idx="3607">
                  <c:v>13.677597360772999</c:v>
                </c:pt>
                <c:pt idx="3608">
                  <c:v>13.677597360772999</c:v>
                </c:pt>
                <c:pt idx="3609">
                  <c:v>13.6303408687371</c:v>
                </c:pt>
                <c:pt idx="3610">
                  <c:v>14.013562075261</c:v>
                </c:pt>
                <c:pt idx="3611">
                  <c:v>14.0439913341202</c:v>
                </c:pt>
                <c:pt idx="3612">
                  <c:v>14.3714188090446</c:v>
                </c:pt>
                <c:pt idx="3613">
                  <c:v>14.3949293559166</c:v>
                </c:pt>
                <c:pt idx="3614">
                  <c:v>14.3949293559166</c:v>
                </c:pt>
                <c:pt idx="3615">
                  <c:v>14.3949293559166</c:v>
                </c:pt>
                <c:pt idx="3616">
                  <c:v>14.6369349762944</c:v>
                </c:pt>
                <c:pt idx="3617">
                  <c:v>14.6036605208847</c:v>
                </c:pt>
                <c:pt idx="3618">
                  <c:v>14.9977588610107</c:v>
                </c:pt>
                <c:pt idx="3619">
                  <c:v>15.230348273362299</c:v>
                </c:pt>
                <c:pt idx="3620">
                  <c:v>15.159319951717301</c:v>
                </c:pt>
                <c:pt idx="3621">
                  <c:v>15.159319951717301</c:v>
                </c:pt>
                <c:pt idx="3622">
                  <c:v>15.159319951717301</c:v>
                </c:pt>
                <c:pt idx="3623">
                  <c:v>15.158946629684801</c:v>
                </c:pt>
                <c:pt idx="3624">
                  <c:v>15.3327692405538</c:v>
                </c:pt>
                <c:pt idx="3625">
                  <c:v>15.3880527258863</c:v>
                </c:pt>
                <c:pt idx="3626">
                  <c:v>14.899260286577199</c:v>
                </c:pt>
                <c:pt idx="3627">
                  <c:v>15.1262593744508</c:v>
                </c:pt>
                <c:pt idx="3628">
                  <c:v>15.1262593744508</c:v>
                </c:pt>
                <c:pt idx="3629">
                  <c:v>15.1262593744508</c:v>
                </c:pt>
                <c:pt idx="3630">
                  <c:v>15.246711837587901</c:v>
                </c:pt>
                <c:pt idx="3631">
                  <c:v>15.5583011820026</c:v>
                </c:pt>
                <c:pt idx="3632">
                  <c:v>15.3758633895388</c:v>
                </c:pt>
                <c:pt idx="3633">
                  <c:v>15.595090919538899</c:v>
                </c:pt>
                <c:pt idx="3634">
                  <c:v>15.8674550744122</c:v>
                </c:pt>
                <c:pt idx="3635">
                  <c:v>15.8674550744122</c:v>
                </c:pt>
                <c:pt idx="3636">
                  <c:v>15.8674550744122</c:v>
                </c:pt>
                <c:pt idx="3637">
                  <c:v>16.016500994724801</c:v>
                </c:pt>
                <c:pt idx="3638">
                  <c:v>15.791494328324999</c:v>
                </c:pt>
                <c:pt idx="3639">
                  <c:v>15.742579884773701</c:v>
                </c:pt>
                <c:pt idx="3640">
                  <c:v>16.2003696116921</c:v>
                </c:pt>
                <c:pt idx="3641">
                  <c:v>16.2706571576995</c:v>
                </c:pt>
                <c:pt idx="3642">
                  <c:v>16.2706571576995</c:v>
                </c:pt>
                <c:pt idx="3643">
                  <c:v>16.2706571576995</c:v>
                </c:pt>
                <c:pt idx="3644">
                  <c:v>16.240303663526301</c:v>
                </c:pt>
                <c:pt idx="3645">
                  <c:v>16.443662323652301</c:v>
                </c:pt>
                <c:pt idx="3646">
                  <c:v>16.664701458109501</c:v>
                </c:pt>
                <c:pt idx="3647">
                  <c:v>16.802694895987301</c:v>
                </c:pt>
                <c:pt idx="3648">
                  <c:v>16.797966333141801</c:v>
                </c:pt>
                <c:pt idx="3649">
                  <c:v>16.797966333141801</c:v>
                </c:pt>
                <c:pt idx="3650">
                  <c:v>16.797966333141801</c:v>
                </c:pt>
                <c:pt idx="3651">
                  <c:v>17.051715044392001</c:v>
                </c:pt>
                <c:pt idx="3652">
                  <c:v>17.122730779895001</c:v>
                </c:pt>
                <c:pt idx="3653">
                  <c:v>13.986961624506201</c:v>
                </c:pt>
                <c:pt idx="3654">
                  <c:v>13.654537675886701</c:v>
                </c:pt>
                <c:pt idx="3655">
                  <c:v>13.5253439575597</c:v>
                </c:pt>
                <c:pt idx="3656">
                  <c:v>13.5253439575597</c:v>
                </c:pt>
                <c:pt idx="3657">
                  <c:v>13.5253439575597</c:v>
                </c:pt>
                <c:pt idx="3658">
                  <c:v>13.5236727281816</c:v>
                </c:pt>
                <c:pt idx="3659">
                  <c:v>13.3665716408828</c:v>
                </c:pt>
                <c:pt idx="3660">
                  <c:v>13.199014102444099</c:v>
                </c:pt>
                <c:pt idx="3661">
                  <c:v>13.082492786539699</c:v>
                </c:pt>
                <c:pt idx="3662">
                  <c:v>13.431114626605799</c:v>
                </c:pt>
                <c:pt idx="3663">
                  <c:v>13.431114626605799</c:v>
                </c:pt>
                <c:pt idx="3664">
                  <c:v>13.431114626605799</c:v>
                </c:pt>
                <c:pt idx="3665">
                  <c:v>13.304323521093099</c:v>
                </c:pt>
                <c:pt idx="3666">
                  <c:v>13.2055615644908</c:v>
                </c:pt>
                <c:pt idx="3667">
                  <c:v>13.0688622188766</c:v>
                </c:pt>
                <c:pt idx="3668">
                  <c:v>12.8719375294648</c:v>
                </c:pt>
                <c:pt idx="3669">
                  <c:v>12.7583961711057</c:v>
                </c:pt>
                <c:pt idx="3670">
                  <c:v>12.7583961711057</c:v>
                </c:pt>
                <c:pt idx="3671">
                  <c:v>12.7583961711057</c:v>
                </c:pt>
                <c:pt idx="3672">
                  <c:v>12.8408814044596</c:v>
                </c:pt>
                <c:pt idx="3673">
                  <c:v>12.823220757643099</c:v>
                </c:pt>
                <c:pt idx="3674">
                  <c:v>13.0247760159452</c:v>
                </c:pt>
                <c:pt idx="3675">
                  <c:v>13.0558263775815</c:v>
                </c:pt>
                <c:pt idx="3676">
                  <c:v>12.8720329086134</c:v>
                </c:pt>
                <c:pt idx="3677">
                  <c:v>12.8720329086134</c:v>
                </c:pt>
                <c:pt idx="3678">
                  <c:v>12.8720329086134</c:v>
                </c:pt>
                <c:pt idx="3679">
                  <c:v>12.5769450118571</c:v>
                </c:pt>
                <c:pt idx="3680">
                  <c:v>12.297133260803101</c:v>
                </c:pt>
                <c:pt idx="3681">
                  <c:v>12.735376316260799</c:v>
                </c:pt>
                <c:pt idx="3682">
                  <c:v>12.604572389939699</c:v>
                </c:pt>
                <c:pt idx="3683">
                  <c:v>12.4569714634201</c:v>
                </c:pt>
                <c:pt idx="3684">
                  <c:v>12.4569714634201</c:v>
                </c:pt>
                <c:pt idx="3685">
                  <c:v>12.4569714634201</c:v>
                </c:pt>
                <c:pt idx="3686">
                  <c:v>12.6619810662914</c:v>
                </c:pt>
                <c:pt idx="3687">
                  <c:v>12.643205116519599</c:v>
                </c:pt>
                <c:pt idx="3688">
                  <c:v>12.730439383071801</c:v>
                </c:pt>
                <c:pt idx="3689">
                  <c:v>12.919940984020201</c:v>
                </c:pt>
                <c:pt idx="3690">
                  <c:v>12.7232195707498</c:v>
                </c:pt>
                <c:pt idx="3691">
                  <c:v>12.7232195707498</c:v>
                </c:pt>
                <c:pt idx="3692">
                  <c:v>12.7232195707498</c:v>
                </c:pt>
                <c:pt idx="3693">
                  <c:v>13.0498079501387</c:v>
                </c:pt>
                <c:pt idx="3694">
                  <c:v>12.8969516960957</c:v>
                </c:pt>
                <c:pt idx="3695">
                  <c:v>12.960827699351301</c:v>
                </c:pt>
                <c:pt idx="3696">
                  <c:v>13.1333821266245</c:v>
                </c:pt>
                <c:pt idx="3697">
                  <c:v>13.0863750698598</c:v>
                </c:pt>
                <c:pt idx="3698">
                  <c:v>13.0863750698598</c:v>
                </c:pt>
                <c:pt idx="3699">
                  <c:v>13.0863750698598</c:v>
                </c:pt>
                <c:pt idx="3700">
                  <c:v>12.678693173726799</c:v>
                </c:pt>
                <c:pt idx="3701">
                  <c:v>12.6070027547209</c:v>
                </c:pt>
                <c:pt idx="3702">
                  <c:v>12.447072557077201</c:v>
                </c:pt>
                <c:pt idx="3703">
                  <c:v>12.2149420379797</c:v>
                </c:pt>
                <c:pt idx="3704">
                  <c:v>12.277638044441201</c:v>
                </c:pt>
                <c:pt idx="3705">
                  <c:v>12.277638044441201</c:v>
                </c:pt>
                <c:pt idx="3706">
                  <c:v>12.277638044441201</c:v>
                </c:pt>
                <c:pt idx="3707">
                  <c:v>12.5244407888087</c:v>
                </c:pt>
                <c:pt idx="3708">
                  <c:v>12.871535672961199</c:v>
                </c:pt>
                <c:pt idx="3709">
                  <c:v>12.900412528920601</c:v>
                </c:pt>
                <c:pt idx="3710">
                  <c:v>12.850504258913499</c:v>
                </c:pt>
                <c:pt idx="3711">
                  <c:v>13.018568010330201</c:v>
                </c:pt>
                <c:pt idx="3712">
                  <c:v>13.018568010330201</c:v>
                </c:pt>
                <c:pt idx="3713">
                  <c:v>13.018568010330201</c:v>
                </c:pt>
                <c:pt idx="3714">
                  <c:v>13.1259183561128</c:v>
                </c:pt>
                <c:pt idx="3715">
                  <c:v>13.1535141700927</c:v>
                </c:pt>
                <c:pt idx="3716">
                  <c:v>13.416637953291801</c:v>
                </c:pt>
                <c:pt idx="3717">
                  <c:v>13.564787921961001</c:v>
                </c:pt>
                <c:pt idx="3718">
                  <c:v>13.629027713455001</c:v>
                </c:pt>
                <c:pt idx="3719">
                  <c:v>13.629027713455001</c:v>
                </c:pt>
                <c:pt idx="3720">
                  <c:v>13.629027713455001</c:v>
                </c:pt>
                <c:pt idx="3721">
                  <c:v>13.6229670396341</c:v>
                </c:pt>
                <c:pt idx="3722">
                  <c:v>13.7896676759947</c:v>
                </c:pt>
                <c:pt idx="3723">
                  <c:v>13.549392008729599</c:v>
                </c:pt>
                <c:pt idx="3724">
                  <c:v>13.663541278818499</c:v>
                </c:pt>
                <c:pt idx="3725">
                  <c:v>13.6833419573081</c:v>
                </c:pt>
                <c:pt idx="3726">
                  <c:v>13.6833419573081</c:v>
                </c:pt>
                <c:pt idx="3727">
                  <c:v>13.6833419573081</c:v>
                </c:pt>
                <c:pt idx="3728">
                  <c:v>13.4343835829805</c:v>
                </c:pt>
                <c:pt idx="3729">
                  <c:v>13.3819771589294</c:v>
                </c:pt>
                <c:pt idx="3730">
                  <c:v>13.4889372339453</c:v>
                </c:pt>
                <c:pt idx="3731">
                  <c:v>13.6941763648618</c:v>
                </c:pt>
                <c:pt idx="3732">
                  <c:v>13.714665766203399</c:v>
                </c:pt>
                <c:pt idx="3733">
                  <c:v>13.714665766203399</c:v>
                </c:pt>
                <c:pt idx="3734">
                  <c:v>13.714665766203399</c:v>
                </c:pt>
                <c:pt idx="3735">
                  <c:v>13.1542255088104</c:v>
                </c:pt>
                <c:pt idx="3736">
                  <c:v>13.235680803338999</c:v>
                </c:pt>
                <c:pt idx="3737">
                  <c:v>13.3908989852142</c:v>
                </c:pt>
                <c:pt idx="3738">
                  <c:v>13.6317563561666</c:v>
                </c:pt>
                <c:pt idx="3739">
                  <c:v>13.4515811219627</c:v>
                </c:pt>
                <c:pt idx="3740">
                  <c:v>13.4515811219627</c:v>
                </c:pt>
                <c:pt idx="3741">
                  <c:v>13.4515811219627</c:v>
                </c:pt>
                <c:pt idx="3742">
                  <c:v>13.2956374975</c:v>
                </c:pt>
                <c:pt idx="3743">
                  <c:v>12.6690345875144</c:v>
                </c:pt>
                <c:pt idx="3744">
                  <c:v>12.529505248264099</c:v>
                </c:pt>
                <c:pt idx="3745">
                  <c:v>11.487021379248899</c:v>
                </c:pt>
                <c:pt idx="3746">
                  <c:v>11.535749850794801</c:v>
                </c:pt>
                <c:pt idx="3747">
                  <c:v>11.535749850794801</c:v>
                </c:pt>
                <c:pt idx="3748">
                  <c:v>11.535749850794801</c:v>
                </c:pt>
                <c:pt idx="3749">
                  <c:v>11.1345600044577</c:v>
                </c:pt>
                <c:pt idx="3750">
                  <c:v>11.2759474852152</c:v>
                </c:pt>
                <c:pt idx="3751">
                  <c:v>11.506036946455501</c:v>
                </c:pt>
                <c:pt idx="3752">
                  <c:v>11.758790579096001</c:v>
                </c:pt>
                <c:pt idx="3753">
                  <c:v>11.671717080983701</c:v>
                </c:pt>
                <c:pt idx="3754">
                  <c:v>11.671717080983701</c:v>
                </c:pt>
                <c:pt idx="3755">
                  <c:v>11.671717080983701</c:v>
                </c:pt>
                <c:pt idx="3756">
                  <c:v>11.487160392040799</c:v>
                </c:pt>
                <c:pt idx="3757">
                  <c:v>11.5931160401343</c:v>
                </c:pt>
                <c:pt idx="3758">
                  <c:v>11.951408737367201</c:v>
                </c:pt>
                <c:pt idx="3759">
                  <c:v>12.101157839211901</c:v>
                </c:pt>
                <c:pt idx="3760">
                  <c:v>12.190486739783299</c:v>
                </c:pt>
                <c:pt idx="3761">
                  <c:v>12.190486739783299</c:v>
                </c:pt>
                <c:pt idx="3762">
                  <c:v>12.190486739783299</c:v>
                </c:pt>
                <c:pt idx="3763">
                  <c:v>12.3143129052785</c:v>
                </c:pt>
                <c:pt idx="3764">
                  <c:v>12.5062253926636</c:v>
                </c:pt>
                <c:pt idx="3765">
                  <c:v>12.553528926136099</c:v>
                </c:pt>
                <c:pt idx="3766">
                  <c:v>12.731069536174299</c:v>
                </c:pt>
                <c:pt idx="3767">
                  <c:v>12.575178231600001</c:v>
                </c:pt>
                <c:pt idx="3768">
                  <c:v>12.575178231600001</c:v>
                </c:pt>
                <c:pt idx="3769">
                  <c:v>12.575178231600001</c:v>
                </c:pt>
                <c:pt idx="3770">
                  <c:v>12.7964904216468</c:v>
                </c:pt>
                <c:pt idx="3771">
                  <c:v>12.685536006476999</c:v>
                </c:pt>
                <c:pt idx="3772">
                  <c:v>12.412729873393101</c:v>
                </c:pt>
                <c:pt idx="3773">
                  <c:v>12.5601338718921</c:v>
                </c:pt>
                <c:pt idx="3774">
                  <c:v>12.5830623473937</c:v>
                </c:pt>
                <c:pt idx="3775">
                  <c:v>12.5830623473937</c:v>
                </c:pt>
                <c:pt idx="3776">
                  <c:v>12.5830623473937</c:v>
                </c:pt>
                <c:pt idx="3777">
                  <c:v>12.7824702533735</c:v>
                </c:pt>
                <c:pt idx="3778">
                  <c:v>12.735742636295001</c:v>
                </c:pt>
                <c:pt idx="3779">
                  <c:v>12.8199044214367</c:v>
                </c:pt>
                <c:pt idx="3780">
                  <c:v>12.8967180391467</c:v>
                </c:pt>
                <c:pt idx="3781">
                  <c:v>12.83456672933</c:v>
                </c:pt>
                <c:pt idx="3782">
                  <c:v>12.83456672933</c:v>
                </c:pt>
                <c:pt idx="3783">
                  <c:v>12.83456672933</c:v>
                </c:pt>
                <c:pt idx="3784">
                  <c:v>13.0025860193046</c:v>
                </c:pt>
                <c:pt idx="3785">
                  <c:v>13.3386363444073</c:v>
                </c:pt>
                <c:pt idx="3786">
                  <c:v>12.8054375838701</c:v>
                </c:pt>
                <c:pt idx="3787">
                  <c:v>13.019421552539599</c:v>
                </c:pt>
                <c:pt idx="3788">
                  <c:v>13.3512754557924</c:v>
                </c:pt>
                <c:pt idx="3789">
                  <c:v>13.3512754557924</c:v>
                </c:pt>
                <c:pt idx="3790">
                  <c:v>13.3512754557924</c:v>
                </c:pt>
                <c:pt idx="3791">
                  <c:v>13.287251780866001</c:v>
                </c:pt>
                <c:pt idx="3792">
                  <c:v>13.4648164636794</c:v>
                </c:pt>
                <c:pt idx="3793">
                  <c:v>13.335528545391099</c:v>
                </c:pt>
                <c:pt idx="3794">
                  <c:v>12.9861778860061</c:v>
                </c:pt>
                <c:pt idx="3795">
                  <c:v>12.8743949584248</c:v>
                </c:pt>
                <c:pt idx="3796">
                  <c:v>12.8743949584248</c:v>
                </c:pt>
                <c:pt idx="3797">
                  <c:v>12.8743949584248</c:v>
                </c:pt>
                <c:pt idx="3798">
                  <c:v>12.0665902759552</c:v>
                </c:pt>
                <c:pt idx="3799">
                  <c:v>11.7671902407101</c:v>
                </c:pt>
                <c:pt idx="3800">
                  <c:v>12.1395760406759</c:v>
                </c:pt>
                <c:pt idx="3801">
                  <c:v>12.1533601173101</c:v>
                </c:pt>
                <c:pt idx="3802">
                  <c:v>12.0887154265615</c:v>
                </c:pt>
                <c:pt idx="3803">
                  <c:v>12.0887154265615</c:v>
                </c:pt>
                <c:pt idx="3804">
                  <c:v>12.0887154265615</c:v>
                </c:pt>
                <c:pt idx="3805">
                  <c:v>12.1398595458723</c:v>
                </c:pt>
                <c:pt idx="3806">
                  <c:v>11.758853501903699</c:v>
                </c:pt>
                <c:pt idx="3807">
                  <c:v>11.018334696252101</c:v>
                </c:pt>
                <c:pt idx="3808">
                  <c:v>11.2503451256455</c:v>
                </c:pt>
                <c:pt idx="3809">
                  <c:v>10.6685944888624</c:v>
                </c:pt>
                <c:pt idx="3810">
                  <c:v>10.6685944888624</c:v>
                </c:pt>
                <c:pt idx="3811">
                  <c:v>10.6685944888624</c:v>
                </c:pt>
                <c:pt idx="3812">
                  <c:v>10.645390714599801</c:v>
                </c:pt>
                <c:pt idx="3813">
                  <c:v>11.2293252921844</c:v>
                </c:pt>
                <c:pt idx="3814">
                  <c:v>11.4962301222725</c:v>
                </c:pt>
                <c:pt idx="3815">
                  <c:v>11.036258137776001</c:v>
                </c:pt>
                <c:pt idx="3816">
                  <c:v>10.858877878867</c:v>
                </c:pt>
                <c:pt idx="3817">
                  <c:v>10.858877878867</c:v>
                </c:pt>
                <c:pt idx="3818">
                  <c:v>10.858877878867</c:v>
                </c:pt>
                <c:pt idx="3819">
                  <c:v>10.5855632619625</c:v>
                </c:pt>
                <c:pt idx="3820">
                  <c:v>10.4370186797687</c:v>
                </c:pt>
                <c:pt idx="3821">
                  <c:v>10.468038781774499</c:v>
                </c:pt>
                <c:pt idx="3822">
                  <c:v>9.9653879210870198</c:v>
                </c:pt>
                <c:pt idx="3823">
                  <c:v>10.2629856752443</c:v>
                </c:pt>
                <c:pt idx="3824">
                  <c:v>10.2629856752443</c:v>
                </c:pt>
                <c:pt idx="3825">
                  <c:v>10.2629856752443</c:v>
                </c:pt>
                <c:pt idx="3826">
                  <c:v>10.006424001191901</c:v>
                </c:pt>
                <c:pt idx="3827">
                  <c:v>10.537348428696101</c:v>
                </c:pt>
                <c:pt idx="3828">
                  <c:v>10.565107287177399</c:v>
                </c:pt>
                <c:pt idx="3829">
                  <c:v>10.666276228918999</c:v>
                </c:pt>
                <c:pt idx="3830">
                  <c:v>10.6634245310105</c:v>
                </c:pt>
                <c:pt idx="3831">
                  <c:v>10.6634245310105</c:v>
                </c:pt>
                <c:pt idx="3832">
                  <c:v>10.6634245310105</c:v>
                </c:pt>
                <c:pt idx="3833">
                  <c:v>10.7504438126641</c:v>
                </c:pt>
                <c:pt idx="3834">
                  <c:v>10.4650118947068</c:v>
                </c:pt>
                <c:pt idx="3835">
                  <c:v>10.3144256357432</c:v>
                </c:pt>
                <c:pt idx="3836">
                  <c:v>10.561606073917901</c:v>
                </c:pt>
                <c:pt idx="3837">
                  <c:v>10.739499438073601</c:v>
                </c:pt>
                <c:pt idx="3838">
                  <c:v>10.739499438073601</c:v>
                </c:pt>
                <c:pt idx="3839">
                  <c:v>10.739499438073601</c:v>
                </c:pt>
                <c:pt idx="3840">
                  <c:v>10.626992485114499</c:v>
                </c:pt>
                <c:pt idx="3841">
                  <c:v>10.1746396624299</c:v>
                </c:pt>
                <c:pt idx="3842">
                  <c:v>9.4196975772956897</c:v>
                </c:pt>
                <c:pt idx="3843">
                  <c:v>9.4776464263472295</c:v>
                </c:pt>
                <c:pt idx="3844">
                  <c:v>9.4558466667448098</c:v>
                </c:pt>
                <c:pt idx="3845">
                  <c:v>9.4558466667448098</c:v>
                </c:pt>
                <c:pt idx="3846">
                  <c:v>9.4558466667448098</c:v>
                </c:pt>
                <c:pt idx="3847">
                  <c:v>9.3752019393439507</c:v>
                </c:pt>
                <c:pt idx="3848">
                  <c:v>9.6588999646664604</c:v>
                </c:pt>
                <c:pt idx="3849">
                  <c:v>9.6147941450227794</c:v>
                </c:pt>
                <c:pt idx="3850">
                  <c:v>9.0675593611149896</c:v>
                </c:pt>
                <c:pt idx="3851">
                  <c:v>8.9779553382396493</c:v>
                </c:pt>
                <c:pt idx="3852">
                  <c:v>8.9779553382396493</c:v>
                </c:pt>
                <c:pt idx="3853">
                  <c:v>8.9779553382396493</c:v>
                </c:pt>
                <c:pt idx="3854">
                  <c:v>8.9874992833720704</c:v>
                </c:pt>
                <c:pt idx="3855">
                  <c:v>8.6388765649909907</c:v>
                </c:pt>
                <c:pt idx="3856">
                  <c:v>8.5281044742811094</c:v>
                </c:pt>
                <c:pt idx="3857">
                  <c:v>8.44341701378357</c:v>
                </c:pt>
                <c:pt idx="3858">
                  <c:v>8.0106843743284895</c:v>
                </c:pt>
                <c:pt idx="3859">
                  <c:v>8.0106843743284895</c:v>
                </c:pt>
                <c:pt idx="3860">
                  <c:v>8.0106843743284895</c:v>
                </c:pt>
                <c:pt idx="3861">
                  <c:v>8.1100754483205808</c:v>
                </c:pt>
                <c:pt idx="3862">
                  <c:v>7.7411881937021301</c:v>
                </c:pt>
                <c:pt idx="3863">
                  <c:v>7.5600050506862404</c:v>
                </c:pt>
                <c:pt idx="3864">
                  <c:v>7.2294446560703802</c:v>
                </c:pt>
                <c:pt idx="3865">
                  <c:v>7.4403917669343498</c:v>
                </c:pt>
                <c:pt idx="3866">
                  <c:v>7.4403917669343498</c:v>
                </c:pt>
                <c:pt idx="3867">
                  <c:v>7.4403917669343498</c:v>
                </c:pt>
                <c:pt idx="3868">
                  <c:v>8.10460974673118</c:v>
                </c:pt>
                <c:pt idx="3869">
                  <c:v>8.3746861442056897</c:v>
                </c:pt>
                <c:pt idx="3870">
                  <c:v>7.9493755732748603</c:v>
                </c:pt>
                <c:pt idx="3871">
                  <c:v>7.51295865921999</c:v>
                </c:pt>
                <c:pt idx="3872">
                  <c:v>7.9605754399271902</c:v>
                </c:pt>
                <c:pt idx="3873">
                  <c:v>7.9605754399271902</c:v>
                </c:pt>
                <c:pt idx="3874">
                  <c:v>7.9605754399271902</c:v>
                </c:pt>
                <c:pt idx="3875">
                  <c:v>8.0641716669078303</c:v>
                </c:pt>
                <c:pt idx="3876">
                  <c:v>8.2520371927064193</c:v>
                </c:pt>
                <c:pt idx="3877">
                  <c:v>8.7545330268655004</c:v>
                </c:pt>
                <c:pt idx="3878">
                  <c:v>8.6415654447194008</c:v>
                </c:pt>
                <c:pt idx="3879">
                  <c:v>8.2112044063103902</c:v>
                </c:pt>
                <c:pt idx="3880">
                  <c:v>8.2112044063103902</c:v>
                </c:pt>
                <c:pt idx="3881">
                  <c:v>8.2112044063103902</c:v>
                </c:pt>
                <c:pt idx="3882">
                  <c:v>8.2047057191112298</c:v>
                </c:pt>
                <c:pt idx="3883">
                  <c:v>8.5749748206172498</c:v>
                </c:pt>
                <c:pt idx="3884">
                  <c:v>8.3687576109079096</c:v>
                </c:pt>
                <c:pt idx="3885">
                  <c:v>7.9740671845699698</c:v>
                </c:pt>
                <c:pt idx="3886">
                  <c:v>7.7027920871388504</c:v>
                </c:pt>
                <c:pt idx="3887">
                  <c:v>7.7027920871388504</c:v>
                </c:pt>
                <c:pt idx="3888">
                  <c:v>7.7027920871388504</c:v>
                </c:pt>
                <c:pt idx="3889">
                  <c:v>7.6969839146843197</c:v>
                </c:pt>
                <c:pt idx="3890">
                  <c:v>7.3968765792055704</c:v>
                </c:pt>
                <c:pt idx="3891">
                  <c:v>7.0806155867796399</c:v>
                </c:pt>
                <c:pt idx="3892">
                  <c:v>7.5361630649001397</c:v>
                </c:pt>
                <c:pt idx="3893">
                  <c:v>7.6105934169016303</c:v>
                </c:pt>
                <c:pt idx="3894">
                  <c:v>7.6105934169016303</c:v>
                </c:pt>
                <c:pt idx="3895">
                  <c:v>7.6105934169016303</c:v>
                </c:pt>
                <c:pt idx="3896">
                  <c:v>7.8086233760311696</c:v>
                </c:pt>
                <c:pt idx="3897">
                  <c:v>7.7332523860237297</c:v>
                </c:pt>
                <c:pt idx="3898">
                  <c:v>7.5979857683346701</c:v>
                </c:pt>
                <c:pt idx="3899">
                  <c:v>7.1324027029783101</c:v>
                </c:pt>
                <c:pt idx="3900">
                  <c:v>6.5556109081392604</c:v>
                </c:pt>
                <c:pt idx="3901">
                  <c:v>6.5556109081392604</c:v>
                </c:pt>
                <c:pt idx="3902">
                  <c:v>6.5556109081392604</c:v>
                </c:pt>
                <c:pt idx="3903">
                  <c:v>6.2184532423902796</c:v>
                </c:pt>
                <c:pt idx="3904">
                  <c:v>6.2150692992111098</c:v>
                </c:pt>
                <c:pt idx="3905">
                  <c:v>6.6537299999032902</c:v>
                </c:pt>
                <c:pt idx="3906">
                  <c:v>6.34655804290127</c:v>
                </c:pt>
                <c:pt idx="3907">
                  <c:v>5.8994035607375501</c:v>
                </c:pt>
                <c:pt idx="3908">
                  <c:v>5.8994035607375501</c:v>
                </c:pt>
                <c:pt idx="3909">
                  <c:v>5.8994035607375501</c:v>
                </c:pt>
                <c:pt idx="3910">
                  <c:v>5.5033284745754703</c:v>
                </c:pt>
                <c:pt idx="3911">
                  <c:v>5.5025008449665398</c:v>
                </c:pt>
                <c:pt idx="3912">
                  <c:v>6.3443271820799003</c:v>
                </c:pt>
                <c:pt idx="3913">
                  <c:v>6.6372984813773499</c:v>
                </c:pt>
                <c:pt idx="3914">
                  <c:v>7.0275864742857799</c:v>
                </c:pt>
                <c:pt idx="3915">
                  <c:v>7.0275864742857799</c:v>
                </c:pt>
                <c:pt idx="3916">
                  <c:v>7.0275864742857799</c:v>
                </c:pt>
                <c:pt idx="3917">
                  <c:v>6.8151475460736002</c:v>
                </c:pt>
                <c:pt idx="3918">
                  <c:v>7.1224697457958497</c:v>
                </c:pt>
                <c:pt idx="3919">
                  <c:v>7.0994066712026598</c:v>
                </c:pt>
                <c:pt idx="3920">
                  <c:v>7.16845472876276</c:v>
                </c:pt>
                <c:pt idx="3921">
                  <c:v>6.8332071172226803</c:v>
                </c:pt>
                <c:pt idx="3922">
                  <c:v>6.8332071172226803</c:v>
                </c:pt>
                <c:pt idx="3923">
                  <c:v>6.8332071172226803</c:v>
                </c:pt>
                <c:pt idx="3924">
                  <c:v>7.0348689029420504</c:v>
                </c:pt>
                <c:pt idx="3925">
                  <c:v>7.4607612316718797</c:v>
                </c:pt>
                <c:pt idx="3926">
                  <c:v>7.2874063597802303</c:v>
                </c:pt>
                <c:pt idx="3927">
                  <c:v>6.7412340600703997</c:v>
                </c:pt>
                <c:pt idx="3928">
                  <c:v>6.8081946343784603</c:v>
                </c:pt>
                <c:pt idx="3929">
                  <c:v>6.8081946343784603</c:v>
                </c:pt>
                <c:pt idx="3930">
                  <c:v>6.8081946343784603</c:v>
                </c:pt>
                <c:pt idx="3931">
                  <c:v>7.1550357291797102</c:v>
                </c:pt>
                <c:pt idx="3932">
                  <c:v>6.7967809101248298</c:v>
                </c:pt>
                <c:pt idx="3933">
                  <c:v>6.4878101573473996</c:v>
                </c:pt>
                <c:pt idx="3934">
                  <c:v>6.3741690850788597</c:v>
                </c:pt>
                <c:pt idx="3935">
                  <c:v>6.2112848694243601</c:v>
                </c:pt>
                <c:pt idx="3936">
                  <c:v>6.2112848694243601</c:v>
                </c:pt>
                <c:pt idx="3937">
                  <c:v>6.2112848694243601</c:v>
                </c:pt>
                <c:pt idx="3938">
                  <c:v>6.1392742188030702</c:v>
                </c:pt>
                <c:pt idx="3939">
                  <c:v>6.1187942003325198</c:v>
                </c:pt>
                <c:pt idx="3940">
                  <c:v>6.3387148984155202</c:v>
                </c:pt>
                <c:pt idx="3941">
                  <c:v>6.1446865089567897</c:v>
                </c:pt>
                <c:pt idx="3942">
                  <c:v>6.1442943939083197</c:v>
                </c:pt>
                <c:pt idx="3943">
                  <c:v>6.1442943939083197</c:v>
                </c:pt>
                <c:pt idx="3944">
                  <c:v>6.1442943939083197</c:v>
                </c:pt>
                <c:pt idx="3945">
                  <c:v>5.9685130455230002</c:v>
                </c:pt>
                <c:pt idx="3946">
                  <c:v>6.1829879631188298</c:v>
                </c:pt>
                <c:pt idx="3947">
                  <c:v>5.9029670780406196</c:v>
                </c:pt>
                <c:pt idx="3948">
                  <c:v>5.5808673185726496</c:v>
                </c:pt>
                <c:pt idx="3949">
                  <c:v>5.4521721236757497</c:v>
                </c:pt>
                <c:pt idx="3950">
                  <c:v>5.4521721236757497</c:v>
                </c:pt>
                <c:pt idx="3951">
                  <c:v>5.4521721236757497</c:v>
                </c:pt>
                <c:pt idx="3952">
                  <c:v>5.6050843684164597</c:v>
                </c:pt>
                <c:pt idx="3953">
                  <c:v>5.35485764040964</c:v>
                </c:pt>
                <c:pt idx="3954">
                  <c:v>5.2737485992679902</c:v>
                </c:pt>
                <c:pt idx="3955">
                  <c:v>5.4677018773838002</c:v>
                </c:pt>
                <c:pt idx="3956">
                  <c:v>5.2599142781425199</c:v>
                </c:pt>
                <c:pt idx="3957">
                  <c:v>5.2599142781425199</c:v>
                </c:pt>
                <c:pt idx="3958">
                  <c:v>5.2599142781425199</c:v>
                </c:pt>
                <c:pt idx="3959">
                  <c:v>5.4367045574972304</c:v>
                </c:pt>
                <c:pt idx="3960">
                  <c:v>5.3510599247559698</c:v>
                </c:pt>
                <c:pt idx="3961">
                  <c:v>5.5230188999446002</c:v>
                </c:pt>
                <c:pt idx="3962">
                  <c:v>5.0575424023990001</c:v>
                </c:pt>
                <c:pt idx="3963">
                  <c:v>4.7401175357304401</c:v>
                </c:pt>
                <c:pt idx="3964">
                  <c:v>4.7401175357304401</c:v>
                </c:pt>
                <c:pt idx="3965">
                  <c:v>4.7401175357304401</c:v>
                </c:pt>
                <c:pt idx="3966">
                  <c:v>4.2152087144882904</c:v>
                </c:pt>
                <c:pt idx="3967">
                  <c:v>4.1360406713620002</c:v>
                </c:pt>
                <c:pt idx="3968">
                  <c:v>3.8059384379136798</c:v>
                </c:pt>
                <c:pt idx="3969">
                  <c:v>4.0669384619334403</c:v>
                </c:pt>
                <c:pt idx="3970">
                  <c:v>4.5438218065391203</c:v>
                </c:pt>
                <c:pt idx="3971">
                  <c:v>4.5438218065391203</c:v>
                </c:pt>
                <c:pt idx="3972">
                  <c:v>4.5438218065391203</c:v>
                </c:pt>
                <c:pt idx="3973">
                  <c:v>4.3336945629487902</c:v>
                </c:pt>
                <c:pt idx="3974">
                  <c:v>4.5067247633626399</c:v>
                </c:pt>
                <c:pt idx="3975">
                  <c:v>4.3573730715427903</c:v>
                </c:pt>
                <c:pt idx="3976">
                  <c:v>4.4246643032118502</c:v>
                </c:pt>
                <c:pt idx="3977">
                  <c:v>4.3840232372557901</c:v>
                </c:pt>
                <c:pt idx="3978">
                  <c:v>4.3840232372557901</c:v>
                </c:pt>
                <c:pt idx="3979">
                  <c:v>4.3840232372557901</c:v>
                </c:pt>
                <c:pt idx="3980">
                  <c:v>4.3481769309342502</c:v>
                </c:pt>
                <c:pt idx="3981">
                  <c:v>4.0450120670513598</c:v>
                </c:pt>
                <c:pt idx="3982">
                  <c:v>4.2228163881197496</c:v>
                </c:pt>
                <c:pt idx="3983">
                  <c:v>4.3578875467302796</c:v>
                </c:pt>
                <c:pt idx="3984">
                  <c:v>4.5857020555980696</c:v>
                </c:pt>
                <c:pt idx="3985">
                  <c:v>4.5857020555980696</c:v>
                </c:pt>
                <c:pt idx="3986">
                  <c:v>4.5857020555980696</c:v>
                </c:pt>
                <c:pt idx="3987">
                  <c:v>4.6000550416080896</c:v>
                </c:pt>
                <c:pt idx="3988">
                  <c:v>4.5330912664707199</c:v>
                </c:pt>
                <c:pt idx="3989">
                  <c:v>4.4202500528312099</c:v>
                </c:pt>
                <c:pt idx="3990">
                  <c:v>4.7201237057849799</c:v>
                </c:pt>
                <c:pt idx="3991">
                  <c:v>4.5244798128059198</c:v>
                </c:pt>
                <c:pt idx="3992">
                  <c:v>4.5244798128059198</c:v>
                </c:pt>
                <c:pt idx="3993">
                  <c:v>4.5244798128059198</c:v>
                </c:pt>
                <c:pt idx="3994">
                  <c:v>4.5962177521727003</c:v>
                </c:pt>
                <c:pt idx="3995">
                  <c:v>4.6648327533449496</c:v>
                </c:pt>
                <c:pt idx="3996">
                  <c:v>4.90891230664504</c:v>
                </c:pt>
                <c:pt idx="3997">
                  <c:v>4.6957022930902399</c:v>
                </c:pt>
                <c:pt idx="3998">
                  <c:v>4.4859092657559998</c:v>
                </c:pt>
                <c:pt idx="3999">
                  <c:v>4.4859092657559998</c:v>
                </c:pt>
                <c:pt idx="4000">
                  <c:v>4.4859092657559998</c:v>
                </c:pt>
                <c:pt idx="4001">
                  <c:v>4.1753534546844202</c:v>
                </c:pt>
                <c:pt idx="4002">
                  <c:v>4.2248591103904003</c:v>
                </c:pt>
                <c:pt idx="4003">
                  <c:v>4.4384436873306896</c:v>
                </c:pt>
                <c:pt idx="4004">
                  <c:v>4.1712360143438003</c:v>
                </c:pt>
                <c:pt idx="4005">
                  <c:v>4.3561493260636004</c:v>
                </c:pt>
                <c:pt idx="4006">
                  <c:v>4.3561493260636004</c:v>
                </c:pt>
                <c:pt idx="4007">
                  <c:v>4.3561493260636004</c:v>
                </c:pt>
                <c:pt idx="4008">
                  <c:v>4.4254690495273099</c:v>
                </c:pt>
                <c:pt idx="4009">
                  <c:v>4.5818415253818099</c:v>
                </c:pt>
                <c:pt idx="4010">
                  <c:v>4.5885315937017204</c:v>
                </c:pt>
                <c:pt idx="4011">
                  <c:v>4.9430389567893798</c:v>
                </c:pt>
                <c:pt idx="4012">
                  <c:v>5.1519083381077602</c:v>
                </c:pt>
                <c:pt idx="4013">
                  <c:v>5.1519083381077602</c:v>
                </c:pt>
                <c:pt idx="4014">
                  <c:v>5.1519083381077602</c:v>
                </c:pt>
                <c:pt idx="4015">
                  <c:v>5.0466306237608203</c:v>
                </c:pt>
                <c:pt idx="4016">
                  <c:v>4.8470322800312298</c:v>
                </c:pt>
                <c:pt idx="4017">
                  <c:v>4.7372694234034398</c:v>
                </c:pt>
                <c:pt idx="4018">
                  <c:v>4.5435004800164496</c:v>
                </c:pt>
                <c:pt idx="4019">
                  <c:v>4.6948572682400203</c:v>
                </c:pt>
                <c:pt idx="4020">
                  <c:v>4.7019682146603001</c:v>
                </c:pt>
                <c:pt idx="4021">
                  <c:v>4.7019682146603001</c:v>
                </c:pt>
                <c:pt idx="4022">
                  <c:v>4.6982396434037996</c:v>
                </c:pt>
                <c:pt idx="4023">
                  <c:v>4.9846309854174597</c:v>
                </c:pt>
                <c:pt idx="4024">
                  <c:v>4.9298990071571804</c:v>
                </c:pt>
                <c:pt idx="4025">
                  <c:v>5.1205633340984598</c:v>
                </c:pt>
                <c:pt idx="4026">
                  <c:v>5.1013073379610701</c:v>
                </c:pt>
                <c:pt idx="4027">
                  <c:v>5.1013073379610701</c:v>
                </c:pt>
                <c:pt idx="4028">
                  <c:v>5.1013073379610701</c:v>
                </c:pt>
                <c:pt idx="4029">
                  <c:v>4.84085330606987</c:v>
                </c:pt>
                <c:pt idx="4030">
                  <c:v>4.7480352445570704</c:v>
                </c:pt>
                <c:pt idx="4031">
                  <c:v>4.7338029990681898</c:v>
                </c:pt>
                <c:pt idx="4032">
                  <c:v>4.6461404434657103</c:v>
                </c:pt>
                <c:pt idx="4033">
                  <c:v>4.7550054410835401</c:v>
                </c:pt>
                <c:pt idx="4034">
                  <c:v>4.7550054410835401</c:v>
                </c:pt>
                <c:pt idx="4035">
                  <c:v>4.7550054410835401</c:v>
                </c:pt>
                <c:pt idx="4036">
                  <c:v>4.8151219540482701</c:v>
                </c:pt>
                <c:pt idx="4037">
                  <c:v>4.8957494589426798</c:v>
                </c:pt>
                <c:pt idx="4038">
                  <c:v>5.1273306493582496</c:v>
                </c:pt>
                <c:pt idx="4039">
                  <c:v>5.1541549787573899</c:v>
                </c:pt>
                <c:pt idx="4040">
                  <c:v>4.89432935311235</c:v>
                </c:pt>
                <c:pt idx="4041">
                  <c:v>4.89432935311235</c:v>
                </c:pt>
                <c:pt idx="4042">
                  <c:v>4.89432935311235</c:v>
                </c:pt>
                <c:pt idx="4043">
                  <c:v>4.7985886090242298</c:v>
                </c:pt>
                <c:pt idx="4044">
                  <c:v>4.6460455421429003</c:v>
                </c:pt>
                <c:pt idx="4045">
                  <c:v>4.8179279382374798</c:v>
                </c:pt>
                <c:pt idx="4046">
                  <c:v>4.8747998036538496</c:v>
                </c:pt>
                <c:pt idx="4047">
                  <c:v>4.8898428232922404</c:v>
                </c:pt>
                <c:pt idx="4048">
                  <c:v>4.8898428232922404</c:v>
                </c:pt>
                <c:pt idx="4049">
                  <c:v>4.8898428232922404</c:v>
                </c:pt>
                <c:pt idx="4050">
                  <c:v>4.9870181216797196</c:v>
                </c:pt>
                <c:pt idx="4051">
                  <c:v>5.0687866687211702</c:v>
                </c:pt>
                <c:pt idx="4052">
                  <c:v>5.3172713392633204</c:v>
                </c:pt>
                <c:pt idx="4053">
                  <c:v>5.3965890311367604</c:v>
                </c:pt>
                <c:pt idx="4054">
                  <c:v>5.4770855298403403</c:v>
                </c:pt>
                <c:pt idx="4055">
                  <c:v>5.4770855298403403</c:v>
                </c:pt>
                <c:pt idx="4056">
                  <c:v>5.4770855298403403</c:v>
                </c:pt>
                <c:pt idx="4057">
                  <c:v>5.5439346866044099</c:v>
                </c:pt>
                <c:pt idx="4058">
                  <c:v>5.3188806249482896</c:v>
                </c:pt>
                <c:pt idx="4059">
                  <c:v>5.5740584815111696</c:v>
                </c:pt>
                <c:pt idx="4060">
                  <c:v>5.4948918912664597</c:v>
                </c:pt>
                <c:pt idx="4061">
                  <c:v>5.6103811682329896</c:v>
                </c:pt>
                <c:pt idx="4062">
                  <c:v>5.6103811682329896</c:v>
                </c:pt>
                <c:pt idx="4063">
                  <c:v>5.6103811682329896</c:v>
                </c:pt>
                <c:pt idx="4064">
                  <c:v>5.5585943991346296</c:v>
                </c:pt>
                <c:pt idx="4065">
                  <c:v>5.5165898861111398</c:v>
                </c:pt>
                <c:pt idx="4066">
                  <c:v>5.32473383321984</c:v>
                </c:pt>
                <c:pt idx="4067">
                  <c:v>5.2741389919950699</c:v>
                </c:pt>
                <c:pt idx="4068">
                  <c:v>5.0360627546080297</c:v>
                </c:pt>
                <c:pt idx="4069">
                  <c:v>5.0360627546080297</c:v>
                </c:pt>
                <c:pt idx="4070">
                  <c:v>5.0360627546080297</c:v>
                </c:pt>
                <c:pt idx="4071">
                  <c:v>4.9032295582491798</c:v>
                </c:pt>
                <c:pt idx="4072">
                  <c:v>4.8964156212729399</c:v>
                </c:pt>
                <c:pt idx="4073">
                  <c:v>4.9593852479979299</c:v>
                </c:pt>
                <c:pt idx="4074">
                  <c:v>5.1891126458062304</c:v>
                </c:pt>
                <c:pt idx="4075">
                  <c:v>5.0053693113180602</c:v>
                </c:pt>
                <c:pt idx="4076">
                  <c:v>5.0053693113180602</c:v>
                </c:pt>
                <c:pt idx="4077">
                  <c:v>5.0053693113180602</c:v>
                </c:pt>
                <c:pt idx="4078">
                  <c:v>4.9202354958536603</c:v>
                </c:pt>
                <c:pt idx="4079">
                  <c:v>4.88216525181838</c:v>
                </c:pt>
                <c:pt idx="4080">
                  <c:v>4.89344608334694</c:v>
                </c:pt>
                <c:pt idx="4081">
                  <c:v>4.7243914032866998</c:v>
                </c:pt>
                <c:pt idx="4082">
                  <c:v>4.6708179333696203</c:v>
                </c:pt>
                <c:pt idx="4083">
                  <c:v>4.6708179333696203</c:v>
                </c:pt>
                <c:pt idx="4084">
                  <c:v>4.6708179333696203</c:v>
                </c:pt>
                <c:pt idx="4085">
                  <c:v>4.6525603543248399</c:v>
                </c:pt>
                <c:pt idx="4086">
                  <c:v>4.6317358893679996</c:v>
                </c:pt>
                <c:pt idx="4087">
                  <c:v>4.7635696773596399</c:v>
                </c:pt>
                <c:pt idx="4088">
                  <c:v>4.8641516679613801</c:v>
                </c:pt>
                <c:pt idx="4089">
                  <c:v>5.1049223555888998</c:v>
                </c:pt>
                <c:pt idx="4090">
                  <c:v>5.1049223555888998</c:v>
                </c:pt>
                <c:pt idx="4091">
                  <c:v>5.1049223555888998</c:v>
                </c:pt>
                <c:pt idx="4092">
                  <c:v>5.2433824107603</c:v>
                </c:pt>
                <c:pt idx="4093">
                  <c:v>4.9922730608150196</c:v>
                </c:pt>
                <c:pt idx="4094">
                  <c:v>5.1130295066355202</c:v>
                </c:pt>
                <c:pt idx="4095">
                  <c:v>5.0926851777378301</c:v>
                </c:pt>
                <c:pt idx="4096">
                  <c:v>4.8405425976866603</c:v>
                </c:pt>
                <c:pt idx="4097">
                  <c:v>4.8405425976866603</c:v>
                </c:pt>
                <c:pt idx="4098">
                  <c:v>4.8405425976866603</c:v>
                </c:pt>
                <c:pt idx="4099">
                  <c:v>4.7948011839631999</c:v>
                </c:pt>
                <c:pt idx="4100">
                  <c:v>4.7307211313364004</c:v>
                </c:pt>
                <c:pt idx="4101">
                  <c:v>4.6586013121829399</c:v>
                </c:pt>
                <c:pt idx="4102">
                  <c:v>4.4553454147245199</c:v>
                </c:pt>
                <c:pt idx="4103">
                  <c:v>4.3915978101352602</c:v>
                </c:pt>
                <c:pt idx="4104">
                  <c:v>4.3915978101352602</c:v>
                </c:pt>
                <c:pt idx="4105">
                  <c:v>4.3915978101352602</c:v>
                </c:pt>
                <c:pt idx="4106">
                  <c:v>4.3838418809633204</c:v>
                </c:pt>
                <c:pt idx="4107">
                  <c:v>4.47234647003964</c:v>
                </c:pt>
                <c:pt idx="4108">
                  <c:v>4.6032788978965398</c:v>
                </c:pt>
                <c:pt idx="4109">
                  <c:v>4.41147971632964</c:v>
                </c:pt>
                <c:pt idx="4110">
                  <c:v>4.0601059856200203</c:v>
                </c:pt>
                <c:pt idx="4111">
                  <c:v>4.0601059856200203</c:v>
                </c:pt>
                <c:pt idx="4112">
                  <c:v>4.0601059856200203</c:v>
                </c:pt>
                <c:pt idx="4113">
                  <c:v>4.1332253441720699</c:v>
                </c:pt>
                <c:pt idx="4114">
                  <c:v>4.4499224022458597</c:v>
                </c:pt>
                <c:pt idx="4115">
                  <c:v>4.4439214444225996</c:v>
                </c:pt>
                <c:pt idx="4116">
                  <c:v>4.4937425285539696</c:v>
                </c:pt>
                <c:pt idx="4117">
                  <c:v>4.2109297428549404</c:v>
                </c:pt>
                <c:pt idx="4118">
                  <c:v>4.2109297428549404</c:v>
                </c:pt>
                <c:pt idx="4119">
                  <c:v>4.2109297428549404</c:v>
                </c:pt>
                <c:pt idx="4120">
                  <c:v>4.0687231107975999</c:v>
                </c:pt>
                <c:pt idx="4121">
                  <c:v>4.0346395707414997</c:v>
                </c:pt>
                <c:pt idx="4122">
                  <c:v>4.0569376070807897</c:v>
                </c:pt>
                <c:pt idx="4123">
                  <c:v>4.0325980525290603</c:v>
                </c:pt>
                <c:pt idx="4124">
                  <c:v>3.77977382705981</c:v>
                </c:pt>
                <c:pt idx="4125">
                  <c:v>3.77977382705981</c:v>
                </c:pt>
                <c:pt idx="4126">
                  <c:v>3.77977382705981</c:v>
                </c:pt>
                <c:pt idx="4127">
                  <c:v>4.0325950834439599</c:v>
                </c:pt>
                <c:pt idx="4128">
                  <c:v>4.1262238844587804</c:v>
                </c:pt>
                <c:pt idx="4129">
                  <c:v>3.9825709791917498</c:v>
                </c:pt>
                <c:pt idx="4130">
                  <c:v>3.9987307508124599</c:v>
                </c:pt>
                <c:pt idx="4131">
                  <c:v>4.0485750722951703</c:v>
                </c:pt>
                <c:pt idx="4132">
                  <c:v>4.0485750722951703</c:v>
                </c:pt>
                <c:pt idx="4133">
                  <c:v>4.0485750722951703</c:v>
                </c:pt>
                <c:pt idx="4134">
                  <c:v>3.9831091186480401</c:v>
                </c:pt>
                <c:pt idx="4135">
                  <c:v>4.2657460195373096</c:v>
                </c:pt>
                <c:pt idx="4136">
                  <c:v>4.2391791800086196</c:v>
                </c:pt>
                <c:pt idx="4137">
                  <c:v>4.2619484565615497</c:v>
                </c:pt>
                <c:pt idx="4138">
                  <c:v>4.2758254043289101</c:v>
                </c:pt>
                <c:pt idx="4139">
                  <c:v>4.2758254043289101</c:v>
                </c:pt>
                <c:pt idx="4140">
                  <c:v>4.2758254043289101</c:v>
                </c:pt>
                <c:pt idx="4141">
                  <c:v>4.2461805447198602</c:v>
                </c:pt>
                <c:pt idx="4142">
                  <c:v>4.2026114009948001</c:v>
                </c:pt>
                <c:pt idx="4143">
                  <c:v>3.9842820291724999</c:v>
                </c:pt>
                <c:pt idx="4144">
                  <c:v>3.9981732580005001</c:v>
                </c:pt>
                <c:pt idx="4145">
                  <c:v>3.92835431665267</c:v>
                </c:pt>
                <c:pt idx="4146">
                  <c:v>3.92835431665267</c:v>
                </c:pt>
                <c:pt idx="4147">
                  <c:v>3.92835431665267</c:v>
                </c:pt>
                <c:pt idx="4148">
                  <c:v>3.8752138099025601</c:v>
                </c:pt>
                <c:pt idx="4149">
                  <c:v>3.8535356581776599</c:v>
                </c:pt>
                <c:pt idx="4150">
                  <c:v>3.5574897395421501</c:v>
                </c:pt>
                <c:pt idx="4151">
                  <c:v>4.0220462577787401</c:v>
                </c:pt>
                <c:pt idx="4152">
                  <c:v>4.2706453472492898</c:v>
                </c:pt>
                <c:pt idx="4153">
                  <c:v>4.2706453472492898</c:v>
                </c:pt>
                <c:pt idx="4154">
                  <c:v>4.2706453472492898</c:v>
                </c:pt>
                <c:pt idx="4155">
                  <c:v>4.1553561294778296</c:v>
                </c:pt>
                <c:pt idx="4156">
                  <c:v>4.3000169789011897</c:v>
                </c:pt>
                <c:pt idx="4157">
                  <c:v>4.0464751927632596</c:v>
                </c:pt>
                <c:pt idx="4158">
                  <c:v>3.9432981462777499</c:v>
                </c:pt>
                <c:pt idx="4159">
                  <c:v>3.8804449966696701</c:v>
                </c:pt>
                <c:pt idx="4160">
                  <c:v>3.8804449966696701</c:v>
                </c:pt>
                <c:pt idx="4161">
                  <c:v>3.8804449966696701</c:v>
                </c:pt>
                <c:pt idx="4162">
                  <c:v>3.77359541088427</c:v>
                </c:pt>
                <c:pt idx="4163">
                  <c:v>3.77627273648416</c:v>
                </c:pt>
                <c:pt idx="4164">
                  <c:v>3.9021146767588002</c:v>
                </c:pt>
                <c:pt idx="4165">
                  <c:v>3.90202742188103</c:v>
                </c:pt>
                <c:pt idx="4166">
                  <c:v>3.8715780877684698</c:v>
                </c:pt>
                <c:pt idx="4167">
                  <c:v>3.8715780877684698</c:v>
                </c:pt>
                <c:pt idx="4168">
                  <c:v>3.8715780877684698</c:v>
                </c:pt>
                <c:pt idx="4169">
                  <c:v>3.7853860950370199</c:v>
                </c:pt>
                <c:pt idx="4170">
                  <c:v>3.7668390342912601</c:v>
                </c:pt>
                <c:pt idx="4171">
                  <c:v>3.9898354277858399</c:v>
                </c:pt>
                <c:pt idx="4172">
                  <c:v>4.0287076029153397</c:v>
                </c:pt>
                <c:pt idx="4173">
                  <c:v>4.0644134861082302</c:v>
                </c:pt>
                <c:pt idx="4174">
                  <c:v>4.0644134861082302</c:v>
                </c:pt>
                <c:pt idx="4175">
                  <c:v>4.0644134861082302</c:v>
                </c:pt>
                <c:pt idx="4176">
                  <c:v>3.85571401158886</c:v>
                </c:pt>
                <c:pt idx="4177">
                  <c:v>3.76835103269197</c:v>
                </c:pt>
                <c:pt idx="4178">
                  <c:v>3.7772291529707198</c:v>
                </c:pt>
                <c:pt idx="4179">
                  <c:v>3.8971560768525699</c:v>
                </c:pt>
                <c:pt idx="4180">
                  <c:v>3.8765875802567402</c:v>
                </c:pt>
                <c:pt idx="4181">
                  <c:v>3.8765875802567402</c:v>
                </c:pt>
                <c:pt idx="4182">
                  <c:v>3.8765875802567402</c:v>
                </c:pt>
                <c:pt idx="4183">
                  <c:v>3.93949892870859</c:v>
                </c:pt>
                <c:pt idx="4184">
                  <c:v>3.9288145667089398</c:v>
                </c:pt>
                <c:pt idx="4185">
                  <c:v>3.9203412006627101</c:v>
                </c:pt>
                <c:pt idx="4186">
                  <c:v>3.72702225943301</c:v>
                </c:pt>
                <c:pt idx="4187">
                  <c:v>3.6780369871908198</c:v>
                </c:pt>
                <c:pt idx="4188">
                  <c:v>3.6780369871908198</c:v>
                </c:pt>
                <c:pt idx="4189">
                  <c:v>3.6780369871908198</c:v>
                </c:pt>
                <c:pt idx="4190">
                  <c:v>3.5681352296470501</c:v>
                </c:pt>
                <c:pt idx="4191">
                  <c:v>3.5587440154356602</c:v>
                </c:pt>
                <c:pt idx="4192">
                  <c:v>3.60709814717627</c:v>
                </c:pt>
                <c:pt idx="4193">
                  <c:v>3.5175794110200802</c:v>
                </c:pt>
                <c:pt idx="4194">
                  <c:v>3.4799206294379501</c:v>
                </c:pt>
                <c:pt idx="4195">
                  <c:v>3.4799206294379501</c:v>
                </c:pt>
                <c:pt idx="4196">
                  <c:v>3.4799206294379501</c:v>
                </c:pt>
                <c:pt idx="4197">
                  <c:v>3.4797410468974102</c:v>
                </c:pt>
                <c:pt idx="4198">
                  <c:v>3.39231033914028</c:v>
                </c:pt>
                <c:pt idx="4199">
                  <c:v>3.3534242783407602</c:v>
                </c:pt>
                <c:pt idx="4200">
                  <c:v>3.5120511758190802</c:v>
                </c:pt>
                <c:pt idx="4201">
                  <c:v>3.6270683023830399</c:v>
                </c:pt>
                <c:pt idx="4202">
                  <c:v>3.5557329274299598</c:v>
                </c:pt>
                <c:pt idx="4203">
                  <c:v>3.5557329274299598</c:v>
                </c:pt>
                <c:pt idx="4204">
                  <c:v>3.5557329274299598</c:v>
                </c:pt>
                <c:pt idx="4205">
                  <c:v>3.5173724670499702</c:v>
                </c:pt>
                <c:pt idx="4206">
                  <c:v>3.6381014170662098</c:v>
                </c:pt>
                <c:pt idx="4207">
                  <c:v>3.50537425872063</c:v>
                </c:pt>
                <c:pt idx="4208">
                  <c:v>3.5452734582373502</c:v>
                </c:pt>
                <c:pt idx="4209">
                  <c:v>3.5452734582373502</c:v>
                </c:pt>
                <c:pt idx="4210">
                  <c:v>3.5452734582373502</c:v>
                </c:pt>
                <c:pt idx="4211">
                  <c:v>3.6902196861190801</c:v>
                </c:pt>
                <c:pt idx="4212">
                  <c:v>3.7541566950930698</c:v>
                </c:pt>
                <c:pt idx="4213">
                  <c:v>3.8150984540803101</c:v>
                </c:pt>
                <c:pt idx="4214">
                  <c:v>3.8491663905306601</c:v>
                </c:pt>
                <c:pt idx="4215">
                  <c:v>3.8831225119461799</c:v>
                </c:pt>
                <c:pt idx="4216">
                  <c:v>3.8831225119461799</c:v>
                </c:pt>
                <c:pt idx="4217">
                  <c:v>3.8831225119461799</c:v>
                </c:pt>
                <c:pt idx="4218">
                  <c:v>3.8676004340213801</c:v>
                </c:pt>
                <c:pt idx="4219">
                  <c:v>3.9747357595574702</c:v>
                </c:pt>
                <c:pt idx="4220">
                  <c:v>3.88950916124104</c:v>
                </c:pt>
                <c:pt idx="4221">
                  <c:v>3.7952850149441799</c:v>
                </c:pt>
                <c:pt idx="4222">
                  <c:v>3.95148135072944</c:v>
                </c:pt>
                <c:pt idx="4223">
                  <c:v>3.95148135072944</c:v>
                </c:pt>
                <c:pt idx="4224">
                  <c:v>3.95148135072944</c:v>
                </c:pt>
                <c:pt idx="4225">
                  <c:v>4.0871373172098702</c:v>
                </c:pt>
                <c:pt idx="4226">
                  <c:v>4.0389643660696901</c:v>
                </c:pt>
                <c:pt idx="4227">
                  <c:v>4.0368207672068097</c:v>
                </c:pt>
                <c:pt idx="4228">
                  <c:v>4.0799827992530204</c:v>
                </c:pt>
                <c:pt idx="4229">
                  <c:v>4.249413553168</c:v>
                </c:pt>
                <c:pt idx="4230">
                  <c:v>4.249413553168</c:v>
                </c:pt>
                <c:pt idx="4231">
                  <c:v>4.249413553168</c:v>
                </c:pt>
                <c:pt idx="4232">
                  <c:v>4.1000153084653803</c:v>
                </c:pt>
                <c:pt idx="4233">
                  <c:v>4.1985569573395001</c:v>
                </c:pt>
                <c:pt idx="4234">
                  <c:v>4.3625487578718403</c:v>
                </c:pt>
                <c:pt idx="4235">
                  <c:v>4.6003750187724899</c:v>
                </c:pt>
                <c:pt idx="4236">
                  <c:v>4.3567829065797703</c:v>
                </c:pt>
                <c:pt idx="4237">
                  <c:v>4.3567829065797703</c:v>
                </c:pt>
                <c:pt idx="4238">
                  <c:v>4.3567829065797703</c:v>
                </c:pt>
                <c:pt idx="4239">
                  <c:v>4.3138836726429997</c:v>
                </c:pt>
                <c:pt idx="4240">
                  <c:v>4.3497812815927697</c:v>
                </c:pt>
                <c:pt idx="4241">
                  <c:v>4.2864232802855504</c:v>
                </c:pt>
                <c:pt idx="4242">
                  <c:v>4.1576065613303799</c:v>
                </c:pt>
                <c:pt idx="4243">
                  <c:v>4.0413690034680103</c:v>
                </c:pt>
                <c:pt idx="4244">
                  <c:v>4.0413690034680103</c:v>
                </c:pt>
                <c:pt idx="4245">
                  <c:v>4.0413690034680103</c:v>
                </c:pt>
                <c:pt idx="4246">
                  <c:v>4.1167228525980697</c:v>
                </c:pt>
                <c:pt idx="4247">
                  <c:v>4.23934821157843</c:v>
                </c:pt>
                <c:pt idx="4248">
                  <c:v>4.4768924201549698</c:v>
                </c:pt>
                <c:pt idx="4249">
                  <c:v>4.2914834792127303</c:v>
                </c:pt>
                <c:pt idx="4250">
                  <c:v>4.1822822343591799</c:v>
                </c:pt>
                <c:pt idx="4251">
                  <c:v>4.1822822343591799</c:v>
                </c:pt>
                <c:pt idx="4252">
                  <c:v>4.1822822343591799</c:v>
                </c:pt>
                <c:pt idx="4253">
                  <c:v>4.1813345666878403</c:v>
                </c:pt>
                <c:pt idx="4254">
                  <c:v>4.0351943904476499</c:v>
                </c:pt>
                <c:pt idx="4255">
                  <c:v>4.0589368773369996</c:v>
                </c:pt>
                <c:pt idx="4256">
                  <c:v>4.0806921645176102</c:v>
                </c:pt>
                <c:pt idx="4257">
                  <c:v>3.9572327488513999</c:v>
                </c:pt>
                <c:pt idx="4258">
                  <c:v>3.9572327488513999</c:v>
                </c:pt>
                <c:pt idx="4259">
                  <c:v>3.9572327488513999</c:v>
                </c:pt>
                <c:pt idx="4260">
                  <c:v>3.97981218602557</c:v>
                </c:pt>
                <c:pt idx="4261">
                  <c:v>4.0556662065376701</c:v>
                </c:pt>
                <c:pt idx="4262">
                  <c:v>3.9512525406749401</c:v>
                </c:pt>
                <c:pt idx="4263">
                  <c:v>4.0132997949282201</c:v>
                </c:pt>
                <c:pt idx="4264">
                  <c:v>4.1535029778190804</c:v>
                </c:pt>
                <c:pt idx="4265">
                  <c:v>4.1535029778190804</c:v>
                </c:pt>
                <c:pt idx="4266">
                  <c:v>4.1535029778190804</c:v>
                </c:pt>
                <c:pt idx="4267">
                  <c:v>4.1033131875205404</c:v>
                </c:pt>
                <c:pt idx="4268">
                  <c:v>4.0248392763381498</c:v>
                </c:pt>
                <c:pt idx="4269">
                  <c:v>4.0494215902883397</c:v>
                </c:pt>
                <c:pt idx="4270">
                  <c:v>3.87144689121908</c:v>
                </c:pt>
                <c:pt idx="4271">
                  <c:v>3.7243308120151801</c:v>
                </c:pt>
                <c:pt idx="4272">
                  <c:v>3.7243308120151801</c:v>
                </c:pt>
                <c:pt idx="4273">
                  <c:v>3.7243308120151801</c:v>
                </c:pt>
                <c:pt idx="4274">
                  <c:v>3.7747048946151498</c:v>
                </c:pt>
                <c:pt idx="4275">
                  <c:v>3.80194471435704</c:v>
                </c:pt>
                <c:pt idx="4276">
                  <c:v>3.7697806964336</c:v>
                </c:pt>
                <c:pt idx="4277">
                  <c:v>3.8735362647996299</c:v>
                </c:pt>
                <c:pt idx="4278">
                  <c:v>3.8446598710667401</c:v>
                </c:pt>
                <c:pt idx="4279">
                  <c:v>3.8446598710667401</c:v>
                </c:pt>
                <c:pt idx="4280">
                  <c:v>3.8446598710667401</c:v>
                </c:pt>
                <c:pt idx="4281">
                  <c:v>3.8111645010094199</c:v>
                </c:pt>
                <c:pt idx="4282">
                  <c:v>4.0046355314776001</c:v>
                </c:pt>
                <c:pt idx="4283">
                  <c:v>3.8774186878850898</c:v>
                </c:pt>
                <c:pt idx="4284">
                  <c:v>3.8960264253338899</c:v>
                </c:pt>
                <c:pt idx="4285">
                  <c:v>3.91310787138928</c:v>
                </c:pt>
                <c:pt idx="4286">
                  <c:v>3.91310787138928</c:v>
                </c:pt>
                <c:pt idx="4287">
                  <c:v>3.91310787138928</c:v>
                </c:pt>
                <c:pt idx="4288">
                  <c:v>3.8789626777016402</c:v>
                </c:pt>
                <c:pt idx="4289">
                  <c:v>3.8395375458294301</c:v>
                </c:pt>
                <c:pt idx="4290">
                  <c:v>3.9616828915824098</c:v>
                </c:pt>
                <c:pt idx="4291">
                  <c:v>3.9914140673179999</c:v>
                </c:pt>
                <c:pt idx="4292">
                  <c:v>4.8763929327013296</c:v>
                </c:pt>
                <c:pt idx="4293">
                  <c:v>4.8763929327013296</c:v>
                </c:pt>
                <c:pt idx="4294">
                  <c:v>4.8763929327013296</c:v>
                </c:pt>
                <c:pt idx="4295">
                  <c:v>4.8618328293658601</c:v>
                </c:pt>
                <c:pt idx="4296">
                  <c:v>4.8013096654678797</c:v>
                </c:pt>
                <c:pt idx="4297">
                  <c:v>4.5878642966046002</c:v>
                </c:pt>
                <c:pt idx="4298">
                  <c:v>4.6495929360371804</c:v>
                </c:pt>
                <c:pt idx="4299">
                  <c:v>4.6497333056221501</c:v>
                </c:pt>
                <c:pt idx="4300">
                  <c:v>4.6497333056221501</c:v>
                </c:pt>
                <c:pt idx="4301">
                  <c:v>4.6497333056221501</c:v>
                </c:pt>
                <c:pt idx="4302">
                  <c:v>4.7291488217184501</c:v>
                </c:pt>
                <c:pt idx="4303">
                  <c:v>4.7555404233098502</c:v>
                </c:pt>
                <c:pt idx="4304">
                  <c:v>4.6759630798186196</c:v>
                </c:pt>
                <c:pt idx="4305">
                  <c:v>4.7259952039127597</c:v>
                </c:pt>
                <c:pt idx="4306">
                  <c:v>4.6847701792102496</c:v>
                </c:pt>
                <c:pt idx="4307">
                  <c:v>4.6847701792102496</c:v>
                </c:pt>
                <c:pt idx="4308">
                  <c:v>4.6847701792102496</c:v>
                </c:pt>
                <c:pt idx="4309">
                  <c:v>4.7146737875672997</c:v>
                </c:pt>
                <c:pt idx="4310">
                  <c:v>4.7473570313876197</c:v>
                </c:pt>
                <c:pt idx="4311">
                  <c:v>4.7242315505972297</c:v>
                </c:pt>
                <c:pt idx="4312">
                  <c:v>4.6489859487843699</c:v>
                </c:pt>
                <c:pt idx="4313">
                  <c:v>4.68395839664029</c:v>
                </c:pt>
                <c:pt idx="4314">
                  <c:v>4.68395839664029</c:v>
                </c:pt>
                <c:pt idx="4315">
                  <c:v>4.68395839664029</c:v>
                </c:pt>
                <c:pt idx="4316">
                  <c:v>4.5682602334035503</c:v>
                </c:pt>
                <c:pt idx="4317">
                  <c:v>4.4053283606657301</c:v>
                </c:pt>
                <c:pt idx="4318">
                  <c:v>4.4424167585531196</c:v>
                </c:pt>
                <c:pt idx="4319">
                  <c:v>4.4841304471284102</c:v>
                </c:pt>
                <c:pt idx="4320">
                  <c:v>4.4805399970513999</c:v>
                </c:pt>
                <c:pt idx="4321">
                  <c:v>4.4805399970513999</c:v>
                </c:pt>
                <c:pt idx="4322">
                  <c:v>4.4805399970513999</c:v>
                </c:pt>
                <c:pt idx="4323">
                  <c:v>4.4678605290182496</c:v>
                </c:pt>
                <c:pt idx="4324">
                  <c:v>4.3299789762627396</c:v>
                </c:pt>
                <c:pt idx="4325">
                  <c:v>4.3045661053574298</c:v>
                </c:pt>
                <c:pt idx="4326">
                  <c:v>4.3856374070856896</c:v>
                </c:pt>
                <c:pt idx="4327">
                  <c:v>4.5198962340133297</c:v>
                </c:pt>
                <c:pt idx="4328">
                  <c:v>4.5198962340133297</c:v>
                </c:pt>
                <c:pt idx="4329">
                  <c:v>4.5198962340133297</c:v>
                </c:pt>
                <c:pt idx="4330">
                  <c:v>4.6104254327764904</c:v>
                </c:pt>
                <c:pt idx="4331">
                  <c:v>4.6356476897727497</c:v>
                </c:pt>
                <c:pt idx="4332">
                  <c:v>4.5629255418366998</c:v>
                </c:pt>
                <c:pt idx="4333">
                  <c:v>4.5462375710542897</c:v>
                </c:pt>
                <c:pt idx="4334">
                  <c:v>4.4279587625621</c:v>
                </c:pt>
                <c:pt idx="4335">
                  <c:v>4.4279587625621</c:v>
                </c:pt>
                <c:pt idx="4336">
                  <c:v>4.4279587625621</c:v>
                </c:pt>
                <c:pt idx="4337">
                  <c:v>4.5875529144118499</c:v>
                </c:pt>
                <c:pt idx="4338">
                  <c:v>4.4812738027836003</c:v>
                </c:pt>
                <c:pt idx="4339">
                  <c:v>4.5705903404412798</c:v>
                </c:pt>
                <c:pt idx="4340">
                  <c:v>4.6563204430974103</c:v>
                </c:pt>
                <c:pt idx="4341">
                  <c:v>4.5992999036976299</c:v>
                </c:pt>
                <c:pt idx="4342">
                  <c:v>4.5992999036976299</c:v>
                </c:pt>
                <c:pt idx="4343">
                  <c:v>4.5992999036976299</c:v>
                </c:pt>
                <c:pt idx="4344">
                  <c:v>4.7330636953282301</c:v>
                </c:pt>
                <c:pt idx="4345">
                  <c:v>4.6688966217166099</c:v>
                </c:pt>
                <c:pt idx="4346">
                  <c:v>4.6638830710973398</c:v>
                </c:pt>
                <c:pt idx="4347">
                  <c:v>4.5872670849541102</c:v>
                </c:pt>
                <c:pt idx="4348">
                  <c:v>4.6660523752691798</c:v>
                </c:pt>
                <c:pt idx="4349">
                  <c:v>4.6660523752691798</c:v>
                </c:pt>
                <c:pt idx="4350">
                  <c:v>4.6660523752691798</c:v>
                </c:pt>
                <c:pt idx="4351">
                  <c:v>4.6615014405700803</c:v>
                </c:pt>
                <c:pt idx="4352">
                  <c:v>4.73462187194193</c:v>
                </c:pt>
                <c:pt idx="4353">
                  <c:v>4.7898130388856002</c:v>
                </c:pt>
                <c:pt idx="4354">
                  <c:v>4.8325910724812804</c:v>
                </c:pt>
                <c:pt idx="4355">
                  <c:v>4.8897330010345899</c:v>
                </c:pt>
                <c:pt idx="4356">
                  <c:v>4.8897330010345899</c:v>
                </c:pt>
                <c:pt idx="4357">
                  <c:v>4.8897330010345899</c:v>
                </c:pt>
                <c:pt idx="4358">
                  <c:v>4.9297089363973496</c:v>
                </c:pt>
                <c:pt idx="4359">
                  <c:v>5.0021476806088803</c:v>
                </c:pt>
                <c:pt idx="4360">
                  <c:v>4.8891927974113996</c:v>
                </c:pt>
                <c:pt idx="4361">
                  <c:v>4.9113350773234004</c:v>
                </c:pt>
                <c:pt idx="4362">
                  <c:v>4.9368601260299796</c:v>
                </c:pt>
                <c:pt idx="4363">
                  <c:v>4.9368601260299796</c:v>
                </c:pt>
                <c:pt idx="4364">
                  <c:v>4.9368601260299796</c:v>
                </c:pt>
                <c:pt idx="4365">
                  <c:v>5.0308847372994601</c:v>
                </c:pt>
                <c:pt idx="4366">
                  <c:v>5.1454018015801699</c:v>
                </c:pt>
                <c:pt idx="4367">
                  <c:v>5.1032001830067903</c:v>
                </c:pt>
                <c:pt idx="4368">
                  <c:v>5.1376609235920299</c:v>
                </c:pt>
                <c:pt idx="4369">
                  <c:v>5.0602487089113897</c:v>
                </c:pt>
                <c:pt idx="4370">
                  <c:v>5.0602487089113897</c:v>
                </c:pt>
                <c:pt idx="4371">
                  <c:v>5.0602487089113897</c:v>
                </c:pt>
                <c:pt idx="4372">
                  <c:v>5.0602736920464499</c:v>
                </c:pt>
                <c:pt idx="4373">
                  <c:v>5.0263954138165499</c:v>
                </c:pt>
                <c:pt idx="4374">
                  <c:v>4.9132251830022504</c:v>
                </c:pt>
                <c:pt idx="4375">
                  <c:v>4.9212527953084004</c:v>
                </c:pt>
                <c:pt idx="4376">
                  <c:v>4.8551385667635696</c:v>
                </c:pt>
                <c:pt idx="4377">
                  <c:v>4.8551385667635696</c:v>
                </c:pt>
                <c:pt idx="4378">
                  <c:v>4.8551385667635696</c:v>
                </c:pt>
                <c:pt idx="4379">
                  <c:v>4.8301834908862</c:v>
                </c:pt>
                <c:pt idx="4380">
                  <c:v>4.9786388274653604</c:v>
                </c:pt>
                <c:pt idx="4381">
                  <c:v>5.0902450172619202</c:v>
                </c:pt>
                <c:pt idx="4382">
                  <c:v>5.1143119890324602</c:v>
                </c:pt>
                <c:pt idx="4383">
                  <c:v>6.3806981619640304</c:v>
                </c:pt>
                <c:pt idx="4384">
                  <c:v>6.3806981619640304</c:v>
                </c:pt>
                <c:pt idx="4385">
                  <c:v>6.3806981619640304</c:v>
                </c:pt>
                <c:pt idx="4386">
                  <c:v>6.5309096682586896</c:v>
                </c:pt>
                <c:pt idx="4387">
                  <c:v>6.5309096682586896</c:v>
                </c:pt>
                <c:pt idx="4388">
                  <c:v>6.5211572962849402</c:v>
                </c:pt>
                <c:pt idx="4389">
                  <c:v>6.4554338295338196</c:v>
                </c:pt>
                <c:pt idx="4390">
                  <c:v>6.6334220806037596</c:v>
                </c:pt>
                <c:pt idx="4391">
                  <c:v>6.6334220806037596</c:v>
                </c:pt>
                <c:pt idx="4392">
                  <c:v>6.6334220806037596</c:v>
                </c:pt>
                <c:pt idx="4393">
                  <c:v>6.83412503822621</c:v>
                </c:pt>
                <c:pt idx="4394">
                  <c:v>6.95411798570687</c:v>
                </c:pt>
                <c:pt idx="4395">
                  <c:v>7.1360359829705304</c:v>
                </c:pt>
                <c:pt idx="4396">
                  <c:v>7.2147416525886596</c:v>
                </c:pt>
                <c:pt idx="4397">
                  <c:v>7.0628940316255999</c:v>
                </c:pt>
                <c:pt idx="4398">
                  <c:v>7.0628940316255999</c:v>
                </c:pt>
                <c:pt idx="4399">
                  <c:v>7.0628940316255999</c:v>
                </c:pt>
                <c:pt idx="4400">
                  <c:v>7.1842919136908598</c:v>
                </c:pt>
                <c:pt idx="4401">
                  <c:v>7.3096787875588403</c:v>
                </c:pt>
                <c:pt idx="4402">
                  <c:v>7.2023123689360302</c:v>
                </c:pt>
                <c:pt idx="4403">
                  <c:v>7.0516551715769999</c:v>
                </c:pt>
                <c:pt idx="4404">
                  <c:v>7.04475732365254</c:v>
                </c:pt>
                <c:pt idx="4405">
                  <c:v>7.04475732365254</c:v>
                </c:pt>
                <c:pt idx="4406">
                  <c:v>7.04475732365254</c:v>
                </c:pt>
                <c:pt idx="4407">
                  <c:v>7.0864224507233899</c:v>
                </c:pt>
                <c:pt idx="4408">
                  <c:v>7.07535962661012</c:v>
                </c:pt>
                <c:pt idx="4409">
                  <c:v>7.2114759890284699</c:v>
                </c:pt>
                <c:pt idx="4410">
                  <c:v>6.97561831563785</c:v>
                </c:pt>
                <c:pt idx="4411">
                  <c:v>7.2115892583491297</c:v>
                </c:pt>
                <c:pt idx="4412">
                  <c:v>7.2115892583491297</c:v>
                </c:pt>
                <c:pt idx="4413">
                  <c:v>7.2115892583491297</c:v>
                </c:pt>
                <c:pt idx="4414">
                  <c:v>7.37670722778729</c:v>
                </c:pt>
                <c:pt idx="4415">
                  <c:v>7.3004228247126202</c:v>
                </c:pt>
                <c:pt idx="4416">
                  <c:v>7.0404075558198498</c:v>
                </c:pt>
                <c:pt idx="4417">
                  <c:v>7.1016860214874296</c:v>
                </c:pt>
                <c:pt idx="4418">
                  <c:v>6.9660766074719698</c:v>
                </c:pt>
                <c:pt idx="4419">
                  <c:v>6.9660766074719698</c:v>
                </c:pt>
                <c:pt idx="4420">
                  <c:v>6.9660766074719698</c:v>
                </c:pt>
                <c:pt idx="4421">
                  <c:v>6.9135285938894802</c:v>
                </c:pt>
                <c:pt idx="4422">
                  <c:v>6.8670828499939898</c:v>
                </c:pt>
                <c:pt idx="4423">
                  <c:v>6.7893872131841402</c:v>
                </c:pt>
                <c:pt idx="4424">
                  <c:v>6.7274272789507403</c:v>
                </c:pt>
                <c:pt idx="4425">
                  <c:v>6.7586617267645597</c:v>
                </c:pt>
                <c:pt idx="4426">
                  <c:v>6.7586617267645597</c:v>
                </c:pt>
                <c:pt idx="4427">
                  <c:v>6.7586617267645597</c:v>
                </c:pt>
                <c:pt idx="4428">
                  <c:v>6.7658787969261098</c:v>
                </c:pt>
                <c:pt idx="4429">
                  <c:v>6.5772361626059599</c:v>
                </c:pt>
                <c:pt idx="4430">
                  <c:v>6.5609253739816102</c:v>
                </c:pt>
                <c:pt idx="4431">
                  <c:v>6.4256000068243502</c:v>
                </c:pt>
                <c:pt idx="4432">
                  <c:v>6.4485562647686301</c:v>
                </c:pt>
                <c:pt idx="4433">
                  <c:v>6.4485562647686301</c:v>
                </c:pt>
                <c:pt idx="4434">
                  <c:v>6.4485562647686301</c:v>
                </c:pt>
                <c:pt idx="4435">
                  <c:v>6.4969003754652404</c:v>
                </c:pt>
                <c:pt idx="4436">
                  <c:v>6.4706005023753201</c:v>
                </c:pt>
                <c:pt idx="4437">
                  <c:v>6.5869024996693204</c:v>
                </c:pt>
                <c:pt idx="4438">
                  <c:v>6.3779824830120502</c:v>
                </c:pt>
                <c:pt idx="4439">
                  <c:v>6.4753149268892898</c:v>
                </c:pt>
                <c:pt idx="4440">
                  <c:v>6.4753149268892898</c:v>
                </c:pt>
                <c:pt idx="4441">
                  <c:v>6.4753149268892898</c:v>
                </c:pt>
                <c:pt idx="4442">
                  <c:v>6.4611847055607097</c:v>
                </c:pt>
                <c:pt idx="4443">
                  <c:v>6.68977365427246</c:v>
                </c:pt>
                <c:pt idx="4444">
                  <c:v>6.8019540254334299</c:v>
                </c:pt>
                <c:pt idx="4445">
                  <c:v>6.8330848826399402</c:v>
                </c:pt>
                <c:pt idx="4446">
                  <c:v>6.9981927364981997</c:v>
                </c:pt>
                <c:pt idx="4447">
                  <c:v>6.9981927364981997</c:v>
                </c:pt>
                <c:pt idx="4448">
                  <c:v>6.9981927364981997</c:v>
                </c:pt>
                <c:pt idx="4449">
                  <c:v>6.9981927364981997</c:v>
                </c:pt>
                <c:pt idx="4450">
                  <c:v>7.0490155044331102</c:v>
                </c:pt>
                <c:pt idx="4451">
                  <c:v>7.0368209683769596</c:v>
                </c:pt>
                <c:pt idx="4452">
                  <c:v>6.9953840338794198</c:v>
                </c:pt>
                <c:pt idx="4453">
                  <c:v>6.91783386263939</c:v>
                </c:pt>
                <c:pt idx="4454">
                  <c:v>6.91783386263939</c:v>
                </c:pt>
                <c:pt idx="4455">
                  <c:v>6.91783386263939</c:v>
                </c:pt>
                <c:pt idx="4456">
                  <c:v>6.9808634546896</c:v>
                </c:pt>
                <c:pt idx="4457">
                  <c:v>6.8987713728836004</c:v>
                </c:pt>
                <c:pt idx="4458">
                  <c:v>6.7669225407898299</c:v>
                </c:pt>
                <c:pt idx="4459">
                  <c:v>6.8110225320158602</c:v>
                </c:pt>
                <c:pt idx="4460">
                  <c:v>6.7425680311650398</c:v>
                </c:pt>
                <c:pt idx="4461">
                  <c:v>6.7425680311650398</c:v>
                </c:pt>
                <c:pt idx="4462">
                  <c:v>6.7425680311650398</c:v>
                </c:pt>
                <c:pt idx="4463">
                  <c:v>6.6885200104782001</c:v>
                </c:pt>
                <c:pt idx="4464">
                  <c:v>6.6010185270081996</c:v>
                </c:pt>
                <c:pt idx="4465">
                  <c:v>6.4376988318783201</c:v>
                </c:pt>
                <c:pt idx="4466">
                  <c:v>6.22063072849354</c:v>
                </c:pt>
                <c:pt idx="4467">
                  <c:v>6.1480286033181102</c:v>
                </c:pt>
                <c:pt idx="4468">
                  <c:v>6.1480286033181102</c:v>
                </c:pt>
                <c:pt idx="4469">
                  <c:v>6.1480286033181102</c:v>
                </c:pt>
                <c:pt idx="4470">
                  <c:v>6.1797504132146504</c:v>
                </c:pt>
                <c:pt idx="4471">
                  <c:v>6.1351201566336098</c:v>
                </c:pt>
                <c:pt idx="4472">
                  <c:v>6.2655924258335203</c:v>
                </c:pt>
                <c:pt idx="4473">
                  <c:v>6.3199914589205202</c:v>
                </c:pt>
                <c:pt idx="4474">
                  <c:v>6.4507862587961897</c:v>
                </c:pt>
                <c:pt idx="4475">
                  <c:v>6.3292399856159696</c:v>
                </c:pt>
                <c:pt idx="4476">
                  <c:v>6.3870812122664198</c:v>
                </c:pt>
                <c:pt idx="4477">
                  <c:v>6.3032185802754901</c:v>
                </c:pt>
                <c:pt idx="4478">
                  <c:v>5.9726306743071698</c:v>
                </c:pt>
                <c:pt idx="4479">
                  <c:v>6.20812908809196</c:v>
                </c:pt>
                <c:pt idx="4480">
                  <c:v>5.7497874206198096</c:v>
                </c:pt>
                <c:pt idx="4481">
                  <c:v>5.9160249209110702</c:v>
                </c:pt>
                <c:pt idx="4482">
                  <c:v>5.9160249209110702</c:v>
                </c:pt>
                <c:pt idx="4483">
                  <c:v>5.9160249209110702</c:v>
                </c:pt>
                <c:pt idx="4484">
                  <c:v>5.8895799169968504</c:v>
                </c:pt>
                <c:pt idx="4485">
                  <c:v>6.0235619281186299</c:v>
                </c:pt>
                <c:pt idx="4486">
                  <c:v>5.9670490809251397</c:v>
                </c:pt>
                <c:pt idx="4487">
                  <c:v>5.8610650092112904</c:v>
                </c:pt>
                <c:pt idx="4488">
                  <c:v>5.7658058677398802</c:v>
                </c:pt>
                <c:pt idx="4489">
                  <c:v>5.7658058677398802</c:v>
                </c:pt>
                <c:pt idx="4490">
                  <c:v>5.7658058677398802</c:v>
                </c:pt>
                <c:pt idx="4491">
                  <c:v>5.8752079719747998</c:v>
                </c:pt>
                <c:pt idx="4492">
                  <c:v>5.94381591375019</c:v>
                </c:pt>
                <c:pt idx="4493">
                  <c:v>5.6786278860226496</c:v>
                </c:pt>
                <c:pt idx="4494">
                  <c:v>5.5542815308404299</c:v>
                </c:pt>
                <c:pt idx="4495">
                  <c:v>5.43314343137975</c:v>
                </c:pt>
                <c:pt idx="4496">
                  <c:v>5.43314343137975</c:v>
                </c:pt>
                <c:pt idx="4497">
                  <c:v>5.43314343137975</c:v>
                </c:pt>
                <c:pt idx="4498">
                  <c:v>5.4701117092346898</c:v>
                </c:pt>
                <c:pt idx="4499">
                  <c:v>5.6052809286989902</c:v>
                </c:pt>
                <c:pt idx="4500">
                  <c:v>5.3567654399911504</c:v>
                </c:pt>
                <c:pt idx="4501">
                  <c:v>5.2238413377268103</c:v>
                </c:pt>
                <c:pt idx="4502">
                  <c:v>5.2516489285943804</c:v>
                </c:pt>
                <c:pt idx="4503">
                  <c:v>5.2516489285943804</c:v>
                </c:pt>
                <c:pt idx="4504">
                  <c:v>5.2516489285943804</c:v>
                </c:pt>
                <c:pt idx="4505">
                  <c:v>5.3143029861765303</c:v>
                </c:pt>
                <c:pt idx="4506">
                  <c:v>5.3632898132414297</c:v>
                </c:pt>
                <c:pt idx="4507">
                  <c:v>5.32830499854939</c:v>
                </c:pt>
                <c:pt idx="4508">
                  <c:v>5.5542665204811001</c:v>
                </c:pt>
                <c:pt idx="4509">
                  <c:v>5.7670775149345204</c:v>
                </c:pt>
                <c:pt idx="4510">
                  <c:v>5.7670775149345204</c:v>
                </c:pt>
                <c:pt idx="4511">
                  <c:v>5.7670775149345204</c:v>
                </c:pt>
                <c:pt idx="4512">
                  <c:v>5.6490550861041902</c:v>
                </c:pt>
                <c:pt idx="4513">
                  <c:v>5.8544547957367596</c:v>
                </c:pt>
                <c:pt idx="4514">
                  <c:v>5.6745568995260198</c:v>
                </c:pt>
                <c:pt idx="4515">
                  <c:v>5.3347561021132703</c:v>
                </c:pt>
                <c:pt idx="4516">
                  <c:v>5.41353056718226</c:v>
                </c:pt>
                <c:pt idx="4517">
                  <c:v>5.41353056718226</c:v>
                </c:pt>
                <c:pt idx="4518">
                  <c:v>5.41353056718226</c:v>
                </c:pt>
                <c:pt idx="4519">
                  <c:v>5.5056681629058701</c:v>
                </c:pt>
                <c:pt idx="4520">
                  <c:v>5.8182817170193202</c:v>
                </c:pt>
                <c:pt idx="4521">
                  <c:v>5.9130251587068097</c:v>
                </c:pt>
                <c:pt idx="4522">
                  <c:v>5.7723230426696901</c:v>
                </c:pt>
                <c:pt idx="4523">
                  <c:v>5.8083704881422804</c:v>
                </c:pt>
                <c:pt idx="4524">
                  <c:v>5.8083704881422804</c:v>
                </c:pt>
                <c:pt idx="4525">
                  <c:v>5.8083704881422804</c:v>
                </c:pt>
                <c:pt idx="4526">
                  <c:v>5.8864397047569401</c:v>
                </c:pt>
                <c:pt idx="4527">
                  <c:v>5.7240774811845903</c:v>
                </c:pt>
                <c:pt idx="4528">
                  <c:v>5.77708051798004</c:v>
                </c:pt>
                <c:pt idx="4529">
                  <c:v>5.77708051798004</c:v>
                </c:pt>
                <c:pt idx="4530">
                  <c:v>5.8975167118610203</c:v>
                </c:pt>
                <c:pt idx="4531">
                  <c:v>5.8975167118610203</c:v>
                </c:pt>
                <c:pt idx="4532">
                  <c:v>5.8975167118610203</c:v>
                </c:pt>
                <c:pt idx="4533">
                  <c:v>5.9030249723669197</c:v>
                </c:pt>
                <c:pt idx="4534">
                  <c:v>5.9982448866893598</c:v>
                </c:pt>
                <c:pt idx="4535">
                  <c:v>6.08573511181784</c:v>
                </c:pt>
                <c:pt idx="4536">
                  <c:v>5.9516481595775996</c:v>
                </c:pt>
                <c:pt idx="4537">
                  <c:v>6.5245870472167597</c:v>
                </c:pt>
                <c:pt idx="4538">
                  <c:v>6.5245870472167597</c:v>
                </c:pt>
                <c:pt idx="4539">
                  <c:v>6.5245870472167597</c:v>
                </c:pt>
                <c:pt idx="4540">
                  <c:v>6.4577212287914296</c:v>
                </c:pt>
                <c:pt idx="4541">
                  <c:v>6.5061839217347304</c:v>
                </c:pt>
                <c:pt idx="4542">
                  <c:v>6.5759909550113598</c:v>
                </c:pt>
                <c:pt idx="4543">
                  <c:v>6.5310377701152502</c:v>
                </c:pt>
                <c:pt idx="4544">
                  <c:v>6.5184418444590699</c:v>
                </c:pt>
                <c:pt idx="4545">
                  <c:v>6.5184418444590699</c:v>
                </c:pt>
                <c:pt idx="4546">
                  <c:v>6.5184418444590699</c:v>
                </c:pt>
                <c:pt idx="4547">
                  <c:v>6.55180448655166</c:v>
                </c:pt>
                <c:pt idx="4548">
                  <c:v>6.5649840053159902</c:v>
                </c:pt>
                <c:pt idx="4549">
                  <c:v>6.8616601720745596</c:v>
                </c:pt>
                <c:pt idx="4550">
                  <c:v>7.1078199705797198</c:v>
                </c:pt>
                <c:pt idx="4551">
                  <c:v>6.9449333012273504</c:v>
                </c:pt>
                <c:pt idx="4552">
                  <c:v>6.9449333012273504</c:v>
                </c:pt>
                <c:pt idx="4553">
                  <c:v>6.9449333012273504</c:v>
                </c:pt>
                <c:pt idx="4554">
                  <c:v>7.0392856381445803</c:v>
                </c:pt>
                <c:pt idx="4555">
                  <c:v>7.08005702081718</c:v>
                </c:pt>
                <c:pt idx="4556">
                  <c:v>6.8840644637695698</c:v>
                </c:pt>
                <c:pt idx="4557">
                  <c:v>7.0213959241639996</c:v>
                </c:pt>
                <c:pt idx="4558">
                  <c:v>7.0241077899073199</c:v>
                </c:pt>
                <c:pt idx="4559">
                  <c:v>7.0241077899073199</c:v>
                </c:pt>
                <c:pt idx="4560">
                  <c:v>7.0241077899073199</c:v>
                </c:pt>
                <c:pt idx="4561">
                  <c:v>7.0241077899073199</c:v>
                </c:pt>
                <c:pt idx="4562">
                  <c:v>7.1485226834725104</c:v>
                </c:pt>
                <c:pt idx="4563">
                  <c:v>7.10038033327805</c:v>
                </c:pt>
                <c:pt idx="4564">
                  <c:v>7.1102890981920899</c:v>
                </c:pt>
                <c:pt idx="4565">
                  <c:v>7.0015207071340102</c:v>
                </c:pt>
                <c:pt idx="4566">
                  <c:v>7.0015207071340102</c:v>
                </c:pt>
                <c:pt idx="4567">
                  <c:v>4.4988304921053199</c:v>
                </c:pt>
                <c:pt idx="4568">
                  <c:v>4.4845744253089803</c:v>
                </c:pt>
                <c:pt idx="4569">
                  <c:v>4.3939269212984797</c:v>
                </c:pt>
                <c:pt idx="4570">
                  <c:v>4.31140438243105</c:v>
                </c:pt>
                <c:pt idx="4571">
                  <c:v>4.30217163630497</c:v>
                </c:pt>
                <c:pt idx="4572">
                  <c:v>4.2631581761431496</c:v>
                </c:pt>
                <c:pt idx="4573">
                  <c:v>4.2631581761431496</c:v>
                </c:pt>
                <c:pt idx="4574">
                  <c:v>4.2631581761431496</c:v>
                </c:pt>
                <c:pt idx="4575">
                  <c:v>4.4113433816325802</c:v>
                </c:pt>
                <c:pt idx="4576">
                  <c:v>4.4524077767013202</c:v>
                </c:pt>
                <c:pt idx="4577">
                  <c:v>4.4199981506168902</c:v>
                </c:pt>
                <c:pt idx="4578">
                  <c:v>4.4040952717203004</c:v>
                </c:pt>
                <c:pt idx="4579">
                  <c:v>4.3885997406126798</c:v>
                </c:pt>
                <c:pt idx="4580">
                  <c:v>4.3885997406126798</c:v>
                </c:pt>
                <c:pt idx="4581">
                  <c:v>4.3885997406126798</c:v>
                </c:pt>
                <c:pt idx="4582">
                  <c:v>4.3885997406126798</c:v>
                </c:pt>
                <c:pt idx="4583">
                  <c:v>4.41210353337841</c:v>
                </c:pt>
                <c:pt idx="4584">
                  <c:v>4.4854300496133499</c:v>
                </c:pt>
                <c:pt idx="4585">
                  <c:v>4.4911119969654196</c:v>
                </c:pt>
                <c:pt idx="4586">
                  <c:v>4.5833064919335103</c:v>
                </c:pt>
                <c:pt idx="4587">
                  <c:v>4.5833064919335103</c:v>
                </c:pt>
                <c:pt idx="4588">
                  <c:v>4.5833064919335103</c:v>
                </c:pt>
                <c:pt idx="4589">
                  <c:v>4.6902153770400501</c:v>
                </c:pt>
                <c:pt idx="4590">
                  <c:v>4.6186801828436996</c:v>
                </c:pt>
                <c:pt idx="4591">
                  <c:v>4.5560408377557797</c:v>
                </c:pt>
                <c:pt idx="4592">
                  <c:v>4.6087273719161699</c:v>
                </c:pt>
                <c:pt idx="4593">
                  <c:v>4.5039446149501501</c:v>
                </c:pt>
                <c:pt idx="4594">
                  <c:v>4.5039446149501501</c:v>
                </c:pt>
                <c:pt idx="4595">
                  <c:v>4.5039446149501501</c:v>
                </c:pt>
                <c:pt idx="4596">
                  <c:v>4.5945713585696497</c:v>
                </c:pt>
                <c:pt idx="4597">
                  <c:v>4.5477002433572897</c:v>
                </c:pt>
                <c:pt idx="4598">
                  <c:v>4.4538189036033904</c:v>
                </c:pt>
                <c:pt idx="4599">
                  <c:v>4.55472002507355</c:v>
                </c:pt>
                <c:pt idx="4600">
                  <c:v>4.6492372746593702</c:v>
                </c:pt>
                <c:pt idx="4601">
                  <c:v>4.6492372746593702</c:v>
                </c:pt>
                <c:pt idx="4602">
                  <c:v>4.6492372746593702</c:v>
                </c:pt>
                <c:pt idx="4603">
                  <c:v>4.5798016147432401</c:v>
                </c:pt>
                <c:pt idx="4604">
                  <c:v>4.6190611569127604</c:v>
                </c:pt>
                <c:pt idx="4605">
                  <c:v>4.6487766393595198</c:v>
                </c:pt>
                <c:pt idx="4606">
                  <c:v>4.78284877793158</c:v>
                </c:pt>
                <c:pt idx="4607">
                  <c:v>4.9301321471883099</c:v>
                </c:pt>
                <c:pt idx="4608">
                  <c:v>4.9301321471883099</c:v>
                </c:pt>
                <c:pt idx="4609">
                  <c:v>4.9301321471883099</c:v>
                </c:pt>
                <c:pt idx="4610">
                  <c:v>5.02164815396603</c:v>
                </c:pt>
                <c:pt idx="4611">
                  <c:v>4.9686355205314596</c:v>
                </c:pt>
                <c:pt idx="4612">
                  <c:v>5.0345275239501301</c:v>
                </c:pt>
                <c:pt idx="4613">
                  <c:v>4.9503353286302803</c:v>
                </c:pt>
                <c:pt idx="4614">
                  <c:v>5.0119863819905097</c:v>
                </c:pt>
                <c:pt idx="4615">
                  <c:v>5.0119863819905097</c:v>
                </c:pt>
                <c:pt idx="4616">
                  <c:v>5.0119863819905097</c:v>
                </c:pt>
                <c:pt idx="4617">
                  <c:v>5.0119863819905097</c:v>
                </c:pt>
                <c:pt idx="4618">
                  <c:v>4.9042191454799298</c:v>
                </c:pt>
                <c:pt idx="4619">
                  <c:v>4.8544609741231302</c:v>
                </c:pt>
                <c:pt idx="4620">
                  <c:v>5.0524918112204702</c:v>
                </c:pt>
                <c:pt idx="4621">
                  <c:v>5.0510039676532097</c:v>
                </c:pt>
                <c:pt idx="4622">
                  <c:v>5.0510039676532097</c:v>
                </c:pt>
                <c:pt idx="4623">
                  <c:v>5.0510039676532097</c:v>
                </c:pt>
                <c:pt idx="4624">
                  <c:v>5.07924238137623</c:v>
                </c:pt>
                <c:pt idx="4625">
                  <c:v>5.2365833171228502</c:v>
                </c:pt>
                <c:pt idx="4626">
                  <c:v>5.1706263458824999</c:v>
                </c:pt>
                <c:pt idx="4627">
                  <c:v>5.2191155273070198</c:v>
                </c:pt>
                <c:pt idx="4628">
                  <c:v>5.36035844467209</c:v>
                </c:pt>
                <c:pt idx="4629">
                  <c:v>5.36035844467209</c:v>
                </c:pt>
                <c:pt idx="4630">
                  <c:v>5.36035844467209</c:v>
                </c:pt>
                <c:pt idx="4631">
                  <c:v>5.3194341601784503</c:v>
                </c:pt>
                <c:pt idx="4632">
                  <c:v>5.0600316424029304</c:v>
                </c:pt>
                <c:pt idx="4633">
                  <c:v>5.1689323716909099</c:v>
                </c:pt>
                <c:pt idx="4634">
                  <c:v>5.2972336815257801</c:v>
                </c:pt>
                <c:pt idx="4635">
                  <c:v>5.2731703714838298</c:v>
                </c:pt>
                <c:pt idx="4636">
                  <c:v>5.2731703714838298</c:v>
                </c:pt>
                <c:pt idx="4637">
                  <c:v>5.2731703714838298</c:v>
                </c:pt>
                <c:pt idx="4638">
                  <c:v>5.1886017748969904</c:v>
                </c:pt>
                <c:pt idx="4639">
                  <c:v>5.35203440208873</c:v>
                </c:pt>
                <c:pt idx="4640">
                  <c:v>5.3161772491434496</c:v>
                </c:pt>
                <c:pt idx="4641">
                  <c:v>5.2027584655470802</c:v>
                </c:pt>
                <c:pt idx="4642">
                  <c:v>5.2571201683612996</c:v>
                </c:pt>
                <c:pt idx="4643">
                  <c:v>5.2571201683612996</c:v>
                </c:pt>
                <c:pt idx="4644">
                  <c:v>5.2571201683612996</c:v>
                </c:pt>
                <c:pt idx="4645">
                  <c:v>5.3060520768247104</c:v>
                </c:pt>
                <c:pt idx="4646">
                  <c:v>5.3664742622991497</c:v>
                </c:pt>
                <c:pt idx="4647">
                  <c:v>5.51374973709125</c:v>
                </c:pt>
                <c:pt idx="4648">
                  <c:v>5.5497844657626603</c:v>
                </c:pt>
                <c:pt idx="4649">
                  <c:v>5.4753390853040997</c:v>
                </c:pt>
                <c:pt idx="4650">
                  <c:v>5.4753390853040997</c:v>
                </c:pt>
                <c:pt idx="4651">
                  <c:v>5.4753390853040997</c:v>
                </c:pt>
                <c:pt idx="4652">
                  <c:v>5.5040203629642397</c:v>
                </c:pt>
                <c:pt idx="4653">
                  <c:v>5.4090388097408804</c:v>
                </c:pt>
                <c:pt idx="4654">
                  <c:v>5.4601842385646897</c:v>
                </c:pt>
                <c:pt idx="4655">
                  <c:v>5.4380843080685501</c:v>
                </c:pt>
                <c:pt idx="4656">
                  <c:v>5.4390911751644504</c:v>
                </c:pt>
                <c:pt idx="4657">
                  <c:v>5.4390911751644504</c:v>
                </c:pt>
                <c:pt idx="4658">
                  <c:v>6.8933879052737401</c:v>
                </c:pt>
                <c:pt idx="4659">
                  <c:v>6.7401920910061603</c:v>
                </c:pt>
                <c:pt idx="4660">
                  <c:v>6.8388476417362396</c:v>
                </c:pt>
                <c:pt idx="4661">
                  <c:v>6.7134670396129597</c:v>
                </c:pt>
                <c:pt idx="4662">
                  <c:v>6.6338463714178104</c:v>
                </c:pt>
                <c:pt idx="4663">
                  <c:v>6.7794450020778898</c:v>
                </c:pt>
                <c:pt idx="4664">
                  <c:v>6.7794450020778898</c:v>
                </c:pt>
                <c:pt idx="4665">
                  <c:v>6.7794450020778898</c:v>
                </c:pt>
                <c:pt idx="4666">
                  <c:v>6.6851573336794798</c:v>
                </c:pt>
                <c:pt idx="4667">
                  <c:v>6.5575976251174</c:v>
                </c:pt>
                <c:pt idx="4668">
                  <c:v>6.5666136177475201</c:v>
                </c:pt>
                <c:pt idx="4669">
                  <c:v>6.8147774114031598</c:v>
                </c:pt>
                <c:pt idx="4670">
                  <c:v>6.5716814964289201</c:v>
                </c:pt>
                <c:pt idx="4671">
                  <c:v>6.5716814964289201</c:v>
                </c:pt>
                <c:pt idx="4672">
                  <c:v>6.5716814964289201</c:v>
                </c:pt>
                <c:pt idx="4673">
                  <c:v>6.4096801158780803</c:v>
                </c:pt>
                <c:pt idx="4674">
                  <c:v>6.5373979579640498</c:v>
                </c:pt>
                <c:pt idx="4675">
                  <c:v>6.3920435878058699</c:v>
                </c:pt>
                <c:pt idx="4676">
                  <c:v>6.4002105994168197</c:v>
                </c:pt>
                <c:pt idx="4677">
                  <c:v>6.14337631544372</c:v>
                </c:pt>
                <c:pt idx="4678">
                  <c:v>6.14337631544372</c:v>
                </c:pt>
                <c:pt idx="4679">
                  <c:v>6.14337631544372</c:v>
                </c:pt>
                <c:pt idx="4680">
                  <c:v>6.2575321448857801</c:v>
                </c:pt>
                <c:pt idx="4681">
                  <c:v>6.3543574161800098</c:v>
                </c:pt>
                <c:pt idx="4682">
                  <c:v>6.3550922314420504</c:v>
                </c:pt>
                <c:pt idx="4683">
                  <c:v>6.4142684753488899</c:v>
                </c:pt>
                <c:pt idx="4684">
                  <c:v>6.9160954868201001</c:v>
                </c:pt>
                <c:pt idx="4685">
                  <c:v>6.9160954868201001</c:v>
                </c:pt>
                <c:pt idx="4686">
                  <c:v>6.9160954868201001</c:v>
                </c:pt>
                <c:pt idx="4687">
                  <c:v>6.9195815804281704</c:v>
                </c:pt>
                <c:pt idx="4688">
                  <c:v>6.8335730312494896</c:v>
                </c:pt>
                <c:pt idx="4689">
                  <c:v>6.6347951171118504</c:v>
                </c:pt>
                <c:pt idx="4690">
                  <c:v>6.8233793465050203</c:v>
                </c:pt>
                <c:pt idx="4691">
                  <c:v>6.8834870910832198</c:v>
                </c:pt>
                <c:pt idx="4692">
                  <c:v>6.8834870910832198</c:v>
                </c:pt>
                <c:pt idx="4693">
                  <c:v>6.8834870910832198</c:v>
                </c:pt>
                <c:pt idx="4694">
                  <c:v>7.0177987387521101</c:v>
                </c:pt>
                <c:pt idx="4695">
                  <c:v>7.03135016369548</c:v>
                </c:pt>
                <c:pt idx="4696">
                  <c:v>6.8565542747687802</c:v>
                </c:pt>
                <c:pt idx="4697">
                  <c:v>6.9107227599640204</c:v>
                </c:pt>
                <c:pt idx="4698">
                  <c:v>6.9577695579211598</c:v>
                </c:pt>
                <c:pt idx="4699">
                  <c:v>6.9577695579211598</c:v>
                </c:pt>
                <c:pt idx="4700">
                  <c:v>6.9577695579211598</c:v>
                </c:pt>
                <c:pt idx="4701">
                  <c:v>7.0375277024279397</c:v>
                </c:pt>
                <c:pt idx="4702">
                  <c:v>7.1778989133775601</c:v>
                </c:pt>
                <c:pt idx="4703">
                  <c:v>7.2166701784523104</c:v>
                </c:pt>
                <c:pt idx="4704">
                  <c:v>7.0295647996283499</c:v>
                </c:pt>
                <c:pt idx="4705">
                  <c:v>7.2297811195148602</c:v>
                </c:pt>
                <c:pt idx="4706">
                  <c:v>7.2297811195148602</c:v>
                </c:pt>
                <c:pt idx="4707">
                  <c:v>7.2297811195148602</c:v>
                </c:pt>
                <c:pt idx="4708">
                  <c:v>7.1633154544554198</c:v>
                </c:pt>
                <c:pt idx="4709">
                  <c:v>7.0417568762250697</c:v>
                </c:pt>
                <c:pt idx="4710">
                  <c:v>7.0000916129155</c:v>
                </c:pt>
                <c:pt idx="4711">
                  <c:v>6.8119137392674398</c:v>
                </c:pt>
                <c:pt idx="4712">
                  <c:v>6.9435220043246</c:v>
                </c:pt>
                <c:pt idx="4713">
                  <c:v>6.9435220043246</c:v>
                </c:pt>
                <c:pt idx="4714">
                  <c:v>6.9435220043246</c:v>
                </c:pt>
                <c:pt idx="4715">
                  <c:v>6.9435220043246</c:v>
                </c:pt>
                <c:pt idx="4716">
                  <c:v>6.9422398075401697</c:v>
                </c:pt>
                <c:pt idx="4717">
                  <c:v>6.9283721826270899</c:v>
                </c:pt>
                <c:pt idx="4718">
                  <c:v>6.8922887164938302</c:v>
                </c:pt>
                <c:pt idx="4719">
                  <c:v>6.8194719997201396</c:v>
                </c:pt>
                <c:pt idx="4720">
                  <c:v>6.8194719997201396</c:v>
                </c:pt>
                <c:pt idx="4721">
                  <c:v>6.8194719997201396</c:v>
                </c:pt>
                <c:pt idx="4722">
                  <c:v>6.7816955380208999</c:v>
                </c:pt>
                <c:pt idx="4723">
                  <c:v>6.6526708030720396</c:v>
                </c:pt>
                <c:pt idx="4724">
                  <c:v>6.91091246854399</c:v>
                </c:pt>
                <c:pt idx="4725">
                  <c:v>6.9952076003558696</c:v>
                </c:pt>
                <c:pt idx="4726">
                  <c:v>6.85207117002295</c:v>
                </c:pt>
                <c:pt idx="4727">
                  <c:v>6.85207117002295</c:v>
                </c:pt>
                <c:pt idx="4728">
                  <c:v>6.85207117002295</c:v>
                </c:pt>
                <c:pt idx="4729">
                  <c:v>7.0853281569295499</c:v>
                </c:pt>
                <c:pt idx="4730">
                  <c:v>7.0616371423803503</c:v>
                </c:pt>
                <c:pt idx="4731">
                  <c:v>7.2263464454384003</c:v>
                </c:pt>
                <c:pt idx="4732">
                  <c:v>7.0858942957804203</c:v>
                </c:pt>
                <c:pt idx="4733">
                  <c:v>7.0056721526260004</c:v>
                </c:pt>
                <c:pt idx="4734">
                  <c:v>7.0056721526260004</c:v>
                </c:pt>
                <c:pt idx="4735">
                  <c:v>7.0056721526260004</c:v>
                </c:pt>
                <c:pt idx="4736">
                  <c:v>7.0874307356464303</c:v>
                </c:pt>
                <c:pt idx="4737">
                  <c:v>7.17449024914559</c:v>
                </c:pt>
                <c:pt idx="4738">
                  <c:v>7.17449024914559</c:v>
                </c:pt>
                <c:pt idx="4739">
                  <c:v>6.9432083741686004</c:v>
                </c:pt>
                <c:pt idx="4740">
                  <c:v>6.7881017476288301</c:v>
                </c:pt>
                <c:pt idx="4741">
                  <c:v>6.7881017476288301</c:v>
                </c:pt>
                <c:pt idx="4742">
                  <c:v>6.7881017476288301</c:v>
                </c:pt>
                <c:pt idx="4743">
                  <c:v>6.7236483402974097</c:v>
                </c:pt>
                <c:pt idx="4744">
                  <c:v>6.9498468896315702</c:v>
                </c:pt>
                <c:pt idx="4745">
                  <c:v>6.9015165190093901</c:v>
                </c:pt>
                <c:pt idx="4746">
                  <c:v>6.9904421273845303</c:v>
                </c:pt>
                <c:pt idx="4747">
                  <c:v>7.0978834389212198</c:v>
                </c:pt>
                <c:pt idx="4748">
                  <c:v>7.0978834389212198</c:v>
                </c:pt>
                <c:pt idx="4749">
                  <c:v>6.9402181407122896</c:v>
                </c:pt>
                <c:pt idx="4750">
                  <c:v>6.9687176500316399</c:v>
                </c:pt>
                <c:pt idx="4751">
                  <c:v>7.1598362435935199</c:v>
                </c:pt>
                <c:pt idx="4752">
                  <c:v>7.1897202420012203</c:v>
                </c:pt>
                <c:pt idx="4753">
                  <c:v>7.1897202420012203</c:v>
                </c:pt>
                <c:pt idx="4754">
                  <c:v>7.2731317272485301</c:v>
                </c:pt>
                <c:pt idx="4755">
                  <c:v>7.2731317272485301</c:v>
                </c:pt>
                <c:pt idx="4756">
                  <c:v>7.2731317272485301</c:v>
                </c:pt>
                <c:pt idx="4757">
                  <c:v>7.2173373651366797</c:v>
                </c:pt>
                <c:pt idx="4758">
                  <c:v>6.9983755996545298</c:v>
                </c:pt>
                <c:pt idx="4759">
                  <c:v>6.9177889723282897</c:v>
                </c:pt>
                <c:pt idx="4760">
                  <c:v>6.9691802362822397</c:v>
                </c:pt>
                <c:pt idx="4761">
                  <c:v>7.0723334227879997</c:v>
                </c:pt>
                <c:pt idx="4762">
                  <c:v>7.0723334227879997</c:v>
                </c:pt>
                <c:pt idx="4763">
                  <c:v>7.0723334227879997</c:v>
                </c:pt>
                <c:pt idx="4764">
                  <c:v>7.1107862592939499</c:v>
                </c:pt>
                <c:pt idx="4765">
                  <c:v>7.1404799663632099</c:v>
                </c:pt>
                <c:pt idx="4766">
                  <c:v>6.8711150898846904</c:v>
                </c:pt>
                <c:pt idx="4767">
                  <c:v>6.7847516313421199</c:v>
                </c:pt>
                <c:pt idx="4768">
                  <c:v>6.71769837165089</c:v>
                </c:pt>
                <c:pt idx="4769">
                  <c:v>6.71769837165089</c:v>
                </c:pt>
                <c:pt idx="4770">
                  <c:v>6.71769837165089</c:v>
                </c:pt>
                <c:pt idx="4771">
                  <c:v>6.8400675747600399</c:v>
                </c:pt>
                <c:pt idx="4772">
                  <c:v>6.9013382757243704</c:v>
                </c:pt>
                <c:pt idx="4773">
                  <c:v>6.5370724717875399</c:v>
                </c:pt>
                <c:pt idx="4774">
                  <c:v>6.5586995803159898</c:v>
                </c:pt>
                <c:pt idx="4775">
                  <c:v>6.6341800316482997</c:v>
                </c:pt>
                <c:pt idx="4776">
                  <c:v>6.6341800316482997</c:v>
                </c:pt>
                <c:pt idx="4777">
                  <c:v>6.6341800316482997</c:v>
                </c:pt>
                <c:pt idx="4778">
                  <c:v>6.5601836452149502</c:v>
                </c:pt>
                <c:pt idx="4779">
                  <c:v>6.4650445623769404</c:v>
                </c:pt>
                <c:pt idx="4780">
                  <c:v>6.6222825883616503</c:v>
                </c:pt>
                <c:pt idx="4781">
                  <c:v>6.3591043225698796</c:v>
                </c:pt>
                <c:pt idx="4782">
                  <c:v>6.1278903002753404</c:v>
                </c:pt>
                <c:pt idx="4783">
                  <c:v>6.1278903002753404</c:v>
                </c:pt>
                <c:pt idx="4784">
                  <c:v>6.1278903002753404</c:v>
                </c:pt>
                <c:pt idx="4785">
                  <c:v>6.0425437880776496</c:v>
                </c:pt>
                <c:pt idx="4786">
                  <c:v>6.0183388649309704</c:v>
                </c:pt>
                <c:pt idx="4787">
                  <c:v>5.8793020364398902</c:v>
                </c:pt>
                <c:pt idx="4788">
                  <c:v>6.3329660031346702</c:v>
                </c:pt>
                <c:pt idx="4789">
                  <c:v>6.3507982404826304</c:v>
                </c:pt>
                <c:pt idx="4790">
                  <c:v>6.3507982404826304</c:v>
                </c:pt>
                <c:pt idx="4791">
                  <c:v>6.3507982404826304</c:v>
                </c:pt>
                <c:pt idx="4792">
                  <c:v>6.3547585652827303</c:v>
                </c:pt>
                <c:pt idx="4793">
                  <c:v>6.4915155133568598</c:v>
                </c:pt>
                <c:pt idx="4794">
                  <c:v>6.3737251405441704</c:v>
                </c:pt>
                <c:pt idx="4795">
                  <c:v>6.6175865225692903</c:v>
                </c:pt>
                <c:pt idx="4796">
                  <c:v>6.5804231627399599</c:v>
                </c:pt>
                <c:pt idx="4797">
                  <c:v>6.5804231627399599</c:v>
                </c:pt>
                <c:pt idx="4798">
                  <c:v>6.5804231627399599</c:v>
                </c:pt>
                <c:pt idx="4799">
                  <c:v>6.7289438391150904</c:v>
                </c:pt>
                <c:pt idx="4800">
                  <c:v>6.6427786218491001</c:v>
                </c:pt>
                <c:pt idx="4801">
                  <c:v>6.8121191489614503</c:v>
                </c:pt>
                <c:pt idx="4802">
                  <c:v>6.7735682654424902</c:v>
                </c:pt>
                <c:pt idx="4803">
                  <c:v>7.22062041925739</c:v>
                </c:pt>
                <c:pt idx="4804">
                  <c:v>7.22062041925739</c:v>
                </c:pt>
                <c:pt idx="4805">
                  <c:v>7.22062041925739</c:v>
                </c:pt>
                <c:pt idx="4806">
                  <c:v>7.2911283245158396</c:v>
                </c:pt>
                <c:pt idx="4807">
                  <c:v>7.1986022549783604</c:v>
                </c:pt>
                <c:pt idx="4808">
                  <c:v>7.00549837905755</c:v>
                </c:pt>
                <c:pt idx="4809">
                  <c:v>7.0902869974844496</c:v>
                </c:pt>
                <c:pt idx="4810">
                  <c:v>7.10260119752507</c:v>
                </c:pt>
                <c:pt idx="4811">
                  <c:v>7.10260119752507</c:v>
                </c:pt>
                <c:pt idx="4812">
                  <c:v>7.10260119752507</c:v>
                </c:pt>
                <c:pt idx="4813">
                  <c:v>7.10260119752507</c:v>
                </c:pt>
                <c:pt idx="4814">
                  <c:v>6.8291809921744804</c:v>
                </c:pt>
                <c:pt idx="4815">
                  <c:v>6.8368740594266901</c:v>
                </c:pt>
                <c:pt idx="4816">
                  <c:v>6.9347070219527396</c:v>
                </c:pt>
                <c:pt idx="4817">
                  <c:v>6.7669546122153097</c:v>
                </c:pt>
                <c:pt idx="4818">
                  <c:v>6.7669546122153097</c:v>
                </c:pt>
                <c:pt idx="4819">
                  <c:v>6.7669546122153097</c:v>
                </c:pt>
                <c:pt idx="4820">
                  <c:v>6.8841077549778298</c:v>
                </c:pt>
                <c:pt idx="4821">
                  <c:v>6.8631651815384398</c:v>
                </c:pt>
                <c:pt idx="4822">
                  <c:v>7.1036473638956803</c:v>
                </c:pt>
                <c:pt idx="4823">
                  <c:v>7.1633967748356202</c:v>
                </c:pt>
                <c:pt idx="4824">
                  <c:v>7.1698469307131703</c:v>
                </c:pt>
                <c:pt idx="4825">
                  <c:v>7.1698469307131703</c:v>
                </c:pt>
                <c:pt idx="4826">
                  <c:v>7.1698469307131703</c:v>
                </c:pt>
                <c:pt idx="4827">
                  <c:v>7.2475442119520403</c:v>
                </c:pt>
                <c:pt idx="4828">
                  <c:v>7.4275531568000002</c:v>
                </c:pt>
                <c:pt idx="4829">
                  <c:v>7.5324351604556696</c:v>
                </c:pt>
                <c:pt idx="4830">
                  <c:v>7.6801762411976702</c:v>
                </c:pt>
                <c:pt idx="4831">
                  <c:v>7.8680182551538502</c:v>
                </c:pt>
                <c:pt idx="4832">
                  <c:v>7.8680182551538502</c:v>
                </c:pt>
                <c:pt idx="4833">
                  <c:v>7.8680182551538502</c:v>
                </c:pt>
                <c:pt idx="4834">
                  <c:v>7.7939737592519496</c:v>
                </c:pt>
                <c:pt idx="4835">
                  <c:v>7.8688760606027301</c:v>
                </c:pt>
                <c:pt idx="4836">
                  <c:v>7.85955197516527</c:v>
                </c:pt>
                <c:pt idx="4837">
                  <c:v>7.9527089277171301</c:v>
                </c:pt>
                <c:pt idx="4838">
                  <c:v>7.9266306643410402</c:v>
                </c:pt>
                <c:pt idx="4839">
                  <c:v>7.9266306643410402</c:v>
                </c:pt>
                <c:pt idx="4840">
                  <c:v>7.9266306643410402</c:v>
                </c:pt>
                <c:pt idx="4841">
                  <c:v>8.1037353642784904</c:v>
                </c:pt>
                <c:pt idx="4842">
                  <c:v>8.0532726647685404</c:v>
                </c:pt>
                <c:pt idx="4843">
                  <c:v>8.0901302784551099</c:v>
                </c:pt>
                <c:pt idx="4844">
                  <c:v>8.0867823217637902</c:v>
                </c:pt>
                <c:pt idx="4845">
                  <c:v>8.3731286156279801</c:v>
                </c:pt>
                <c:pt idx="4846">
                  <c:v>8.3731286156279801</c:v>
                </c:pt>
                <c:pt idx="4847">
                  <c:v>8.3731286156279801</c:v>
                </c:pt>
                <c:pt idx="4848">
                  <c:v>8.3892010705727298</c:v>
                </c:pt>
                <c:pt idx="4849">
                  <c:v>8.5453064894655597</c:v>
                </c:pt>
                <c:pt idx="4850">
                  <c:v>8.7553701219137494</c:v>
                </c:pt>
                <c:pt idx="4851">
                  <c:v>8.8674377100561408</c:v>
                </c:pt>
                <c:pt idx="4852">
                  <c:v>9.0474494915274093</c:v>
                </c:pt>
                <c:pt idx="4853">
                  <c:v>9.0474494915274093</c:v>
                </c:pt>
                <c:pt idx="4854">
                  <c:v>9.0474494915274093</c:v>
                </c:pt>
                <c:pt idx="4855">
                  <c:v>9.0436100881928407</c:v>
                </c:pt>
                <c:pt idx="4856">
                  <c:v>8.9895161526129996</c:v>
                </c:pt>
                <c:pt idx="4857">
                  <c:v>9.0842210101724596</c:v>
                </c:pt>
                <c:pt idx="4858">
                  <c:v>9.1063235866833292</c:v>
                </c:pt>
                <c:pt idx="4859">
                  <c:v>9.2509898778596895</c:v>
                </c:pt>
                <c:pt idx="4860">
                  <c:v>9.2509898778596895</c:v>
                </c:pt>
                <c:pt idx="4861">
                  <c:v>9.2509898778596895</c:v>
                </c:pt>
                <c:pt idx="4862">
                  <c:v>9.2761150447652696</c:v>
                </c:pt>
                <c:pt idx="4863">
                  <c:v>9.2920146743601197</c:v>
                </c:pt>
                <c:pt idx="4864">
                  <c:v>9.2888144982709893</c:v>
                </c:pt>
                <c:pt idx="4865">
                  <c:v>9.4096056638790504</c:v>
                </c:pt>
                <c:pt idx="4866">
                  <c:v>9.5633323359439899</c:v>
                </c:pt>
                <c:pt idx="4867">
                  <c:v>9.5633323359439899</c:v>
                </c:pt>
                <c:pt idx="4868">
                  <c:v>9.5633323359439899</c:v>
                </c:pt>
                <c:pt idx="4869">
                  <c:v>9.6400640676940004</c:v>
                </c:pt>
                <c:pt idx="4870">
                  <c:v>9.7375612776285099</c:v>
                </c:pt>
                <c:pt idx="4871">
                  <c:v>10.4085857842707</c:v>
                </c:pt>
                <c:pt idx="4872">
                  <c:v>10.3295650568197</c:v>
                </c:pt>
                <c:pt idx="4873">
                  <c:v>10.283033106785</c:v>
                </c:pt>
                <c:pt idx="4874">
                  <c:v>10.283033106785</c:v>
                </c:pt>
                <c:pt idx="4875">
                  <c:v>10.283033106785</c:v>
                </c:pt>
                <c:pt idx="4876">
                  <c:v>10.1310274168832</c:v>
                </c:pt>
                <c:pt idx="4877">
                  <c:v>10.9697366765613</c:v>
                </c:pt>
                <c:pt idx="4878">
                  <c:v>11.2089529387779</c:v>
                </c:pt>
                <c:pt idx="4879">
                  <c:v>11.265206184047299</c:v>
                </c:pt>
                <c:pt idx="4880">
                  <c:v>11.486798360955801</c:v>
                </c:pt>
                <c:pt idx="4881">
                  <c:v>11.486798360955801</c:v>
                </c:pt>
                <c:pt idx="4882">
                  <c:v>11.486798360955801</c:v>
                </c:pt>
                <c:pt idx="4883">
                  <c:v>11.2992744205742</c:v>
                </c:pt>
                <c:pt idx="4884">
                  <c:v>11.292591220230999</c:v>
                </c:pt>
                <c:pt idx="4885">
                  <c:v>11.2182810817107</c:v>
                </c:pt>
                <c:pt idx="4886">
                  <c:v>11.0156550393858</c:v>
                </c:pt>
                <c:pt idx="4887">
                  <c:v>10.7603611668554</c:v>
                </c:pt>
                <c:pt idx="4888">
                  <c:v>10.7603611668554</c:v>
                </c:pt>
                <c:pt idx="4889">
                  <c:v>10.7603611668554</c:v>
                </c:pt>
                <c:pt idx="4890">
                  <c:v>10.851008016904499</c:v>
                </c:pt>
                <c:pt idx="4891">
                  <c:v>11.1968282571396</c:v>
                </c:pt>
                <c:pt idx="4892">
                  <c:v>11.1938613232613</c:v>
                </c:pt>
                <c:pt idx="4893">
                  <c:v>12.0783798474846</c:v>
                </c:pt>
                <c:pt idx="4894">
                  <c:v>11.870863537797399</c:v>
                </c:pt>
                <c:pt idx="4895">
                  <c:v>11.870863537797399</c:v>
                </c:pt>
                <c:pt idx="4896">
                  <c:v>11.870863537797399</c:v>
                </c:pt>
                <c:pt idx="4897">
                  <c:v>11.8194190186948</c:v>
                </c:pt>
                <c:pt idx="4898">
                  <c:v>11.6700133800476</c:v>
                </c:pt>
                <c:pt idx="4899">
                  <c:v>11.6204039949133</c:v>
                </c:pt>
                <c:pt idx="4900">
                  <c:v>11.6204039949133</c:v>
                </c:pt>
                <c:pt idx="4901">
                  <c:v>11.782686891851901</c:v>
                </c:pt>
                <c:pt idx="4902">
                  <c:v>11.782686891851901</c:v>
                </c:pt>
                <c:pt idx="4903">
                  <c:v>11.782686891851901</c:v>
                </c:pt>
                <c:pt idx="4904">
                  <c:v>11.775054031505899</c:v>
                </c:pt>
                <c:pt idx="4905">
                  <c:v>12.3175487544453</c:v>
                </c:pt>
                <c:pt idx="4906">
                  <c:v>12.623895158676699</c:v>
                </c:pt>
                <c:pt idx="4907">
                  <c:v>12.564197876149899</c:v>
                </c:pt>
                <c:pt idx="4908">
                  <c:v>13.260139509950999</c:v>
                </c:pt>
                <c:pt idx="4909">
                  <c:v>13.260139509950999</c:v>
                </c:pt>
                <c:pt idx="4910">
                  <c:v>13.260139509950999</c:v>
                </c:pt>
                <c:pt idx="4911">
                  <c:v>13.2631007131013</c:v>
                </c:pt>
                <c:pt idx="4912">
                  <c:v>12.7307168898139</c:v>
                </c:pt>
                <c:pt idx="4913">
                  <c:v>13.125800351355201</c:v>
                </c:pt>
                <c:pt idx="4914">
                  <c:v>13.125399785895</c:v>
                </c:pt>
                <c:pt idx="4915">
                  <c:v>13.4090940451902</c:v>
                </c:pt>
                <c:pt idx="4916">
                  <c:v>13.4090940451902</c:v>
                </c:pt>
                <c:pt idx="4917">
                  <c:v>13.4090940451902</c:v>
                </c:pt>
                <c:pt idx="4918">
                  <c:v>13.724152013912899</c:v>
                </c:pt>
                <c:pt idx="4919">
                  <c:v>13.5136035926528</c:v>
                </c:pt>
                <c:pt idx="4920">
                  <c:v>12.7168737799173</c:v>
                </c:pt>
                <c:pt idx="4921">
                  <c:v>12.8326462119472</c:v>
                </c:pt>
                <c:pt idx="4922">
                  <c:v>13.1981788671127</c:v>
                </c:pt>
                <c:pt idx="4923">
                  <c:v>13.1981788671127</c:v>
                </c:pt>
                <c:pt idx="4924">
                  <c:v>13.1981788671127</c:v>
                </c:pt>
                <c:pt idx="4925">
                  <c:v>13.229471983183499</c:v>
                </c:pt>
                <c:pt idx="4926">
                  <c:v>13.6662514280419</c:v>
                </c:pt>
                <c:pt idx="4927">
                  <c:v>13.6662514280419</c:v>
                </c:pt>
                <c:pt idx="4928">
                  <c:v>13.738931449076899</c:v>
                </c:pt>
                <c:pt idx="4929">
                  <c:v>13.4390620843451</c:v>
                </c:pt>
                <c:pt idx="4930">
                  <c:v>13.4390620843451</c:v>
                </c:pt>
                <c:pt idx="4931">
                  <c:v>13.4390620843451</c:v>
                </c:pt>
                <c:pt idx="4932">
                  <c:v>13.0977480644175</c:v>
                </c:pt>
              </c:numCache>
            </c:numRef>
          </c:val>
          <c:smooth val="0"/>
          <c:extLst>
            <c:ext xmlns:c16="http://schemas.microsoft.com/office/drawing/2014/chart" uri="{C3380CC4-5D6E-409C-BE32-E72D297353CC}">
              <c16:uniqueId val="{00000000-9593-490D-971F-A9FC2B75DAF6}"/>
            </c:ext>
          </c:extLst>
        </c:ser>
        <c:ser>
          <c:idx val="11"/>
          <c:order val="1"/>
          <c:tx>
            <c:strRef>
              <c:f>'Price to Sales Multiple'!$D$7</c:f>
              <c:strCache>
                <c:ptCount val="1"/>
                <c:pt idx="0">
                  <c:v>2011-2013 Median TTM Price-to-sales multiple</c:v>
                </c:pt>
              </c:strCache>
            </c:strRef>
          </c:tx>
          <c:spPr>
            <a:ln w="25400">
              <a:solidFill>
                <a:schemeClr val="accent4">
                  <a:lumMod val="25000"/>
                </a:schemeClr>
              </a:solidFill>
              <a:prstDash val="sysDash"/>
            </a:ln>
          </c:spPr>
          <c:marker>
            <c:symbol val="none"/>
          </c:marker>
          <c:dLbls>
            <c:dLbl>
              <c:idx val="897"/>
              <c:layout>
                <c:manualLayout>
                  <c:x val="-0.16006748321828121"/>
                  <c:y val="0.10462970479205563"/>
                </c:manualLayout>
              </c:layout>
              <c:tx>
                <c:rich>
                  <a:bodyPr wrap="square" lIns="38100" tIns="19050" rIns="38100" bIns="19050" anchor="ctr">
                    <a:spAutoFit/>
                  </a:bodyPr>
                  <a:lstStyle/>
                  <a:p>
                    <a:pPr>
                      <a:defRPr sz="800">
                        <a:solidFill>
                          <a:schemeClr val="accent4">
                            <a:lumMod val="25000"/>
                          </a:schemeClr>
                        </a:solidFill>
                      </a:defRPr>
                    </a:pPr>
                    <a:r>
                      <a:rPr lang="en-US" sz="800">
                        <a:solidFill>
                          <a:schemeClr val="accent4">
                            <a:lumMod val="25000"/>
                          </a:schemeClr>
                        </a:solidFill>
                      </a:rPr>
                      <a:t>2011-2013 Median:</a:t>
                    </a:r>
                    <a:r>
                      <a:rPr lang="en-US" sz="800" baseline="0">
                        <a:solidFill>
                          <a:schemeClr val="accent4">
                            <a:lumMod val="25000"/>
                          </a:schemeClr>
                        </a:solidFill>
                      </a:rPr>
                      <a:t> </a:t>
                    </a:r>
                    <a:fld id="{BAAB63A4-7706-4BE1-B009-920421921D00}" type="VALUE">
                      <a:rPr lang="en-US" sz="800">
                        <a:solidFill>
                          <a:schemeClr val="accent4">
                            <a:lumMod val="25000"/>
                          </a:schemeClr>
                        </a:solidFill>
                      </a:rPr>
                      <a:pPr>
                        <a:defRPr sz="800">
                          <a:solidFill>
                            <a:schemeClr val="accent4">
                              <a:lumMod val="25000"/>
                            </a:schemeClr>
                          </a:solidFill>
                        </a:defRPr>
                      </a:pPr>
                      <a:t>[VALUE]</a:t>
                    </a:fld>
                    <a:endParaRPr lang="en-US" sz="800" baseline="0">
                      <a:solidFill>
                        <a:schemeClr val="accent4">
                          <a:lumMod val="25000"/>
                        </a:schemeClr>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593-490D-971F-A9FC2B75DAF6}"/>
                </c:ext>
              </c:extLst>
            </c:dLbl>
            <c:spPr>
              <a:noFill/>
              <a:ln>
                <a:noFill/>
              </a:ln>
              <a:effectLst/>
            </c:spPr>
            <c:txPr>
              <a:bodyPr wrap="square" lIns="38100" tIns="19050" rIns="38100" bIns="19050" anchor="ctr">
                <a:spAutoFit/>
              </a:bodyPr>
              <a:lstStyle/>
              <a:p>
                <a:pPr>
                  <a:defRPr>
                    <a:solidFill>
                      <a:schemeClr val="accent4">
                        <a:lumMod val="2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Multiple'!$D$8:$D$4940</c:f>
              <c:numCache>
                <c:formatCode>0.00\x</c:formatCode>
                <c:ptCount val="4933"/>
                <c:pt idx="0">
                  <c:v>7.741793920737595</c:v>
                </c:pt>
                <c:pt idx="1">
                  <c:v>7.741793920737595</c:v>
                </c:pt>
                <c:pt idx="2">
                  <c:v>7.741793920737595</c:v>
                </c:pt>
                <c:pt idx="3">
                  <c:v>7.741793920737595</c:v>
                </c:pt>
                <c:pt idx="4">
                  <c:v>7.741793920737595</c:v>
                </c:pt>
                <c:pt idx="5">
                  <c:v>7.741793920737595</c:v>
                </c:pt>
                <c:pt idx="6">
                  <c:v>7.741793920737595</c:v>
                </c:pt>
                <c:pt idx="7">
                  <c:v>7.741793920737595</c:v>
                </c:pt>
                <c:pt idx="8">
                  <c:v>7.741793920737595</c:v>
                </c:pt>
                <c:pt idx="9">
                  <c:v>7.741793920737595</c:v>
                </c:pt>
                <c:pt idx="10">
                  <c:v>7.741793920737595</c:v>
                </c:pt>
                <c:pt idx="11">
                  <c:v>7.741793920737595</c:v>
                </c:pt>
                <c:pt idx="12">
                  <c:v>7.741793920737595</c:v>
                </c:pt>
                <c:pt idx="13">
                  <c:v>7.741793920737595</c:v>
                </c:pt>
                <c:pt idx="14">
                  <c:v>7.741793920737595</c:v>
                </c:pt>
                <c:pt idx="15">
                  <c:v>7.741793920737595</c:v>
                </c:pt>
                <c:pt idx="16">
                  <c:v>7.741793920737595</c:v>
                </c:pt>
                <c:pt idx="17">
                  <c:v>7.741793920737595</c:v>
                </c:pt>
                <c:pt idx="18">
                  <c:v>7.741793920737595</c:v>
                </c:pt>
                <c:pt idx="19">
                  <c:v>7.741793920737595</c:v>
                </c:pt>
                <c:pt idx="20">
                  <c:v>7.741793920737595</c:v>
                </c:pt>
                <c:pt idx="21">
                  <c:v>7.741793920737595</c:v>
                </c:pt>
                <c:pt idx="22">
                  <c:v>7.741793920737595</c:v>
                </c:pt>
                <c:pt idx="23">
                  <c:v>7.741793920737595</c:v>
                </c:pt>
                <c:pt idx="24">
                  <c:v>7.741793920737595</c:v>
                </c:pt>
                <c:pt idx="25">
                  <c:v>7.741793920737595</c:v>
                </c:pt>
                <c:pt idx="26">
                  <c:v>7.741793920737595</c:v>
                </c:pt>
                <c:pt idx="27">
                  <c:v>7.741793920737595</c:v>
                </c:pt>
                <c:pt idx="28">
                  <c:v>7.741793920737595</c:v>
                </c:pt>
                <c:pt idx="29">
                  <c:v>7.741793920737595</c:v>
                </c:pt>
                <c:pt idx="30">
                  <c:v>7.741793920737595</c:v>
                </c:pt>
                <c:pt idx="31">
                  <c:v>7.741793920737595</c:v>
                </c:pt>
                <c:pt idx="32">
                  <c:v>7.741793920737595</c:v>
                </c:pt>
                <c:pt idx="33">
                  <c:v>7.741793920737595</c:v>
                </c:pt>
                <c:pt idx="34">
                  <c:v>7.741793920737595</c:v>
                </c:pt>
                <c:pt idx="35">
                  <c:v>7.741793920737595</c:v>
                </c:pt>
                <c:pt idx="36">
                  <c:v>7.741793920737595</c:v>
                </c:pt>
                <c:pt idx="37">
                  <c:v>7.741793920737595</c:v>
                </c:pt>
                <c:pt idx="38">
                  <c:v>7.741793920737595</c:v>
                </c:pt>
                <c:pt idx="39">
                  <c:v>7.741793920737595</c:v>
                </c:pt>
                <c:pt idx="40">
                  <c:v>7.741793920737595</c:v>
                </c:pt>
                <c:pt idx="41">
                  <c:v>7.741793920737595</c:v>
                </c:pt>
                <c:pt idx="42">
                  <c:v>7.741793920737595</c:v>
                </c:pt>
                <c:pt idx="43">
                  <c:v>7.741793920737595</c:v>
                </c:pt>
                <c:pt idx="44">
                  <c:v>7.741793920737595</c:v>
                </c:pt>
                <c:pt idx="45">
                  <c:v>7.741793920737595</c:v>
                </c:pt>
                <c:pt idx="46">
                  <c:v>7.741793920737595</c:v>
                </c:pt>
                <c:pt idx="47">
                  <c:v>7.741793920737595</c:v>
                </c:pt>
                <c:pt idx="48">
                  <c:v>7.741793920737595</c:v>
                </c:pt>
                <c:pt idx="49">
                  <c:v>7.741793920737595</c:v>
                </c:pt>
                <c:pt idx="50">
                  <c:v>7.741793920737595</c:v>
                </c:pt>
                <c:pt idx="51">
                  <c:v>7.741793920737595</c:v>
                </c:pt>
                <c:pt idx="52">
                  <c:v>7.741793920737595</c:v>
                </c:pt>
                <c:pt idx="53">
                  <c:v>7.741793920737595</c:v>
                </c:pt>
                <c:pt idx="54">
                  <c:v>7.741793920737595</c:v>
                </c:pt>
                <c:pt idx="55">
                  <c:v>7.741793920737595</c:v>
                </c:pt>
                <c:pt idx="56">
                  <c:v>7.741793920737595</c:v>
                </c:pt>
                <c:pt idx="57">
                  <c:v>7.741793920737595</c:v>
                </c:pt>
                <c:pt idx="58">
                  <c:v>7.741793920737595</c:v>
                </c:pt>
                <c:pt idx="59">
                  <c:v>7.741793920737595</c:v>
                </c:pt>
                <c:pt idx="60">
                  <c:v>7.741793920737595</c:v>
                </c:pt>
                <c:pt idx="61">
                  <c:v>7.741793920737595</c:v>
                </c:pt>
                <c:pt idx="62">
                  <c:v>7.741793920737595</c:v>
                </c:pt>
                <c:pt idx="63">
                  <c:v>7.741793920737595</c:v>
                </c:pt>
                <c:pt idx="64">
                  <c:v>7.741793920737595</c:v>
                </c:pt>
                <c:pt idx="65">
                  <c:v>7.741793920737595</c:v>
                </c:pt>
                <c:pt idx="66">
                  <c:v>7.741793920737595</c:v>
                </c:pt>
                <c:pt idx="67">
                  <c:v>7.741793920737595</c:v>
                </c:pt>
                <c:pt idx="68">
                  <c:v>7.741793920737595</c:v>
                </c:pt>
                <c:pt idx="69">
                  <c:v>7.741793920737595</c:v>
                </c:pt>
                <c:pt idx="70">
                  <c:v>7.741793920737595</c:v>
                </c:pt>
                <c:pt idx="71">
                  <c:v>7.741793920737595</c:v>
                </c:pt>
                <c:pt idx="72">
                  <c:v>7.741793920737595</c:v>
                </c:pt>
                <c:pt idx="73">
                  <c:v>7.741793920737595</c:v>
                </c:pt>
                <c:pt idx="74">
                  <c:v>7.741793920737595</c:v>
                </c:pt>
                <c:pt idx="75">
                  <c:v>7.741793920737595</c:v>
                </c:pt>
                <c:pt idx="76">
                  <c:v>7.741793920737595</c:v>
                </c:pt>
                <c:pt idx="77">
                  <c:v>7.741793920737595</c:v>
                </c:pt>
                <c:pt idx="78">
                  <c:v>7.741793920737595</c:v>
                </c:pt>
                <c:pt idx="79">
                  <c:v>7.741793920737595</c:v>
                </c:pt>
                <c:pt idx="80">
                  <c:v>7.741793920737595</c:v>
                </c:pt>
                <c:pt idx="81">
                  <c:v>7.741793920737595</c:v>
                </c:pt>
                <c:pt idx="82">
                  <c:v>7.741793920737595</c:v>
                </c:pt>
                <c:pt idx="83">
                  <c:v>7.741793920737595</c:v>
                </c:pt>
                <c:pt idx="84">
                  <c:v>7.741793920737595</c:v>
                </c:pt>
                <c:pt idx="85">
                  <c:v>7.741793920737595</c:v>
                </c:pt>
                <c:pt idx="86">
                  <c:v>7.741793920737595</c:v>
                </c:pt>
                <c:pt idx="87">
                  <c:v>7.741793920737595</c:v>
                </c:pt>
                <c:pt idx="88">
                  <c:v>7.741793920737595</c:v>
                </c:pt>
                <c:pt idx="89">
                  <c:v>7.741793920737595</c:v>
                </c:pt>
                <c:pt idx="90">
                  <c:v>7.741793920737595</c:v>
                </c:pt>
                <c:pt idx="91">
                  <c:v>7.741793920737595</c:v>
                </c:pt>
                <c:pt idx="92">
                  <c:v>7.741793920737595</c:v>
                </c:pt>
                <c:pt idx="93">
                  <c:v>7.741793920737595</c:v>
                </c:pt>
                <c:pt idx="94">
                  <c:v>7.741793920737595</c:v>
                </c:pt>
                <c:pt idx="95">
                  <c:v>7.741793920737595</c:v>
                </c:pt>
                <c:pt idx="96">
                  <c:v>7.741793920737595</c:v>
                </c:pt>
                <c:pt idx="97">
                  <c:v>7.741793920737595</c:v>
                </c:pt>
                <c:pt idx="98">
                  <c:v>7.741793920737595</c:v>
                </c:pt>
                <c:pt idx="99">
                  <c:v>7.741793920737595</c:v>
                </c:pt>
                <c:pt idx="100">
                  <c:v>7.741793920737595</c:v>
                </c:pt>
                <c:pt idx="101">
                  <c:v>7.741793920737595</c:v>
                </c:pt>
                <c:pt idx="102">
                  <c:v>7.741793920737595</c:v>
                </c:pt>
                <c:pt idx="103">
                  <c:v>7.741793920737595</c:v>
                </c:pt>
                <c:pt idx="104">
                  <c:v>7.741793920737595</c:v>
                </c:pt>
                <c:pt idx="105">
                  <c:v>7.741793920737595</c:v>
                </c:pt>
                <c:pt idx="106">
                  <c:v>7.741793920737595</c:v>
                </c:pt>
                <c:pt idx="107">
                  <c:v>7.741793920737595</c:v>
                </c:pt>
                <c:pt idx="108">
                  <c:v>7.741793920737595</c:v>
                </c:pt>
                <c:pt idx="109">
                  <c:v>7.741793920737595</c:v>
                </c:pt>
                <c:pt idx="110">
                  <c:v>7.741793920737595</c:v>
                </c:pt>
                <c:pt idx="111">
                  <c:v>7.741793920737595</c:v>
                </c:pt>
                <c:pt idx="112">
                  <c:v>7.741793920737595</c:v>
                </c:pt>
                <c:pt idx="113">
                  <c:v>7.741793920737595</c:v>
                </c:pt>
                <c:pt idx="114">
                  <c:v>7.741793920737595</c:v>
                </c:pt>
                <c:pt idx="115">
                  <c:v>7.741793920737595</c:v>
                </c:pt>
                <c:pt idx="116">
                  <c:v>7.741793920737595</c:v>
                </c:pt>
                <c:pt idx="117">
                  <c:v>7.741793920737595</c:v>
                </c:pt>
                <c:pt idx="118">
                  <c:v>7.741793920737595</c:v>
                </c:pt>
                <c:pt idx="119">
                  <c:v>7.741793920737595</c:v>
                </c:pt>
                <c:pt idx="120">
                  <c:v>7.741793920737595</c:v>
                </c:pt>
                <c:pt idx="121">
                  <c:v>7.741793920737595</c:v>
                </c:pt>
                <c:pt idx="122">
                  <c:v>7.741793920737595</c:v>
                </c:pt>
                <c:pt idx="123">
                  <c:v>7.741793920737595</c:v>
                </c:pt>
                <c:pt idx="124">
                  <c:v>7.741793920737595</c:v>
                </c:pt>
                <c:pt idx="125">
                  <c:v>7.741793920737595</c:v>
                </c:pt>
                <c:pt idx="126">
                  <c:v>7.741793920737595</c:v>
                </c:pt>
                <c:pt idx="127">
                  <c:v>7.741793920737595</c:v>
                </c:pt>
                <c:pt idx="128">
                  <c:v>7.741793920737595</c:v>
                </c:pt>
                <c:pt idx="129">
                  <c:v>7.741793920737595</c:v>
                </c:pt>
                <c:pt idx="130">
                  <c:v>7.741793920737595</c:v>
                </c:pt>
                <c:pt idx="131">
                  <c:v>7.741793920737595</c:v>
                </c:pt>
                <c:pt idx="132">
                  <c:v>7.741793920737595</c:v>
                </c:pt>
                <c:pt idx="133">
                  <c:v>7.741793920737595</c:v>
                </c:pt>
                <c:pt idx="134">
                  <c:v>7.741793920737595</c:v>
                </c:pt>
                <c:pt idx="135">
                  <c:v>7.741793920737595</c:v>
                </c:pt>
                <c:pt idx="136">
                  <c:v>7.741793920737595</c:v>
                </c:pt>
                <c:pt idx="137">
                  <c:v>7.741793920737595</c:v>
                </c:pt>
                <c:pt idx="138">
                  <c:v>7.741793920737595</c:v>
                </c:pt>
                <c:pt idx="139">
                  <c:v>7.741793920737595</c:v>
                </c:pt>
                <c:pt idx="140">
                  <c:v>7.741793920737595</c:v>
                </c:pt>
                <c:pt idx="141">
                  <c:v>7.741793920737595</c:v>
                </c:pt>
                <c:pt idx="142">
                  <c:v>7.741793920737595</c:v>
                </c:pt>
                <c:pt idx="143">
                  <c:v>7.741793920737595</c:v>
                </c:pt>
                <c:pt idx="144">
                  <c:v>7.741793920737595</c:v>
                </c:pt>
                <c:pt idx="145">
                  <c:v>7.741793920737595</c:v>
                </c:pt>
                <c:pt idx="146">
                  <c:v>7.741793920737595</c:v>
                </c:pt>
                <c:pt idx="147">
                  <c:v>7.741793920737595</c:v>
                </c:pt>
                <c:pt idx="148">
                  <c:v>7.741793920737595</c:v>
                </c:pt>
                <c:pt idx="149">
                  <c:v>7.741793920737595</c:v>
                </c:pt>
                <c:pt idx="150">
                  <c:v>7.741793920737595</c:v>
                </c:pt>
                <c:pt idx="151">
                  <c:v>7.741793920737595</c:v>
                </c:pt>
                <c:pt idx="152">
                  <c:v>7.741793920737595</c:v>
                </c:pt>
                <c:pt idx="153">
                  <c:v>7.741793920737595</c:v>
                </c:pt>
                <c:pt idx="154">
                  <c:v>7.741793920737595</c:v>
                </c:pt>
                <c:pt idx="155">
                  <c:v>7.741793920737595</c:v>
                </c:pt>
                <c:pt idx="156">
                  <c:v>7.741793920737595</c:v>
                </c:pt>
                <c:pt idx="157">
                  <c:v>7.741793920737595</c:v>
                </c:pt>
                <c:pt idx="158">
                  <c:v>7.741793920737595</c:v>
                </c:pt>
                <c:pt idx="159">
                  <c:v>7.741793920737595</c:v>
                </c:pt>
                <c:pt idx="160">
                  <c:v>7.741793920737595</c:v>
                </c:pt>
                <c:pt idx="161">
                  <c:v>7.741793920737595</c:v>
                </c:pt>
                <c:pt idx="162">
                  <c:v>7.741793920737595</c:v>
                </c:pt>
                <c:pt idx="163">
                  <c:v>7.741793920737595</c:v>
                </c:pt>
                <c:pt idx="164">
                  <c:v>7.741793920737595</c:v>
                </c:pt>
                <c:pt idx="165">
                  <c:v>7.741793920737595</c:v>
                </c:pt>
                <c:pt idx="166">
                  <c:v>7.741793920737595</c:v>
                </c:pt>
                <c:pt idx="167">
                  <c:v>7.741793920737595</c:v>
                </c:pt>
                <c:pt idx="168">
                  <c:v>7.741793920737595</c:v>
                </c:pt>
                <c:pt idx="169">
                  <c:v>7.741793920737595</c:v>
                </c:pt>
                <c:pt idx="170">
                  <c:v>7.741793920737595</c:v>
                </c:pt>
                <c:pt idx="171">
                  <c:v>7.741793920737595</c:v>
                </c:pt>
                <c:pt idx="172">
                  <c:v>7.741793920737595</c:v>
                </c:pt>
                <c:pt idx="173">
                  <c:v>7.741793920737595</c:v>
                </c:pt>
                <c:pt idx="174">
                  <c:v>7.741793920737595</c:v>
                </c:pt>
                <c:pt idx="175">
                  <c:v>7.741793920737595</c:v>
                </c:pt>
                <c:pt idx="176">
                  <c:v>7.741793920737595</c:v>
                </c:pt>
                <c:pt idx="177">
                  <c:v>7.741793920737595</c:v>
                </c:pt>
                <c:pt idx="178">
                  <c:v>7.741793920737595</c:v>
                </c:pt>
                <c:pt idx="179">
                  <c:v>7.741793920737595</c:v>
                </c:pt>
                <c:pt idx="180">
                  <c:v>7.741793920737595</c:v>
                </c:pt>
                <c:pt idx="181">
                  <c:v>7.741793920737595</c:v>
                </c:pt>
                <c:pt idx="182">
                  <c:v>7.741793920737595</c:v>
                </c:pt>
                <c:pt idx="183">
                  <c:v>7.741793920737595</c:v>
                </c:pt>
                <c:pt idx="184">
                  <c:v>7.741793920737595</c:v>
                </c:pt>
                <c:pt idx="185">
                  <c:v>7.741793920737595</c:v>
                </c:pt>
                <c:pt idx="186">
                  <c:v>7.741793920737595</c:v>
                </c:pt>
                <c:pt idx="187">
                  <c:v>7.741793920737595</c:v>
                </c:pt>
                <c:pt idx="188">
                  <c:v>7.741793920737595</c:v>
                </c:pt>
                <c:pt idx="189">
                  <c:v>7.741793920737595</c:v>
                </c:pt>
                <c:pt idx="190">
                  <c:v>7.741793920737595</c:v>
                </c:pt>
                <c:pt idx="191">
                  <c:v>7.741793920737595</c:v>
                </c:pt>
                <c:pt idx="192">
                  <c:v>7.741793920737595</c:v>
                </c:pt>
                <c:pt idx="193">
                  <c:v>7.741793920737595</c:v>
                </c:pt>
                <c:pt idx="194">
                  <c:v>7.741793920737595</c:v>
                </c:pt>
                <c:pt idx="195">
                  <c:v>7.741793920737595</c:v>
                </c:pt>
                <c:pt idx="196">
                  <c:v>7.741793920737595</c:v>
                </c:pt>
                <c:pt idx="197">
                  <c:v>7.741793920737595</c:v>
                </c:pt>
                <c:pt idx="198">
                  <c:v>7.741793920737595</c:v>
                </c:pt>
                <c:pt idx="199">
                  <c:v>7.741793920737595</c:v>
                </c:pt>
                <c:pt idx="200">
                  <c:v>7.741793920737595</c:v>
                </c:pt>
                <c:pt idx="201">
                  <c:v>7.741793920737595</c:v>
                </c:pt>
                <c:pt idx="202">
                  <c:v>7.741793920737595</c:v>
                </c:pt>
                <c:pt idx="203">
                  <c:v>7.741793920737595</c:v>
                </c:pt>
                <c:pt idx="204">
                  <c:v>7.741793920737595</c:v>
                </c:pt>
                <c:pt idx="205">
                  <c:v>7.741793920737595</c:v>
                </c:pt>
                <c:pt idx="206">
                  <c:v>7.741793920737595</c:v>
                </c:pt>
                <c:pt idx="207">
                  <c:v>7.741793920737595</c:v>
                </c:pt>
                <c:pt idx="208">
                  <c:v>7.741793920737595</c:v>
                </c:pt>
                <c:pt idx="209">
                  <c:v>7.741793920737595</c:v>
                </c:pt>
                <c:pt idx="210">
                  <c:v>7.741793920737595</c:v>
                </c:pt>
                <c:pt idx="211">
                  <c:v>7.741793920737595</c:v>
                </c:pt>
                <c:pt idx="212">
                  <c:v>7.741793920737595</c:v>
                </c:pt>
                <c:pt idx="213">
                  <c:v>7.741793920737595</c:v>
                </c:pt>
                <c:pt idx="214">
                  <c:v>7.741793920737595</c:v>
                </c:pt>
                <c:pt idx="215">
                  <c:v>7.741793920737595</c:v>
                </c:pt>
                <c:pt idx="216">
                  <c:v>7.741793920737595</c:v>
                </c:pt>
                <c:pt idx="217">
                  <c:v>7.741793920737595</c:v>
                </c:pt>
                <c:pt idx="218">
                  <c:v>7.741793920737595</c:v>
                </c:pt>
                <c:pt idx="219">
                  <c:v>7.741793920737595</c:v>
                </c:pt>
                <c:pt idx="220">
                  <c:v>7.741793920737595</c:v>
                </c:pt>
                <c:pt idx="221">
                  <c:v>7.741793920737595</c:v>
                </c:pt>
                <c:pt idx="222">
                  <c:v>7.741793920737595</c:v>
                </c:pt>
                <c:pt idx="223">
                  <c:v>7.741793920737595</c:v>
                </c:pt>
                <c:pt idx="224">
                  <c:v>7.741793920737595</c:v>
                </c:pt>
                <c:pt idx="225">
                  <c:v>7.741793920737595</c:v>
                </c:pt>
                <c:pt idx="226">
                  <c:v>7.741793920737595</c:v>
                </c:pt>
                <c:pt idx="227">
                  <c:v>7.741793920737595</c:v>
                </c:pt>
                <c:pt idx="228">
                  <c:v>7.741793920737595</c:v>
                </c:pt>
                <c:pt idx="229">
                  <c:v>7.741793920737595</c:v>
                </c:pt>
                <c:pt idx="230">
                  <c:v>7.741793920737595</c:v>
                </c:pt>
                <c:pt idx="231">
                  <c:v>7.741793920737595</c:v>
                </c:pt>
                <c:pt idx="232">
                  <c:v>7.741793920737595</c:v>
                </c:pt>
                <c:pt idx="233">
                  <c:v>7.741793920737595</c:v>
                </c:pt>
                <c:pt idx="234">
                  <c:v>7.741793920737595</c:v>
                </c:pt>
                <c:pt idx="235">
                  <c:v>7.741793920737595</c:v>
                </c:pt>
                <c:pt idx="236">
                  <c:v>7.741793920737595</c:v>
                </c:pt>
                <c:pt idx="237">
                  <c:v>7.741793920737595</c:v>
                </c:pt>
                <c:pt idx="238">
                  <c:v>7.741793920737595</c:v>
                </c:pt>
                <c:pt idx="239">
                  <c:v>7.741793920737595</c:v>
                </c:pt>
                <c:pt idx="240">
                  <c:v>7.741793920737595</c:v>
                </c:pt>
                <c:pt idx="241">
                  <c:v>7.741793920737595</c:v>
                </c:pt>
                <c:pt idx="242">
                  <c:v>7.741793920737595</c:v>
                </c:pt>
                <c:pt idx="243">
                  <c:v>7.741793920737595</c:v>
                </c:pt>
                <c:pt idx="244">
                  <c:v>7.741793920737595</c:v>
                </c:pt>
                <c:pt idx="245">
                  <c:v>7.741793920737595</c:v>
                </c:pt>
                <c:pt idx="246">
                  <c:v>7.741793920737595</c:v>
                </c:pt>
                <c:pt idx="247">
                  <c:v>7.741793920737595</c:v>
                </c:pt>
                <c:pt idx="248">
                  <c:v>7.741793920737595</c:v>
                </c:pt>
                <c:pt idx="249">
                  <c:v>7.741793920737595</c:v>
                </c:pt>
                <c:pt idx="250">
                  <c:v>7.741793920737595</c:v>
                </c:pt>
                <c:pt idx="251">
                  <c:v>7.741793920737595</c:v>
                </c:pt>
                <c:pt idx="252">
                  <c:v>7.741793920737595</c:v>
                </c:pt>
                <c:pt idx="253">
                  <c:v>7.741793920737595</c:v>
                </c:pt>
                <c:pt idx="254">
                  <c:v>7.741793920737595</c:v>
                </c:pt>
                <c:pt idx="255">
                  <c:v>7.741793920737595</c:v>
                </c:pt>
                <c:pt idx="256">
                  <c:v>7.741793920737595</c:v>
                </c:pt>
                <c:pt idx="257">
                  <c:v>7.741793920737595</c:v>
                </c:pt>
                <c:pt idx="258">
                  <c:v>7.741793920737595</c:v>
                </c:pt>
                <c:pt idx="259">
                  <c:v>7.741793920737595</c:v>
                </c:pt>
                <c:pt idx="260">
                  <c:v>7.741793920737595</c:v>
                </c:pt>
                <c:pt idx="261">
                  <c:v>7.741793920737595</c:v>
                </c:pt>
                <c:pt idx="262">
                  <c:v>7.741793920737595</c:v>
                </c:pt>
                <c:pt idx="263">
                  <c:v>7.741793920737595</c:v>
                </c:pt>
                <c:pt idx="264">
                  <c:v>7.741793920737595</c:v>
                </c:pt>
                <c:pt idx="265">
                  <c:v>7.741793920737595</c:v>
                </c:pt>
                <c:pt idx="266">
                  <c:v>7.741793920737595</c:v>
                </c:pt>
                <c:pt idx="267">
                  <c:v>7.741793920737595</c:v>
                </c:pt>
                <c:pt idx="268">
                  <c:v>7.741793920737595</c:v>
                </c:pt>
                <c:pt idx="269">
                  <c:v>7.741793920737595</c:v>
                </c:pt>
                <c:pt idx="270">
                  <c:v>7.741793920737595</c:v>
                </c:pt>
                <c:pt idx="271">
                  <c:v>7.741793920737595</c:v>
                </c:pt>
                <c:pt idx="272">
                  <c:v>7.741793920737595</c:v>
                </c:pt>
                <c:pt idx="273">
                  <c:v>7.741793920737595</c:v>
                </c:pt>
                <c:pt idx="274">
                  <c:v>7.741793920737595</c:v>
                </c:pt>
                <c:pt idx="275">
                  <c:v>7.741793920737595</c:v>
                </c:pt>
                <c:pt idx="276">
                  <c:v>7.741793920737595</c:v>
                </c:pt>
                <c:pt idx="277">
                  <c:v>7.741793920737595</c:v>
                </c:pt>
                <c:pt idx="278">
                  <c:v>7.741793920737595</c:v>
                </c:pt>
                <c:pt idx="279">
                  <c:v>7.741793920737595</c:v>
                </c:pt>
                <c:pt idx="280">
                  <c:v>7.741793920737595</c:v>
                </c:pt>
                <c:pt idx="281">
                  <c:v>7.741793920737595</c:v>
                </c:pt>
                <c:pt idx="282">
                  <c:v>7.741793920737595</c:v>
                </c:pt>
                <c:pt idx="283">
                  <c:v>7.741793920737595</c:v>
                </c:pt>
                <c:pt idx="284">
                  <c:v>7.741793920737595</c:v>
                </c:pt>
                <c:pt idx="285">
                  <c:v>7.741793920737595</c:v>
                </c:pt>
                <c:pt idx="286">
                  <c:v>7.741793920737595</c:v>
                </c:pt>
                <c:pt idx="287">
                  <c:v>7.741793920737595</c:v>
                </c:pt>
                <c:pt idx="288">
                  <c:v>7.741793920737595</c:v>
                </c:pt>
                <c:pt idx="289">
                  <c:v>7.741793920737595</c:v>
                </c:pt>
                <c:pt idx="290">
                  <c:v>7.741793920737595</c:v>
                </c:pt>
                <c:pt idx="291">
                  <c:v>7.741793920737595</c:v>
                </c:pt>
                <c:pt idx="292">
                  <c:v>7.741793920737595</c:v>
                </c:pt>
                <c:pt idx="293">
                  <c:v>7.741793920737595</c:v>
                </c:pt>
                <c:pt idx="294">
                  <c:v>7.741793920737595</c:v>
                </c:pt>
                <c:pt idx="295">
                  <c:v>7.741793920737595</c:v>
                </c:pt>
                <c:pt idx="296">
                  <c:v>7.741793920737595</c:v>
                </c:pt>
                <c:pt idx="297">
                  <c:v>7.741793920737595</c:v>
                </c:pt>
                <c:pt idx="298">
                  <c:v>7.741793920737595</c:v>
                </c:pt>
                <c:pt idx="299">
                  <c:v>7.741793920737595</c:v>
                </c:pt>
                <c:pt idx="300">
                  <c:v>7.741793920737595</c:v>
                </c:pt>
                <c:pt idx="301">
                  <c:v>7.741793920737595</c:v>
                </c:pt>
                <c:pt idx="302">
                  <c:v>7.741793920737595</c:v>
                </c:pt>
                <c:pt idx="303">
                  <c:v>7.741793920737595</c:v>
                </c:pt>
                <c:pt idx="304">
                  <c:v>7.741793920737595</c:v>
                </c:pt>
                <c:pt idx="305">
                  <c:v>7.741793920737595</c:v>
                </c:pt>
                <c:pt idx="306">
                  <c:v>7.741793920737595</c:v>
                </c:pt>
                <c:pt idx="307">
                  <c:v>7.741793920737595</c:v>
                </c:pt>
                <c:pt idx="308">
                  <c:v>7.741793920737595</c:v>
                </c:pt>
                <c:pt idx="309">
                  <c:v>7.741793920737595</c:v>
                </c:pt>
                <c:pt idx="310">
                  <c:v>7.741793920737595</c:v>
                </c:pt>
                <c:pt idx="311">
                  <c:v>7.741793920737595</c:v>
                </c:pt>
                <c:pt idx="312">
                  <c:v>7.741793920737595</c:v>
                </c:pt>
                <c:pt idx="313">
                  <c:v>7.741793920737595</c:v>
                </c:pt>
                <c:pt idx="314">
                  <c:v>7.741793920737595</c:v>
                </c:pt>
                <c:pt idx="315">
                  <c:v>7.741793920737595</c:v>
                </c:pt>
                <c:pt idx="316">
                  <c:v>7.741793920737595</c:v>
                </c:pt>
                <c:pt idx="317">
                  <c:v>7.741793920737595</c:v>
                </c:pt>
                <c:pt idx="318">
                  <c:v>7.741793920737595</c:v>
                </c:pt>
                <c:pt idx="319">
                  <c:v>7.741793920737595</c:v>
                </c:pt>
                <c:pt idx="320">
                  <c:v>7.741793920737595</c:v>
                </c:pt>
                <c:pt idx="321">
                  <c:v>7.741793920737595</c:v>
                </c:pt>
                <c:pt idx="322">
                  <c:v>7.741793920737595</c:v>
                </c:pt>
                <c:pt idx="323">
                  <c:v>7.741793920737595</c:v>
                </c:pt>
                <c:pt idx="324">
                  <c:v>7.741793920737595</c:v>
                </c:pt>
                <c:pt idx="325">
                  <c:v>7.741793920737595</c:v>
                </c:pt>
                <c:pt idx="326">
                  <c:v>7.741793920737595</c:v>
                </c:pt>
                <c:pt idx="327">
                  <c:v>7.741793920737595</c:v>
                </c:pt>
                <c:pt idx="328">
                  <c:v>7.741793920737595</c:v>
                </c:pt>
                <c:pt idx="329">
                  <c:v>7.741793920737595</c:v>
                </c:pt>
                <c:pt idx="330">
                  <c:v>7.741793920737595</c:v>
                </c:pt>
                <c:pt idx="331">
                  <c:v>7.741793920737595</c:v>
                </c:pt>
                <c:pt idx="332">
                  <c:v>7.741793920737595</c:v>
                </c:pt>
                <c:pt idx="333">
                  <c:v>7.741793920737595</c:v>
                </c:pt>
                <c:pt idx="334">
                  <c:v>7.741793920737595</c:v>
                </c:pt>
                <c:pt idx="335">
                  <c:v>7.741793920737595</c:v>
                </c:pt>
                <c:pt idx="336">
                  <c:v>7.741793920737595</c:v>
                </c:pt>
                <c:pt idx="337">
                  <c:v>7.741793920737595</c:v>
                </c:pt>
                <c:pt idx="338">
                  <c:v>7.741793920737595</c:v>
                </c:pt>
                <c:pt idx="339">
                  <c:v>7.741793920737595</c:v>
                </c:pt>
                <c:pt idx="340">
                  <c:v>7.741793920737595</c:v>
                </c:pt>
                <c:pt idx="341">
                  <c:v>7.741793920737595</c:v>
                </c:pt>
                <c:pt idx="342">
                  <c:v>7.741793920737595</c:v>
                </c:pt>
                <c:pt idx="343">
                  <c:v>7.741793920737595</c:v>
                </c:pt>
                <c:pt idx="344">
                  <c:v>7.741793920737595</c:v>
                </c:pt>
                <c:pt idx="345">
                  <c:v>7.741793920737595</c:v>
                </c:pt>
                <c:pt idx="346">
                  <c:v>7.741793920737595</c:v>
                </c:pt>
                <c:pt idx="347">
                  <c:v>7.741793920737595</c:v>
                </c:pt>
                <c:pt idx="348">
                  <c:v>7.741793920737595</c:v>
                </c:pt>
                <c:pt idx="349">
                  <c:v>7.741793920737595</c:v>
                </c:pt>
                <c:pt idx="350">
                  <c:v>7.741793920737595</c:v>
                </c:pt>
                <c:pt idx="351">
                  <c:v>7.741793920737595</c:v>
                </c:pt>
                <c:pt idx="352">
                  <c:v>7.741793920737595</c:v>
                </c:pt>
                <c:pt idx="353">
                  <c:v>7.741793920737595</c:v>
                </c:pt>
                <c:pt idx="354">
                  <c:v>7.741793920737595</c:v>
                </c:pt>
                <c:pt idx="355">
                  <c:v>7.741793920737595</c:v>
                </c:pt>
                <c:pt idx="356">
                  <c:v>7.741793920737595</c:v>
                </c:pt>
                <c:pt idx="357">
                  <c:v>7.741793920737595</c:v>
                </c:pt>
                <c:pt idx="358">
                  <c:v>7.741793920737595</c:v>
                </c:pt>
                <c:pt idx="359">
                  <c:v>7.741793920737595</c:v>
                </c:pt>
                <c:pt idx="360">
                  <c:v>7.741793920737595</c:v>
                </c:pt>
                <c:pt idx="361">
                  <c:v>7.741793920737595</c:v>
                </c:pt>
                <c:pt idx="362">
                  <c:v>7.741793920737595</c:v>
                </c:pt>
                <c:pt idx="363">
                  <c:v>7.741793920737595</c:v>
                </c:pt>
                <c:pt idx="364">
                  <c:v>7.741793920737595</c:v>
                </c:pt>
                <c:pt idx="365">
                  <c:v>7.741793920737595</c:v>
                </c:pt>
                <c:pt idx="366">
                  <c:v>7.741793920737595</c:v>
                </c:pt>
                <c:pt idx="367">
                  <c:v>7.741793920737595</c:v>
                </c:pt>
                <c:pt idx="368">
                  <c:v>7.741793920737595</c:v>
                </c:pt>
                <c:pt idx="369">
                  <c:v>7.741793920737595</c:v>
                </c:pt>
                <c:pt idx="370">
                  <c:v>7.741793920737595</c:v>
                </c:pt>
                <c:pt idx="371">
                  <c:v>7.741793920737595</c:v>
                </c:pt>
                <c:pt idx="372">
                  <c:v>7.741793920737595</c:v>
                </c:pt>
                <c:pt idx="373">
                  <c:v>7.741793920737595</c:v>
                </c:pt>
                <c:pt idx="374">
                  <c:v>7.741793920737595</c:v>
                </c:pt>
                <c:pt idx="375">
                  <c:v>7.741793920737595</c:v>
                </c:pt>
                <c:pt idx="376">
                  <c:v>7.741793920737595</c:v>
                </c:pt>
                <c:pt idx="377">
                  <c:v>7.741793920737595</c:v>
                </c:pt>
                <c:pt idx="378">
                  <c:v>7.741793920737595</c:v>
                </c:pt>
                <c:pt idx="379">
                  <c:v>7.741793920737595</c:v>
                </c:pt>
                <c:pt idx="380">
                  <c:v>7.741793920737595</c:v>
                </c:pt>
                <c:pt idx="381">
                  <c:v>7.741793920737595</c:v>
                </c:pt>
                <c:pt idx="382">
                  <c:v>7.741793920737595</c:v>
                </c:pt>
                <c:pt idx="383">
                  <c:v>7.741793920737595</c:v>
                </c:pt>
                <c:pt idx="384">
                  <c:v>7.741793920737595</c:v>
                </c:pt>
                <c:pt idx="385">
                  <c:v>7.741793920737595</c:v>
                </c:pt>
                <c:pt idx="386">
                  <c:v>7.741793920737595</c:v>
                </c:pt>
                <c:pt idx="387">
                  <c:v>7.741793920737595</c:v>
                </c:pt>
                <c:pt idx="388">
                  <c:v>7.741793920737595</c:v>
                </c:pt>
                <c:pt idx="389">
                  <c:v>7.741793920737595</c:v>
                </c:pt>
                <c:pt idx="390">
                  <c:v>7.741793920737595</c:v>
                </c:pt>
                <c:pt idx="391">
                  <c:v>7.741793920737595</c:v>
                </c:pt>
                <c:pt idx="392">
                  <c:v>7.741793920737595</c:v>
                </c:pt>
                <c:pt idx="393">
                  <c:v>7.741793920737595</c:v>
                </c:pt>
                <c:pt idx="394">
                  <c:v>7.741793920737595</c:v>
                </c:pt>
                <c:pt idx="395">
                  <c:v>7.741793920737595</c:v>
                </c:pt>
                <c:pt idx="396">
                  <c:v>7.741793920737595</c:v>
                </c:pt>
                <c:pt idx="397">
                  <c:v>7.741793920737595</c:v>
                </c:pt>
                <c:pt idx="398">
                  <c:v>7.741793920737595</c:v>
                </c:pt>
                <c:pt idx="399">
                  <c:v>7.741793920737595</c:v>
                </c:pt>
                <c:pt idx="400">
                  <c:v>7.741793920737595</c:v>
                </c:pt>
                <c:pt idx="401">
                  <c:v>7.741793920737595</c:v>
                </c:pt>
                <c:pt idx="402">
                  <c:v>7.741793920737595</c:v>
                </c:pt>
                <c:pt idx="403">
                  <c:v>7.741793920737595</c:v>
                </c:pt>
                <c:pt idx="404">
                  <c:v>7.741793920737595</c:v>
                </c:pt>
                <c:pt idx="405">
                  <c:v>7.741793920737595</c:v>
                </c:pt>
                <c:pt idx="406">
                  <c:v>7.741793920737595</c:v>
                </c:pt>
                <c:pt idx="407">
                  <c:v>7.741793920737595</c:v>
                </c:pt>
                <c:pt idx="408">
                  <c:v>7.741793920737595</c:v>
                </c:pt>
                <c:pt idx="409">
                  <c:v>7.741793920737595</c:v>
                </c:pt>
                <c:pt idx="410">
                  <c:v>7.741793920737595</c:v>
                </c:pt>
                <c:pt idx="411">
                  <c:v>7.741793920737595</c:v>
                </c:pt>
                <c:pt idx="412">
                  <c:v>7.741793920737595</c:v>
                </c:pt>
                <c:pt idx="413">
                  <c:v>7.741793920737595</c:v>
                </c:pt>
                <c:pt idx="414">
                  <c:v>7.741793920737595</c:v>
                </c:pt>
                <c:pt idx="415">
                  <c:v>7.741793920737595</c:v>
                </c:pt>
                <c:pt idx="416">
                  <c:v>7.741793920737595</c:v>
                </c:pt>
                <c:pt idx="417">
                  <c:v>7.741793920737595</c:v>
                </c:pt>
                <c:pt idx="418">
                  <c:v>7.741793920737595</c:v>
                </c:pt>
                <c:pt idx="419">
                  <c:v>7.741793920737595</c:v>
                </c:pt>
                <c:pt idx="420">
                  <c:v>7.741793920737595</c:v>
                </c:pt>
                <c:pt idx="421">
                  <c:v>7.741793920737595</c:v>
                </c:pt>
                <c:pt idx="422">
                  <c:v>7.741793920737595</c:v>
                </c:pt>
                <c:pt idx="423">
                  <c:v>7.741793920737595</c:v>
                </c:pt>
                <c:pt idx="424">
                  <c:v>7.741793920737595</c:v>
                </c:pt>
                <c:pt idx="425">
                  <c:v>7.741793920737595</c:v>
                </c:pt>
                <c:pt idx="426">
                  <c:v>7.741793920737595</c:v>
                </c:pt>
                <c:pt idx="427">
                  <c:v>7.741793920737595</c:v>
                </c:pt>
                <c:pt idx="428">
                  <c:v>7.741793920737595</c:v>
                </c:pt>
                <c:pt idx="429">
                  <c:v>7.741793920737595</c:v>
                </c:pt>
                <c:pt idx="430">
                  <c:v>7.741793920737595</c:v>
                </c:pt>
                <c:pt idx="431">
                  <c:v>7.741793920737595</c:v>
                </c:pt>
                <c:pt idx="432">
                  <c:v>7.741793920737595</c:v>
                </c:pt>
                <c:pt idx="433">
                  <c:v>7.741793920737595</c:v>
                </c:pt>
                <c:pt idx="434">
                  <c:v>7.741793920737595</c:v>
                </c:pt>
                <c:pt idx="435">
                  <c:v>7.741793920737595</c:v>
                </c:pt>
                <c:pt idx="436">
                  <c:v>7.741793920737595</c:v>
                </c:pt>
                <c:pt idx="437">
                  <c:v>7.741793920737595</c:v>
                </c:pt>
                <c:pt idx="438">
                  <c:v>7.741793920737595</c:v>
                </c:pt>
                <c:pt idx="439">
                  <c:v>7.741793920737595</c:v>
                </c:pt>
                <c:pt idx="440">
                  <c:v>7.741793920737595</c:v>
                </c:pt>
                <c:pt idx="441">
                  <c:v>7.741793920737595</c:v>
                </c:pt>
                <c:pt idx="442">
                  <c:v>7.741793920737595</c:v>
                </c:pt>
                <c:pt idx="443">
                  <c:v>7.741793920737595</c:v>
                </c:pt>
                <c:pt idx="444">
                  <c:v>7.741793920737595</c:v>
                </c:pt>
                <c:pt idx="445">
                  <c:v>7.741793920737595</c:v>
                </c:pt>
                <c:pt idx="446">
                  <c:v>7.741793920737595</c:v>
                </c:pt>
                <c:pt idx="447">
                  <c:v>7.741793920737595</c:v>
                </c:pt>
                <c:pt idx="448">
                  <c:v>7.741793920737595</c:v>
                </c:pt>
                <c:pt idx="449">
                  <c:v>7.741793920737595</c:v>
                </c:pt>
                <c:pt idx="450">
                  <c:v>7.741793920737595</c:v>
                </c:pt>
                <c:pt idx="451">
                  <c:v>7.741793920737595</c:v>
                </c:pt>
                <c:pt idx="452">
                  <c:v>7.741793920737595</c:v>
                </c:pt>
                <c:pt idx="453">
                  <c:v>7.741793920737595</c:v>
                </c:pt>
                <c:pt idx="454">
                  <c:v>7.741793920737595</c:v>
                </c:pt>
                <c:pt idx="455">
                  <c:v>7.741793920737595</c:v>
                </c:pt>
                <c:pt idx="456">
                  <c:v>7.741793920737595</c:v>
                </c:pt>
                <c:pt idx="457">
                  <c:v>7.741793920737595</c:v>
                </c:pt>
                <c:pt idx="458">
                  <c:v>7.741793920737595</c:v>
                </c:pt>
                <c:pt idx="459">
                  <c:v>7.741793920737595</c:v>
                </c:pt>
                <c:pt idx="460">
                  <c:v>7.741793920737595</c:v>
                </c:pt>
                <c:pt idx="461">
                  <c:v>7.741793920737595</c:v>
                </c:pt>
                <c:pt idx="462">
                  <c:v>7.741793920737595</c:v>
                </c:pt>
                <c:pt idx="463">
                  <c:v>7.741793920737595</c:v>
                </c:pt>
                <c:pt idx="464">
                  <c:v>7.741793920737595</c:v>
                </c:pt>
                <c:pt idx="465">
                  <c:v>7.741793920737595</c:v>
                </c:pt>
                <c:pt idx="466">
                  <c:v>7.741793920737595</c:v>
                </c:pt>
                <c:pt idx="467">
                  <c:v>7.741793920737595</c:v>
                </c:pt>
                <c:pt idx="468">
                  <c:v>7.741793920737595</c:v>
                </c:pt>
                <c:pt idx="469">
                  <c:v>7.741793920737595</c:v>
                </c:pt>
                <c:pt idx="470">
                  <c:v>7.741793920737595</c:v>
                </c:pt>
                <c:pt idx="471">
                  <c:v>7.741793920737595</c:v>
                </c:pt>
                <c:pt idx="472">
                  <c:v>7.741793920737595</c:v>
                </c:pt>
                <c:pt idx="473">
                  <c:v>7.741793920737595</c:v>
                </c:pt>
                <c:pt idx="474">
                  <c:v>7.741793920737595</c:v>
                </c:pt>
                <c:pt idx="475">
                  <c:v>7.741793920737595</c:v>
                </c:pt>
                <c:pt idx="476">
                  <c:v>7.741793920737595</c:v>
                </c:pt>
                <c:pt idx="477">
                  <c:v>7.741793920737595</c:v>
                </c:pt>
                <c:pt idx="478">
                  <c:v>7.741793920737595</c:v>
                </c:pt>
                <c:pt idx="479">
                  <c:v>7.741793920737595</c:v>
                </c:pt>
                <c:pt idx="480">
                  <c:v>7.741793920737595</c:v>
                </c:pt>
                <c:pt idx="481">
                  <c:v>7.741793920737595</c:v>
                </c:pt>
                <c:pt idx="482">
                  <c:v>7.741793920737595</c:v>
                </c:pt>
                <c:pt idx="483">
                  <c:v>7.741793920737595</c:v>
                </c:pt>
                <c:pt idx="484">
                  <c:v>7.741793920737595</c:v>
                </c:pt>
                <c:pt idx="485">
                  <c:v>7.741793920737595</c:v>
                </c:pt>
                <c:pt idx="486">
                  <c:v>7.741793920737595</c:v>
                </c:pt>
                <c:pt idx="487">
                  <c:v>7.741793920737595</c:v>
                </c:pt>
                <c:pt idx="488">
                  <c:v>7.741793920737595</c:v>
                </c:pt>
                <c:pt idx="489">
                  <c:v>7.741793920737595</c:v>
                </c:pt>
                <c:pt idx="490">
                  <c:v>7.741793920737595</c:v>
                </c:pt>
                <c:pt idx="491">
                  <c:v>7.741793920737595</c:v>
                </c:pt>
                <c:pt idx="492">
                  <c:v>7.741793920737595</c:v>
                </c:pt>
                <c:pt idx="493">
                  <c:v>7.741793920737595</c:v>
                </c:pt>
                <c:pt idx="494">
                  <c:v>7.741793920737595</c:v>
                </c:pt>
                <c:pt idx="495">
                  <c:v>7.741793920737595</c:v>
                </c:pt>
                <c:pt idx="496">
                  <c:v>7.741793920737595</c:v>
                </c:pt>
                <c:pt idx="497">
                  <c:v>7.741793920737595</c:v>
                </c:pt>
                <c:pt idx="498">
                  <c:v>7.741793920737595</c:v>
                </c:pt>
                <c:pt idx="499">
                  <c:v>7.741793920737595</c:v>
                </c:pt>
                <c:pt idx="500">
                  <c:v>7.741793920737595</c:v>
                </c:pt>
                <c:pt idx="501">
                  <c:v>7.741793920737595</c:v>
                </c:pt>
                <c:pt idx="502">
                  <c:v>7.741793920737595</c:v>
                </c:pt>
                <c:pt idx="503">
                  <c:v>7.741793920737595</c:v>
                </c:pt>
                <c:pt idx="504">
                  <c:v>7.741793920737595</c:v>
                </c:pt>
                <c:pt idx="505">
                  <c:v>7.741793920737595</c:v>
                </c:pt>
                <c:pt idx="506">
                  <c:v>7.741793920737595</c:v>
                </c:pt>
                <c:pt idx="507">
                  <c:v>7.741793920737595</c:v>
                </c:pt>
                <c:pt idx="508">
                  <c:v>7.741793920737595</c:v>
                </c:pt>
                <c:pt idx="509">
                  <c:v>7.741793920737595</c:v>
                </c:pt>
                <c:pt idx="510">
                  <c:v>7.741793920737595</c:v>
                </c:pt>
                <c:pt idx="511">
                  <c:v>7.741793920737595</c:v>
                </c:pt>
                <c:pt idx="512">
                  <c:v>7.741793920737595</c:v>
                </c:pt>
                <c:pt idx="513">
                  <c:v>7.741793920737595</c:v>
                </c:pt>
                <c:pt idx="514">
                  <c:v>7.741793920737595</c:v>
                </c:pt>
                <c:pt idx="515">
                  <c:v>7.741793920737595</c:v>
                </c:pt>
                <c:pt idx="516">
                  <c:v>7.741793920737595</c:v>
                </c:pt>
                <c:pt idx="517">
                  <c:v>7.741793920737595</c:v>
                </c:pt>
                <c:pt idx="518">
                  <c:v>7.741793920737595</c:v>
                </c:pt>
                <c:pt idx="519">
                  <c:v>7.741793920737595</c:v>
                </c:pt>
                <c:pt idx="520">
                  <c:v>7.741793920737595</c:v>
                </c:pt>
                <c:pt idx="521">
                  <c:v>7.741793920737595</c:v>
                </c:pt>
                <c:pt idx="522">
                  <c:v>7.741793920737595</c:v>
                </c:pt>
                <c:pt idx="523">
                  <c:v>7.741793920737595</c:v>
                </c:pt>
                <c:pt idx="524">
                  <c:v>7.741793920737595</c:v>
                </c:pt>
                <c:pt idx="525">
                  <c:v>7.741793920737595</c:v>
                </c:pt>
                <c:pt idx="526">
                  <c:v>7.741793920737595</c:v>
                </c:pt>
                <c:pt idx="527">
                  <c:v>7.741793920737595</c:v>
                </c:pt>
                <c:pt idx="528">
                  <c:v>7.741793920737595</c:v>
                </c:pt>
                <c:pt idx="529">
                  <c:v>7.741793920737595</c:v>
                </c:pt>
                <c:pt idx="530">
                  <c:v>7.741793920737595</c:v>
                </c:pt>
                <c:pt idx="531">
                  <c:v>7.741793920737595</c:v>
                </c:pt>
                <c:pt idx="532">
                  <c:v>7.741793920737595</c:v>
                </c:pt>
                <c:pt idx="533">
                  <c:v>7.741793920737595</c:v>
                </c:pt>
                <c:pt idx="534">
                  <c:v>7.741793920737595</c:v>
                </c:pt>
                <c:pt idx="535">
                  <c:v>7.741793920737595</c:v>
                </c:pt>
                <c:pt idx="536">
                  <c:v>7.741793920737595</c:v>
                </c:pt>
                <c:pt idx="537">
                  <c:v>7.741793920737595</c:v>
                </c:pt>
                <c:pt idx="538">
                  <c:v>7.741793920737595</c:v>
                </c:pt>
                <c:pt idx="539">
                  <c:v>7.741793920737595</c:v>
                </c:pt>
                <c:pt idx="540">
                  <c:v>7.741793920737595</c:v>
                </c:pt>
                <c:pt idx="541">
                  <c:v>7.741793920737595</c:v>
                </c:pt>
                <c:pt idx="542">
                  <c:v>7.741793920737595</c:v>
                </c:pt>
                <c:pt idx="543">
                  <c:v>7.741793920737595</c:v>
                </c:pt>
                <c:pt idx="544">
                  <c:v>7.741793920737595</c:v>
                </c:pt>
                <c:pt idx="545">
                  <c:v>7.741793920737595</c:v>
                </c:pt>
                <c:pt idx="546">
                  <c:v>7.741793920737595</c:v>
                </c:pt>
                <c:pt idx="547">
                  <c:v>7.741793920737595</c:v>
                </c:pt>
                <c:pt idx="548">
                  <c:v>7.741793920737595</c:v>
                </c:pt>
                <c:pt idx="549">
                  <c:v>7.741793920737595</c:v>
                </c:pt>
                <c:pt idx="550">
                  <c:v>7.741793920737595</c:v>
                </c:pt>
                <c:pt idx="551">
                  <c:v>7.741793920737595</c:v>
                </c:pt>
                <c:pt idx="552">
                  <c:v>7.741793920737595</c:v>
                </c:pt>
                <c:pt idx="553">
                  <c:v>7.741793920737595</c:v>
                </c:pt>
                <c:pt idx="554">
                  <c:v>7.741793920737595</c:v>
                </c:pt>
                <c:pt idx="555">
                  <c:v>7.741793920737595</c:v>
                </c:pt>
                <c:pt idx="556">
                  <c:v>7.741793920737595</c:v>
                </c:pt>
                <c:pt idx="557">
                  <c:v>7.741793920737595</c:v>
                </c:pt>
                <c:pt idx="558">
                  <c:v>7.741793920737595</c:v>
                </c:pt>
                <c:pt idx="559">
                  <c:v>7.741793920737595</c:v>
                </c:pt>
                <c:pt idx="560">
                  <c:v>7.741793920737595</c:v>
                </c:pt>
                <c:pt idx="561">
                  <c:v>7.741793920737595</c:v>
                </c:pt>
                <c:pt idx="562">
                  <c:v>7.741793920737595</c:v>
                </c:pt>
                <c:pt idx="563">
                  <c:v>7.741793920737595</c:v>
                </c:pt>
                <c:pt idx="564">
                  <c:v>7.741793920737595</c:v>
                </c:pt>
                <c:pt idx="565">
                  <c:v>7.741793920737595</c:v>
                </c:pt>
                <c:pt idx="566">
                  <c:v>7.741793920737595</c:v>
                </c:pt>
                <c:pt idx="567">
                  <c:v>7.741793920737595</c:v>
                </c:pt>
                <c:pt idx="568">
                  <c:v>7.741793920737595</c:v>
                </c:pt>
                <c:pt idx="569">
                  <c:v>7.741793920737595</c:v>
                </c:pt>
                <c:pt idx="570">
                  <c:v>7.741793920737595</c:v>
                </c:pt>
                <c:pt idx="571">
                  <c:v>7.741793920737595</c:v>
                </c:pt>
                <c:pt idx="572">
                  <c:v>7.741793920737595</c:v>
                </c:pt>
                <c:pt idx="573">
                  <c:v>7.741793920737595</c:v>
                </c:pt>
                <c:pt idx="574">
                  <c:v>7.741793920737595</c:v>
                </c:pt>
                <c:pt idx="575">
                  <c:v>7.741793920737595</c:v>
                </c:pt>
                <c:pt idx="576">
                  <c:v>7.741793920737595</c:v>
                </c:pt>
                <c:pt idx="577">
                  <c:v>7.741793920737595</c:v>
                </c:pt>
                <c:pt idx="578">
                  <c:v>7.741793920737595</c:v>
                </c:pt>
                <c:pt idx="579">
                  <c:v>7.741793920737595</c:v>
                </c:pt>
                <c:pt idx="580">
                  <c:v>7.741793920737595</c:v>
                </c:pt>
                <c:pt idx="581">
                  <c:v>7.741793920737595</c:v>
                </c:pt>
                <c:pt idx="582">
                  <c:v>7.741793920737595</c:v>
                </c:pt>
                <c:pt idx="583">
                  <c:v>7.741793920737595</c:v>
                </c:pt>
                <c:pt idx="584">
                  <c:v>7.741793920737595</c:v>
                </c:pt>
                <c:pt idx="585">
                  <c:v>7.741793920737595</c:v>
                </c:pt>
                <c:pt idx="586">
                  <c:v>7.741793920737595</c:v>
                </c:pt>
                <c:pt idx="587">
                  <c:v>7.741793920737595</c:v>
                </c:pt>
                <c:pt idx="588">
                  <c:v>7.741793920737595</c:v>
                </c:pt>
                <c:pt idx="589">
                  <c:v>7.741793920737595</c:v>
                </c:pt>
                <c:pt idx="590">
                  <c:v>7.741793920737595</c:v>
                </c:pt>
                <c:pt idx="591">
                  <c:v>7.741793920737595</c:v>
                </c:pt>
                <c:pt idx="592">
                  <c:v>7.741793920737595</c:v>
                </c:pt>
                <c:pt idx="593">
                  <c:v>7.741793920737595</c:v>
                </c:pt>
                <c:pt idx="594">
                  <c:v>7.741793920737595</c:v>
                </c:pt>
                <c:pt idx="595">
                  <c:v>7.741793920737595</c:v>
                </c:pt>
                <c:pt idx="596">
                  <c:v>7.741793920737595</c:v>
                </c:pt>
                <c:pt idx="597">
                  <c:v>7.741793920737595</c:v>
                </c:pt>
                <c:pt idx="598">
                  <c:v>7.741793920737595</c:v>
                </c:pt>
                <c:pt idx="599">
                  <c:v>7.741793920737595</c:v>
                </c:pt>
                <c:pt idx="600">
                  <c:v>7.741793920737595</c:v>
                </c:pt>
                <c:pt idx="601">
                  <c:v>7.741793920737595</c:v>
                </c:pt>
                <c:pt idx="602">
                  <c:v>7.741793920737595</c:v>
                </c:pt>
                <c:pt idx="603">
                  <c:v>7.741793920737595</c:v>
                </c:pt>
                <c:pt idx="604">
                  <c:v>7.741793920737595</c:v>
                </c:pt>
                <c:pt idx="605">
                  <c:v>7.741793920737595</c:v>
                </c:pt>
                <c:pt idx="606">
                  <c:v>7.741793920737595</c:v>
                </c:pt>
                <c:pt idx="607">
                  <c:v>7.741793920737595</c:v>
                </c:pt>
                <c:pt idx="608">
                  <c:v>7.741793920737595</c:v>
                </c:pt>
                <c:pt idx="609">
                  <c:v>7.741793920737595</c:v>
                </c:pt>
                <c:pt idx="610">
                  <c:v>7.741793920737595</c:v>
                </c:pt>
                <c:pt idx="611">
                  <c:v>7.741793920737595</c:v>
                </c:pt>
                <c:pt idx="612">
                  <c:v>7.741793920737595</c:v>
                </c:pt>
                <c:pt idx="613">
                  <c:v>7.741793920737595</c:v>
                </c:pt>
                <c:pt idx="614">
                  <c:v>7.741793920737595</c:v>
                </c:pt>
                <c:pt idx="615">
                  <c:v>7.741793920737595</c:v>
                </c:pt>
                <c:pt idx="616">
                  <c:v>7.741793920737595</c:v>
                </c:pt>
                <c:pt idx="617">
                  <c:v>7.741793920737595</c:v>
                </c:pt>
                <c:pt idx="618">
                  <c:v>7.741793920737595</c:v>
                </c:pt>
                <c:pt idx="619">
                  <c:v>7.741793920737595</c:v>
                </c:pt>
                <c:pt idx="620">
                  <c:v>7.741793920737595</c:v>
                </c:pt>
                <c:pt idx="621">
                  <c:v>7.741793920737595</c:v>
                </c:pt>
                <c:pt idx="622">
                  <c:v>7.741793920737595</c:v>
                </c:pt>
                <c:pt idx="623">
                  <c:v>7.741793920737595</c:v>
                </c:pt>
                <c:pt idx="624">
                  <c:v>7.741793920737595</c:v>
                </c:pt>
                <c:pt idx="625">
                  <c:v>7.741793920737595</c:v>
                </c:pt>
                <c:pt idx="626">
                  <c:v>7.741793920737595</c:v>
                </c:pt>
                <c:pt idx="627">
                  <c:v>7.741793920737595</c:v>
                </c:pt>
                <c:pt idx="628">
                  <c:v>7.741793920737595</c:v>
                </c:pt>
                <c:pt idx="629">
                  <c:v>7.741793920737595</c:v>
                </c:pt>
                <c:pt idx="630">
                  <c:v>7.741793920737595</c:v>
                </c:pt>
                <c:pt idx="631">
                  <c:v>7.741793920737595</c:v>
                </c:pt>
                <c:pt idx="632">
                  <c:v>7.741793920737595</c:v>
                </c:pt>
                <c:pt idx="633">
                  <c:v>7.741793920737595</c:v>
                </c:pt>
                <c:pt idx="634">
                  <c:v>7.741793920737595</c:v>
                </c:pt>
                <c:pt idx="635">
                  <c:v>7.741793920737595</c:v>
                </c:pt>
                <c:pt idx="636">
                  <c:v>7.741793920737595</c:v>
                </c:pt>
                <c:pt idx="637">
                  <c:v>7.741793920737595</c:v>
                </c:pt>
                <c:pt idx="638">
                  <c:v>7.741793920737595</c:v>
                </c:pt>
                <c:pt idx="639">
                  <c:v>7.741793920737595</c:v>
                </c:pt>
                <c:pt idx="640">
                  <c:v>7.741793920737595</c:v>
                </c:pt>
                <c:pt idx="641">
                  <c:v>7.741793920737595</c:v>
                </c:pt>
                <c:pt idx="642">
                  <c:v>7.741793920737595</c:v>
                </c:pt>
                <c:pt idx="643">
                  <c:v>7.741793920737595</c:v>
                </c:pt>
                <c:pt idx="644">
                  <c:v>7.741793920737595</c:v>
                </c:pt>
                <c:pt idx="645">
                  <c:v>7.741793920737595</c:v>
                </c:pt>
                <c:pt idx="646">
                  <c:v>7.741793920737595</c:v>
                </c:pt>
                <c:pt idx="647">
                  <c:v>7.741793920737595</c:v>
                </c:pt>
                <c:pt idx="648">
                  <c:v>7.741793920737595</c:v>
                </c:pt>
                <c:pt idx="649">
                  <c:v>7.741793920737595</c:v>
                </c:pt>
                <c:pt idx="650">
                  <c:v>7.741793920737595</c:v>
                </c:pt>
                <c:pt idx="651">
                  <c:v>7.741793920737595</c:v>
                </c:pt>
                <c:pt idx="652">
                  <c:v>7.741793920737595</c:v>
                </c:pt>
                <c:pt idx="653">
                  <c:v>7.741793920737595</c:v>
                </c:pt>
                <c:pt idx="654">
                  <c:v>7.741793920737595</c:v>
                </c:pt>
                <c:pt idx="655">
                  <c:v>7.741793920737595</c:v>
                </c:pt>
                <c:pt idx="656">
                  <c:v>7.741793920737595</c:v>
                </c:pt>
                <c:pt idx="657">
                  <c:v>7.741793920737595</c:v>
                </c:pt>
                <c:pt idx="658">
                  <c:v>7.741793920737595</c:v>
                </c:pt>
                <c:pt idx="659">
                  <c:v>7.741793920737595</c:v>
                </c:pt>
                <c:pt idx="660">
                  <c:v>7.741793920737595</c:v>
                </c:pt>
                <c:pt idx="661">
                  <c:v>7.741793920737595</c:v>
                </c:pt>
                <c:pt idx="662">
                  <c:v>7.741793920737595</c:v>
                </c:pt>
                <c:pt idx="663">
                  <c:v>7.741793920737595</c:v>
                </c:pt>
                <c:pt idx="664">
                  <c:v>7.741793920737595</c:v>
                </c:pt>
                <c:pt idx="665">
                  <c:v>7.741793920737595</c:v>
                </c:pt>
                <c:pt idx="666">
                  <c:v>7.741793920737595</c:v>
                </c:pt>
                <c:pt idx="667">
                  <c:v>7.741793920737595</c:v>
                </c:pt>
                <c:pt idx="668">
                  <c:v>7.741793920737595</c:v>
                </c:pt>
                <c:pt idx="669">
                  <c:v>7.741793920737595</c:v>
                </c:pt>
                <c:pt idx="670">
                  <c:v>7.741793920737595</c:v>
                </c:pt>
                <c:pt idx="671">
                  <c:v>7.741793920737595</c:v>
                </c:pt>
                <c:pt idx="672">
                  <c:v>7.741793920737595</c:v>
                </c:pt>
                <c:pt idx="673">
                  <c:v>7.741793920737595</c:v>
                </c:pt>
                <c:pt idx="674">
                  <c:v>7.741793920737595</c:v>
                </c:pt>
                <c:pt idx="675">
                  <c:v>7.741793920737595</c:v>
                </c:pt>
                <c:pt idx="676">
                  <c:v>7.741793920737595</c:v>
                </c:pt>
                <c:pt idx="677">
                  <c:v>7.741793920737595</c:v>
                </c:pt>
                <c:pt idx="678">
                  <c:v>7.741793920737595</c:v>
                </c:pt>
                <c:pt idx="679">
                  <c:v>7.741793920737595</c:v>
                </c:pt>
                <c:pt idx="680">
                  <c:v>7.741793920737595</c:v>
                </c:pt>
                <c:pt idx="681">
                  <c:v>7.741793920737595</c:v>
                </c:pt>
                <c:pt idx="682">
                  <c:v>7.741793920737595</c:v>
                </c:pt>
                <c:pt idx="683">
                  <c:v>7.741793920737595</c:v>
                </c:pt>
                <c:pt idx="684">
                  <c:v>7.741793920737595</c:v>
                </c:pt>
                <c:pt idx="685">
                  <c:v>7.741793920737595</c:v>
                </c:pt>
                <c:pt idx="686">
                  <c:v>7.741793920737595</c:v>
                </c:pt>
                <c:pt idx="687">
                  <c:v>7.741793920737595</c:v>
                </c:pt>
                <c:pt idx="688">
                  <c:v>7.741793920737595</c:v>
                </c:pt>
                <c:pt idx="689">
                  <c:v>7.741793920737595</c:v>
                </c:pt>
                <c:pt idx="690">
                  <c:v>7.741793920737595</c:v>
                </c:pt>
                <c:pt idx="691">
                  <c:v>7.741793920737595</c:v>
                </c:pt>
                <c:pt idx="692">
                  <c:v>7.741793920737595</c:v>
                </c:pt>
                <c:pt idx="693">
                  <c:v>7.741793920737595</c:v>
                </c:pt>
                <c:pt idx="694">
                  <c:v>7.741793920737595</c:v>
                </c:pt>
                <c:pt idx="695">
                  <c:v>7.741793920737595</c:v>
                </c:pt>
                <c:pt idx="696">
                  <c:v>7.741793920737595</c:v>
                </c:pt>
                <c:pt idx="697">
                  <c:v>7.741793920737595</c:v>
                </c:pt>
                <c:pt idx="698">
                  <c:v>7.741793920737595</c:v>
                </c:pt>
                <c:pt idx="699">
                  <c:v>7.741793920737595</c:v>
                </c:pt>
                <c:pt idx="700">
                  <c:v>7.741793920737595</c:v>
                </c:pt>
                <c:pt idx="701">
                  <c:v>7.741793920737595</c:v>
                </c:pt>
                <c:pt idx="702">
                  <c:v>7.741793920737595</c:v>
                </c:pt>
                <c:pt idx="703">
                  <c:v>7.741793920737595</c:v>
                </c:pt>
                <c:pt idx="704">
                  <c:v>7.741793920737595</c:v>
                </c:pt>
                <c:pt idx="705">
                  <c:v>7.741793920737595</c:v>
                </c:pt>
                <c:pt idx="706">
                  <c:v>7.741793920737595</c:v>
                </c:pt>
                <c:pt idx="707">
                  <c:v>7.741793920737595</c:v>
                </c:pt>
                <c:pt idx="708">
                  <c:v>7.741793920737595</c:v>
                </c:pt>
                <c:pt idx="709">
                  <c:v>7.741793920737595</c:v>
                </c:pt>
                <c:pt idx="710">
                  <c:v>7.741793920737595</c:v>
                </c:pt>
                <c:pt idx="711">
                  <c:v>7.741793920737595</c:v>
                </c:pt>
                <c:pt idx="712">
                  <c:v>7.741793920737595</c:v>
                </c:pt>
                <c:pt idx="713">
                  <c:v>7.741793920737595</c:v>
                </c:pt>
                <c:pt idx="714">
                  <c:v>7.741793920737595</c:v>
                </c:pt>
                <c:pt idx="715">
                  <c:v>7.741793920737595</c:v>
                </c:pt>
                <c:pt idx="716">
                  <c:v>7.741793920737595</c:v>
                </c:pt>
                <c:pt idx="717">
                  <c:v>7.741793920737595</c:v>
                </c:pt>
                <c:pt idx="718">
                  <c:v>7.741793920737595</c:v>
                </c:pt>
                <c:pt idx="719">
                  <c:v>7.741793920737595</c:v>
                </c:pt>
                <c:pt idx="720">
                  <c:v>7.741793920737595</c:v>
                </c:pt>
                <c:pt idx="721">
                  <c:v>7.741793920737595</c:v>
                </c:pt>
                <c:pt idx="722">
                  <c:v>7.741793920737595</c:v>
                </c:pt>
                <c:pt idx="723">
                  <c:v>7.741793920737595</c:v>
                </c:pt>
                <c:pt idx="724">
                  <c:v>7.741793920737595</c:v>
                </c:pt>
                <c:pt idx="725">
                  <c:v>7.741793920737595</c:v>
                </c:pt>
                <c:pt idx="726">
                  <c:v>7.741793920737595</c:v>
                </c:pt>
                <c:pt idx="727">
                  <c:v>7.741793920737595</c:v>
                </c:pt>
                <c:pt idx="728">
                  <c:v>7.741793920737595</c:v>
                </c:pt>
                <c:pt idx="729">
                  <c:v>7.741793920737595</c:v>
                </c:pt>
                <c:pt idx="730">
                  <c:v>7.741793920737595</c:v>
                </c:pt>
                <c:pt idx="731">
                  <c:v>7.741793920737595</c:v>
                </c:pt>
                <c:pt idx="732">
                  <c:v>7.741793920737595</c:v>
                </c:pt>
                <c:pt idx="733">
                  <c:v>7.741793920737595</c:v>
                </c:pt>
                <c:pt idx="734">
                  <c:v>7.741793920737595</c:v>
                </c:pt>
                <c:pt idx="735">
                  <c:v>7.741793920737595</c:v>
                </c:pt>
                <c:pt idx="736">
                  <c:v>7.741793920737595</c:v>
                </c:pt>
                <c:pt idx="737">
                  <c:v>7.741793920737595</c:v>
                </c:pt>
                <c:pt idx="738">
                  <c:v>7.741793920737595</c:v>
                </c:pt>
                <c:pt idx="739">
                  <c:v>7.741793920737595</c:v>
                </c:pt>
                <c:pt idx="740">
                  <c:v>7.741793920737595</c:v>
                </c:pt>
                <c:pt idx="741">
                  <c:v>7.741793920737595</c:v>
                </c:pt>
                <c:pt idx="742">
                  <c:v>7.741793920737595</c:v>
                </c:pt>
                <c:pt idx="743">
                  <c:v>7.741793920737595</c:v>
                </c:pt>
                <c:pt idx="744">
                  <c:v>7.741793920737595</c:v>
                </c:pt>
                <c:pt idx="745">
                  <c:v>7.741793920737595</c:v>
                </c:pt>
                <c:pt idx="746">
                  <c:v>7.741793920737595</c:v>
                </c:pt>
                <c:pt idx="747">
                  <c:v>7.741793920737595</c:v>
                </c:pt>
                <c:pt idx="748">
                  <c:v>7.741793920737595</c:v>
                </c:pt>
                <c:pt idx="749">
                  <c:v>7.741793920737595</c:v>
                </c:pt>
                <c:pt idx="750">
                  <c:v>7.741793920737595</c:v>
                </c:pt>
                <c:pt idx="751">
                  <c:v>7.741793920737595</c:v>
                </c:pt>
                <c:pt idx="752">
                  <c:v>7.741793920737595</c:v>
                </c:pt>
                <c:pt idx="753">
                  <c:v>7.741793920737595</c:v>
                </c:pt>
                <c:pt idx="754">
                  <c:v>7.741793920737595</c:v>
                </c:pt>
                <c:pt idx="755">
                  <c:v>7.741793920737595</c:v>
                </c:pt>
                <c:pt idx="756">
                  <c:v>7.741793920737595</c:v>
                </c:pt>
                <c:pt idx="757">
                  <c:v>7.741793920737595</c:v>
                </c:pt>
                <c:pt idx="758">
                  <c:v>7.741793920737595</c:v>
                </c:pt>
                <c:pt idx="759">
                  <c:v>7.741793920737595</c:v>
                </c:pt>
                <c:pt idx="760">
                  <c:v>7.741793920737595</c:v>
                </c:pt>
                <c:pt idx="761">
                  <c:v>7.741793920737595</c:v>
                </c:pt>
                <c:pt idx="762">
                  <c:v>7.741793920737595</c:v>
                </c:pt>
                <c:pt idx="763">
                  <c:v>7.741793920737595</c:v>
                </c:pt>
                <c:pt idx="764">
                  <c:v>7.741793920737595</c:v>
                </c:pt>
                <c:pt idx="765">
                  <c:v>7.741793920737595</c:v>
                </c:pt>
                <c:pt idx="766">
                  <c:v>7.741793920737595</c:v>
                </c:pt>
                <c:pt idx="767">
                  <c:v>7.741793920737595</c:v>
                </c:pt>
                <c:pt idx="768">
                  <c:v>7.741793920737595</c:v>
                </c:pt>
                <c:pt idx="769">
                  <c:v>7.741793920737595</c:v>
                </c:pt>
                <c:pt idx="770">
                  <c:v>7.741793920737595</c:v>
                </c:pt>
                <c:pt idx="771">
                  <c:v>7.741793920737595</c:v>
                </c:pt>
                <c:pt idx="772">
                  <c:v>7.741793920737595</c:v>
                </c:pt>
                <c:pt idx="773">
                  <c:v>7.741793920737595</c:v>
                </c:pt>
                <c:pt idx="774">
                  <c:v>7.741793920737595</c:v>
                </c:pt>
                <c:pt idx="775">
                  <c:v>7.741793920737595</c:v>
                </c:pt>
                <c:pt idx="776">
                  <c:v>7.741793920737595</c:v>
                </c:pt>
                <c:pt idx="777">
                  <c:v>7.741793920737595</c:v>
                </c:pt>
                <c:pt idx="778">
                  <c:v>7.741793920737595</c:v>
                </c:pt>
                <c:pt idx="779">
                  <c:v>7.741793920737595</c:v>
                </c:pt>
                <c:pt idx="780">
                  <c:v>7.741793920737595</c:v>
                </c:pt>
                <c:pt idx="781">
                  <c:v>7.741793920737595</c:v>
                </c:pt>
                <c:pt idx="782">
                  <c:v>7.741793920737595</c:v>
                </c:pt>
                <c:pt idx="783">
                  <c:v>7.741793920737595</c:v>
                </c:pt>
                <c:pt idx="784">
                  <c:v>7.741793920737595</c:v>
                </c:pt>
                <c:pt idx="785">
                  <c:v>7.741793920737595</c:v>
                </c:pt>
                <c:pt idx="786">
                  <c:v>7.741793920737595</c:v>
                </c:pt>
                <c:pt idx="787">
                  <c:v>7.741793920737595</c:v>
                </c:pt>
                <c:pt idx="788">
                  <c:v>7.741793920737595</c:v>
                </c:pt>
                <c:pt idx="789">
                  <c:v>7.741793920737595</c:v>
                </c:pt>
                <c:pt idx="790">
                  <c:v>7.741793920737595</c:v>
                </c:pt>
                <c:pt idx="791">
                  <c:v>7.741793920737595</c:v>
                </c:pt>
                <c:pt idx="792">
                  <c:v>7.741793920737595</c:v>
                </c:pt>
                <c:pt idx="793">
                  <c:v>7.741793920737595</c:v>
                </c:pt>
                <c:pt idx="794">
                  <c:v>7.741793920737595</c:v>
                </c:pt>
                <c:pt idx="795">
                  <c:v>7.741793920737595</c:v>
                </c:pt>
                <c:pt idx="796">
                  <c:v>7.741793920737595</c:v>
                </c:pt>
                <c:pt idx="797">
                  <c:v>7.741793920737595</c:v>
                </c:pt>
                <c:pt idx="798">
                  <c:v>7.741793920737595</c:v>
                </c:pt>
                <c:pt idx="799">
                  <c:v>7.741793920737595</c:v>
                </c:pt>
                <c:pt idx="800">
                  <c:v>7.741793920737595</c:v>
                </c:pt>
                <c:pt idx="801">
                  <c:v>7.741793920737595</c:v>
                </c:pt>
                <c:pt idx="802">
                  <c:v>7.741793920737595</c:v>
                </c:pt>
                <c:pt idx="803">
                  <c:v>7.741793920737595</c:v>
                </c:pt>
                <c:pt idx="804">
                  <c:v>7.741793920737595</c:v>
                </c:pt>
                <c:pt idx="805">
                  <c:v>7.741793920737595</c:v>
                </c:pt>
                <c:pt idx="806">
                  <c:v>7.741793920737595</c:v>
                </c:pt>
                <c:pt idx="807">
                  <c:v>7.741793920737595</c:v>
                </c:pt>
                <c:pt idx="808">
                  <c:v>7.741793920737595</c:v>
                </c:pt>
                <c:pt idx="809">
                  <c:v>7.741793920737595</c:v>
                </c:pt>
                <c:pt idx="810">
                  <c:v>7.741793920737595</c:v>
                </c:pt>
                <c:pt idx="811">
                  <c:v>7.741793920737595</c:v>
                </c:pt>
                <c:pt idx="812">
                  <c:v>7.741793920737595</c:v>
                </c:pt>
                <c:pt idx="813">
                  <c:v>7.741793920737595</c:v>
                </c:pt>
                <c:pt idx="814">
                  <c:v>7.741793920737595</c:v>
                </c:pt>
                <c:pt idx="815">
                  <c:v>7.741793920737595</c:v>
                </c:pt>
                <c:pt idx="816">
                  <c:v>7.741793920737595</c:v>
                </c:pt>
                <c:pt idx="817">
                  <c:v>7.741793920737595</c:v>
                </c:pt>
                <c:pt idx="818">
                  <c:v>7.741793920737595</c:v>
                </c:pt>
                <c:pt idx="819">
                  <c:v>7.741793920737595</c:v>
                </c:pt>
                <c:pt idx="820">
                  <c:v>7.741793920737595</c:v>
                </c:pt>
                <c:pt idx="821">
                  <c:v>7.741793920737595</c:v>
                </c:pt>
                <c:pt idx="822">
                  <c:v>7.741793920737595</c:v>
                </c:pt>
                <c:pt idx="823">
                  <c:v>7.741793920737595</c:v>
                </c:pt>
                <c:pt idx="824">
                  <c:v>7.741793920737595</c:v>
                </c:pt>
                <c:pt idx="825">
                  <c:v>7.741793920737595</c:v>
                </c:pt>
                <c:pt idx="826">
                  <c:v>7.741793920737595</c:v>
                </c:pt>
                <c:pt idx="827">
                  <c:v>7.741793920737595</c:v>
                </c:pt>
                <c:pt idx="828">
                  <c:v>7.741793920737595</c:v>
                </c:pt>
                <c:pt idx="829">
                  <c:v>7.741793920737595</c:v>
                </c:pt>
                <c:pt idx="830">
                  <c:v>7.741793920737595</c:v>
                </c:pt>
                <c:pt idx="831">
                  <c:v>7.741793920737595</c:v>
                </c:pt>
                <c:pt idx="832">
                  <c:v>7.741793920737595</c:v>
                </c:pt>
                <c:pt idx="833">
                  <c:v>7.741793920737595</c:v>
                </c:pt>
                <c:pt idx="834">
                  <c:v>7.741793920737595</c:v>
                </c:pt>
                <c:pt idx="835">
                  <c:v>7.741793920737595</c:v>
                </c:pt>
                <c:pt idx="836">
                  <c:v>7.741793920737595</c:v>
                </c:pt>
                <c:pt idx="837">
                  <c:v>7.741793920737595</c:v>
                </c:pt>
                <c:pt idx="838">
                  <c:v>7.741793920737595</c:v>
                </c:pt>
                <c:pt idx="839">
                  <c:v>7.741793920737595</c:v>
                </c:pt>
                <c:pt idx="840">
                  <c:v>7.741793920737595</c:v>
                </c:pt>
                <c:pt idx="841">
                  <c:v>7.741793920737595</c:v>
                </c:pt>
                <c:pt idx="842">
                  <c:v>7.741793920737595</c:v>
                </c:pt>
                <c:pt idx="843">
                  <c:v>7.741793920737595</c:v>
                </c:pt>
                <c:pt idx="844">
                  <c:v>7.741793920737595</c:v>
                </c:pt>
                <c:pt idx="845">
                  <c:v>7.741793920737595</c:v>
                </c:pt>
                <c:pt idx="846">
                  <c:v>7.741793920737595</c:v>
                </c:pt>
                <c:pt idx="847">
                  <c:v>7.741793920737595</c:v>
                </c:pt>
                <c:pt idx="848">
                  <c:v>7.741793920737595</c:v>
                </c:pt>
                <c:pt idx="849">
                  <c:v>7.741793920737595</c:v>
                </c:pt>
                <c:pt idx="850">
                  <c:v>7.741793920737595</c:v>
                </c:pt>
                <c:pt idx="851">
                  <c:v>7.741793920737595</c:v>
                </c:pt>
                <c:pt idx="852">
                  <c:v>7.741793920737595</c:v>
                </c:pt>
                <c:pt idx="853">
                  <c:v>7.741793920737595</c:v>
                </c:pt>
                <c:pt idx="854">
                  <c:v>7.741793920737595</c:v>
                </c:pt>
                <c:pt idx="855">
                  <c:v>7.741793920737595</c:v>
                </c:pt>
                <c:pt idx="856">
                  <c:v>7.741793920737595</c:v>
                </c:pt>
                <c:pt idx="857">
                  <c:v>7.741793920737595</c:v>
                </c:pt>
                <c:pt idx="858">
                  <c:v>7.741793920737595</c:v>
                </c:pt>
                <c:pt idx="859">
                  <c:v>7.741793920737595</c:v>
                </c:pt>
                <c:pt idx="860">
                  <c:v>7.741793920737595</c:v>
                </c:pt>
                <c:pt idx="861">
                  <c:v>7.741793920737595</c:v>
                </c:pt>
                <c:pt idx="862">
                  <c:v>7.741793920737595</c:v>
                </c:pt>
                <c:pt idx="863">
                  <c:v>7.741793920737595</c:v>
                </c:pt>
                <c:pt idx="864">
                  <c:v>7.741793920737595</c:v>
                </c:pt>
                <c:pt idx="865">
                  <c:v>7.741793920737595</c:v>
                </c:pt>
                <c:pt idx="866">
                  <c:v>7.741793920737595</c:v>
                </c:pt>
                <c:pt idx="867">
                  <c:v>7.741793920737595</c:v>
                </c:pt>
                <c:pt idx="868">
                  <c:v>7.741793920737595</c:v>
                </c:pt>
                <c:pt idx="869">
                  <c:v>7.741793920737595</c:v>
                </c:pt>
                <c:pt idx="870">
                  <c:v>7.741793920737595</c:v>
                </c:pt>
                <c:pt idx="871">
                  <c:v>7.741793920737595</c:v>
                </c:pt>
                <c:pt idx="872">
                  <c:v>7.741793920737595</c:v>
                </c:pt>
                <c:pt idx="873">
                  <c:v>7.741793920737595</c:v>
                </c:pt>
                <c:pt idx="874">
                  <c:v>7.741793920737595</c:v>
                </c:pt>
                <c:pt idx="875">
                  <c:v>7.741793920737595</c:v>
                </c:pt>
                <c:pt idx="876">
                  <c:v>7.741793920737595</c:v>
                </c:pt>
                <c:pt idx="877">
                  <c:v>7.741793920737595</c:v>
                </c:pt>
                <c:pt idx="878">
                  <c:v>7.741793920737595</c:v>
                </c:pt>
                <c:pt idx="879">
                  <c:v>7.741793920737595</c:v>
                </c:pt>
                <c:pt idx="880">
                  <c:v>7.741793920737595</c:v>
                </c:pt>
                <c:pt idx="881">
                  <c:v>7.741793920737595</c:v>
                </c:pt>
                <c:pt idx="882">
                  <c:v>7.741793920737595</c:v>
                </c:pt>
                <c:pt idx="883">
                  <c:v>7.741793920737595</c:v>
                </c:pt>
                <c:pt idx="884">
                  <c:v>7.741793920737595</c:v>
                </c:pt>
                <c:pt idx="885">
                  <c:v>7.741793920737595</c:v>
                </c:pt>
                <c:pt idx="886">
                  <c:v>7.741793920737595</c:v>
                </c:pt>
                <c:pt idx="887">
                  <c:v>7.741793920737595</c:v>
                </c:pt>
                <c:pt idx="888">
                  <c:v>7.741793920737595</c:v>
                </c:pt>
                <c:pt idx="889">
                  <c:v>7.741793920737595</c:v>
                </c:pt>
                <c:pt idx="890">
                  <c:v>7.741793920737595</c:v>
                </c:pt>
                <c:pt idx="891">
                  <c:v>7.741793920737595</c:v>
                </c:pt>
                <c:pt idx="892">
                  <c:v>7.741793920737595</c:v>
                </c:pt>
                <c:pt idx="893">
                  <c:v>7.741793920737595</c:v>
                </c:pt>
                <c:pt idx="894">
                  <c:v>7.741793920737595</c:v>
                </c:pt>
                <c:pt idx="895">
                  <c:v>7.741793920737595</c:v>
                </c:pt>
                <c:pt idx="896">
                  <c:v>7.741793920737595</c:v>
                </c:pt>
                <c:pt idx="897">
                  <c:v>7.741793920737595</c:v>
                </c:pt>
                <c:pt idx="898">
                  <c:v>7.741793920737595</c:v>
                </c:pt>
                <c:pt idx="899">
                  <c:v>7.741793920737595</c:v>
                </c:pt>
                <c:pt idx="900">
                  <c:v>7.741793920737595</c:v>
                </c:pt>
                <c:pt idx="901">
                  <c:v>7.741793920737595</c:v>
                </c:pt>
                <c:pt idx="902">
                  <c:v>7.741793920737595</c:v>
                </c:pt>
                <c:pt idx="903">
                  <c:v>7.741793920737595</c:v>
                </c:pt>
                <c:pt idx="904">
                  <c:v>7.741793920737595</c:v>
                </c:pt>
                <c:pt idx="905">
                  <c:v>7.741793920737595</c:v>
                </c:pt>
                <c:pt idx="906">
                  <c:v>7.741793920737595</c:v>
                </c:pt>
                <c:pt idx="907">
                  <c:v>7.741793920737595</c:v>
                </c:pt>
                <c:pt idx="908">
                  <c:v>7.741793920737595</c:v>
                </c:pt>
                <c:pt idx="909">
                  <c:v>7.741793920737595</c:v>
                </c:pt>
                <c:pt idx="910">
                  <c:v>7.741793920737595</c:v>
                </c:pt>
                <c:pt idx="911">
                  <c:v>7.741793920737595</c:v>
                </c:pt>
                <c:pt idx="912">
                  <c:v>7.741793920737595</c:v>
                </c:pt>
                <c:pt idx="913">
                  <c:v>7.741793920737595</c:v>
                </c:pt>
                <c:pt idx="914">
                  <c:v>7.741793920737595</c:v>
                </c:pt>
                <c:pt idx="915">
                  <c:v>7.741793920737595</c:v>
                </c:pt>
              </c:numCache>
            </c:numRef>
          </c:val>
          <c:smooth val="0"/>
          <c:extLst>
            <c:ext xmlns:c16="http://schemas.microsoft.com/office/drawing/2014/chart" uri="{C3380CC4-5D6E-409C-BE32-E72D297353CC}">
              <c16:uniqueId val="{00000002-9593-490D-971F-A9FC2B75DAF6}"/>
            </c:ext>
          </c:extLst>
        </c:ser>
        <c:ser>
          <c:idx val="12"/>
          <c:order val="2"/>
          <c:tx>
            <c:strRef>
              <c:f>'Price to Sales Multiple'!$E$7</c:f>
              <c:strCache>
                <c:ptCount val="1"/>
                <c:pt idx="0">
                  <c:v>2014-2016 Median TTM Price-to-sales multiple</c:v>
                </c:pt>
              </c:strCache>
            </c:strRef>
          </c:tx>
          <c:spPr>
            <a:ln w="25400">
              <a:solidFill>
                <a:schemeClr val="accent5"/>
              </a:solidFill>
              <a:prstDash val="sysDash"/>
            </a:ln>
          </c:spPr>
          <c:marker>
            <c:symbol val="none"/>
          </c:marker>
          <c:dLbls>
            <c:dLbl>
              <c:idx val="2005"/>
              <c:layout>
                <c:manualLayout>
                  <c:x val="-0.13484306004148769"/>
                  <c:y val="-5.1918596086142153E-2"/>
                </c:manualLayout>
              </c:layout>
              <c:tx>
                <c:rich>
                  <a:bodyPr wrap="square" lIns="38100" tIns="19050" rIns="38100" bIns="19050" anchor="ctr">
                    <a:spAutoFit/>
                  </a:bodyPr>
                  <a:lstStyle/>
                  <a:p>
                    <a:pPr>
                      <a:defRPr sz="800">
                        <a:solidFill>
                          <a:schemeClr val="accent5"/>
                        </a:solidFill>
                      </a:defRPr>
                    </a:pPr>
                    <a:r>
                      <a:rPr lang="en-US" sz="800">
                        <a:solidFill>
                          <a:schemeClr val="accent5"/>
                        </a:solidFill>
                      </a:rPr>
                      <a:t>2014-2016 Median:</a:t>
                    </a:r>
                    <a:r>
                      <a:rPr lang="en-US" sz="800" baseline="0">
                        <a:solidFill>
                          <a:schemeClr val="accent5"/>
                        </a:solidFill>
                      </a:rPr>
                      <a:t> </a:t>
                    </a:r>
                    <a:fld id="{3D1F2F33-DCBE-4415-8655-938DCDCCEC17}" type="VALUE">
                      <a:rPr lang="en-US" sz="800">
                        <a:solidFill>
                          <a:schemeClr val="accent5"/>
                        </a:solidFill>
                      </a:rPr>
                      <a:pPr>
                        <a:defRPr sz="800">
                          <a:solidFill>
                            <a:schemeClr val="accent5"/>
                          </a:solidFill>
                        </a:defRPr>
                      </a:pPr>
                      <a:t>[VALUE]</a:t>
                    </a:fld>
                    <a:endParaRPr lang="en-US" sz="800" baseline="0">
                      <a:solidFill>
                        <a:schemeClr val="accent5"/>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593-490D-971F-A9FC2B75DAF6}"/>
                </c:ext>
              </c:extLst>
            </c:dLbl>
            <c:dLbl>
              <c:idx val="2035"/>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9593-490D-971F-A9FC2B75D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Multiple'!$E$8:$E$4940</c:f>
              <c:numCache>
                <c:formatCode>0.00\x</c:formatCode>
                <c:ptCount val="4933"/>
                <c:pt idx="916">
                  <c:v>4.5696395190565999</c:v>
                </c:pt>
                <c:pt idx="917">
                  <c:v>4.5696395190565999</c:v>
                </c:pt>
                <c:pt idx="918">
                  <c:v>4.5696395190565999</c:v>
                </c:pt>
                <c:pt idx="919">
                  <c:v>4.5696395190565999</c:v>
                </c:pt>
                <c:pt idx="920">
                  <c:v>4.5696395190565999</c:v>
                </c:pt>
                <c:pt idx="921">
                  <c:v>4.5696395190565999</c:v>
                </c:pt>
                <c:pt idx="922">
                  <c:v>4.5696395190565999</c:v>
                </c:pt>
                <c:pt idx="923">
                  <c:v>4.5696395190565999</c:v>
                </c:pt>
                <c:pt idx="924">
                  <c:v>4.5696395190565999</c:v>
                </c:pt>
                <c:pt idx="925">
                  <c:v>4.5696395190565999</c:v>
                </c:pt>
                <c:pt idx="926">
                  <c:v>4.5696395190565999</c:v>
                </c:pt>
                <c:pt idx="927">
                  <c:v>4.5696395190565999</c:v>
                </c:pt>
                <c:pt idx="928">
                  <c:v>4.5696395190565999</c:v>
                </c:pt>
                <c:pt idx="929">
                  <c:v>4.5696395190565999</c:v>
                </c:pt>
                <c:pt idx="930">
                  <c:v>4.5696395190565999</c:v>
                </c:pt>
                <c:pt idx="931">
                  <c:v>4.5696395190565999</c:v>
                </c:pt>
                <c:pt idx="932">
                  <c:v>4.5696395190565999</c:v>
                </c:pt>
                <c:pt idx="933">
                  <c:v>4.5696395190565999</c:v>
                </c:pt>
                <c:pt idx="934">
                  <c:v>4.5696395190565999</c:v>
                </c:pt>
                <c:pt idx="935">
                  <c:v>4.5696395190565999</c:v>
                </c:pt>
                <c:pt idx="936">
                  <c:v>4.5696395190565999</c:v>
                </c:pt>
                <c:pt idx="937">
                  <c:v>4.5696395190565999</c:v>
                </c:pt>
                <c:pt idx="938">
                  <c:v>4.5696395190565999</c:v>
                </c:pt>
                <c:pt idx="939">
                  <c:v>4.5696395190565999</c:v>
                </c:pt>
                <c:pt idx="940">
                  <c:v>4.5696395190565999</c:v>
                </c:pt>
                <c:pt idx="941">
                  <c:v>4.5696395190565999</c:v>
                </c:pt>
                <c:pt idx="942">
                  <c:v>4.5696395190565999</c:v>
                </c:pt>
                <c:pt idx="943">
                  <c:v>4.5696395190565999</c:v>
                </c:pt>
                <c:pt idx="944">
                  <c:v>4.5696395190565999</c:v>
                </c:pt>
                <c:pt idx="945">
                  <c:v>4.5696395190565999</c:v>
                </c:pt>
                <c:pt idx="946">
                  <c:v>4.5696395190565999</c:v>
                </c:pt>
                <c:pt idx="947">
                  <c:v>4.5696395190565999</c:v>
                </c:pt>
                <c:pt idx="948">
                  <c:v>4.5696395190565999</c:v>
                </c:pt>
                <c:pt idx="949">
                  <c:v>4.5696395190565999</c:v>
                </c:pt>
                <c:pt idx="950">
                  <c:v>4.5696395190565999</c:v>
                </c:pt>
                <c:pt idx="951">
                  <c:v>4.5696395190565999</c:v>
                </c:pt>
                <c:pt idx="952">
                  <c:v>4.5696395190565999</c:v>
                </c:pt>
                <c:pt idx="953">
                  <c:v>4.5696395190565999</c:v>
                </c:pt>
                <c:pt idx="954">
                  <c:v>4.5696395190565999</c:v>
                </c:pt>
                <c:pt idx="955">
                  <c:v>4.5696395190565999</c:v>
                </c:pt>
                <c:pt idx="956">
                  <c:v>4.5696395190565999</c:v>
                </c:pt>
                <c:pt idx="957">
                  <c:v>4.5696395190565999</c:v>
                </c:pt>
                <c:pt idx="958">
                  <c:v>4.5696395190565999</c:v>
                </c:pt>
                <c:pt idx="959">
                  <c:v>4.5696395190565999</c:v>
                </c:pt>
                <c:pt idx="960">
                  <c:v>4.5696395190565999</c:v>
                </c:pt>
                <c:pt idx="961">
                  <c:v>4.5696395190565999</c:v>
                </c:pt>
                <c:pt idx="962">
                  <c:v>4.5696395190565999</c:v>
                </c:pt>
                <c:pt idx="963">
                  <c:v>4.5696395190565999</c:v>
                </c:pt>
                <c:pt idx="964">
                  <c:v>4.5696395190565999</c:v>
                </c:pt>
                <c:pt idx="965">
                  <c:v>4.5696395190565999</c:v>
                </c:pt>
                <c:pt idx="966">
                  <c:v>4.5696395190565999</c:v>
                </c:pt>
                <c:pt idx="967">
                  <c:v>4.5696395190565999</c:v>
                </c:pt>
                <c:pt idx="968">
                  <c:v>4.5696395190565999</c:v>
                </c:pt>
                <c:pt idx="969">
                  <c:v>4.5696395190565999</c:v>
                </c:pt>
                <c:pt idx="970">
                  <c:v>4.5696395190565999</c:v>
                </c:pt>
                <c:pt idx="971">
                  <c:v>4.5696395190565999</c:v>
                </c:pt>
                <c:pt idx="972">
                  <c:v>4.5696395190565999</c:v>
                </c:pt>
                <c:pt idx="973">
                  <c:v>4.5696395190565999</c:v>
                </c:pt>
                <c:pt idx="974">
                  <c:v>4.5696395190565999</c:v>
                </c:pt>
                <c:pt idx="975">
                  <c:v>4.5696395190565999</c:v>
                </c:pt>
                <c:pt idx="976">
                  <c:v>4.5696395190565999</c:v>
                </c:pt>
                <c:pt idx="977">
                  <c:v>4.5696395190565999</c:v>
                </c:pt>
                <c:pt idx="978">
                  <c:v>4.5696395190565999</c:v>
                </c:pt>
                <c:pt idx="979">
                  <c:v>4.5696395190565999</c:v>
                </c:pt>
                <c:pt idx="980">
                  <c:v>4.5696395190565999</c:v>
                </c:pt>
                <c:pt idx="981">
                  <c:v>4.5696395190565999</c:v>
                </c:pt>
                <c:pt idx="982">
                  <c:v>4.5696395190565999</c:v>
                </c:pt>
                <c:pt idx="983">
                  <c:v>4.5696395190565999</c:v>
                </c:pt>
                <c:pt idx="984">
                  <c:v>4.5696395190565999</c:v>
                </c:pt>
                <c:pt idx="985">
                  <c:v>4.5696395190565999</c:v>
                </c:pt>
                <c:pt idx="986">
                  <c:v>4.5696395190565999</c:v>
                </c:pt>
                <c:pt idx="987">
                  <c:v>4.5696395190565999</c:v>
                </c:pt>
                <c:pt idx="988">
                  <c:v>4.5696395190565999</c:v>
                </c:pt>
                <c:pt idx="989">
                  <c:v>4.5696395190565999</c:v>
                </c:pt>
                <c:pt idx="990">
                  <c:v>4.5696395190565999</c:v>
                </c:pt>
                <c:pt idx="991">
                  <c:v>4.5696395190565999</c:v>
                </c:pt>
                <c:pt idx="992">
                  <c:v>4.5696395190565999</c:v>
                </c:pt>
                <c:pt idx="993">
                  <c:v>4.5696395190565999</c:v>
                </c:pt>
                <c:pt idx="994">
                  <c:v>4.5696395190565999</c:v>
                </c:pt>
                <c:pt idx="995">
                  <c:v>4.5696395190565999</c:v>
                </c:pt>
                <c:pt idx="996">
                  <c:v>4.5696395190565999</c:v>
                </c:pt>
                <c:pt idx="997">
                  <c:v>4.5696395190565999</c:v>
                </c:pt>
                <c:pt idx="998">
                  <c:v>4.5696395190565999</c:v>
                </c:pt>
                <c:pt idx="999">
                  <c:v>4.5696395190565999</c:v>
                </c:pt>
                <c:pt idx="1000">
                  <c:v>4.5696395190565999</c:v>
                </c:pt>
                <c:pt idx="1001">
                  <c:v>4.5696395190565999</c:v>
                </c:pt>
                <c:pt idx="1002">
                  <c:v>4.5696395190565999</c:v>
                </c:pt>
                <c:pt idx="1003">
                  <c:v>4.5696395190565999</c:v>
                </c:pt>
                <c:pt idx="1004">
                  <c:v>4.5696395190565999</c:v>
                </c:pt>
                <c:pt idx="1005">
                  <c:v>4.5696395190565999</c:v>
                </c:pt>
                <c:pt idx="1006">
                  <c:v>4.5696395190565999</c:v>
                </c:pt>
                <c:pt idx="1007">
                  <c:v>4.5696395190565999</c:v>
                </c:pt>
                <c:pt idx="1008">
                  <c:v>4.5696395190565999</c:v>
                </c:pt>
                <c:pt idx="1009">
                  <c:v>4.5696395190565999</c:v>
                </c:pt>
                <c:pt idx="1010">
                  <c:v>4.5696395190565999</c:v>
                </c:pt>
                <c:pt idx="1011">
                  <c:v>4.5696395190565999</c:v>
                </c:pt>
                <c:pt idx="1012">
                  <c:v>4.5696395190565999</c:v>
                </c:pt>
                <c:pt idx="1013">
                  <c:v>4.5696395190565999</c:v>
                </c:pt>
                <c:pt idx="1014">
                  <c:v>4.5696395190565999</c:v>
                </c:pt>
                <c:pt idx="1015">
                  <c:v>4.5696395190565999</c:v>
                </c:pt>
                <c:pt idx="1016">
                  <c:v>4.5696395190565999</c:v>
                </c:pt>
                <c:pt idx="1017">
                  <c:v>4.5696395190565999</c:v>
                </c:pt>
                <c:pt idx="1018">
                  <c:v>4.5696395190565999</c:v>
                </c:pt>
                <c:pt idx="1019">
                  <c:v>4.5696395190565999</c:v>
                </c:pt>
                <c:pt idx="1020">
                  <c:v>4.5696395190565999</c:v>
                </c:pt>
                <c:pt idx="1021">
                  <c:v>4.5696395190565999</c:v>
                </c:pt>
                <c:pt idx="1022">
                  <c:v>4.5696395190565999</c:v>
                </c:pt>
                <c:pt idx="1023">
                  <c:v>4.5696395190565999</c:v>
                </c:pt>
                <c:pt idx="1024">
                  <c:v>4.5696395190565999</c:v>
                </c:pt>
                <c:pt idx="1025">
                  <c:v>4.5696395190565999</c:v>
                </c:pt>
                <c:pt idx="1026">
                  <c:v>4.5696395190565999</c:v>
                </c:pt>
                <c:pt idx="1027">
                  <c:v>4.5696395190565999</c:v>
                </c:pt>
                <c:pt idx="1028">
                  <c:v>4.5696395190565999</c:v>
                </c:pt>
                <c:pt idx="1029">
                  <c:v>4.5696395190565999</c:v>
                </c:pt>
                <c:pt idx="1030">
                  <c:v>4.5696395190565999</c:v>
                </c:pt>
                <c:pt idx="1031">
                  <c:v>4.5696395190565999</c:v>
                </c:pt>
                <c:pt idx="1032">
                  <c:v>4.5696395190565999</c:v>
                </c:pt>
                <c:pt idx="1033">
                  <c:v>4.5696395190565999</c:v>
                </c:pt>
                <c:pt idx="1034">
                  <c:v>4.5696395190565999</c:v>
                </c:pt>
                <c:pt idx="1035">
                  <c:v>4.5696395190565999</c:v>
                </c:pt>
                <c:pt idx="1036">
                  <c:v>4.5696395190565999</c:v>
                </c:pt>
                <c:pt idx="1037">
                  <c:v>4.5696395190565999</c:v>
                </c:pt>
                <c:pt idx="1038">
                  <c:v>4.5696395190565999</c:v>
                </c:pt>
                <c:pt idx="1039">
                  <c:v>4.5696395190565999</c:v>
                </c:pt>
                <c:pt idx="1040">
                  <c:v>4.5696395190565999</c:v>
                </c:pt>
                <c:pt idx="1041">
                  <c:v>4.5696395190565999</c:v>
                </c:pt>
                <c:pt idx="1042">
                  <c:v>4.5696395190565999</c:v>
                </c:pt>
                <c:pt idx="1043">
                  <c:v>4.5696395190565999</c:v>
                </c:pt>
                <c:pt idx="1044">
                  <c:v>4.5696395190565999</c:v>
                </c:pt>
                <c:pt idx="1045">
                  <c:v>4.5696395190565999</c:v>
                </c:pt>
                <c:pt idx="1046">
                  <c:v>4.5696395190565999</c:v>
                </c:pt>
                <c:pt idx="1047">
                  <c:v>4.5696395190565999</c:v>
                </c:pt>
                <c:pt idx="1048">
                  <c:v>4.5696395190565999</c:v>
                </c:pt>
                <c:pt idx="1049">
                  <c:v>4.5696395190565999</c:v>
                </c:pt>
                <c:pt idx="1050">
                  <c:v>4.5696395190565999</c:v>
                </c:pt>
                <c:pt idx="1051">
                  <c:v>4.5696395190565999</c:v>
                </c:pt>
                <c:pt idx="1052">
                  <c:v>4.5696395190565999</c:v>
                </c:pt>
                <c:pt idx="1053">
                  <c:v>4.5696395190565999</c:v>
                </c:pt>
                <c:pt idx="1054">
                  <c:v>4.5696395190565999</c:v>
                </c:pt>
                <c:pt idx="1055">
                  <c:v>4.5696395190565999</c:v>
                </c:pt>
                <c:pt idx="1056">
                  <c:v>4.5696395190565999</c:v>
                </c:pt>
                <c:pt idx="1057">
                  <c:v>4.5696395190565999</c:v>
                </c:pt>
                <c:pt idx="1058">
                  <c:v>4.5696395190565999</c:v>
                </c:pt>
                <c:pt idx="1059">
                  <c:v>4.5696395190565999</c:v>
                </c:pt>
                <c:pt idx="1060">
                  <c:v>4.5696395190565999</c:v>
                </c:pt>
                <c:pt idx="1061">
                  <c:v>4.5696395190565999</c:v>
                </c:pt>
                <c:pt idx="1062">
                  <c:v>4.5696395190565999</c:v>
                </c:pt>
                <c:pt idx="1063">
                  <c:v>4.5696395190565999</c:v>
                </c:pt>
                <c:pt idx="1064">
                  <c:v>4.5696395190565999</c:v>
                </c:pt>
                <c:pt idx="1065">
                  <c:v>4.5696395190565999</c:v>
                </c:pt>
                <c:pt idx="1066">
                  <c:v>4.5696395190565999</c:v>
                </c:pt>
                <c:pt idx="1067">
                  <c:v>4.5696395190565999</c:v>
                </c:pt>
                <c:pt idx="1068">
                  <c:v>4.5696395190565999</c:v>
                </c:pt>
                <c:pt idx="1069">
                  <c:v>4.5696395190565999</c:v>
                </c:pt>
                <c:pt idx="1070">
                  <c:v>4.5696395190565999</c:v>
                </c:pt>
                <c:pt idx="1071">
                  <c:v>4.5696395190565999</c:v>
                </c:pt>
                <c:pt idx="1072">
                  <c:v>4.5696395190565999</c:v>
                </c:pt>
                <c:pt idx="1073">
                  <c:v>4.5696395190565999</c:v>
                </c:pt>
                <c:pt idx="1074">
                  <c:v>4.5696395190565999</c:v>
                </c:pt>
                <c:pt idx="1075">
                  <c:v>4.5696395190565999</c:v>
                </c:pt>
                <c:pt idx="1076">
                  <c:v>4.5696395190565999</c:v>
                </c:pt>
                <c:pt idx="1077">
                  <c:v>4.5696395190565999</c:v>
                </c:pt>
                <c:pt idx="1078">
                  <c:v>4.5696395190565999</c:v>
                </c:pt>
                <c:pt idx="1079">
                  <c:v>4.5696395190565999</c:v>
                </c:pt>
                <c:pt idx="1080">
                  <c:v>4.5696395190565999</c:v>
                </c:pt>
                <c:pt idx="1081">
                  <c:v>4.5696395190565999</c:v>
                </c:pt>
                <c:pt idx="1082">
                  <c:v>4.5696395190565999</c:v>
                </c:pt>
                <c:pt idx="1083">
                  <c:v>4.5696395190565999</c:v>
                </c:pt>
                <c:pt idx="1084">
                  <c:v>4.5696395190565999</c:v>
                </c:pt>
                <c:pt idx="1085">
                  <c:v>4.5696395190565999</c:v>
                </c:pt>
                <c:pt idx="1086">
                  <c:v>4.5696395190565999</c:v>
                </c:pt>
                <c:pt idx="1087">
                  <c:v>4.5696395190565999</c:v>
                </c:pt>
                <c:pt idx="1088">
                  <c:v>4.5696395190565999</c:v>
                </c:pt>
                <c:pt idx="1089">
                  <c:v>4.5696395190565999</c:v>
                </c:pt>
                <c:pt idx="1090">
                  <c:v>4.5696395190565999</c:v>
                </c:pt>
                <c:pt idx="1091">
                  <c:v>4.5696395190565999</c:v>
                </c:pt>
                <c:pt idx="1092">
                  <c:v>4.5696395190565999</c:v>
                </c:pt>
                <c:pt idx="1093">
                  <c:v>4.5696395190565999</c:v>
                </c:pt>
                <c:pt idx="1094">
                  <c:v>4.5696395190565999</c:v>
                </c:pt>
                <c:pt idx="1095">
                  <c:v>4.5696395190565999</c:v>
                </c:pt>
                <c:pt idx="1096">
                  <c:v>4.5696395190565999</c:v>
                </c:pt>
                <c:pt idx="1097">
                  <c:v>4.5696395190565999</c:v>
                </c:pt>
                <c:pt idx="1098">
                  <c:v>4.5696395190565999</c:v>
                </c:pt>
                <c:pt idx="1099">
                  <c:v>4.5696395190565999</c:v>
                </c:pt>
                <c:pt idx="1100">
                  <c:v>4.5696395190565999</c:v>
                </c:pt>
                <c:pt idx="1101">
                  <c:v>4.5696395190565999</c:v>
                </c:pt>
                <c:pt idx="1102">
                  <c:v>4.5696395190565999</c:v>
                </c:pt>
                <c:pt idx="1103">
                  <c:v>4.5696395190565999</c:v>
                </c:pt>
                <c:pt idx="1104">
                  <c:v>4.5696395190565999</c:v>
                </c:pt>
                <c:pt idx="1105">
                  <c:v>4.5696395190565999</c:v>
                </c:pt>
                <c:pt idx="1106">
                  <c:v>4.5696395190565999</c:v>
                </c:pt>
                <c:pt idx="1107">
                  <c:v>4.5696395190565999</c:v>
                </c:pt>
                <c:pt idx="1108">
                  <c:v>4.5696395190565999</c:v>
                </c:pt>
                <c:pt idx="1109">
                  <c:v>4.5696395190565999</c:v>
                </c:pt>
                <c:pt idx="1110">
                  <c:v>4.5696395190565999</c:v>
                </c:pt>
                <c:pt idx="1111">
                  <c:v>4.5696395190565999</c:v>
                </c:pt>
                <c:pt idx="1112">
                  <c:v>4.5696395190565999</c:v>
                </c:pt>
                <c:pt idx="1113">
                  <c:v>4.5696395190565999</c:v>
                </c:pt>
                <c:pt idx="1114">
                  <c:v>4.5696395190565999</c:v>
                </c:pt>
                <c:pt idx="1115">
                  <c:v>4.5696395190565999</c:v>
                </c:pt>
                <c:pt idx="1116">
                  <c:v>4.5696395190565999</c:v>
                </c:pt>
                <c:pt idx="1117">
                  <c:v>4.5696395190565999</c:v>
                </c:pt>
                <c:pt idx="1118">
                  <c:v>4.5696395190565999</c:v>
                </c:pt>
                <c:pt idx="1119">
                  <c:v>4.5696395190565999</c:v>
                </c:pt>
                <c:pt idx="1120">
                  <c:v>4.5696395190565999</c:v>
                </c:pt>
                <c:pt idx="1121">
                  <c:v>4.5696395190565999</c:v>
                </c:pt>
                <c:pt idx="1122">
                  <c:v>4.5696395190565999</c:v>
                </c:pt>
                <c:pt idx="1123">
                  <c:v>4.5696395190565999</c:v>
                </c:pt>
                <c:pt idx="1124">
                  <c:v>4.5696395190565999</c:v>
                </c:pt>
                <c:pt idx="1125">
                  <c:v>4.5696395190565999</c:v>
                </c:pt>
                <c:pt idx="1126">
                  <c:v>4.5696395190565999</c:v>
                </c:pt>
                <c:pt idx="1127">
                  <c:v>4.5696395190565999</c:v>
                </c:pt>
                <c:pt idx="1128">
                  <c:v>4.5696395190565999</c:v>
                </c:pt>
                <c:pt idx="1129">
                  <c:v>4.5696395190565999</c:v>
                </c:pt>
                <c:pt idx="1130">
                  <c:v>4.5696395190565999</c:v>
                </c:pt>
                <c:pt idx="1131">
                  <c:v>4.5696395190565999</c:v>
                </c:pt>
                <c:pt idx="1132">
                  <c:v>4.5696395190565999</c:v>
                </c:pt>
                <c:pt idx="1133">
                  <c:v>4.5696395190565999</c:v>
                </c:pt>
                <c:pt idx="1134">
                  <c:v>4.5696395190565999</c:v>
                </c:pt>
                <c:pt idx="1135">
                  <c:v>4.5696395190565999</c:v>
                </c:pt>
                <c:pt idx="1136">
                  <c:v>4.5696395190565999</c:v>
                </c:pt>
                <c:pt idx="1137">
                  <c:v>4.5696395190565999</c:v>
                </c:pt>
                <c:pt idx="1138">
                  <c:v>4.5696395190565999</c:v>
                </c:pt>
                <c:pt idx="1139">
                  <c:v>4.5696395190565999</c:v>
                </c:pt>
                <c:pt idx="1140">
                  <c:v>4.5696395190565999</c:v>
                </c:pt>
                <c:pt idx="1141">
                  <c:v>4.5696395190565999</c:v>
                </c:pt>
                <c:pt idx="1142">
                  <c:v>4.5696395190565999</c:v>
                </c:pt>
                <c:pt idx="1143">
                  <c:v>4.5696395190565999</c:v>
                </c:pt>
                <c:pt idx="1144">
                  <c:v>4.5696395190565999</c:v>
                </c:pt>
                <c:pt idx="1145">
                  <c:v>4.5696395190565999</c:v>
                </c:pt>
                <c:pt idx="1146">
                  <c:v>4.5696395190565999</c:v>
                </c:pt>
                <c:pt idx="1147">
                  <c:v>4.5696395190565999</c:v>
                </c:pt>
                <c:pt idx="1148">
                  <c:v>4.5696395190565999</c:v>
                </c:pt>
                <c:pt idx="1149">
                  <c:v>4.5696395190565999</c:v>
                </c:pt>
                <c:pt idx="1150">
                  <c:v>4.5696395190565999</c:v>
                </c:pt>
                <c:pt idx="1151">
                  <c:v>4.5696395190565999</c:v>
                </c:pt>
                <c:pt idx="1152">
                  <c:v>4.5696395190565999</c:v>
                </c:pt>
                <c:pt idx="1153">
                  <c:v>4.5696395190565999</c:v>
                </c:pt>
                <c:pt idx="1154">
                  <c:v>4.5696395190565999</c:v>
                </c:pt>
                <c:pt idx="1155">
                  <c:v>4.5696395190565999</c:v>
                </c:pt>
                <c:pt idx="1156">
                  <c:v>4.5696395190565999</c:v>
                </c:pt>
                <c:pt idx="1157">
                  <c:v>4.5696395190565999</c:v>
                </c:pt>
                <c:pt idx="1158">
                  <c:v>4.5696395190565999</c:v>
                </c:pt>
                <c:pt idx="1159">
                  <c:v>4.5696395190565999</c:v>
                </c:pt>
                <c:pt idx="1160">
                  <c:v>4.5696395190565999</c:v>
                </c:pt>
                <c:pt idx="1161">
                  <c:v>4.5696395190565999</c:v>
                </c:pt>
                <c:pt idx="1162">
                  <c:v>4.5696395190565999</c:v>
                </c:pt>
                <c:pt idx="1163">
                  <c:v>4.5696395190565999</c:v>
                </c:pt>
                <c:pt idx="1164">
                  <c:v>4.5696395190565999</c:v>
                </c:pt>
                <c:pt idx="1165">
                  <c:v>4.5696395190565999</c:v>
                </c:pt>
                <c:pt idx="1166">
                  <c:v>4.5696395190565999</c:v>
                </c:pt>
                <c:pt idx="1167">
                  <c:v>4.5696395190565999</c:v>
                </c:pt>
                <c:pt idx="1168">
                  <c:v>4.5696395190565999</c:v>
                </c:pt>
                <c:pt idx="1169">
                  <c:v>4.5696395190565999</c:v>
                </c:pt>
                <c:pt idx="1170">
                  <c:v>4.5696395190565999</c:v>
                </c:pt>
                <c:pt idx="1171">
                  <c:v>4.5696395190565999</c:v>
                </c:pt>
                <c:pt idx="1172">
                  <c:v>4.5696395190565999</c:v>
                </c:pt>
                <c:pt idx="1173">
                  <c:v>4.5696395190565999</c:v>
                </c:pt>
                <c:pt idx="1174">
                  <c:v>4.5696395190565999</c:v>
                </c:pt>
                <c:pt idx="1175">
                  <c:v>4.5696395190565999</c:v>
                </c:pt>
                <c:pt idx="1176">
                  <c:v>4.5696395190565999</c:v>
                </c:pt>
                <c:pt idx="1177">
                  <c:v>4.5696395190565999</c:v>
                </c:pt>
                <c:pt idx="1178">
                  <c:v>4.5696395190565999</c:v>
                </c:pt>
                <c:pt idx="1179">
                  <c:v>4.5696395190565999</c:v>
                </c:pt>
                <c:pt idx="1180">
                  <c:v>4.5696395190565999</c:v>
                </c:pt>
                <c:pt idx="1181">
                  <c:v>4.5696395190565999</c:v>
                </c:pt>
                <c:pt idx="1182">
                  <c:v>4.5696395190565999</c:v>
                </c:pt>
                <c:pt idx="1183">
                  <c:v>4.5696395190565999</c:v>
                </c:pt>
                <c:pt idx="1184">
                  <c:v>4.5696395190565999</c:v>
                </c:pt>
                <c:pt idx="1185">
                  <c:v>4.5696395190565999</c:v>
                </c:pt>
                <c:pt idx="1186">
                  <c:v>4.5696395190565999</c:v>
                </c:pt>
                <c:pt idx="1187">
                  <c:v>4.5696395190565999</c:v>
                </c:pt>
                <c:pt idx="1188">
                  <c:v>4.5696395190565999</c:v>
                </c:pt>
                <c:pt idx="1189">
                  <c:v>4.5696395190565999</c:v>
                </c:pt>
                <c:pt idx="1190">
                  <c:v>4.5696395190565999</c:v>
                </c:pt>
                <c:pt idx="1191">
                  <c:v>4.5696395190565999</c:v>
                </c:pt>
                <c:pt idx="1192">
                  <c:v>4.5696395190565999</c:v>
                </c:pt>
                <c:pt idx="1193">
                  <c:v>4.5696395190565999</c:v>
                </c:pt>
                <c:pt idx="1194">
                  <c:v>4.5696395190565999</c:v>
                </c:pt>
                <c:pt idx="1195">
                  <c:v>4.5696395190565999</c:v>
                </c:pt>
                <c:pt idx="1196">
                  <c:v>4.5696395190565999</c:v>
                </c:pt>
                <c:pt idx="1197">
                  <c:v>4.5696395190565999</c:v>
                </c:pt>
                <c:pt idx="1198">
                  <c:v>4.5696395190565999</c:v>
                </c:pt>
                <c:pt idx="1199">
                  <c:v>4.5696395190565999</c:v>
                </c:pt>
                <c:pt idx="1200">
                  <c:v>4.5696395190565999</c:v>
                </c:pt>
                <c:pt idx="1201">
                  <c:v>4.5696395190565999</c:v>
                </c:pt>
                <c:pt idx="1202">
                  <c:v>4.5696395190565999</c:v>
                </c:pt>
                <c:pt idx="1203">
                  <c:v>4.5696395190565999</c:v>
                </c:pt>
                <c:pt idx="1204">
                  <c:v>4.5696395190565999</c:v>
                </c:pt>
                <c:pt idx="1205">
                  <c:v>4.5696395190565999</c:v>
                </c:pt>
                <c:pt idx="1206">
                  <c:v>4.5696395190565999</c:v>
                </c:pt>
                <c:pt idx="1207">
                  <c:v>4.5696395190565999</c:v>
                </c:pt>
                <c:pt idx="1208">
                  <c:v>4.5696395190565999</c:v>
                </c:pt>
                <c:pt idx="1209">
                  <c:v>4.5696395190565999</c:v>
                </c:pt>
                <c:pt idx="1210">
                  <c:v>4.5696395190565999</c:v>
                </c:pt>
                <c:pt idx="1211">
                  <c:v>4.5696395190565999</c:v>
                </c:pt>
                <c:pt idx="1212">
                  <c:v>4.5696395190565999</c:v>
                </c:pt>
                <c:pt idx="1213">
                  <c:v>4.5696395190565999</c:v>
                </c:pt>
                <c:pt idx="1214">
                  <c:v>4.5696395190565999</c:v>
                </c:pt>
                <c:pt idx="1215">
                  <c:v>4.5696395190565999</c:v>
                </c:pt>
                <c:pt idx="1216">
                  <c:v>4.5696395190565999</c:v>
                </c:pt>
                <c:pt idx="1217">
                  <c:v>4.5696395190565999</c:v>
                </c:pt>
                <c:pt idx="1218">
                  <c:v>4.5696395190565999</c:v>
                </c:pt>
                <c:pt idx="1219">
                  <c:v>4.5696395190565999</c:v>
                </c:pt>
                <c:pt idx="1220">
                  <c:v>4.5696395190565999</c:v>
                </c:pt>
                <c:pt idx="1221">
                  <c:v>4.5696395190565999</c:v>
                </c:pt>
                <c:pt idx="1222">
                  <c:v>4.5696395190565999</c:v>
                </c:pt>
                <c:pt idx="1223">
                  <c:v>4.5696395190565999</c:v>
                </c:pt>
                <c:pt idx="1224">
                  <c:v>4.5696395190565999</c:v>
                </c:pt>
                <c:pt idx="1225">
                  <c:v>4.5696395190565999</c:v>
                </c:pt>
                <c:pt idx="1226">
                  <c:v>4.5696395190565999</c:v>
                </c:pt>
                <c:pt idx="1227">
                  <c:v>4.5696395190565999</c:v>
                </c:pt>
                <c:pt idx="1228">
                  <c:v>4.5696395190565999</c:v>
                </c:pt>
                <c:pt idx="1229">
                  <c:v>4.5696395190565999</c:v>
                </c:pt>
                <c:pt idx="1230">
                  <c:v>4.5696395190565999</c:v>
                </c:pt>
                <c:pt idx="1231">
                  <c:v>4.5696395190565999</c:v>
                </c:pt>
                <c:pt idx="1232">
                  <c:v>4.5696395190565999</c:v>
                </c:pt>
                <c:pt idx="1233">
                  <c:v>4.5696395190565999</c:v>
                </c:pt>
                <c:pt idx="1234">
                  <c:v>4.5696395190565999</c:v>
                </c:pt>
                <c:pt idx="1235">
                  <c:v>4.5696395190565999</c:v>
                </c:pt>
                <c:pt idx="1236">
                  <c:v>4.5696395190565999</c:v>
                </c:pt>
                <c:pt idx="1237">
                  <c:v>4.5696395190565999</c:v>
                </c:pt>
                <c:pt idx="1238">
                  <c:v>4.5696395190565999</c:v>
                </c:pt>
                <c:pt idx="1239">
                  <c:v>4.5696395190565999</c:v>
                </c:pt>
                <c:pt idx="1240">
                  <c:v>4.5696395190565999</c:v>
                </c:pt>
                <c:pt idx="1241">
                  <c:v>4.5696395190565999</c:v>
                </c:pt>
                <c:pt idx="1242">
                  <c:v>4.5696395190565999</c:v>
                </c:pt>
                <c:pt idx="1243">
                  <c:v>4.5696395190565999</c:v>
                </c:pt>
                <c:pt idx="1244">
                  <c:v>4.5696395190565999</c:v>
                </c:pt>
                <c:pt idx="1245">
                  <c:v>4.5696395190565999</c:v>
                </c:pt>
                <c:pt idx="1246">
                  <c:v>4.5696395190565999</c:v>
                </c:pt>
                <c:pt idx="1247">
                  <c:v>4.5696395190565999</c:v>
                </c:pt>
                <c:pt idx="1248">
                  <c:v>4.5696395190565999</c:v>
                </c:pt>
                <c:pt idx="1249">
                  <c:v>4.5696395190565999</c:v>
                </c:pt>
                <c:pt idx="1250">
                  <c:v>4.5696395190565999</c:v>
                </c:pt>
                <c:pt idx="1251">
                  <c:v>4.5696395190565999</c:v>
                </c:pt>
                <c:pt idx="1252">
                  <c:v>4.5696395190565999</c:v>
                </c:pt>
                <c:pt idx="1253">
                  <c:v>4.5696395190565999</c:v>
                </c:pt>
                <c:pt idx="1254">
                  <c:v>4.5696395190565999</c:v>
                </c:pt>
                <c:pt idx="1255">
                  <c:v>4.5696395190565999</c:v>
                </c:pt>
                <c:pt idx="1256">
                  <c:v>4.5696395190565999</c:v>
                </c:pt>
                <c:pt idx="1257">
                  <c:v>4.5696395190565999</c:v>
                </c:pt>
                <c:pt idx="1258">
                  <c:v>4.5696395190565999</c:v>
                </c:pt>
                <c:pt idx="1259">
                  <c:v>4.5696395190565999</c:v>
                </c:pt>
                <c:pt idx="1260">
                  <c:v>4.5696395190565999</c:v>
                </c:pt>
                <c:pt idx="1261">
                  <c:v>4.5696395190565999</c:v>
                </c:pt>
                <c:pt idx="1262">
                  <c:v>4.5696395190565999</c:v>
                </c:pt>
                <c:pt idx="1263">
                  <c:v>4.5696395190565999</c:v>
                </c:pt>
                <c:pt idx="1264">
                  <c:v>4.5696395190565999</c:v>
                </c:pt>
                <c:pt idx="1265">
                  <c:v>4.5696395190565999</c:v>
                </c:pt>
                <c:pt idx="1266">
                  <c:v>4.5696395190565999</c:v>
                </c:pt>
                <c:pt idx="1267">
                  <c:v>4.5696395190565999</c:v>
                </c:pt>
                <c:pt idx="1268">
                  <c:v>4.5696395190565999</c:v>
                </c:pt>
                <c:pt idx="1269">
                  <c:v>4.5696395190565999</c:v>
                </c:pt>
                <c:pt idx="1270">
                  <c:v>4.5696395190565999</c:v>
                </c:pt>
                <c:pt idx="1271">
                  <c:v>4.5696395190565999</c:v>
                </c:pt>
                <c:pt idx="1272">
                  <c:v>4.5696395190565999</c:v>
                </c:pt>
                <c:pt idx="1273">
                  <c:v>4.5696395190565999</c:v>
                </c:pt>
                <c:pt idx="1274">
                  <c:v>4.5696395190565999</c:v>
                </c:pt>
                <c:pt idx="1275">
                  <c:v>4.5696395190565999</c:v>
                </c:pt>
                <c:pt idx="1276">
                  <c:v>4.5696395190565999</c:v>
                </c:pt>
                <c:pt idx="1277">
                  <c:v>4.5696395190565999</c:v>
                </c:pt>
                <c:pt idx="1278">
                  <c:v>4.5696395190565999</c:v>
                </c:pt>
                <c:pt idx="1279">
                  <c:v>4.5696395190565999</c:v>
                </c:pt>
                <c:pt idx="1280">
                  <c:v>4.5696395190565999</c:v>
                </c:pt>
                <c:pt idx="1281">
                  <c:v>4.5696395190565999</c:v>
                </c:pt>
                <c:pt idx="1282">
                  <c:v>4.5696395190565999</c:v>
                </c:pt>
                <c:pt idx="1283">
                  <c:v>4.5696395190565999</c:v>
                </c:pt>
                <c:pt idx="1284">
                  <c:v>4.5696395190565999</c:v>
                </c:pt>
                <c:pt idx="1285">
                  <c:v>4.5696395190565999</c:v>
                </c:pt>
                <c:pt idx="1286">
                  <c:v>4.5696395190565999</c:v>
                </c:pt>
                <c:pt idx="1287">
                  <c:v>4.5696395190565999</c:v>
                </c:pt>
                <c:pt idx="1288">
                  <c:v>4.5696395190565999</c:v>
                </c:pt>
                <c:pt idx="1289">
                  <c:v>4.5696395190565999</c:v>
                </c:pt>
                <c:pt idx="1290">
                  <c:v>4.5696395190565999</c:v>
                </c:pt>
                <c:pt idx="1291">
                  <c:v>4.5696395190565999</c:v>
                </c:pt>
                <c:pt idx="1292">
                  <c:v>4.5696395190565999</c:v>
                </c:pt>
                <c:pt idx="1293">
                  <c:v>4.5696395190565999</c:v>
                </c:pt>
                <c:pt idx="1294">
                  <c:v>4.5696395190565999</c:v>
                </c:pt>
                <c:pt idx="1295">
                  <c:v>4.5696395190565999</c:v>
                </c:pt>
                <c:pt idx="1296">
                  <c:v>4.5696395190565999</c:v>
                </c:pt>
                <c:pt idx="1297">
                  <c:v>4.5696395190565999</c:v>
                </c:pt>
                <c:pt idx="1298">
                  <c:v>4.5696395190565999</c:v>
                </c:pt>
                <c:pt idx="1299">
                  <c:v>4.5696395190565999</c:v>
                </c:pt>
                <c:pt idx="1300">
                  <c:v>4.5696395190565999</c:v>
                </c:pt>
                <c:pt idx="1301">
                  <c:v>4.5696395190565999</c:v>
                </c:pt>
                <c:pt idx="1302">
                  <c:v>4.5696395190565999</c:v>
                </c:pt>
                <c:pt idx="1303">
                  <c:v>4.5696395190565999</c:v>
                </c:pt>
                <c:pt idx="1304">
                  <c:v>4.5696395190565999</c:v>
                </c:pt>
                <c:pt idx="1305">
                  <c:v>4.5696395190565999</c:v>
                </c:pt>
                <c:pt idx="1306">
                  <c:v>4.5696395190565999</c:v>
                </c:pt>
                <c:pt idx="1307">
                  <c:v>4.5696395190565999</c:v>
                </c:pt>
                <c:pt idx="1308">
                  <c:v>4.5696395190565999</c:v>
                </c:pt>
                <c:pt idx="1309">
                  <c:v>4.5696395190565999</c:v>
                </c:pt>
                <c:pt idx="1310">
                  <c:v>4.5696395190565999</c:v>
                </c:pt>
                <c:pt idx="1311">
                  <c:v>4.5696395190565999</c:v>
                </c:pt>
                <c:pt idx="1312">
                  <c:v>4.5696395190565999</c:v>
                </c:pt>
                <c:pt idx="1313">
                  <c:v>4.5696395190565999</c:v>
                </c:pt>
                <c:pt idx="1314">
                  <c:v>4.5696395190565999</c:v>
                </c:pt>
                <c:pt idx="1315">
                  <c:v>4.5696395190565999</c:v>
                </c:pt>
                <c:pt idx="1316">
                  <c:v>4.5696395190565999</c:v>
                </c:pt>
                <c:pt idx="1317">
                  <c:v>4.5696395190565999</c:v>
                </c:pt>
                <c:pt idx="1318">
                  <c:v>4.5696395190565999</c:v>
                </c:pt>
                <c:pt idx="1319">
                  <c:v>4.5696395190565999</c:v>
                </c:pt>
                <c:pt idx="1320">
                  <c:v>4.5696395190565999</c:v>
                </c:pt>
                <c:pt idx="1321">
                  <c:v>4.5696395190565999</c:v>
                </c:pt>
                <c:pt idx="1322">
                  <c:v>4.5696395190565999</c:v>
                </c:pt>
                <c:pt idx="1323">
                  <c:v>4.5696395190565999</c:v>
                </c:pt>
                <c:pt idx="1324">
                  <c:v>4.5696395190565999</c:v>
                </c:pt>
                <c:pt idx="1325">
                  <c:v>4.5696395190565999</c:v>
                </c:pt>
                <c:pt idx="1326">
                  <c:v>4.5696395190565999</c:v>
                </c:pt>
                <c:pt idx="1327">
                  <c:v>4.5696395190565999</c:v>
                </c:pt>
                <c:pt idx="1328">
                  <c:v>4.5696395190565999</c:v>
                </c:pt>
                <c:pt idx="1329">
                  <c:v>4.5696395190565999</c:v>
                </c:pt>
                <c:pt idx="1330">
                  <c:v>4.5696395190565999</c:v>
                </c:pt>
                <c:pt idx="1331">
                  <c:v>4.5696395190565999</c:v>
                </c:pt>
                <c:pt idx="1332">
                  <c:v>4.5696395190565999</c:v>
                </c:pt>
                <c:pt idx="1333">
                  <c:v>4.5696395190565999</c:v>
                </c:pt>
                <c:pt idx="1334">
                  <c:v>4.5696395190565999</c:v>
                </c:pt>
                <c:pt idx="1335">
                  <c:v>4.5696395190565999</c:v>
                </c:pt>
                <c:pt idx="1336">
                  <c:v>4.5696395190565999</c:v>
                </c:pt>
                <c:pt idx="1337">
                  <c:v>4.5696395190565999</c:v>
                </c:pt>
                <c:pt idx="1338">
                  <c:v>4.5696395190565999</c:v>
                </c:pt>
                <c:pt idx="1339">
                  <c:v>4.5696395190565999</c:v>
                </c:pt>
                <c:pt idx="1340">
                  <c:v>4.5696395190565999</c:v>
                </c:pt>
                <c:pt idx="1341">
                  <c:v>4.5696395190565999</c:v>
                </c:pt>
                <c:pt idx="1342">
                  <c:v>4.5696395190565999</c:v>
                </c:pt>
                <c:pt idx="1343">
                  <c:v>4.5696395190565999</c:v>
                </c:pt>
                <c:pt idx="1344">
                  <c:v>4.5696395190565999</c:v>
                </c:pt>
                <c:pt idx="1345">
                  <c:v>4.5696395190565999</c:v>
                </c:pt>
                <c:pt idx="1346">
                  <c:v>4.5696395190565999</c:v>
                </c:pt>
                <c:pt idx="1347">
                  <c:v>4.5696395190565999</c:v>
                </c:pt>
                <c:pt idx="1348">
                  <c:v>4.5696395190565999</c:v>
                </c:pt>
                <c:pt idx="1349">
                  <c:v>4.5696395190565999</c:v>
                </c:pt>
                <c:pt idx="1350">
                  <c:v>4.5696395190565999</c:v>
                </c:pt>
                <c:pt idx="1351">
                  <c:v>4.5696395190565999</c:v>
                </c:pt>
                <c:pt idx="1352">
                  <c:v>4.5696395190565999</c:v>
                </c:pt>
                <c:pt idx="1353">
                  <c:v>4.5696395190565999</c:v>
                </c:pt>
                <c:pt idx="1354">
                  <c:v>4.5696395190565999</c:v>
                </c:pt>
                <c:pt idx="1355">
                  <c:v>4.5696395190565999</c:v>
                </c:pt>
                <c:pt idx="1356">
                  <c:v>4.5696395190565999</c:v>
                </c:pt>
                <c:pt idx="1357">
                  <c:v>4.5696395190565999</c:v>
                </c:pt>
                <c:pt idx="1358">
                  <c:v>4.5696395190565999</c:v>
                </c:pt>
                <c:pt idx="1359">
                  <c:v>4.5696395190565999</c:v>
                </c:pt>
                <c:pt idx="1360">
                  <c:v>4.5696395190565999</c:v>
                </c:pt>
                <c:pt idx="1361">
                  <c:v>4.5696395190565999</c:v>
                </c:pt>
                <c:pt idx="1362">
                  <c:v>4.5696395190565999</c:v>
                </c:pt>
                <c:pt idx="1363">
                  <c:v>4.5696395190565999</c:v>
                </c:pt>
                <c:pt idx="1364">
                  <c:v>4.5696395190565999</c:v>
                </c:pt>
                <c:pt idx="1365">
                  <c:v>4.5696395190565999</c:v>
                </c:pt>
                <c:pt idx="1366">
                  <c:v>4.5696395190565999</c:v>
                </c:pt>
                <c:pt idx="1367">
                  <c:v>4.5696395190565999</c:v>
                </c:pt>
                <c:pt idx="1368">
                  <c:v>4.5696395190565999</c:v>
                </c:pt>
                <c:pt idx="1369">
                  <c:v>4.5696395190565999</c:v>
                </c:pt>
                <c:pt idx="1370">
                  <c:v>4.5696395190565999</c:v>
                </c:pt>
                <c:pt idx="1371">
                  <c:v>4.5696395190565999</c:v>
                </c:pt>
                <c:pt idx="1372">
                  <c:v>4.5696395190565999</c:v>
                </c:pt>
                <c:pt idx="1373">
                  <c:v>4.5696395190565999</c:v>
                </c:pt>
                <c:pt idx="1374">
                  <c:v>4.5696395190565999</c:v>
                </c:pt>
                <c:pt idx="1375">
                  <c:v>4.5696395190565999</c:v>
                </c:pt>
                <c:pt idx="1376">
                  <c:v>4.5696395190565999</c:v>
                </c:pt>
                <c:pt idx="1377">
                  <c:v>4.5696395190565999</c:v>
                </c:pt>
                <c:pt idx="1378">
                  <c:v>4.5696395190565999</c:v>
                </c:pt>
                <c:pt idx="1379">
                  <c:v>4.5696395190565999</c:v>
                </c:pt>
                <c:pt idx="1380">
                  <c:v>4.5696395190565999</c:v>
                </c:pt>
                <c:pt idx="1381">
                  <c:v>4.5696395190565999</c:v>
                </c:pt>
                <c:pt idx="1382">
                  <c:v>4.5696395190565999</c:v>
                </c:pt>
                <c:pt idx="1383">
                  <c:v>4.5696395190565999</c:v>
                </c:pt>
                <c:pt idx="1384">
                  <c:v>4.5696395190565999</c:v>
                </c:pt>
                <c:pt idx="1385">
                  <c:v>4.5696395190565999</c:v>
                </c:pt>
                <c:pt idx="1386">
                  <c:v>4.5696395190565999</c:v>
                </c:pt>
                <c:pt idx="1387">
                  <c:v>4.5696395190565999</c:v>
                </c:pt>
                <c:pt idx="1388">
                  <c:v>4.5696395190565999</c:v>
                </c:pt>
                <c:pt idx="1389">
                  <c:v>4.5696395190565999</c:v>
                </c:pt>
                <c:pt idx="1390">
                  <c:v>4.5696395190565999</c:v>
                </c:pt>
                <c:pt idx="1391">
                  <c:v>4.5696395190565999</c:v>
                </c:pt>
                <c:pt idx="1392">
                  <c:v>4.5696395190565999</c:v>
                </c:pt>
                <c:pt idx="1393">
                  <c:v>4.5696395190565999</c:v>
                </c:pt>
                <c:pt idx="1394">
                  <c:v>4.5696395190565999</c:v>
                </c:pt>
                <c:pt idx="1395">
                  <c:v>4.5696395190565999</c:v>
                </c:pt>
                <c:pt idx="1396">
                  <c:v>4.5696395190565999</c:v>
                </c:pt>
                <c:pt idx="1397">
                  <c:v>4.5696395190565999</c:v>
                </c:pt>
                <c:pt idx="1398">
                  <c:v>4.5696395190565999</c:v>
                </c:pt>
                <c:pt idx="1399">
                  <c:v>4.5696395190565999</c:v>
                </c:pt>
                <c:pt idx="1400">
                  <c:v>4.5696395190565999</c:v>
                </c:pt>
                <c:pt idx="1401">
                  <c:v>4.5696395190565999</c:v>
                </c:pt>
                <c:pt idx="1402">
                  <c:v>4.5696395190565999</c:v>
                </c:pt>
                <c:pt idx="1403">
                  <c:v>4.5696395190565999</c:v>
                </c:pt>
                <c:pt idx="1404">
                  <c:v>4.5696395190565999</c:v>
                </c:pt>
                <c:pt idx="1405">
                  <c:v>4.5696395190565999</c:v>
                </c:pt>
                <c:pt idx="1406">
                  <c:v>4.5696395190565999</c:v>
                </c:pt>
                <c:pt idx="1407">
                  <c:v>4.5696395190565999</c:v>
                </c:pt>
                <c:pt idx="1408">
                  <c:v>4.5696395190565999</c:v>
                </c:pt>
                <c:pt idx="1409">
                  <c:v>4.5696395190565999</c:v>
                </c:pt>
                <c:pt idx="1410">
                  <c:v>4.5696395190565999</c:v>
                </c:pt>
                <c:pt idx="1411">
                  <c:v>4.5696395190565999</c:v>
                </c:pt>
                <c:pt idx="1412">
                  <c:v>4.5696395190565999</c:v>
                </c:pt>
                <c:pt idx="1413">
                  <c:v>4.5696395190565999</c:v>
                </c:pt>
                <c:pt idx="1414">
                  <c:v>4.5696395190565999</c:v>
                </c:pt>
                <c:pt idx="1415">
                  <c:v>4.5696395190565999</c:v>
                </c:pt>
                <c:pt idx="1416">
                  <c:v>4.5696395190565999</c:v>
                </c:pt>
                <c:pt idx="1417">
                  <c:v>4.5696395190565999</c:v>
                </c:pt>
                <c:pt idx="1418">
                  <c:v>4.5696395190565999</c:v>
                </c:pt>
                <c:pt idx="1419">
                  <c:v>4.5696395190565999</c:v>
                </c:pt>
                <c:pt idx="1420">
                  <c:v>4.5696395190565999</c:v>
                </c:pt>
                <c:pt idx="1421">
                  <c:v>4.5696395190565999</c:v>
                </c:pt>
                <c:pt idx="1422">
                  <c:v>4.5696395190565999</c:v>
                </c:pt>
                <c:pt idx="1423">
                  <c:v>4.5696395190565999</c:v>
                </c:pt>
                <c:pt idx="1424">
                  <c:v>4.5696395190565999</c:v>
                </c:pt>
                <c:pt idx="1425">
                  <c:v>4.5696395190565999</c:v>
                </c:pt>
                <c:pt idx="1426">
                  <c:v>4.5696395190565999</c:v>
                </c:pt>
                <c:pt idx="1427">
                  <c:v>4.5696395190565999</c:v>
                </c:pt>
                <c:pt idx="1428">
                  <c:v>4.5696395190565999</c:v>
                </c:pt>
                <c:pt idx="1429">
                  <c:v>4.5696395190565999</c:v>
                </c:pt>
                <c:pt idx="1430">
                  <c:v>4.5696395190565999</c:v>
                </c:pt>
                <c:pt idx="1431">
                  <c:v>4.5696395190565999</c:v>
                </c:pt>
                <c:pt idx="1432">
                  <c:v>4.5696395190565999</c:v>
                </c:pt>
                <c:pt idx="1433">
                  <c:v>4.5696395190565999</c:v>
                </c:pt>
                <c:pt idx="1434">
                  <c:v>4.5696395190565999</c:v>
                </c:pt>
                <c:pt idx="1435">
                  <c:v>4.5696395190565999</c:v>
                </c:pt>
                <c:pt idx="1436">
                  <c:v>4.5696395190565999</c:v>
                </c:pt>
                <c:pt idx="1437">
                  <c:v>4.5696395190565999</c:v>
                </c:pt>
                <c:pt idx="1438">
                  <c:v>4.5696395190565999</c:v>
                </c:pt>
                <c:pt idx="1439">
                  <c:v>4.5696395190565999</c:v>
                </c:pt>
                <c:pt idx="1440">
                  <c:v>4.5696395190565999</c:v>
                </c:pt>
                <c:pt idx="1441">
                  <c:v>4.5696395190565999</c:v>
                </c:pt>
                <c:pt idx="1442">
                  <c:v>4.5696395190565999</c:v>
                </c:pt>
                <c:pt idx="1443">
                  <c:v>4.5696395190565999</c:v>
                </c:pt>
                <c:pt idx="1444">
                  <c:v>4.5696395190565999</c:v>
                </c:pt>
                <c:pt idx="1445">
                  <c:v>4.5696395190565999</c:v>
                </c:pt>
                <c:pt idx="1446">
                  <c:v>4.5696395190565999</c:v>
                </c:pt>
                <c:pt idx="1447">
                  <c:v>4.5696395190565999</c:v>
                </c:pt>
                <c:pt idx="1448">
                  <c:v>4.5696395190565999</c:v>
                </c:pt>
                <c:pt idx="1449">
                  <c:v>4.5696395190565999</c:v>
                </c:pt>
                <c:pt idx="1450">
                  <c:v>4.5696395190565999</c:v>
                </c:pt>
                <c:pt idx="1451">
                  <c:v>4.5696395190565999</c:v>
                </c:pt>
                <c:pt idx="1452">
                  <c:v>4.5696395190565999</c:v>
                </c:pt>
                <c:pt idx="1453">
                  <c:v>4.5696395190565999</c:v>
                </c:pt>
                <c:pt idx="1454">
                  <c:v>4.5696395190565999</c:v>
                </c:pt>
                <c:pt idx="1455">
                  <c:v>4.5696395190565999</c:v>
                </c:pt>
                <c:pt idx="1456">
                  <c:v>4.5696395190565999</c:v>
                </c:pt>
                <c:pt idx="1457">
                  <c:v>4.5696395190565999</c:v>
                </c:pt>
                <c:pt idx="1458">
                  <c:v>4.5696395190565999</c:v>
                </c:pt>
                <c:pt idx="1459">
                  <c:v>4.5696395190565999</c:v>
                </c:pt>
                <c:pt idx="1460">
                  <c:v>4.5696395190565999</c:v>
                </c:pt>
                <c:pt idx="1461">
                  <c:v>4.5696395190565999</c:v>
                </c:pt>
                <c:pt idx="1462">
                  <c:v>4.5696395190565999</c:v>
                </c:pt>
                <c:pt idx="1463">
                  <c:v>4.5696395190565999</c:v>
                </c:pt>
                <c:pt idx="1464">
                  <c:v>4.5696395190565999</c:v>
                </c:pt>
                <c:pt idx="1465">
                  <c:v>4.5696395190565999</c:v>
                </c:pt>
                <c:pt idx="1466">
                  <c:v>4.5696395190565999</c:v>
                </c:pt>
                <c:pt idx="1467">
                  <c:v>4.5696395190565999</c:v>
                </c:pt>
                <c:pt idx="1468">
                  <c:v>4.5696395190565999</c:v>
                </c:pt>
                <c:pt idx="1469">
                  <c:v>4.5696395190565999</c:v>
                </c:pt>
                <c:pt idx="1470">
                  <c:v>4.5696395190565999</c:v>
                </c:pt>
                <c:pt idx="1471">
                  <c:v>4.5696395190565999</c:v>
                </c:pt>
                <c:pt idx="1472">
                  <c:v>4.5696395190565999</c:v>
                </c:pt>
                <c:pt idx="1473">
                  <c:v>4.5696395190565999</c:v>
                </c:pt>
                <c:pt idx="1474">
                  <c:v>4.5696395190565999</c:v>
                </c:pt>
                <c:pt idx="1475">
                  <c:v>4.5696395190565999</c:v>
                </c:pt>
                <c:pt idx="1476">
                  <c:v>4.5696395190565999</c:v>
                </c:pt>
                <c:pt idx="1477">
                  <c:v>4.5696395190565999</c:v>
                </c:pt>
                <c:pt idx="1478">
                  <c:v>4.5696395190565999</c:v>
                </c:pt>
                <c:pt idx="1479">
                  <c:v>4.5696395190565999</c:v>
                </c:pt>
                <c:pt idx="1480">
                  <c:v>4.5696395190565999</c:v>
                </c:pt>
                <c:pt idx="1481">
                  <c:v>4.5696395190565999</c:v>
                </c:pt>
                <c:pt idx="1482">
                  <c:v>4.5696395190565999</c:v>
                </c:pt>
                <c:pt idx="1483">
                  <c:v>4.5696395190565999</c:v>
                </c:pt>
                <c:pt idx="1484">
                  <c:v>4.5696395190565999</c:v>
                </c:pt>
                <c:pt idx="1485">
                  <c:v>4.5696395190565999</c:v>
                </c:pt>
                <c:pt idx="1486">
                  <c:v>4.5696395190565999</c:v>
                </c:pt>
                <c:pt idx="1487">
                  <c:v>4.5696395190565999</c:v>
                </c:pt>
                <c:pt idx="1488">
                  <c:v>4.5696395190565999</c:v>
                </c:pt>
                <c:pt idx="1489">
                  <c:v>4.5696395190565999</c:v>
                </c:pt>
                <c:pt idx="1490">
                  <c:v>4.5696395190565999</c:v>
                </c:pt>
                <c:pt idx="1491">
                  <c:v>4.5696395190565999</c:v>
                </c:pt>
                <c:pt idx="1492">
                  <c:v>4.5696395190565999</c:v>
                </c:pt>
                <c:pt idx="1493">
                  <c:v>4.5696395190565999</c:v>
                </c:pt>
                <c:pt idx="1494">
                  <c:v>4.5696395190565999</c:v>
                </c:pt>
                <c:pt idx="1495">
                  <c:v>4.5696395190565999</c:v>
                </c:pt>
                <c:pt idx="1496">
                  <c:v>4.5696395190565999</c:v>
                </c:pt>
                <c:pt idx="1497">
                  <c:v>4.5696395190565999</c:v>
                </c:pt>
                <c:pt idx="1498">
                  <c:v>4.5696395190565999</c:v>
                </c:pt>
                <c:pt idx="1499">
                  <c:v>4.5696395190565999</c:v>
                </c:pt>
                <c:pt idx="1500">
                  <c:v>4.5696395190565999</c:v>
                </c:pt>
                <c:pt idx="1501">
                  <c:v>4.5696395190565999</c:v>
                </c:pt>
                <c:pt idx="1502">
                  <c:v>4.5696395190565999</c:v>
                </c:pt>
                <c:pt idx="1503">
                  <c:v>4.5696395190565999</c:v>
                </c:pt>
                <c:pt idx="1504">
                  <c:v>4.5696395190565999</c:v>
                </c:pt>
                <c:pt idx="1505">
                  <c:v>4.5696395190565999</c:v>
                </c:pt>
                <c:pt idx="1506">
                  <c:v>4.5696395190565999</c:v>
                </c:pt>
                <c:pt idx="1507">
                  <c:v>4.5696395190565999</c:v>
                </c:pt>
                <c:pt idx="1508">
                  <c:v>4.5696395190565999</c:v>
                </c:pt>
                <c:pt idx="1509">
                  <c:v>4.5696395190565999</c:v>
                </c:pt>
                <c:pt idx="1510">
                  <c:v>4.5696395190565999</c:v>
                </c:pt>
                <c:pt idx="1511">
                  <c:v>4.5696395190565999</c:v>
                </c:pt>
                <c:pt idx="1512">
                  <c:v>4.5696395190565999</c:v>
                </c:pt>
                <c:pt idx="1513">
                  <c:v>4.5696395190565999</c:v>
                </c:pt>
                <c:pt idx="1514">
                  <c:v>4.5696395190565999</c:v>
                </c:pt>
                <c:pt idx="1515">
                  <c:v>4.5696395190565999</c:v>
                </c:pt>
                <c:pt idx="1516">
                  <c:v>4.5696395190565999</c:v>
                </c:pt>
                <c:pt idx="1517">
                  <c:v>4.5696395190565999</c:v>
                </c:pt>
                <c:pt idx="1518">
                  <c:v>4.5696395190565999</c:v>
                </c:pt>
                <c:pt idx="1519">
                  <c:v>4.5696395190565999</c:v>
                </c:pt>
                <c:pt idx="1520">
                  <c:v>4.5696395190565999</c:v>
                </c:pt>
                <c:pt idx="1521">
                  <c:v>4.5696395190565999</c:v>
                </c:pt>
                <c:pt idx="1522">
                  <c:v>4.5696395190565999</c:v>
                </c:pt>
                <c:pt idx="1523">
                  <c:v>4.5696395190565999</c:v>
                </c:pt>
                <c:pt idx="1524">
                  <c:v>4.5696395190565999</c:v>
                </c:pt>
                <c:pt idx="1525">
                  <c:v>4.5696395190565999</c:v>
                </c:pt>
                <c:pt idx="1526">
                  <c:v>4.5696395190565999</c:v>
                </c:pt>
                <c:pt idx="1527">
                  <c:v>4.5696395190565999</c:v>
                </c:pt>
                <c:pt idx="1528">
                  <c:v>4.5696395190565999</c:v>
                </c:pt>
                <c:pt idx="1529">
                  <c:v>4.5696395190565999</c:v>
                </c:pt>
                <c:pt idx="1530">
                  <c:v>4.5696395190565999</c:v>
                </c:pt>
                <c:pt idx="1531">
                  <c:v>4.5696395190565999</c:v>
                </c:pt>
                <c:pt idx="1532">
                  <c:v>4.5696395190565999</c:v>
                </c:pt>
                <c:pt idx="1533">
                  <c:v>4.5696395190565999</c:v>
                </c:pt>
                <c:pt idx="1534">
                  <c:v>4.5696395190565999</c:v>
                </c:pt>
                <c:pt idx="1535">
                  <c:v>4.5696395190565999</c:v>
                </c:pt>
                <c:pt idx="1536">
                  <c:v>4.5696395190565999</c:v>
                </c:pt>
                <c:pt idx="1537">
                  <c:v>4.5696395190565999</c:v>
                </c:pt>
                <c:pt idx="1538">
                  <c:v>4.5696395190565999</c:v>
                </c:pt>
                <c:pt idx="1539">
                  <c:v>4.5696395190565999</c:v>
                </c:pt>
                <c:pt idx="1540">
                  <c:v>4.5696395190565999</c:v>
                </c:pt>
                <c:pt idx="1541">
                  <c:v>4.5696395190565999</c:v>
                </c:pt>
                <c:pt idx="1542">
                  <c:v>4.5696395190565999</c:v>
                </c:pt>
                <c:pt idx="1543">
                  <c:v>4.5696395190565999</c:v>
                </c:pt>
                <c:pt idx="1544">
                  <c:v>4.5696395190565999</c:v>
                </c:pt>
                <c:pt idx="1545">
                  <c:v>4.5696395190565999</c:v>
                </c:pt>
                <c:pt idx="1546">
                  <c:v>4.5696395190565999</c:v>
                </c:pt>
                <c:pt idx="1547">
                  <c:v>4.5696395190565999</c:v>
                </c:pt>
                <c:pt idx="1548">
                  <c:v>4.5696395190565999</c:v>
                </c:pt>
                <c:pt idx="1549">
                  <c:v>4.5696395190565999</c:v>
                </c:pt>
                <c:pt idx="1550">
                  <c:v>4.5696395190565999</c:v>
                </c:pt>
                <c:pt idx="1551">
                  <c:v>4.5696395190565999</c:v>
                </c:pt>
                <c:pt idx="1552">
                  <c:v>4.5696395190565999</c:v>
                </c:pt>
                <c:pt idx="1553">
                  <c:v>4.5696395190565999</c:v>
                </c:pt>
                <c:pt idx="1554">
                  <c:v>4.5696395190565999</c:v>
                </c:pt>
                <c:pt idx="1555">
                  <c:v>4.5696395190565999</c:v>
                </c:pt>
                <c:pt idx="1556">
                  <c:v>4.5696395190565999</c:v>
                </c:pt>
                <c:pt idx="1557">
                  <c:v>4.5696395190565999</c:v>
                </c:pt>
                <c:pt idx="1558">
                  <c:v>4.5696395190565999</c:v>
                </c:pt>
                <c:pt idx="1559">
                  <c:v>4.5696395190565999</c:v>
                </c:pt>
                <c:pt idx="1560">
                  <c:v>4.5696395190565999</c:v>
                </c:pt>
                <c:pt idx="1561">
                  <c:v>4.5696395190565999</c:v>
                </c:pt>
                <c:pt idx="1562">
                  <c:v>4.5696395190565999</c:v>
                </c:pt>
                <c:pt idx="1563">
                  <c:v>4.5696395190565999</c:v>
                </c:pt>
                <c:pt idx="1564">
                  <c:v>4.5696395190565999</c:v>
                </c:pt>
                <c:pt idx="1565">
                  <c:v>4.5696395190565999</c:v>
                </c:pt>
                <c:pt idx="1566">
                  <c:v>4.5696395190565999</c:v>
                </c:pt>
                <c:pt idx="1567">
                  <c:v>4.5696395190565999</c:v>
                </c:pt>
                <c:pt idx="1568">
                  <c:v>4.5696395190565999</c:v>
                </c:pt>
                <c:pt idx="1569">
                  <c:v>4.5696395190565999</c:v>
                </c:pt>
                <c:pt idx="1570">
                  <c:v>4.5696395190565999</c:v>
                </c:pt>
                <c:pt idx="1571">
                  <c:v>4.5696395190565999</c:v>
                </c:pt>
                <c:pt idx="1572">
                  <c:v>4.5696395190565999</c:v>
                </c:pt>
                <c:pt idx="1573">
                  <c:v>4.5696395190565999</c:v>
                </c:pt>
                <c:pt idx="1574">
                  <c:v>4.5696395190565999</c:v>
                </c:pt>
                <c:pt idx="1575">
                  <c:v>4.5696395190565999</c:v>
                </c:pt>
                <c:pt idx="1576">
                  <c:v>4.5696395190565999</c:v>
                </c:pt>
                <c:pt idx="1577">
                  <c:v>4.5696395190565999</c:v>
                </c:pt>
                <c:pt idx="1578">
                  <c:v>4.5696395190565999</c:v>
                </c:pt>
                <c:pt idx="1579">
                  <c:v>4.5696395190565999</c:v>
                </c:pt>
                <c:pt idx="1580">
                  <c:v>4.5696395190565999</c:v>
                </c:pt>
                <c:pt idx="1581">
                  <c:v>4.5696395190565999</c:v>
                </c:pt>
                <c:pt idx="1582">
                  <c:v>4.5696395190565999</c:v>
                </c:pt>
                <c:pt idx="1583">
                  <c:v>4.5696395190565999</c:v>
                </c:pt>
                <c:pt idx="1584">
                  <c:v>4.5696395190565999</c:v>
                </c:pt>
                <c:pt idx="1585">
                  <c:v>4.5696395190565999</c:v>
                </c:pt>
                <c:pt idx="1586">
                  <c:v>4.5696395190565999</c:v>
                </c:pt>
                <c:pt idx="1587">
                  <c:v>4.5696395190565999</c:v>
                </c:pt>
                <c:pt idx="1588">
                  <c:v>4.5696395190565999</c:v>
                </c:pt>
                <c:pt idx="1589">
                  <c:v>4.5696395190565999</c:v>
                </c:pt>
                <c:pt idx="1590">
                  <c:v>4.5696395190565999</c:v>
                </c:pt>
                <c:pt idx="1591">
                  <c:v>4.5696395190565999</c:v>
                </c:pt>
                <c:pt idx="1592">
                  <c:v>4.5696395190565999</c:v>
                </c:pt>
                <c:pt idx="1593">
                  <c:v>4.5696395190565999</c:v>
                </c:pt>
                <c:pt idx="1594">
                  <c:v>4.5696395190565999</c:v>
                </c:pt>
                <c:pt idx="1595">
                  <c:v>4.5696395190565999</c:v>
                </c:pt>
                <c:pt idx="1596">
                  <c:v>4.5696395190565999</c:v>
                </c:pt>
                <c:pt idx="1597">
                  <c:v>4.5696395190565999</c:v>
                </c:pt>
                <c:pt idx="1598">
                  <c:v>4.5696395190565999</c:v>
                </c:pt>
                <c:pt idx="1599">
                  <c:v>4.5696395190565999</c:v>
                </c:pt>
                <c:pt idx="1600">
                  <c:v>4.5696395190565999</c:v>
                </c:pt>
                <c:pt idx="1601">
                  <c:v>4.5696395190565999</c:v>
                </c:pt>
                <c:pt idx="1602">
                  <c:v>4.5696395190565999</c:v>
                </c:pt>
                <c:pt idx="1603">
                  <c:v>4.5696395190565999</c:v>
                </c:pt>
                <c:pt idx="1604">
                  <c:v>4.5696395190565999</c:v>
                </c:pt>
                <c:pt idx="1605">
                  <c:v>4.5696395190565999</c:v>
                </c:pt>
                <c:pt idx="1606">
                  <c:v>4.5696395190565999</c:v>
                </c:pt>
                <c:pt idx="1607">
                  <c:v>4.5696395190565999</c:v>
                </c:pt>
                <c:pt idx="1608">
                  <c:v>4.5696395190565999</c:v>
                </c:pt>
                <c:pt idx="1609">
                  <c:v>4.5696395190565999</c:v>
                </c:pt>
                <c:pt idx="1610">
                  <c:v>4.5696395190565999</c:v>
                </c:pt>
                <c:pt idx="1611">
                  <c:v>4.5696395190565999</c:v>
                </c:pt>
                <c:pt idx="1612">
                  <c:v>4.5696395190565999</c:v>
                </c:pt>
                <c:pt idx="1613">
                  <c:v>4.5696395190565999</c:v>
                </c:pt>
                <c:pt idx="1614">
                  <c:v>4.5696395190565999</c:v>
                </c:pt>
                <c:pt idx="1615">
                  <c:v>4.5696395190565999</c:v>
                </c:pt>
                <c:pt idx="1616">
                  <c:v>4.5696395190565999</c:v>
                </c:pt>
                <c:pt idx="1617">
                  <c:v>4.5696395190565999</c:v>
                </c:pt>
                <c:pt idx="1618">
                  <c:v>4.5696395190565999</c:v>
                </c:pt>
                <c:pt idx="1619">
                  <c:v>4.5696395190565999</c:v>
                </c:pt>
                <c:pt idx="1620">
                  <c:v>4.5696395190565999</c:v>
                </c:pt>
                <c:pt idx="1621">
                  <c:v>4.5696395190565999</c:v>
                </c:pt>
                <c:pt idx="1622">
                  <c:v>4.5696395190565999</c:v>
                </c:pt>
                <c:pt idx="1623">
                  <c:v>4.5696395190565999</c:v>
                </c:pt>
                <c:pt idx="1624">
                  <c:v>4.5696395190565999</c:v>
                </c:pt>
                <c:pt idx="1625">
                  <c:v>4.5696395190565999</c:v>
                </c:pt>
                <c:pt idx="1626">
                  <c:v>4.5696395190565999</c:v>
                </c:pt>
                <c:pt idx="1627">
                  <c:v>4.5696395190565999</c:v>
                </c:pt>
                <c:pt idx="1628">
                  <c:v>4.5696395190565999</c:v>
                </c:pt>
                <c:pt idx="1629">
                  <c:v>4.5696395190565999</c:v>
                </c:pt>
                <c:pt idx="1630">
                  <c:v>4.5696395190565999</c:v>
                </c:pt>
                <c:pt idx="1631">
                  <c:v>4.5696395190565999</c:v>
                </c:pt>
                <c:pt idx="1632">
                  <c:v>4.5696395190565999</c:v>
                </c:pt>
                <c:pt idx="1633">
                  <c:v>4.5696395190565999</c:v>
                </c:pt>
                <c:pt idx="1634">
                  <c:v>4.5696395190565999</c:v>
                </c:pt>
                <c:pt idx="1635">
                  <c:v>4.5696395190565999</c:v>
                </c:pt>
                <c:pt idx="1636">
                  <c:v>4.5696395190565999</c:v>
                </c:pt>
                <c:pt idx="1637">
                  <c:v>4.5696395190565999</c:v>
                </c:pt>
                <c:pt idx="1638">
                  <c:v>4.5696395190565999</c:v>
                </c:pt>
                <c:pt idx="1639">
                  <c:v>4.5696395190565999</c:v>
                </c:pt>
                <c:pt idx="1640">
                  <c:v>4.5696395190565999</c:v>
                </c:pt>
                <c:pt idx="1641">
                  <c:v>4.5696395190565999</c:v>
                </c:pt>
                <c:pt idx="1642">
                  <c:v>4.5696395190565999</c:v>
                </c:pt>
                <c:pt idx="1643">
                  <c:v>4.5696395190565999</c:v>
                </c:pt>
                <c:pt idx="1644">
                  <c:v>4.5696395190565999</c:v>
                </c:pt>
                <c:pt idx="1645">
                  <c:v>4.5696395190565999</c:v>
                </c:pt>
                <c:pt idx="1646">
                  <c:v>4.5696395190565999</c:v>
                </c:pt>
                <c:pt idx="1647">
                  <c:v>4.5696395190565999</c:v>
                </c:pt>
                <c:pt idx="1648">
                  <c:v>4.5696395190565999</c:v>
                </c:pt>
                <c:pt idx="1649">
                  <c:v>4.5696395190565999</c:v>
                </c:pt>
                <c:pt idx="1650">
                  <c:v>4.5696395190565999</c:v>
                </c:pt>
                <c:pt idx="1651">
                  <c:v>4.5696395190565999</c:v>
                </c:pt>
                <c:pt idx="1652">
                  <c:v>4.5696395190565999</c:v>
                </c:pt>
                <c:pt idx="1653">
                  <c:v>4.5696395190565999</c:v>
                </c:pt>
                <c:pt idx="1654">
                  <c:v>4.5696395190565999</c:v>
                </c:pt>
                <c:pt idx="1655">
                  <c:v>4.5696395190565999</c:v>
                </c:pt>
                <c:pt idx="1656">
                  <c:v>4.5696395190565999</c:v>
                </c:pt>
                <c:pt idx="1657">
                  <c:v>4.5696395190565999</c:v>
                </c:pt>
                <c:pt idx="1658">
                  <c:v>4.5696395190565999</c:v>
                </c:pt>
                <c:pt idx="1659">
                  <c:v>4.5696395190565999</c:v>
                </c:pt>
                <c:pt idx="1660">
                  <c:v>4.5696395190565999</c:v>
                </c:pt>
                <c:pt idx="1661">
                  <c:v>4.5696395190565999</c:v>
                </c:pt>
                <c:pt idx="1662">
                  <c:v>4.5696395190565999</c:v>
                </c:pt>
                <c:pt idx="1663">
                  <c:v>4.5696395190565999</c:v>
                </c:pt>
                <c:pt idx="1664">
                  <c:v>4.5696395190565999</c:v>
                </c:pt>
                <c:pt idx="1665">
                  <c:v>4.5696395190565999</c:v>
                </c:pt>
                <c:pt idx="1666">
                  <c:v>4.5696395190565999</c:v>
                </c:pt>
                <c:pt idx="1667">
                  <c:v>4.5696395190565999</c:v>
                </c:pt>
                <c:pt idx="1668">
                  <c:v>4.5696395190565999</c:v>
                </c:pt>
                <c:pt idx="1669">
                  <c:v>4.5696395190565999</c:v>
                </c:pt>
                <c:pt idx="1670">
                  <c:v>4.5696395190565999</c:v>
                </c:pt>
                <c:pt idx="1671">
                  <c:v>4.5696395190565999</c:v>
                </c:pt>
                <c:pt idx="1672">
                  <c:v>4.5696395190565999</c:v>
                </c:pt>
                <c:pt idx="1673">
                  <c:v>4.5696395190565999</c:v>
                </c:pt>
                <c:pt idx="1674">
                  <c:v>4.5696395190565999</c:v>
                </c:pt>
                <c:pt idx="1675">
                  <c:v>4.5696395190565999</c:v>
                </c:pt>
                <c:pt idx="1676">
                  <c:v>4.5696395190565999</c:v>
                </c:pt>
                <c:pt idx="1677">
                  <c:v>4.5696395190565999</c:v>
                </c:pt>
                <c:pt idx="1678">
                  <c:v>4.5696395190565999</c:v>
                </c:pt>
                <c:pt idx="1679">
                  <c:v>4.5696395190565999</c:v>
                </c:pt>
                <c:pt idx="1680">
                  <c:v>4.5696395190565999</c:v>
                </c:pt>
                <c:pt idx="1681">
                  <c:v>4.5696395190565999</c:v>
                </c:pt>
                <c:pt idx="1682">
                  <c:v>4.5696395190565999</c:v>
                </c:pt>
                <c:pt idx="1683">
                  <c:v>4.5696395190565999</c:v>
                </c:pt>
                <c:pt idx="1684">
                  <c:v>4.5696395190565999</c:v>
                </c:pt>
                <c:pt idx="1685">
                  <c:v>4.5696395190565999</c:v>
                </c:pt>
                <c:pt idx="1686">
                  <c:v>4.5696395190565999</c:v>
                </c:pt>
                <c:pt idx="1687">
                  <c:v>4.5696395190565999</c:v>
                </c:pt>
                <c:pt idx="1688">
                  <c:v>4.5696395190565999</c:v>
                </c:pt>
                <c:pt idx="1689">
                  <c:v>4.5696395190565999</c:v>
                </c:pt>
                <c:pt idx="1690">
                  <c:v>4.5696395190565999</c:v>
                </c:pt>
                <c:pt idx="1691">
                  <c:v>4.5696395190565999</c:v>
                </c:pt>
                <c:pt idx="1692">
                  <c:v>4.5696395190565999</c:v>
                </c:pt>
                <c:pt idx="1693">
                  <c:v>4.5696395190565999</c:v>
                </c:pt>
                <c:pt idx="1694">
                  <c:v>4.5696395190565999</c:v>
                </c:pt>
                <c:pt idx="1695">
                  <c:v>4.5696395190565999</c:v>
                </c:pt>
                <c:pt idx="1696">
                  <c:v>4.5696395190565999</c:v>
                </c:pt>
                <c:pt idx="1697">
                  <c:v>4.5696395190565999</c:v>
                </c:pt>
                <c:pt idx="1698">
                  <c:v>4.5696395190565999</c:v>
                </c:pt>
                <c:pt idx="1699">
                  <c:v>4.5696395190565999</c:v>
                </c:pt>
                <c:pt idx="1700">
                  <c:v>4.5696395190565999</c:v>
                </c:pt>
                <c:pt idx="1701">
                  <c:v>4.5696395190565999</c:v>
                </c:pt>
                <c:pt idx="1702">
                  <c:v>4.5696395190565999</c:v>
                </c:pt>
                <c:pt idx="1703">
                  <c:v>4.5696395190565999</c:v>
                </c:pt>
                <c:pt idx="1704">
                  <c:v>4.5696395190565999</c:v>
                </c:pt>
                <c:pt idx="1705">
                  <c:v>4.5696395190565999</c:v>
                </c:pt>
                <c:pt idx="1706">
                  <c:v>4.5696395190565999</c:v>
                </c:pt>
                <c:pt idx="1707">
                  <c:v>4.5696395190565999</c:v>
                </c:pt>
                <c:pt idx="1708">
                  <c:v>4.5696395190565999</c:v>
                </c:pt>
                <c:pt idx="1709">
                  <c:v>4.5696395190565999</c:v>
                </c:pt>
                <c:pt idx="1710">
                  <c:v>4.5696395190565999</c:v>
                </c:pt>
                <c:pt idx="1711">
                  <c:v>4.5696395190565999</c:v>
                </c:pt>
                <c:pt idx="1712">
                  <c:v>4.5696395190565999</c:v>
                </c:pt>
                <c:pt idx="1713">
                  <c:v>4.5696395190565999</c:v>
                </c:pt>
                <c:pt idx="1714">
                  <c:v>4.5696395190565999</c:v>
                </c:pt>
                <c:pt idx="1715">
                  <c:v>4.5696395190565999</c:v>
                </c:pt>
                <c:pt idx="1716">
                  <c:v>4.5696395190565999</c:v>
                </c:pt>
                <c:pt idx="1717">
                  <c:v>4.5696395190565999</c:v>
                </c:pt>
                <c:pt idx="1718">
                  <c:v>4.5696395190565999</c:v>
                </c:pt>
                <c:pt idx="1719">
                  <c:v>4.5696395190565999</c:v>
                </c:pt>
                <c:pt idx="1720">
                  <c:v>4.5696395190565999</c:v>
                </c:pt>
                <c:pt idx="1721">
                  <c:v>4.5696395190565999</c:v>
                </c:pt>
                <c:pt idx="1722">
                  <c:v>4.5696395190565999</c:v>
                </c:pt>
                <c:pt idx="1723">
                  <c:v>4.5696395190565999</c:v>
                </c:pt>
                <c:pt idx="1724">
                  <c:v>4.5696395190565999</c:v>
                </c:pt>
                <c:pt idx="1725">
                  <c:v>4.5696395190565999</c:v>
                </c:pt>
                <c:pt idx="1726">
                  <c:v>4.5696395190565999</c:v>
                </c:pt>
                <c:pt idx="1727">
                  <c:v>4.5696395190565999</c:v>
                </c:pt>
                <c:pt idx="1728">
                  <c:v>4.5696395190565999</c:v>
                </c:pt>
                <c:pt idx="1729">
                  <c:v>4.5696395190565999</c:v>
                </c:pt>
                <c:pt idx="1730">
                  <c:v>4.5696395190565999</c:v>
                </c:pt>
                <c:pt idx="1731">
                  <c:v>4.5696395190565999</c:v>
                </c:pt>
                <c:pt idx="1732">
                  <c:v>4.5696395190565999</c:v>
                </c:pt>
                <c:pt idx="1733">
                  <c:v>4.5696395190565999</c:v>
                </c:pt>
                <c:pt idx="1734">
                  <c:v>4.5696395190565999</c:v>
                </c:pt>
                <c:pt idx="1735">
                  <c:v>4.5696395190565999</c:v>
                </c:pt>
                <c:pt idx="1736">
                  <c:v>4.5696395190565999</c:v>
                </c:pt>
                <c:pt idx="1737">
                  <c:v>4.5696395190565999</c:v>
                </c:pt>
                <c:pt idx="1738">
                  <c:v>4.5696395190565999</c:v>
                </c:pt>
                <c:pt idx="1739">
                  <c:v>4.5696395190565999</c:v>
                </c:pt>
                <c:pt idx="1740">
                  <c:v>4.5696395190565999</c:v>
                </c:pt>
                <c:pt idx="1741">
                  <c:v>4.5696395190565999</c:v>
                </c:pt>
                <c:pt idx="1742">
                  <c:v>4.5696395190565999</c:v>
                </c:pt>
                <c:pt idx="1743">
                  <c:v>4.5696395190565999</c:v>
                </c:pt>
                <c:pt idx="1744">
                  <c:v>4.5696395190565999</c:v>
                </c:pt>
                <c:pt idx="1745">
                  <c:v>4.5696395190565999</c:v>
                </c:pt>
                <c:pt idx="1746">
                  <c:v>4.5696395190565999</c:v>
                </c:pt>
                <c:pt idx="1747">
                  <c:v>4.5696395190565999</c:v>
                </c:pt>
                <c:pt idx="1748">
                  <c:v>4.5696395190565999</c:v>
                </c:pt>
                <c:pt idx="1749">
                  <c:v>4.5696395190565999</c:v>
                </c:pt>
                <c:pt idx="1750">
                  <c:v>4.5696395190565999</c:v>
                </c:pt>
                <c:pt idx="1751">
                  <c:v>4.5696395190565999</c:v>
                </c:pt>
                <c:pt idx="1752">
                  <c:v>4.5696395190565999</c:v>
                </c:pt>
                <c:pt idx="1753">
                  <c:v>4.5696395190565999</c:v>
                </c:pt>
                <c:pt idx="1754">
                  <c:v>4.5696395190565999</c:v>
                </c:pt>
                <c:pt idx="1755">
                  <c:v>4.5696395190565999</c:v>
                </c:pt>
                <c:pt idx="1756">
                  <c:v>4.5696395190565999</c:v>
                </c:pt>
                <c:pt idx="1757">
                  <c:v>4.5696395190565999</c:v>
                </c:pt>
                <c:pt idx="1758">
                  <c:v>4.5696395190565999</c:v>
                </c:pt>
                <c:pt idx="1759">
                  <c:v>4.5696395190565999</c:v>
                </c:pt>
                <c:pt idx="1760">
                  <c:v>4.5696395190565999</c:v>
                </c:pt>
                <c:pt idx="1761">
                  <c:v>4.5696395190565999</c:v>
                </c:pt>
                <c:pt idx="1762">
                  <c:v>4.5696395190565999</c:v>
                </c:pt>
                <c:pt idx="1763">
                  <c:v>4.5696395190565999</c:v>
                </c:pt>
                <c:pt idx="1764">
                  <c:v>4.5696395190565999</c:v>
                </c:pt>
                <c:pt idx="1765">
                  <c:v>4.5696395190565999</c:v>
                </c:pt>
                <c:pt idx="1766">
                  <c:v>4.5696395190565999</c:v>
                </c:pt>
                <c:pt idx="1767">
                  <c:v>4.5696395190565999</c:v>
                </c:pt>
                <c:pt idx="1768">
                  <c:v>4.5696395190565999</c:v>
                </c:pt>
                <c:pt idx="1769">
                  <c:v>4.5696395190565999</c:v>
                </c:pt>
                <c:pt idx="1770">
                  <c:v>4.5696395190565999</c:v>
                </c:pt>
                <c:pt idx="1771">
                  <c:v>4.5696395190565999</c:v>
                </c:pt>
                <c:pt idx="1772">
                  <c:v>4.5696395190565999</c:v>
                </c:pt>
                <c:pt idx="1773">
                  <c:v>4.5696395190565999</c:v>
                </c:pt>
                <c:pt idx="1774">
                  <c:v>4.5696395190565999</c:v>
                </c:pt>
                <c:pt idx="1775">
                  <c:v>4.5696395190565999</c:v>
                </c:pt>
                <c:pt idx="1776">
                  <c:v>4.5696395190565999</c:v>
                </c:pt>
                <c:pt idx="1777">
                  <c:v>4.5696395190565999</c:v>
                </c:pt>
                <c:pt idx="1778">
                  <c:v>4.5696395190565999</c:v>
                </c:pt>
                <c:pt idx="1779">
                  <c:v>4.5696395190565999</c:v>
                </c:pt>
                <c:pt idx="1780">
                  <c:v>4.5696395190565999</c:v>
                </c:pt>
                <c:pt idx="1781">
                  <c:v>4.5696395190565999</c:v>
                </c:pt>
                <c:pt idx="1782">
                  <c:v>4.5696395190565999</c:v>
                </c:pt>
                <c:pt idx="1783">
                  <c:v>4.5696395190565999</c:v>
                </c:pt>
                <c:pt idx="1784">
                  <c:v>4.5696395190565999</c:v>
                </c:pt>
                <c:pt idx="1785">
                  <c:v>4.5696395190565999</c:v>
                </c:pt>
                <c:pt idx="1786">
                  <c:v>4.5696395190565999</c:v>
                </c:pt>
                <c:pt idx="1787">
                  <c:v>4.5696395190565999</c:v>
                </c:pt>
                <c:pt idx="1788">
                  <c:v>4.5696395190565999</c:v>
                </c:pt>
                <c:pt idx="1789">
                  <c:v>4.5696395190565999</c:v>
                </c:pt>
                <c:pt idx="1790">
                  <c:v>4.5696395190565999</c:v>
                </c:pt>
                <c:pt idx="1791">
                  <c:v>4.5696395190565999</c:v>
                </c:pt>
                <c:pt idx="1792">
                  <c:v>4.5696395190565999</c:v>
                </c:pt>
                <c:pt idx="1793">
                  <c:v>4.5696395190565999</c:v>
                </c:pt>
                <c:pt idx="1794">
                  <c:v>4.5696395190565999</c:v>
                </c:pt>
                <c:pt idx="1795">
                  <c:v>4.5696395190565999</c:v>
                </c:pt>
                <c:pt idx="1796">
                  <c:v>4.5696395190565999</c:v>
                </c:pt>
                <c:pt idx="1797">
                  <c:v>4.5696395190565999</c:v>
                </c:pt>
                <c:pt idx="1798">
                  <c:v>4.5696395190565999</c:v>
                </c:pt>
                <c:pt idx="1799">
                  <c:v>4.5696395190565999</c:v>
                </c:pt>
                <c:pt idx="1800">
                  <c:v>4.5696395190565999</c:v>
                </c:pt>
                <c:pt idx="1801">
                  <c:v>4.5696395190565999</c:v>
                </c:pt>
                <c:pt idx="1802">
                  <c:v>4.5696395190565999</c:v>
                </c:pt>
                <c:pt idx="1803">
                  <c:v>4.5696395190565999</c:v>
                </c:pt>
                <c:pt idx="1804">
                  <c:v>4.5696395190565999</c:v>
                </c:pt>
                <c:pt idx="1805">
                  <c:v>4.5696395190565999</c:v>
                </c:pt>
                <c:pt idx="1806">
                  <c:v>4.5696395190565999</c:v>
                </c:pt>
                <c:pt idx="1807">
                  <c:v>4.5696395190565999</c:v>
                </c:pt>
                <c:pt idx="1808">
                  <c:v>4.5696395190565999</c:v>
                </c:pt>
                <c:pt idx="1809">
                  <c:v>4.5696395190565999</c:v>
                </c:pt>
                <c:pt idx="1810">
                  <c:v>4.5696395190565999</c:v>
                </c:pt>
                <c:pt idx="1811">
                  <c:v>4.5696395190565999</c:v>
                </c:pt>
                <c:pt idx="1812">
                  <c:v>4.5696395190565999</c:v>
                </c:pt>
                <c:pt idx="1813">
                  <c:v>4.5696395190565999</c:v>
                </c:pt>
                <c:pt idx="1814">
                  <c:v>4.5696395190565999</c:v>
                </c:pt>
                <c:pt idx="1815">
                  <c:v>4.5696395190565999</c:v>
                </c:pt>
                <c:pt idx="1816">
                  <c:v>4.5696395190565999</c:v>
                </c:pt>
                <c:pt idx="1817">
                  <c:v>4.5696395190565999</c:v>
                </c:pt>
                <c:pt idx="1818">
                  <c:v>4.5696395190565999</c:v>
                </c:pt>
                <c:pt idx="1819">
                  <c:v>4.5696395190565999</c:v>
                </c:pt>
                <c:pt idx="1820">
                  <c:v>4.5696395190565999</c:v>
                </c:pt>
                <c:pt idx="1821">
                  <c:v>4.5696395190565999</c:v>
                </c:pt>
                <c:pt idx="1822">
                  <c:v>4.5696395190565999</c:v>
                </c:pt>
                <c:pt idx="1823">
                  <c:v>4.5696395190565999</c:v>
                </c:pt>
                <c:pt idx="1824">
                  <c:v>4.5696395190565999</c:v>
                </c:pt>
                <c:pt idx="1825">
                  <c:v>4.5696395190565999</c:v>
                </c:pt>
                <c:pt idx="1826">
                  <c:v>4.5696395190565999</c:v>
                </c:pt>
                <c:pt idx="1827">
                  <c:v>4.5696395190565999</c:v>
                </c:pt>
                <c:pt idx="1828">
                  <c:v>4.5696395190565999</c:v>
                </c:pt>
                <c:pt idx="1829">
                  <c:v>4.5696395190565999</c:v>
                </c:pt>
                <c:pt idx="1830">
                  <c:v>4.5696395190565999</c:v>
                </c:pt>
                <c:pt idx="1831">
                  <c:v>4.5696395190565999</c:v>
                </c:pt>
                <c:pt idx="1832">
                  <c:v>4.5696395190565999</c:v>
                </c:pt>
                <c:pt idx="1833">
                  <c:v>4.5696395190565999</c:v>
                </c:pt>
                <c:pt idx="1834">
                  <c:v>4.5696395190565999</c:v>
                </c:pt>
                <c:pt idx="1835">
                  <c:v>4.5696395190565999</c:v>
                </c:pt>
                <c:pt idx="1836">
                  <c:v>4.5696395190565999</c:v>
                </c:pt>
                <c:pt idx="1837">
                  <c:v>4.5696395190565999</c:v>
                </c:pt>
                <c:pt idx="1838">
                  <c:v>4.5696395190565999</c:v>
                </c:pt>
                <c:pt idx="1839">
                  <c:v>4.5696395190565999</c:v>
                </c:pt>
                <c:pt idx="1840">
                  <c:v>4.5696395190565999</c:v>
                </c:pt>
                <c:pt idx="1841">
                  <c:v>4.5696395190565999</c:v>
                </c:pt>
                <c:pt idx="1842">
                  <c:v>4.5696395190565999</c:v>
                </c:pt>
                <c:pt idx="1843">
                  <c:v>4.5696395190565999</c:v>
                </c:pt>
                <c:pt idx="1844">
                  <c:v>4.5696395190565999</c:v>
                </c:pt>
                <c:pt idx="1845">
                  <c:v>4.5696395190565999</c:v>
                </c:pt>
                <c:pt idx="1846">
                  <c:v>4.5696395190565999</c:v>
                </c:pt>
                <c:pt idx="1847">
                  <c:v>4.5696395190565999</c:v>
                </c:pt>
                <c:pt idx="1848">
                  <c:v>4.5696395190565999</c:v>
                </c:pt>
                <c:pt idx="1849">
                  <c:v>4.5696395190565999</c:v>
                </c:pt>
                <c:pt idx="1850">
                  <c:v>4.5696395190565999</c:v>
                </c:pt>
                <c:pt idx="1851">
                  <c:v>4.5696395190565999</c:v>
                </c:pt>
                <c:pt idx="1852">
                  <c:v>4.5696395190565999</c:v>
                </c:pt>
                <c:pt idx="1853">
                  <c:v>4.5696395190565999</c:v>
                </c:pt>
                <c:pt idx="1854">
                  <c:v>4.5696395190565999</c:v>
                </c:pt>
                <c:pt idx="1855">
                  <c:v>4.5696395190565999</c:v>
                </c:pt>
                <c:pt idx="1856">
                  <c:v>4.5696395190565999</c:v>
                </c:pt>
                <c:pt idx="1857">
                  <c:v>4.5696395190565999</c:v>
                </c:pt>
                <c:pt idx="1858">
                  <c:v>4.5696395190565999</c:v>
                </c:pt>
                <c:pt idx="1859">
                  <c:v>4.5696395190565999</c:v>
                </c:pt>
                <c:pt idx="1860">
                  <c:v>4.5696395190565999</c:v>
                </c:pt>
                <c:pt idx="1861">
                  <c:v>4.5696395190565999</c:v>
                </c:pt>
                <c:pt idx="1862">
                  <c:v>4.5696395190565999</c:v>
                </c:pt>
                <c:pt idx="1863">
                  <c:v>4.5696395190565999</c:v>
                </c:pt>
                <c:pt idx="1864">
                  <c:v>4.5696395190565999</c:v>
                </c:pt>
                <c:pt idx="1865">
                  <c:v>4.5696395190565999</c:v>
                </c:pt>
                <c:pt idx="1866">
                  <c:v>4.5696395190565999</c:v>
                </c:pt>
                <c:pt idx="1867">
                  <c:v>4.5696395190565999</c:v>
                </c:pt>
                <c:pt idx="1868">
                  <c:v>4.5696395190565999</c:v>
                </c:pt>
                <c:pt idx="1869">
                  <c:v>4.5696395190565999</c:v>
                </c:pt>
                <c:pt idx="1870">
                  <c:v>4.5696395190565999</c:v>
                </c:pt>
                <c:pt idx="1871">
                  <c:v>4.5696395190565999</c:v>
                </c:pt>
                <c:pt idx="1872">
                  <c:v>4.5696395190565999</c:v>
                </c:pt>
                <c:pt idx="1873">
                  <c:v>4.5696395190565999</c:v>
                </c:pt>
                <c:pt idx="1874">
                  <c:v>4.5696395190565999</c:v>
                </c:pt>
                <c:pt idx="1875">
                  <c:v>4.5696395190565999</c:v>
                </c:pt>
                <c:pt idx="1876">
                  <c:v>4.5696395190565999</c:v>
                </c:pt>
                <c:pt idx="1877">
                  <c:v>4.5696395190565999</c:v>
                </c:pt>
                <c:pt idx="1878">
                  <c:v>4.5696395190565999</c:v>
                </c:pt>
                <c:pt idx="1879">
                  <c:v>4.5696395190565999</c:v>
                </c:pt>
                <c:pt idx="1880">
                  <c:v>4.5696395190565999</c:v>
                </c:pt>
                <c:pt idx="1881">
                  <c:v>4.5696395190565999</c:v>
                </c:pt>
                <c:pt idx="1882">
                  <c:v>4.5696395190565999</c:v>
                </c:pt>
                <c:pt idx="1883">
                  <c:v>4.5696395190565999</c:v>
                </c:pt>
                <c:pt idx="1884">
                  <c:v>4.5696395190565999</c:v>
                </c:pt>
                <c:pt idx="1885">
                  <c:v>4.5696395190565999</c:v>
                </c:pt>
                <c:pt idx="1886">
                  <c:v>4.5696395190565999</c:v>
                </c:pt>
                <c:pt idx="1887">
                  <c:v>4.5696395190565999</c:v>
                </c:pt>
                <c:pt idx="1888">
                  <c:v>4.5696395190565999</c:v>
                </c:pt>
                <c:pt idx="1889">
                  <c:v>4.5696395190565999</c:v>
                </c:pt>
                <c:pt idx="1890">
                  <c:v>4.5696395190565999</c:v>
                </c:pt>
                <c:pt idx="1891">
                  <c:v>4.5696395190565999</c:v>
                </c:pt>
                <c:pt idx="1892">
                  <c:v>4.5696395190565999</c:v>
                </c:pt>
                <c:pt idx="1893">
                  <c:v>4.5696395190565999</c:v>
                </c:pt>
                <c:pt idx="1894">
                  <c:v>4.5696395190565999</c:v>
                </c:pt>
                <c:pt idx="1895">
                  <c:v>4.5696395190565999</c:v>
                </c:pt>
                <c:pt idx="1896">
                  <c:v>4.5696395190565999</c:v>
                </c:pt>
                <c:pt idx="1897">
                  <c:v>4.5696395190565999</c:v>
                </c:pt>
                <c:pt idx="1898">
                  <c:v>4.5696395190565999</c:v>
                </c:pt>
                <c:pt idx="1899">
                  <c:v>4.5696395190565999</c:v>
                </c:pt>
                <c:pt idx="1900">
                  <c:v>4.5696395190565999</c:v>
                </c:pt>
                <c:pt idx="1901">
                  <c:v>4.5696395190565999</c:v>
                </c:pt>
                <c:pt idx="1902">
                  <c:v>4.5696395190565999</c:v>
                </c:pt>
                <c:pt idx="1903">
                  <c:v>4.5696395190565999</c:v>
                </c:pt>
                <c:pt idx="1904">
                  <c:v>4.5696395190565999</c:v>
                </c:pt>
                <c:pt idx="1905">
                  <c:v>4.5696395190565999</c:v>
                </c:pt>
                <c:pt idx="1906">
                  <c:v>4.5696395190565999</c:v>
                </c:pt>
                <c:pt idx="1907">
                  <c:v>4.5696395190565999</c:v>
                </c:pt>
                <c:pt idx="1908">
                  <c:v>4.5696395190565999</c:v>
                </c:pt>
                <c:pt idx="1909">
                  <c:v>4.5696395190565999</c:v>
                </c:pt>
                <c:pt idx="1910">
                  <c:v>4.5696395190565999</c:v>
                </c:pt>
                <c:pt idx="1911">
                  <c:v>4.5696395190565999</c:v>
                </c:pt>
                <c:pt idx="1912">
                  <c:v>4.5696395190565999</c:v>
                </c:pt>
                <c:pt idx="1913">
                  <c:v>4.5696395190565999</c:v>
                </c:pt>
                <c:pt idx="1914">
                  <c:v>4.5696395190565999</c:v>
                </c:pt>
                <c:pt idx="1915">
                  <c:v>4.5696395190565999</c:v>
                </c:pt>
                <c:pt idx="1916">
                  <c:v>4.5696395190565999</c:v>
                </c:pt>
                <c:pt idx="1917">
                  <c:v>4.5696395190565999</c:v>
                </c:pt>
                <c:pt idx="1918">
                  <c:v>4.5696395190565999</c:v>
                </c:pt>
                <c:pt idx="1919">
                  <c:v>4.5696395190565999</c:v>
                </c:pt>
                <c:pt idx="1920">
                  <c:v>4.5696395190565999</c:v>
                </c:pt>
                <c:pt idx="1921">
                  <c:v>4.5696395190565999</c:v>
                </c:pt>
                <c:pt idx="1922">
                  <c:v>4.5696395190565999</c:v>
                </c:pt>
                <c:pt idx="1923">
                  <c:v>4.5696395190565999</c:v>
                </c:pt>
                <c:pt idx="1924">
                  <c:v>4.5696395190565999</c:v>
                </c:pt>
                <c:pt idx="1925">
                  <c:v>4.5696395190565999</c:v>
                </c:pt>
                <c:pt idx="1926">
                  <c:v>4.5696395190565999</c:v>
                </c:pt>
                <c:pt idx="1927">
                  <c:v>4.5696395190565999</c:v>
                </c:pt>
                <c:pt idx="1928">
                  <c:v>4.5696395190565999</c:v>
                </c:pt>
                <c:pt idx="1929">
                  <c:v>4.5696395190565999</c:v>
                </c:pt>
                <c:pt idx="1930">
                  <c:v>4.5696395190565999</c:v>
                </c:pt>
                <c:pt idx="1931">
                  <c:v>4.5696395190565999</c:v>
                </c:pt>
                <c:pt idx="1932">
                  <c:v>4.5696395190565999</c:v>
                </c:pt>
                <c:pt idx="1933">
                  <c:v>4.5696395190565999</c:v>
                </c:pt>
                <c:pt idx="1934">
                  <c:v>4.5696395190565999</c:v>
                </c:pt>
                <c:pt idx="1935">
                  <c:v>4.5696395190565999</c:v>
                </c:pt>
                <c:pt idx="1936">
                  <c:v>4.5696395190565999</c:v>
                </c:pt>
                <c:pt idx="1937">
                  <c:v>4.5696395190565999</c:v>
                </c:pt>
                <c:pt idx="1938">
                  <c:v>4.5696395190565999</c:v>
                </c:pt>
                <c:pt idx="1939">
                  <c:v>4.5696395190565999</c:v>
                </c:pt>
                <c:pt idx="1940">
                  <c:v>4.5696395190565999</c:v>
                </c:pt>
                <c:pt idx="1941">
                  <c:v>4.5696395190565999</c:v>
                </c:pt>
                <c:pt idx="1942">
                  <c:v>4.5696395190565999</c:v>
                </c:pt>
                <c:pt idx="1943">
                  <c:v>4.5696395190565999</c:v>
                </c:pt>
                <c:pt idx="1944">
                  <c:v>4.5696395190565999</c:v>
                </c:pt>
                <c:pt idx="1945">
                  <c:v>4.5696395190565999</c:v>
                </c:pt>
                <c:pt idx="1946">
                  <c:v>4.5696395190565999</c:v>
                </c:pt>
                <c:pt idx="1947">
                  <c:v>4.5696395190565999</c:v>
                </c:pt>
                <c:pt idx="1948">
                  <c:v>4.5696395190565999</c:v>
                </c:pt>
                <c:pt idx="1949">
                  <c:v>4.5696395190565999</c:v>
                </c:pt>
                <c:pt idx="1950">
                  <c:v>4.5696395190565999</c:v>
                </c:pt>
                <c:pt idx="1951">
                  <c:v>4.5696395190565999</c:v>
                </c:pt>
                <c:pt idx="1952">
                  <c:v>4.5696395190565999</c:v>
                </c:pt>
                <c:pt idx="1953">
                  <c:v>4.5696395190565999</c:v>
                </c:pt>
                <c:pt idx="1954">
                  <c:v>4.5696395190565999</c:v>
                </c:pt>
                <c:pt idx="1955">
                  <c:v>4.5696395190565999</c:v>
                </c:pt>
                <c:pt idx="1956">
                  <c:v>4.5696395190565999</c:v>
                </c:pt>
                <c:pt idx="1957">
                  <c:v>4.5696395190565999</c:v>
                </c:pt>
                <c:pt idx="1958">
                  <c:v>4.5696395190565999</c:v>
                </c:pt>
                <c:pt idx="1959">
                  <c:v>4.5696395190565999</c:v>
                </c:pt>
                <c:pt idx="1960">
                  <c:v>4.5696395190565999</c:v>
                </c:pt>
                <c:pt idx="1961">
                  <c:v>4.5696395190565999</c:v>
                </c:pt>
                <c:pt idx="1962">
                  <c:v>4.5696395190565999</c:v>
                </c:pt>
                <c:pt idx="1963">
                  <c:v>4.5696395190565999</c:v>
                </c:pt>
                <c:pt idx="1964">
                  <c:v>4.5696395190565999</c:v>
                </c:pt>
                <c:pt idx="1965">
                  <c:v>4.5696395190565999</c:v>
                </c:pt>
                <c:pt idx="1966">
                  <c:v>4.5696395190565999</c:v>
                </c:pt>
                <c:pt idx="1967">
                  <c:v>4.5696395190565999</c:v>
                </c:pt>
                <c:pt idx="1968">
                  <c:v>4.5696395190565999</c:v>
                </c:pt>
                <c:pt idx="1969">
                  <c:v>4.5696395190565999</c:v>
                </c:pt>
                <c:pt idx="1970">
                  <c:v>4.5696395190565999</c:v>
                </c:pt>
                <c:pt idx="1971">
                  <c:v>4.5696395190565999</c:v>
                </c:pt>
                <c:pt idx="1972">
                  <c:v>4.5696395190565999</c:v>
                </c:pt>
                <c:pt idx="1973">
                  <c:v>4.5696395190565999</c:v>
                </c:pt>
                <c:pt idx="1974">
                  <c:v>4.5696395190565999</c:v>
                </c:pt>
                <c:pt idx="1975">
                  <c:v>4.5696395190565999</c:v>
                </c:pt>
                <c:pt idx="1976">
                  <c:v>4.5696395190565999</c:v>
                </c:pt>
                <c:pt idx="1977">
                  <c:v>4.5696395190565999</c:v>
                </c:pt>
                <c:pt idx="1978">
                  <c:v>4.5696395190565999</c:v>
                </c:pt>
                <c:pt idx="1979">
                  <c:v>4.5696395190565999</c:v>
                </c:pt>
                <c:pt idx="1980">
                  <c:v>4.5696395190565999</c:v>
                </c:pt>
                <c:pt idx="1981">
                  <c:v>4.5696395190565999</c:v>
                </c:pt>
                <c:pt idx="1982">
                  <c:v>4.5696395190565999</c:v>
                </c:pt>
                <c:pt idx="1983">
                  <c:v>4.5696395190565999</c:v>
                </c:pt>
                <c:pt idx="1984">
                  <c:v>4.5696395190565999</c:v>
                </c:pt>
                <c:pt idx="1985">
                  <c:v>4.5696395190565999</c:v>
                </c:pt>
                <c:pt idx="1986">
                  <c:v>4.5696395190565999</c:v>
                </c:pt>
                <c:pt idx="1987">
                  <c:v>4.5696395190565999</c:v>
                </c:pt>
                <c:pt idx="1988">
                  <c:v>4.5696395190565999</c:v>
                </c:pt>
                <c:pt idx="1989">
                  <c:v>4.5696395190565999</c:v>
                </c:pt>
                <c:pt idx="1990">
                  <c:v>4.5696395190565999</c:v>
                </c:pt>
                <c:pt idx="1991">
                  <c:v>4.5696395190565999</c:v>
                </c:pt>
                <c:pt idx="1992">
                  <c:v>4.5696395190565999</c:v>
                </c:pt>
                <c:pt idx="1993">
                  <c:v>4.5696395190565999</c:v>
                </c:pt>
                <c:pt idx="1994">
                  <c:v>4.5696395190565999</c:v>
                </c:pt>
                <c:pt idx="1995">
                  <c:v>4.5696395190565999</c:v>
                </c:pt>
                <c:pt idx="1996">
                  <c:v>4.5696395190565999</c:v>
                </c:pt>
                <c:pt idx="1997">
                  <c:v>4.5696395190565999</c:v>
                </c:pt>
                <c:pt idx="1998">
                  <c:v>4.5696395190565999</c:v>
                </c:pt>
                <c:pt idx="1999">
                  <c:v>4.5696395190565999</c:v>
                </c:pt>
                <c:pt idx="2000">
                  <c:v>4.5696395190565999</c:v>
                </c:pt>
                <c:pt idx="2001">
                  <c:v>4.5696395190565999</c:v>
                </c:pt>
                <c:pt idx="2002">
                  <c:v>4.5696395190565999</c:v>
                </c:pt>
                <c:pt idx="2003">
                  <c:v>4.5696395190565999</c:v>
                </c:pt>
                <c:pt idx="2004">
                  <c:v>4.5696395190565999</c:v>
                </c:pt>
                <c:pt idx="2005">
                  <c:v>4.5696395190565999</c:v>
                </c:pt>
                <c:pt idx="2006">
                  <c:v>4.5696395190565999</c:v>
                </c:pt>
                <c:pt idx="2007">
                  <c:v>4.5696395190565999</c:v>
                </c:pt>
                <c:pt idx="2008">
                  <c:v>4.5696395190565999</c:v>
                </c:pt>
                <c:pt idx="2009">
                  <c:v>4.5696395190565999</c:v>
                </c:pt>
                <c:pt idx="2010">
                  <c:v>4.5696395190565999</c:v>
                </c:pt>
                <c:pt idx="2011">
                  <c:v>4.5696395190565999</c:v>
                </c:pt>
              </c:numCache>
            </c:numRef>
          </c:val>
          <c:smooth val="0"/>
          <c:extLst>
            <c:ext xmlns:c16="http://schemas.microsoft.com/office/drawing/2014/chart" uri="{C3380CC4-5D6E-409C-BE32-E72D297353CC}">
              <c16:uniqueId val="{00000005-9593-490D-971F-A9FC2B75DAF6}"/>
            </c:ext>
          </c:extLst>
        </c:ser>
        <c:ser>
          <c:idx val="13"/>
          <c:order val="3"/>
          <c:tx>
            <c:strRef>
              <c:f>'Price to Sales Multiple'!$F$7</c:f>
              <c:strCache>
                <c:ptCount val="1"/>
                <c:pt idx="0">
                  <c:v>2017-2019 TTM Price-to-sales multiple</c:v>
                </c:pt>
              </c:strCache>
            </c:strRef>
          </c:tx>
          <c:spPr>
            <a:ln w="25400">
              <a:solidFill>
                <a:schemeClr val="accent4"/>
              </a:solidFill>
              <a:prstDash val="sysDash"/>
            </a:ln>
          </c:spPr>
          <c:marker>
            <c:symbol val="none"/>
          </c:marker>
          <c:dLbls>
            <c:dLbl>
              <c:idx val="3084"/>
              <c:layout>
                <c:manualLayout>
                  <c:x val="-0.11852137445650375"/>
                  <c:y val="-7.4828103531732137E-2"/>
                </c:manualLayout>
              </c:layout>
              <c:tx>
                <c:rich>
                  <a:bodyPr wrap="square" lIns="38100" tIns="19050" rIns="38100" bIns="19050" anchor="ctr">
                    <a:spAutoFit/>
                  </a:bodyPr>
                  <a:lstStyle/>
                  <a:p>
                    <a:pPr>
                      <a:defRPr sz="800">
                        <a:solidFill>
                          <a:schemeClr val="accent4"/>
                        </a:solidFill>
                      </a:defRPr>
                    </a:pPr>
                    <a:r>
                      <a:rPr lang="en-US" sz="800">
                        <a:solidFill>
                          <a:schemeClr val="accent4"/>
                        </a:solidFill>
                      </a:rPr>
                      <a:t>2017-2019 Median:</a:t>
                    </a:r>
                    <a:r>
                      <a:rPr lang="en-US" sz="800" baseline="0">
                        <a:solidFill>
                          <a:schemeClr val="accent4"/>
                        </a:solidFill>
                      </a:rPr>
                      <a:t> </a:t>
                    </a:r>
                    <a:fld id="{61A962DD-3844-442E-AE83-E311194404BE}" type="VALUE">
                      <a:rPr lang="en-US" sz="800">
                        <a:solidFill>
                          <a:schemeClr val="accent4"/>
                        </a:solidFill>
                      </a:rPr>
                      <a:pPr>
                        <a:defRPr sz="800">
                          <a:solidFill>
                            <a:schemeClr val="accent4"/>
                          </a:solidFill>
                        </a:defRPr>
                      </a:pPr>
                      <a:t>[VALUE]</a:t>
                    </a:fld>
                    <a:endParaRPr lang="en-US" sz="800" baseline="0">
                      <a:solidFill>
                        <a:schemeClr val="accent4"/>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9593-490D-971F-A9FC2B75DAF6}"/>
                </c:ext>
              </c:extLst>
            </c:dLbl>
            <c:dLbl>
              <c:idx val="3498"/>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593-490D-971F-A9FC2B75D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Multiple'!$F$8:$F$4940</c:f>
              <c:numCache>
                <c:formatCode>0.00\x</c:formatCode>
                <c:ptCount val="4933"/>
                <c:pt idx="2012">
                  <c:v>6.2814379269701304</c:v>
                </c:pt>
                <c:pt idx="2013">
                  <c:v>6.2814379269701304</c:v>
                </c:pt>
                <c:pt idx="2014">
                  <c:v>6.2814379269701304</c:v>
                </c:pt>
                <c:pt idx="2015">
                  <c:v>6.2814379269701304</c:v>
                </c:pt>
                <c:pt idx="2016">
                  <c:v>6.2814379269701304</c:v>
                </c:pt>
                <c:pt idx="2017">
                  <c:v>6.2814379269701304</c:v>
                </c:pt>
                <c:pt idx="2018">
                  <c:v>6.2814379269701304</c:v>
                </c:pt>
                <c:pt idx="2019">
                  <c:v>6.2814379269701304</c:v>
                </c:pt>
                <c:pt idx="2020">
                  <c:v>6.2814379269701304</c:v>
                </c:pt>
                <c:pt idx="2021">
                  <c:v>6.2814379269701304</c:v>
                </c:pt>
                <c:pt idx="2022">
                  <c:v>6.2814379269701304</c:v>
                </c:pt>
                <c:pt idx="2023">
                  <c:v>6.2814379269701304</c:v>
                </c:pt>
                <c:pt idx="2024">
                  <c:v>6.2814379269701304</c:v>
                </c:pt>
                <c:pt idx="2025">
                  <c:v>6.2814379269701304</c:v>
                </c:pt>
                <c:pt idx="2026">
                  <c:v>6.2814379269701304</c:v>
                </c:pt>
                <c:pt idx="2027">
                  <c:v>6.2814379269701304</c:v>
                </c:pt>
                <c:pt idx="2028">
                  <c:v>6.2814379269701304</c:v>
                </c:pt>
                <c:pt idx="2029">
                  <c:v>6.2814379269701304</c:v>
                </c:pt>
                <c:pt idx="2030">
                  <c:v>6.2814379269701304</c:v>
                </c:pt>
                <c:pt idx="2031">
                  <c:v>6.2814379269701304</c:v>
                </c:pt>
                <c:pt idx="2032">
                  <c:v>6.2814379269701304</c:v>
                </c:pt>
                <c:pt idx="2033">
                  <c:v>6.2814379269701304</c:v>
                </c:pt>
                <c:pt idx="2034">
                  <c:v>6.2814379269701304</c:v>
                </c:pt>
                <c:pt idx="2035">
                  <c:v>6.2814379269701304</c:v>
                </c:pt>
                <c:pt idx="2036">
                  <c:v>6.2814379269701304</c:v>
                </c:pt>
                <c:pt idx="2037">
                  <c:v>6.2814379269701304</c:v>
                </c:pt>
                <c:pt idx="2038">
                  <c:v>6.2814379269701304</c:v>
                </c:pt>
                <c:pt idx="2039">
                  <c:v>6.2814379269701304</c:v>
                </c:pt>
                <c:pt idx="2040">
                  <c:v>6.2814379269701304</c:v>
                </c:pt>
                <c:pt idx="2041">
                  <c:v>6.2814379269701304</c:v>
                </c:pt>
                <c:pt idx="2042">
                  <c:v>6.2814379269701304</c:v>
                </c:pt>
                <c:pt idx="2043">
                  <c:v>6.2814379269701304</c:v>
                </c:pt>
                <c:pt idx="2044">
                  <c:v>6.2814379269701304</c:v>
                </c:pt>
                <c:pt idx="2045">
                  <c:v>6.2814379269701304</c:v>
                </c:pt>
                <c:pt idx="2046">
                  <c:v>6.2814379269701304</c:v>
                </c:pt>
                <c:pt idx="2047">
                  <c:v>6.2814379269701304</c:v>
                </c:pt>
                <c:pt idx="2048">
                  <c:v>6.2814379269701304</c:v>
                </c:pt>
                <c:pt idx="2049">
                  <c:v>6.2814379269701304</c:v>
                </c:pt>
                <c:pt idx="2050">
                  <c:v>6.2814379269701304</c:v>
                </c:pt>
                <c:pt idx="2051">
                  <c:v>6.2814379269701304</c:v>
                </c:pt>
                <c:pt idx="2052">
                  <c:v>6.2814379269701304</c:v>
                </c:pt>
                <c:pt idx="2053">
                  <c:v>6.2814379269701304</c:v>
                </c:pt>
                <c:pt idx="2054">
                  <c:v>6.2814379269701304</c:v>
                </c:pt>
                <c:pt idx="2055">
                  <c:v>6.2814379269701304</c:v>
                </c:pt>
                <c:pt idx="2056">
                  <c:v>6.2814379269701304</c:v>
                </c:pt>
                <c:pt idx="2057">
                  <c:v>6.2814379269701304</c:v>
                </c:pt>
                <c:pt idx="2058">
                  <c:v>6.2814379269701304</c:v>
                </c:pt>
                <c:pt idx="2059">
                  <c:v>6.2814379269701304</c:v>
                </c:pt>
                <c:pt idx="2060">
                  <c:v>6.2814379269701304</c:v>
                </c:pt>
                <c:pt idx="2061">
                  <c:v>6.2814379269701304</c:v>
                </c:pt>
                <c:pt idx="2062">
                  <c:v>6.2814379269701304</c:v>
                </c:pt>
                <c:pt idx="2063">
                  <c:v>6.2814379269701304</c:v>
                </c:pt>
                <c:pt idx="2064">
                  <c:v>6.2814379269701304</c:v>
                </c:pt>
                <c:pt idx="2065">
                  <c:v>6.2814379269701304</c:v>
                </c:pt>
                <c:pt idx="2066">
                  <c:v>6.2814379269701304</c:v>
                </c:pt>
                <c:pt idx="2067">
                  <c:v>6.2814379269701304</c:v>
                </c:pt>
                <c:pt idx="2068">
                  <c:v>6.2814379269701304</c:v>
                </c:pt>
                <c:pt idx="2069">
                  <c:v>6.2814379269701304</c:v>
                </c:pt>
                <c:pt idx="2070">
                  <c:v>6.2814379269701304</c:v>
                </c:pt>
                <c:pt idx="2071">
                  <c:v>6.2814379269701304</c:v>
                </c:pt>
                <c:pt idx="2072">
                  <c:v>6.2814379269701304</c:v>
                </c:pt>
                <c:pt idx="2073">
                  <c:v>6.2814379269701304</c:v>
                </c:pt>
                <c:pt idx="2074">
                  <c:v>6.2814379269701304</c:v>
                </c:pt>
                <c:pt idx="2075">
                  <c:v>6.2814379269701304</c:v>
                </c:pt>
                <c:pt idx="2076">
                  <c:v>6.2814379269701304</c:v>
                </c:pt>
                <c:pt idx="2077">
                  <c:v>6.2814379269701304</c:v>
                </c:pt>
                <c:pt idx="2078">
                  <c:v>6.2814379269701304</c:v>
                </c:pt>
                <c:pt idx="2079">
                  <c:v>6.2814379269701304</c:v>
                </c:pt>
                <c:pt idx="2080">
                  <c:v>6.2814379269701304</c:v>
                </c:pt>
                <c:pt idx="2081">
                  <c:v>6.2814379269701304</c:v>
                </c:pt>
                <c:pt idx="2082">
                  <c:v>6.2814379269701304</c:v>
                </c:pt>
                <c:pt idx="2083">
                  <c:v>6.2814379269701304</c:v>
                </c:pt>
                <c:pt idx="2084">
                  <c:v>6.2814379269701304</c:v>
                </c:pt>
                <c:pt idx="2085">
                  <c:v>6.2814379269701304</c:v>
                </c:pt>
                <c:pt idx="2086">
                  <c:v>6.2814379269701304</c:v>
                </c:pt>
                <c:pt idx="2087">
                  <c:v>6.2814379269701304</c:v>
                </c:pt>
                <c:pt idx="2088">
                  <c:v>6.2814379269701304</c:v>
                </c:pt>
                <c:pt idx="2089">
                  <c:v>6.2814379269701304</c:v>
                </c:pt>
                <c:pt idx="2090">
                  <c:v>6.2814379269701304</c:v>
                </c:pt>
                <c:pt idx="2091">
                  <c:v>6.2814379269701304</c:v>
                </c:pt>
                <c:pt idx="2092">
                  <c:v>6.2814379269701304</c:v>
                </c:pt>
                <c:pt idx="2093">
                  <c:v>6.2814379269701304</c:v>
                </c:pt>
                <c:pt idx="2094">
                  <c:v>6.2814379269701304</c:v>
                </c:pt>
                <c:pt idx="2095">
                  <c:v>6.2814379269701304</c:v>
                </c:pt>
                <c:pt idx="2096">
                  <c:v>6.2814379269701304</c:v>
                </c:pt>
                <c:pt idx="2097">
                  <c:v>6.2814379269701304</c:v>
                </c:pt>
                <c:pt idx="2098">
                  <c:v>6.2814379269701304</c:v>
                </c:pt>
                <c:pt idx="2099">
                  <c:v>6.2814379269701304</c:v>
                </c:pt>
                <c:pt idx="2100">
                  <c:v>6.2814379269701304</c:v>
                </c:pt>
                <c:pt idx="2101">
                  <c:v>6.2814379269701304</c:v>
                </c:pt>
                <c:pt idx="2102">
                  <c:v>6.2814379269701304</c:v>
                </c:pt>
                <c:pt idx="2103">
                  <c:v>6.2814379269701304</c:v>
                </c:pt>
                <c:pt idx="2104">
                  <c:v>6.2814379269701304</c:v>
                </c:pt>
                <c:pt idx="2105">
                  <c:v>6.2814379269701304</c:v>
                </c:pt>
                <c:pt idx="2106">
                  <c:v>6.2814379269701304</c:v>
                </c:pt>
                <c:pt idx="2107">
                  <c:v>6.2814379269701304</c:v>
                </c:pt>
                <c:pt idx="2108">
                  <c:v>6.2814379269701304</c:v>
                </c:pt>
                <c:pt idx="2109">
                  <c:v>6.2814379269701304</c:v>
                </c:pt>
                <c:pt idx="2110">
                  <c:v>6.2814379269701304</c:v>
                </c:pt>
                <c:pt idx="2111">
                  <c:v>6.2814379269701304</c:v>
                </c:pt>
                <c:pt idx="2112">
                  <c:v>6.2814379269701304</c:v>
                </c:pt>
                <c:pt idx="2113">
                  <c:v>6.2814379269701304</c:v>
                </c:pt>
                <c:pt idx="2114">
                  <c:v>6.2814379269701304</c:v>
                </c:pt>
                <c:pt idx="2115">
                  <c:v>6.2814379269701304</c:v>
                </c:pt>
                <c:pt idx="2116">
                  <c:v>6.2814379269701304</c:v>
                </c:pt>
                <c:pt idx="2117">
                  <c:v>6.2814379269701304</c:v>
                </c:pt>
                <c:pt idx="2118">
                  <c:v>6.2814379269701304</c:v>
                </c:pt>
                <c:pt idx="2119">
                  <c:v>6.2814379269701304</c:v>
                </c:pt>
                <c:pt idx="2120">
                  <c:v>6.2814379269701304</c:v>
                </c:pt>
                <c:pt idx="2121">
                  <c:v>6.2814379269701304</c:v>
                </c:pt>
                <c:pt idx="2122">
                  <c:v>6.2814379269701304</c:v>
                </c:pt>
                <c:pt idx="2123">
                  <c:v>6.2814379269701304</c:v>
                </c:pt>
                <c:pt idx="2124">
                  <c:v>6.2814379269701304</c:v>
                </c:pt>
                <c:pt idx="2125">
                  <c:v>6.2814379269701304</c:v>
                </c:pt>
                <c:pt idx="2126">
                  <c:v>6.2814379269701304</c:v>
                </c:pt>
                <c:pt idx="2127">
                  <c:v>6.2814379269701304</c:v>
                </c:pt>
                <c:pt idx="2128">
                  <c:v>6.2814379269701304</c:v>
                </c:pt>
                <c:pt idx="2129">
                  <c:v>6.2814379269701304</c:v>
                </c:pt>
                <c:pt idx="2130">
                  <c:v>6.2814379269701304</c:v>
                </c:pt>
                <c:pt idx="2131">
                  <c:v>6.2814379269701304</c:v>
                </c:pt>
                <c:pt idx="2132">
                  <c:v>6.2814379269701304</c:v>
                </c:pt>
                <c:pt idx="2133">
                  <c:v>6.2814379269701304</c:v>
                </c:pt>
                <c:pt idx="2134">
                  <c:v>6.2814379269701304</c:v>
                </c:pt>
                <c:pt idx="2135">
                  <c:v>6.2814379269701304</c:v>
                </c:pt>
                <c:pt idx="2136">
                  <c:v>6.2814379269701304</c:v>
                </c:pt>
                <c:pt idx="2137">
                  <c:v>6.2814379269701304</c:v>
                </c:pt>
                <c:pt idx="2138">
                  <c:v>6.2814379269701304</c:v>
                </c:pt>
                <c:pt idx="2139">
                  <c:v>6.2814379269701304</c:v>
                </c:pt>
                <c:pt idx="2140">
                  <c:v>6.2814379269701304</c:v>
                </c:pt>
                <c:pt idx="2141">
                  <c:v>6.2814379269701304</c:v>
                </c:pt>
                <c:pt idx="2142">
                  <c:v>6.2814379269701304</c:v>
                </c:pt>
                <c:pt idx="2143">
                  <c:v>6.2814379269701304</c:v>
                </c:pt>
                <c:pt idx="2144">
                  <c:v>6.2814379269701304</c:v>
                </c:pt>
                <c:pt idx="2145">
                  <c:v>6.2814379269701304</c:v>
                </c:pt>
                <c:pt idx="2146">
                  <c:v>6.2814379269701304</c:v>
                </c:pt>
                <c:pt idx="2147">
                  <c:v>6.2814379269701304</c:v>
                </c:pt>
                <c:pt idx="2148">
                  <c:v>6.2814379269701304</c:v>
                </c:pt>
                <c:pt idx="2149">
                  <c:v>6.2814379269701304</c:v>
                </c:pt>
                <c:pt idx="2150">
                  <c:v>6.2814379269701304</c:v>
                </c:pt>
                <c:pt idx="2151">
                  <c:v>6.2814379269701304</c:v>
                </c:pt>
                <c:pt idx="2152">
                  <c:v>6.2814379269701304</c:v>
                </c:pt>
                <c:pt idx="2153">
                  <c:v>6.2814379269701304</c:v>
                </c:pt>
                <c:pt idx="2154">
                  <c:v>6.2814379269701304</c:v>
                </c:pt>
                <c:pt idx="2155">
                  <c:v>6.2814379269701304</c:v>
                </c:pt>
                <c:pt idx="2156">
                  <c:v>6.2814379269701304</c:v>
                </c:pt>
                <c:pt idx="2157">
                  <c:v>6.2814379269701304</c:v>
                </c:pt>
                <c:pt idx="2158">
                  <c:v>6.2814379269701304</c:v>
                </c:pt>
                <c:pt idx="2159">
                  <c:v>6.2814379269701304</c:v>
                </c:pt>
                <c:pt idx="2160">
                  <c:v>6.2814379269701304</c:v>
                </c:pt>
                <c:pt idx="2161">
                  <c:v>6.2814379269701304</c:v>
                </c:pt>
                <c:pt idx="2162">
                  <c:v>6.2814379269701304</c:v>
                </c:pt>
                <c:pt idx="2163">
                  <c:v>6.2814379269701304</c:v>
                </c:pt>
                <c:pt idx="2164">
                  <c:v>6.2814379269701304</c:v>
                </c:pt>
                <c:pt idx="2165">
                  <c:v>6.2814379269701304</c:v>
                </c:pt>
                <c:pt idx="2166">
                  <c:v>6.2814379269701304</c:v>
                </c:pt>
                <c:pt idx="2167">
                  <c:v>6.2814379269701304</c:v>
                </c:pt>
                <c:pt idx="2168">
                  <c:v>6.2814379269701304</c:v>
                </c:pt>
                <c:pt idx="2169">
                  <c:v>6.2814379269701304</c:v>
                </c:pt>
                <c:pt idx="2170">
                  <c:v>6.2814379269701304</c:v>
                </c:pt>
                <c:pt idx="2171">
                  <c:v>6.2814379269701304</c:v>
                </c:pt>
                <c:pt idx="2172">
                  <c:v>6.2814379269701304</c:v>
                </c:pt>
                <c:pt idx="2173">
                  <c:v>6.2814379269701304</c:v>
                </c:pt>
                <c:pt idx="2174">
                  <c:v>6.2814379269701304</c:v>
                </c:pt>
                <c:pt idx="2175">
                  <c:v>6.2814379269701304</c:v>
                </c:pt>
                <c:pt idx="2176">
                  <c:v>6.2814379269701304</c:v>
                </c:pt>
                <c:pt idx="2177">
                  <c:v>6.2814379269701304</c:v>
                </c:pt>
                <c:pt idx="2178">
                  <c:v>6.2814379269701304</c:v>
                </c:pt>
                <c:pt idx="2179">
                  <c:v>6.2814379269701304</c:v>
                </c:pt>
                <c:pt idx="2180">
                  <c:v>6.2814379269701304</c:v>
                </c:pt>
                <c:pt idx="2181">
                  <c:v>6.2814379269701304</c:v>
                </c:pt>
                <c:pt idx="2182">
                  <c:v>6.2814379269701304</c:v>
                </c:pt>
                <c:pt idx="2183">
                  <c:v>6.2814379269701304</c:v>
                </c:pt>
                <c:pt idx="2184">
                  <c:v>6.2814379269701304</c:v>
                </c:pt>
                <c:pt idx="2185">
                  <c:v>6.2814379269701304</c:v>
                </c:pt>
                <c:pt idx="2186">
                  <c:v>6.2814379269701304</c:v>
                </c:pt>
                <c:pt idx="2187">
                  <c:v>6.2814379269701304</c:v>
                </c:pt>
                <c:pt idx="2188">
                  <c:v>6.2814379269701304</c:v>
                </c:pt>
                <c:pt idx="2189">
                  <c:v>6.2814379269701304</c:v>
                </c:pt>
                <c:pt idx="2190">
                  <c:v>6.2814379269701304</c:v>
                </c:pt>
                <c:pt idx="2191">
                  <c:v>6.2814379269701304</c:v>
                </c:pt>
                <c:pt idx="2192">
                  <c:v>6.2814379269701304</c:v>
                </c:pt>
                <c:pt idx="2193">
                  <c:v>6.2814379269701304</c:v>
                </c:pt>
                <c:pt idx="2194">
                  <c:v>6.2814379269701304</c:v>
                </c:pt>
                <c:pt idx="2195">
                  <c:v>6.2814379269701304</c:v>
                </c:pt>
                <c:pt idx="2196">
                  <c:v>6.2814379269701304</c:v>
                </c:pt>
                <c:pt idx="2197">
                  <c:v>6.2814379269701304</c:v>
                </c:pt>
                <c:pt idx="2198">
                  <c:v>6.2814379269701304</c:v>
                </c:pt>
                <c:pt idx="2199">
                  <c:v>6.2814379269701304</c:v>
                </c:pt>
                <c:pt idx="2200">
                  <c:v>6.2814379269701304</c:v>
                </c:pt>
                <c:pt idx="2201">
                  <c:v>6.2814379269701304</c:v>
                </c:pt>
                <c:pt idx="2202">
                  <c:v>6.2814379269701304</c:v>
                </c:pt>
                <c:pt idx="2203">
                  <c:v>6.2814379269701304</c:v>
                </c:pt>
                <c:pt idx="2204">
                  <c:v>6.2814379269701304</c:v>
                </c:pt>
                <c:pt idx="2205">
                  <c:v>6.2814379269701304</c:v>
                </c:pt>
                <c:pt idx="2206">
                  <c:v>6.2814379269701304</c:v>
                </c:pt>
                <c:pt idx="2207">
                  <c:v>6.2814379269701304</c:v>
                </c:pt>
                <c:pt idx="2208">
                  <c:v>6.2814379269701304</c:v>
                </c:pt>
                <c:pt idx="2209">
                  <c:v>6.2814379269701304</c:v>
                </c:pt>
                <c:pt idx="2210">
                  <c:v>6.2814379269701304</c:v>
                </c:pt>
                <c:pt idx="2211">
                  <c:v>6.2814379269701304</c:v>
                </c:pt>
                <c:pt idx="2212">
                  <c:v>6.2814379269701304</c:v>
                </c:pt>
                <c:pt idx="2213">
                  <c:v>6.2814379269701304</c:v>
                </c:pt>
                <c:pt idx="2214">
                  <c:v>6.2814379269701304</c:v>
                </c:pt>
                <c:pt idx="2215">
                  <c:v>6.2814379269701304</c:v>
                </c:pt>
                <c:pt idx="2216">
                  <c:v>6.2814379269701304</c:v>
                </c:pt>
                <c:pt idx="2217">
                  <c:v>6.2814379269701304</c:v>
                </c:pt>
                <c:pt idx="2218">
                  <c:v>6.2814379269701304</c:v>
                </c:pt>
                <c:pt idx="2219">
                  <c:v>6.2814379269701304</c:v>
                </c:pt>
                <c:pt idx="2220">
                  <c:v>6.2814379269701304</c:v>
                </c:pt>
                <c:pt idx="2221">
                  <c:v>6.2814379269701304</c:v>
                </c:pt>
                <c:pt idx="2222">
                  <c:v>6.2814379269701304</c:v>
                </c:pt>
                <c:pt idx="2223">
                  <c:v>6.2814379269701304</c:v>
                </c:pt>
                <c:pt idx="2224">
                  <c:v>6.2814379269701304</c:v>
                </c:pt>
                <c:pt idx="2225">
                  <c:v>6.2814379269701304</c:v>
                </c:pt>
                <c:pt idx="2226">
                  <c:v>6.2814379269701304</c:v>
                </c:pt>
                <c:pt idx="2227">
                  <c:v>6.2814379269701304</c:v>
                </c:pt>
                <c:pt idx="2228">
                  <c:v>6.2814379269701304</c:v>
                </c:pt>
                <c:pt idx="2229">
                  <c:v>6.2814379269701304</c:v>
                </c:pt>
                <c:pt idx="2230">
                  <c:v>6.2814379269701304</c:v>
                </c:pt>
                <c:pt idx="2231">
                  <c:v>6.2814379269701304</c:v>
                </c:pt>
                <c:pt idx="2232">
                  <c:v>6.2814379269701304</c:v>
                </c:pt>
                <c:pt idx="2233">
                  <c:v>6.2814379269701304</c:v>
                </c:pt>
                <c:pt idx="2234">
                  <c:v>6.2814379269701304</c:v>
                </c:pt>
                <c:pt idx="2235">
                  <c:v>6.2814379269701304</c:v>
                </c:pt>
                <c:pt idx="2236">
                  <c:v>6.2814379269701304</c:v>
                </c:pt>
                <c:pt idx="2237">
                  <c:v>6.2814379269701304</c:v>
                </c:pt>
                <c:pt idx="2238">
                  <c:v>6.2814379269701304</c:v>
                </c:pt>
                <c:pt idx="2239">
                  <c:v>6.2814379269701304</c:v>
                </c:pt>
                <c:pt idx="2240">
                  <c:v>6.2814379269701304</c:v>
                </c:pt>
                <c:pt idx="2241">
                  <c:v>6.2814379269701304</c:v>
                </c:pt>
                <c:pt idx="2242">
                  <c:v>6.2814379269701304</c:v>
                </c:pt>
                <c:pt idx="2243">
                  <c:v>6.2814379269701304</c:v>
                </c:pt>
                <c:pt idx="2244">
                  <c:v>6.2814379269701304</c:v>
                </c:pt>
                <c:pt idx="2245">
                  <c:v>6.2814379269701304</c:v>
                </c:pt>
                <c:pt idx="2246">
                  <c:v>6.2814379269701304</c:v>
                </c:pt>
                <c:pt idx="2247">
                  <c:v>6.2814379269701304</c:v>
                </c:pt>
                <c:pt idx="2248">
                  <c:v>6.2814379269701304</c:v>
                </c:pt>
                <c:pt idx="2249">
                  <c:v>6.2814379269701304</c:v>
                </c:pt>
                <c:pt idx="2250">
                  <c:v>6.2814379269701304</c:v>
                </c:pt>
                <c:pt idx="2251">
                  <c:v>6.2814379269701304</c:v>
                </c:pt>
                <c:pt idx="2252">
                  <c:v>6.2814379269701304</c:v>
                </c:pt>
                <c:pt idx="2253">
                  <c:v>6.2814379269701304</c:v>
                </c:pt>
                <c:pt idx="2254">
                  <c:v>6.2814379269701304</c:v>
                </c:pt>
                <c:pt idx="2255">
                  <c:v>6.2814379269701304</c:v>
                </c:pt>
                <c:pt idx="2256">
                  <c:v>6.2814379269701304</c:v>
                </c:pt>
                <c:pt idx="2257">
                  <c:v>6.2814379269701304</c:v>
                </c:pt>
                <c:pt idx="2258">
                  <c:v>6.2814379269701304</c:v>
                </c:pt>
                <c:pt idx="2259">
                  <c:v>6.2814379269701304</c:v>
                </c:pt>
                <c:pt idx="2260">
                  <c:v>6.2814379269701304</c:v>
                </c:pt>
                <c:pt idx="2261">
                  <c:v>6.2814379269701304</c:v>
                </c:pt>
                <c:pt idx="2262">
                  <c:v>6.2814379269701304</c:v>
                </c:pt>
                <c:pt idx="2263">
                  <c:v>6.2814379269701304</c:v>
                </c:pt>
                <c:pt idx="2264">
                  <c:v>6.2814379269701304</c:v>
                </c:pt>
                <c:pt idx="2265">
                  <c:v>6.2814379269701304</c:v>
                </c:pt>
                <c:pt idx="2266">
                  <c:v>6.2814379269701304</c:v>
                </c:pt>
                <c:pt idx="2267">
                  <c:v>6.2814379269701304</c:v>
                </c:pt>
                <c:pt idx="2268">
                  <c:v>6.2814379269701304</c:v>
                </c:pt>
                <c:pt idx="2269">
                  <c:v>6.2814379269701304</c:v>
                </c:pt>
                <c:pt idx="2270">
                  <c:v>6.2814379269701304</c:v>
                </c:pt>
                <c:pt idx="2271">
                  <c:v>6.2814379269701304</c:v>
                </c:pt>
                <c:pt idx="2272">
                  <c:v>6.2814379269701304</c:v>
                </c:pt>
                <c:pt idx="2273">
                  <c:v>6.2814379269701304</c:v>
                </c:pt>
                <c:pt idx="2274">
                  <c:v>6.2814379269701304</c:v>
                </c:pt>
                <c:pt idx="2275">
                  <c:v>6.2814379269701304</c:v>
                </c:pt>
                <c:pt idx="2276">
                  <c:v>6.2814379269701304</c:v>
                </c:pt>
                <c:pt idx="2277">
                  <c:v>6.2814379269701304</c:v>
                </c:pt>
                <c:pt idx="2278">
                  <c:v>6.2814379269701304</c:v>
                </c:pt>
                <c:pt idx="2279">
                  <c:v>6.2814379269701304</c:v>
                </c:pt>
                <c:pt idx="2280">
                  <c:v>6.2814379269701304</c:v>
                </c:pt>
                <c:pt idx="2281">
                  <c:v>6.2814379269701304</c:v>
                </c:pt>
                <c:pt idx="2282">
                  <c:v>6.2814379269701304</c:v>
                </c:pt>
                <c:pt idx="2283">
                  <c:v>6.2814379269701304</c:v>
                </c:pt>
                <c:pt idx="2284">
                  <c:v>6.2814379269701304</c:v>
                </c:pt>
                <c:pt idx="2285">
                  <c:v>6.2814379269701304</c:v>
                </c:pt>
                <c:pt idx="2286">
                  <c:v>6.2814379269701304</c:v>
                </c:pt>
                <c:pt idx="2287">
                  <c:v>6.2814379269701304</c:v>
                </c:pt>
                <c:pt idx="2288">
                  <c:v>6.2814379269701304</c:v>
                </c:pt>
                <c:pt idx="2289">
                  <c:v>6.2814379269701304</c:v>
                </c:pt>
                <c:pt idx="2290">
                  <c:v>6.2814379269701304</c:v>
                </c:pt>
                <c:pt idx="2291">
                  <c:v>6.2814379269701304</c:v>
                </c:pt>
                <c:pt idx="2292">
                  <c:v>6.2814379269701304</c:v>
                </c:pt>
                <c:pt idx="2293">
                  <c:v>6.2814379269701304</c:v>
                </c:pt>
                <c:pt idx="2294">
                  <c:v>6.2814379269701304</c:v>
                </c:pt>
                <c:pt idx="2295">
                  <c:v>6.2814379269701304</c:v>
                </c:pt>
                <c:pt idx="2296">
                  <c:v>6.2814379269701304</c:v>
                </c:pt>
                <c:pt idx="2297">
                  <c:v>6.2814379269701304</c:v>
                </c:pt>
                <c:pt idx="2298">
                  <c:v>6.2814379269701304</c:v>
                </c:pt>
                <c:pt idx="2299">
                  <c:v>6.2814379269701304</c:v>
                </c:pt>
                <c:pt idx="2300">
                  <c:v>6.2814379269701304</c:v>
                </c:pt>
                <c:pt idx="2301">
                  <c:v>6.2814379269701304</c:v>
                </c:pt>
                <c:pt idx="2302">
                  <c:v>6.2814379269701304</c:v>
                </c:pt>
                <c:pt idx="2303">
                  <c:v>6.2814379269701304</c:v>
                </c:pt>
                <c:pt idx="2304">
                  <c:v>6.2814379269701304</c:v>
                </c:pt>
                <c:pt idx="2305">
                  <c:v>6.2814379269701304</c:v>
                </c:pt>
                <c:pt idx="2306">
                  <c:v>6.2814379269701304</c:v>
                </c:pt>
                <c:pt idx="2307">
                  <c:v>6.2814379269701304</c:v>
                </c:pt>
                <c:pt idx="2308">
                  <c:v>6.2814379269701304</c:v>
                </c:pt>
                <c:pt idx="2309">
                  <c:v>6.2814379269701304</c:v>
                </c:pt>
                <c:pt idx="2310">
                  <c:v>6.2814379269701304</c:v>
                </c:pt>
                <c:pt idx="2311">
                  <c:v>6.2814379269701304</c:v>
                </c:pt>
                <c:pt idx="2312">
                  <c:v>6.2814379269701304</c:v>
                </c:pt>
                <c:pt idx="2313">
                  <c:v>6.2814379269701304</c:v>
                </c:pt>
                <c:pt idx="2314">
                  <c:v>6.2814379269701304</c:v>
                </c:pt>
                <c:pt idx="2315">
                  <c:v>6.2814379269701304</c:v>
                </c:pt>
                <c:pt idx="2316">
                  <c:v>6.2814379269701304</c:v>
                </c:pt>
                <c:pt idx="2317">
                  <c:v>6.2814379269701304</c:v>
                </c:pt>
                <c:pt idx="2318">
                  <c:v>6.2814379269701304</c:v>
                </c:pt>
                <c:pt idx="2319">
                  <c:v>6.2814379269701304</c:v>
                </c:pt>
                <c:pt idx="2320">
                  <c:v>6.2814379269701304</c:v>
                </c:pt>
                <c:pt idx="2321">
                  <c:v>6.2814379269701304</c:v>
                </c:pt>
                <c:pt idx="2322">
                  <c:v>6.2814379269701304</c:v>
                </c:pt>
                <c:pt idx="2323">
                  <c:v>6.2814379269701304</c:v>
                </c:pt>
                <c:pt idx="2324">
                  <c:v>6.2814379269701304</c:v>
                </c:pt>
                <c:pt idx="2325">
                  <c:v>6.2814379269701304</c:v>
                </c:pt>
                <c:pt idx="2326">
                  <c:v>6.2814379269701304</c:v>
                </c:pt>
                <c:pt idx="2327">
                  <c:v>6.2814379269701304</c:v>
                </c:pt>
                <c:pt idx="2328">
                  <c:v>6.2814379269701304</c:v>
                </c:pt>
                <c:pt idx="2329">
                  <c:v>6.2814379269701304</c:v>
                </c:pt>
                <c:pt idx="2330">
                  <c:v>6.2814379269701304</c:v>
                </c:pt>
                <c:pt idx="2331">
                  <c:v>6.2814379269701304</c:v>
                </c:pt>
                <c:pt idx="2332">
                  <c:v>6.2814379269701304</c:v>
                </c:pt>
                <c:pt idx="2333">
                  <c:v>6.2814379269701304</c:v>
                </c:pt>
                <c:pt idx="2334">
                  <c:v>6.2814379269701304</c:v>
                </c:pt>
                <c:pt idx="2335">
                  <c:v>6.2814379269701304</c:v>
                </c:pt>
                <c:pt idx="2336">
                  <c:v>6.2814379269701304</c:v>
                </c:pt>
                <c:pt idx="2337">
                  <c:v>6.2814379269701304</c:v>
                </c:pt>
                <c:pt idx="2338">
                  <c:v>6.2814379269701304</c:v>
                </c:pt>
                <c:pt idx="2339">
                  <c:v>6.2814379269701304</c:v>
                </c:pt>
                <c:pt idx="2340">
                  <c:v>6.2814379269701304</c:v>
                </c:pt>
                <c:pt idx="2341">
                  <c:v>6.2814379269701304</c:v>
                </c:pt>
                <c:pt idx="2342">
                  <c:v>6.2814379269701304</c:v>
                </c:pt>
                <c:pt idx="2343">
                  <c:v>6.2814379269701304</c:v>
                </c:pt>
                <c:pt idx="2344">
                  <c:v>6.2814379269701304</c:v>
                </c:pt>
                <c:pt idx="2345">
                  <c:v>6.2814379269701304</c:v>
                </c:pt>
                <c:pt idx="2346">
                  <c:v>6.2814379269701304</c:v>
                </c:pt>
                <c:pt idx="2347">
                  <c:v>6.2814379269701304</c:v>
                </c:pt>
                <c:pt idx="2348">
                  <c:v>6.2814379269701304</c:v>
                </c:pt>
                <c:pt idx="2349">
                  <c:v>6.2814379269701304</c:v>
                </c:pt>
                <c:pt idx="2350">
                  <c:v>6.2814379269701304</c:v>
                </c:pt>
                <c:pt idx="2351">
                  <c:v>6.2814379269701304</c:v>
                </c:pt>
                <c:pt idx="2352">
                  <c:v>6.2814379269701304</c:v>
                </c:pt>
                <c:pt idx="2353">
                  <c:v>6.2814379269701304</c:v>
                </c:pt>
                <c:pt idx="2354">
                  <c:v>6.2814379269701304</c:v>
                </c:pt>
                <c:pt idx="2355">
                  <c:v>6.2814379269701304</c:v>
                </c:pt>
                <c:pt idx="2356">
                  <c:v>6.2814379269701304</c:v>
                </c:pt>
                <c:pt idx="2357">
                  <c:v>6.2814379269701304</c:v>
                </c:pt>
                <c:pt idx="2358">
                  <c:v>6.2814379269701304</c:v>
                </c:pt>
                <c:pt idx="2359">
                  <c:v>6.2814379269701304</c:v>
                </c:pt>
                <c:pt idx="2360">
                  <c:v>6.2814379269701304</c:v>
                </c:pt>
                <c:pt idx="2361">
                  <c:v>6.2814379269701304</c:v>
                </c:pt>
                <c:pt idx="2362">
                  <c:v>6.2814379269701304</c:v>
                </c:pt>
                <c:pt idx="2363">
                  <c:v>6.2814379269701304</c:v>
                </c:pt>
                <c:pt idx="2364">
                  <c:v>6.2814379269701304</c:v>
                </c:pt>
                <c:pt idx="2365">
                  <c:v>6.2814379269701304</c:v>
                </c:pt>
                <c:pt idx="2366">
                  <c:v>6.2814379269701304</c:v>
                </c:pt>
                <c:pt idx="2367">
                  <c:v>6.2814379269701304</c:v>
                </c:pt>
                <c:pt idx="2368">
                  <c:v>6.2814379269701304</c:v>
                </c:pt>
                <c:pt idx="2369">
                  <c:v>6.2814379269701304</c:v>
                </c:pt>
                <c:pt idx="2370">
                  <c:v>6.2814379269701304</c:v>
                </c:pt>
                <c:pt idx="2371">
                  <c:v>6.2814379269701304</c:v>
                </c:pt>
                <c:pt idx="2372">
                  <c:v>6.2814379269701304</c:v>
                </c:pt>
                <c:pt idx="2373">
                  <c:v>6.2814379269701304</c:v>
                </c:pt>
                <c:pt idx="2374">
                  <c:v>6.2814379269701304</c:v>
                </c:pt>
                <c:pt idx="2375">
                  <c:v>6.2814379269701304</c:v>
                </c:pt>
                <c:pt idx="2376">
                  <c:v>6.2814379269701304</c:v>
                </c:pt>
                <c:pt idx="2377">
                  <c:v>6.2814379269701304</c:v>
                </c:pt>
                <c:pt idx="2378">
                  <c:v>6.2814379269701304</c:v>
                </c:pt>
                <c:pt idx="2379">
                  <c:v>6.2814379269701304</c:v>
                </c:pt>
                <c:pt idx="2380">
                  <c:v>6.2814379269701304</c:v>
                </c:pt>
                <c:pt idx="2381">
                  <c:v>6.2814379269701304</c:v>
                </c:pt>
                <c:pt idx="2382">
                  <c:v>6.2814379269701304</c:v>
                </c:pt>
                <c:pt idx="2383">
                  <c:v>6.2814379269701304</c:v>
                </c:pt>
                <c:pt idx="2384">
                  <c:v>6.2814379269701304</c:v>
                </c:pt>
                <c:pt idx="2385">
                  <c:v>6.2814379269701304</c:v>
                </c:pt>
                <c:pt idx="2386">
                  <c:v>6.2814379269701304</c:v>
                </c:pt>
                <c:pt idx="2387">
                  <c:v>6.2814379269701304</c:v>
                </c:pt>
                <c:pt idx="2388">
                  <c:v>6.2814379269701304</c:v>
                </c:pt>
                <c:pt idx="2389">
                  <c:v>6.2814379269701304</c:v>
                </c:pt>
                <c:pt idx="2390">
                  <c:v>6.2814379269701304</c:v>
                </c:pt>
                <c:pt idx="2391">
                  <c:v>6.2814379269701304</c:v>
                </c:pt>
                <c:pt idx="2392">
                  <c:v>6.2814379269701304</c:v>
                </c:pt>
                <c:pt idx="2393">
                  <c:v>6.2814379269701304</c:v>
                </c:pt>
                <c:pt idx="2394">
                  <c:v>6.2814379269701304</c:v>
                </c:pt>
                <c:pt idx="2395">
                  <c:v>6.2814379269701304</c:v>
                </c:pt>
                <c:pt idx="2396">
                  <c:v>6.2814379269701304</c:v>
                </c:pt>
                <c:pt idx="2397">
                  <c:v>6.2814379269701304</c:v>
                </c:pt>
                <c:pt idx="2398">
                  <c:v>6.2814379269701304</c:v>
                </c:pt>
                <c:pt idx="2399">
                  <c:v>6.2814379269701304</c:v>
                </c:pt>
                <c:pt idx="2400">
                  <c:v>6.2814379269701304</c:v>
                </c:pt>
                <c:pt idx="2401">
                  <c:v>6.2814379269701304</c:v>
                </c:pt>
                <c:pt idx="2402">
                  <c:v>6.2814379269701304</c:v>
                </c:pt>
                <c:pt idx="2403">
                  <c:v>6.2814379269701304</c:v>
                </c:pt>
                <c:pt idx="2404">
                  <c:v>6.2814379269701304</c:v>
                </c:pt>
                <c:pt idx="2405">
                  <c:v>6.2814379269701304</c:v>
                </c:pt>
                <c:pt idx="2406">
                  <c:v>6.2814379269701304</c:v>
                </c:pt>
                <c:pt idx="2407">
                  <c:v>6.2814379269701304</c:v>
                </c:pt>
                <c:pt idx="2408">
                  <c:v>6.2814379269701304</c:v>
                </c:pt>
                <c:pt idx="2409">
                  <c:v>6.2814379269701304</c:v>
                </c:pt>
                <c:pt idx="2410">
                  <c:v>6.2814379269701304</c:v>
                </c:pt>
                <c:pt idx="2411">
                  <c:v>6.2814379269701304</c:v>
                </c:pt>
                <c:pt idx="2412">
                  <c:v>6.2814379269701304</c:v>
                </c:pt>
                <c:pt idx="2413">
                  <c:v>6.2814379269701304</c:v>
                </c:pt>
                <c:pt idx="2414">
                  <c:v>6.2814379269701304</c:v>
                </c:pt>
                <c:pt idx="2415">
                  <c:v>6.2814379269701304</c:v>
                </c:pt>
                <c:pt idx="2416">
                  <c:v>6.2814379269701304</c:v>
                </c:pt>
                <c:pt idx="2417">
                  <c:v>6.2814379269701304</c:v>
                </c:pt>
                <c:pt idx="2418">
                  <c:v>6.2814379269701304</c:v>
                </c:pt>
                <c:pt idx="2419">
                  <c:v>6.2814379269701304</c:v>
                </c:pt>
                <c:pt idx="2420">
                  <c:v>6.2814379269701304</c:v>
                </c:pt>
                <c:pt idx="2421">
                  <c:v>6.2814379269701304</c:v>
                </c:pt>
                <c:pt idx="2422">
                  <c:v>6.2814379269701304</c:v>
                </c:pt>
                <c:pt idx="2423">
                  <c:v>6.2814379269701304</c:v>
                </c:pt>
                <c:pt idx="2424">
                  <c:v>6.2814379269701304</c:v>
                </c:pt>
                <c:pt idx="2425">
                  <c:v>6.2814379269701304</c:v>
                </c:pt>
                <c:pt idx="2426">
                  <c:v>6.2814379269701304</c:v>
                </c:pt>
                <c:pt idx="2427">
                  <c:v>6.2814379269701304</c:v>
                </c:pt>
                <c:pt idx="2428">
                  <c:v>6.2814379269701304</c:v>
                </c:pt>
                <c:pt idx="2429">
                  <c:v>6.2814379269701304</c:v>
                </c:pt>
                <c:pt idx="2430">
                  <c:v>6.2814379269701304</c:v>
                </c:pt>
                <c:pt idx="2431">
                  <c:v>6.2814379269701304</c:v>
                </c:pt>
                <c:pt idx="2432">
                  <c:v>6.2814379269701304</c:v>
                </c:pt>
                <c:pt idx="2433">
                  <c:v>6.2814379269701304</c:v>
                </c:pt>
                <c:pt idx="2434">
                  <c:v>6.2814379269701304</c:v>
                </c:pt>
                <c:pt idx="2435">
                  <c:v>6.2814379269701304</c:v>
                </c:pt>
                <c:pt idx="2436">
                  <c:v>6.2814379269701304</c:v>
                </c:pt>
                <c:pt idx="2437">
                  <c:v>6.2814379269701304</c:v>
                </c:pt>
                <c:pt idx="2438">
                  <c:v>6.2814379269701304</c:v>
                </c:pt>
                <c:pt idx="2439">
                  <c:v>6.2814379269701304</c:v>
                </c:pt>
                <c:pt idx="2440">
                  <c:v>6.2814379269701304</c:v>
                </c:pt>
                <c:pt idx="2441">
                  <c:v>6.2814379269701304</c:v>
                </c:pt>
                <c:pt idx="2442">
                  <c:v>6.2814379269701304</c:v>
                </c:pt>
                <c:pt idx="2443">
                  <c:v>6.2814379269701304</c:v>
                </c:pt>
                <c:pt idx="2444">
                  <c:v>6.2814379269701304</c:v>
                </c:pt>
                <c:pt idx="2445">
                  <c:v>6.2814379269701304</c:v>
                </c:pt>
                <c:pt idx="2446">
                  <c:v>6.2814379269701304</c:v>
                </c:pt>
                <c:pt idx="2447">
                  <c:v>6.2814379269701304</c:v>
                </c:pt>
                <c:pt idx="2448">
                  <c:v>6.2814379269701304</c:v>
                </c:pt>
                <c:pt idx="2449">
                  <c:v>6.2814379269701304</c:v>
                </c:pt>
                <c:pt idx="2450">
                  <c:v>6.2814379269701304</c:v>
                </c:pt>
                <c:pt idx="2451">
                  <c:v>6.2814379269701304</c:v>
                </c:pt>
                <c:pt idx="2452">
                  <c:v>6.2814379269701304</c:v>
                </c:pt>
                <c:pt idx="2453">
                  <c:v>6.2814379269701304</c:v>
                </c:pt>
                <c:pt idx="2454">
                  <c:v>6.2814379269701304</c:v>
                </c:pt>
                <c:pt idx="2455">
                  <c:v>6.2814379269701304</c:v>
                </c:pt>
                <c:pt idx="2456">
                  <c:v>6.2814379269701304</c:v>
                </c:pt>
                <c:pt idx="2457">
                  <c:v>6.2814379269701304</c:v>
                </c:pt>
                <c:pt idx="2458">
                  <c:v>6.2814379269701304</c:v>
                </c:pt>
                <c:pt idx="2459">
                  <c:v>6.2814379269701304</c:v>
                </c:pt>
                <c:pt idx="2460">
                  <c:v>6.2814379269701304</c:v>
                </c:pt>
                <c:pt idx="2461">
                  <c:v>6.2814379269701304</c:v>
                </c:pt>
                <c:pt idx="2462">
                  <c:v>6.2814379269701304</c:v>
                </c:pt>
                <c:pt idx="2463">
                  <c:v>6.2814379269701304</c:v>
                </c:pt>
                <c:pt idx="2464">
                  <c:v>6.2814379269701304</c:v>
                </c:pt>
                <c:pt idx="2465">
                  <c:v>6.2814379269701304</c:v>
                </c:pt>
                <c:pt idx="2466">
                  <c:v>6.2814379269701304</c:v>
                </c:pt>
                <c:pt idx="2467">
                  <c:v>6.2814379269701304</c:v>
                </c:pt>
                <c:pt idx="2468">
                  <c:v>6.2814379269701304</c:v>
                </c:pt>
                <c:pt idx="2469">
                  <c:v>6.2814379269701304</c:v>
                </c:pt>
                <c:pt idx="2470">
                  <c:v>6.2814379269701304</c:v>
                </c:pt>
                <c:pt idx="2471">
                  <c:v>6.2814379269701304</c:v>
                </c:pt>
                <c:pt idx="2472">
                  <c:v>6.2814379269701304</c:v>
                </c:pt>
                <c:pt idx="2473">
                  <c:v>6.2814379269701304</c:v>
                </c:pt>
                <c:pt idx="2474">
                  <c:v>6.2814379269701304</c:v>
                </c:pt>
                <c:pt idx="2475">
                  <c:v>6.2814379269701304</c:v>
                </c:pt>
                <c:pt idx="2476">
                  <c:v>6.2814379269701304</c:v>
                </c:pt>
                <c:pt idx="2477">
                  <c:v>6.2814379269701304</c:v>
                </c:pt>
                <c:pt idx="2478">
                  <c:v>6.2814379269701304</c:v>
                </c:pt>
                <c:pt idx="2479">
                  <c:v>6.2814379269701304</c:v>
                </c:pt>
                <c:pt idx="2480">
                  <c:v>6.2814379269701304</c:v>
                </c:pt>
                <c:pt idx="2481">
                  <c:v>6.2814379269701304</c:v>
                </c:pt>
                <c:pt idx="2482">
                  <c:v>6.2814379269701304</c:v>
                </c:pt>
                <c:pt idx="2483">
                  <c:v>6.2814379269701304</c:v>
                </c:pt>
                <c:pt idx="2484">
                  <c:v>6.2814379269701304</c:v>
                </c:pt>
                <c:pt idx="2485">
                  <c:v>6.2814379269701304</c:v>
                </c:pt>
                <c:pt idx="2486">
                  <c:v>6.2814379269701304</c:v>
                </c:pt>
                <c:pt idx="2487">
                  <c:v>6.2814379269701304</c:v>
                </c:pt>
                <c:pt idx="2488">
                  <c:v>6.2814379269701304</c:v>
                </c:pt>
                <c:pt idx="2489">
                  <c:v>6.2814379269701304</c:v>
                </c:pt>
                <c:pt idx="2490">
                  <c:v>6.2814379269701304</c:v>
                </c:pt>
                <c:pt idx="2491">
                  <c:v>6.2814379269701304</c:v>
                </c:pt>
                <c:pt idx="2492">
                  <c:v>6.2814379269701304</c:v>
                </c:pt>
                <c:pt idx="2493">
                  <c:v>6.2814379269701304</c:v>
                </c:pt>
                <c:pt idx="2494">
                  <c:v>6.2814379269701304</c:v>
                </c:pt>
                <c:pt idx="2495">
                  <c:v>6.2814379269701304</c:v>
                </c:pt>
                <c:pt idx="2496">
                  <c:v>6.2814379269701304</c:v>
                </c:pt>
                <c:pt idx="2497">
                  <c:v>6.2814379269701304</c:v>
                </c:pt>
                <c:pt idx="2498">
                  <c:v>6.2814379269701304</c:v>
                </c:pt>
                <c:pt idx="2499">
                  <c:v>6.2814379269701304</c:v>
                </c:pt>
                <c:pt idx="2500">
                  <c:v>6.2814379269701304</c:v>
                </c:pt>
                <c:pt idx="2501">
                  <c:v>6.2814379269701304</c:v>
                </c:pt>
                <c:pt idx="2502">
                  <c:v>6.2814379269701304</c:v>
                </c:pt>
                <c:pt idx="2503">
                  <c:v>6.2814379269701304</c:v>
                </c:pt>
                <c:pt idx="2504">
                  <c:v>6.2814379269701304</c:v>
                </c:pt>
                <c:pt idx="2505">
                  <c:v>6.2814379269701304</c:v>
                </c:pt>
                <c:pt idx="2506">
                  <c:v>6.2814379269701304</c:v>
                </c:pt>
                <c:pt idx="2507">
                  <c:v>6.2814379269701304</c:v>
                </c:pt>
                <c:pt idx="2508">
                  <c:v>6.2814379269701304</c:v>
                </c:pt>
                <c:pt idx="2509">
                  <c:v>6.2814379269701304</c:v>
                </c:pt>
                <c:pt idx="2510">
                  <c:v>6.2814379269701304</c:v>
                </c:pt>
                <c:pt idx="2511">
                  <c:v>6.2814379269701304</c:v>
                </c:pt>
                <c:pt idx="2512">
                  <c:v>6.2814379269701304</c:v>
                </c:pt>
                <c:pt idx="2513">
                  <c:v>6.2814379269701304</c:v>
                </c:pt>
                <c:pt idx="2514">
                  <c:v>6.2814379269701304</c:v>
                </c:pt>
                <c:pt idx="2515">
                  <c:v>6.2814379269701304</c:v>
                </c:pt>
                <c:pt idx="2516">
                  <c:v>6.2814379269701304</c:v>
                </c:pt>
                <c:pt idx="2517">
                  <c:v>6.2814379269701304</c:v>
                </c:pt>
                <c:pt idx="2518">
                  <c:v>6.2814379269701304</c:v>
                </c:pt>
                <c:pt idx="2519">
                  <c:v>6.2814379269701304</c:v>
                </c:pt>
                <c:pt idx="2520">
                  <c:v>6.2814379269701304</c:v>
                </c:pt>
                <c:pt idx="2521">
                  <c:v>6.2814379269701304</c:v>
                </c:pt>
                <c:pt idx="2522">
                  <c:v>6.2814379269701304</c:v>
                </c:pt>
                <c:pt idx="2523">
                  <c:v>6.2814379269701304</c:v>
                </c:pt>
                <c:pt idx="2524">
                  <c:v>6.2814379269701304</c:v>
                </c:pt>
                <c:pt idx="2525">
                  <c:v>6.2814379269701304</c:v>
                </c:pt>
                <c:pt idx="2526">
                  <c:v>6.2814379269701304</c:v>
                </c:pt>
                <c:pt idx="2527">
                  <c:v>6.2814379269701304</c:v>
                </c:pt>
                <c:pt idx="2528">
                  <c:v>6.2814379269701304</c:v>
                </c:pt>
                <c:pt idx="2529">
                  <c:v>6.2814379269701304</c:v>
                </c:pt>
                <c:pt idx="2530">
                  <c:v>6.2814379269701304</c:v>
                </c:pt>
                <c:pt idx="2531">
                  <c:v>6.2814379269701304</c:v>
                </c:pt>
                <c:pt idx="2532">
                  <c:v>6.2814379269701304</c:v>
                </c:pt>
                <c:pt idx="2533">
                  <c:v>6.2814379269701304</c:v>
                </c:pt>
                <c:pt idx="2534">
                  <c:v>6.2814379269701304</c:v>
                </c:pt>
                <c:pt idx="2535">
                  <c:v>6.2814379269701304</c:v>
                </c:pt>
                <c:pt idx="2536">
                  <c:v>6.2814379269701304</c:v>
                </c:pt>
                <c:pt idx="2537">
                  <c:v>6.2814379269701304</c:v>
                </c:pt>
                <c:pt idx="2538">
                  <c:v>6.2814379269701304</c:v>
                </c:pt>
                <c:pt idx="2539">
                  <c:v>6.2814379269701304</c:v>
                </c:pt>
                <c:pt idx="2540">
                  <c:v>6.2814379269701304</c:v>
                </c:pt>
                <c:pt idx="2541">
                  <c:v>6.2814379269701304</c:v>
                </c:pt>
                <c:pt idx="2542">
                  <c:v>6.2814379269701304</c:v>
                </c:pt>
                <c:pt idx="2543">
                  <c:v>6.2814379269701304</c:v>
                </c:pt>
                <c:pt idx="2544">
                  <c:v>6.2814379269701304</c:v>
                </c:pt>
                <c:pt idx="2545">
                  <c:v>6.2814379269701304</c:v>
                </c:pt>
                <c:pt idx="2546">
                  <c:v>6.2814379269701304</c:v>
                </c:pt>
                <c:pt idx="2547">
                  <c:v>6.2814379269701304</c:v>
                </c:pt>
                <c:pt idx="2548">
                  <c:v>6.2814379269701304</c:v>
                </c:pt>
                <c:pt idx="2549">
                  <c:v>6.2814379269701304</c:v>
                </c:pt>
                <c:pt idx="2550">
                  <c:v>6.2814379269701304</c:v>
                </c:pt>
                <c:pt idx="2551">
                  <c:v>6.2814379269701304</c:v>
                </c:pt>
                <c:pt idx="2552">
                  <c:v>6.2814379269701304</c:v>
                </c:pt>
                <c:pt idx="2553">
                  <c:v>6.2814379269701304</c:v>
                </c:pt>
                <c:pt idx="2554">
                  <c:v>6.2814379269701304</c:v>
                </c:pt>
                <c:pt idx="2555">
                  <c:v>6.2814379269701304</c:v>
                </c:pt>
                <c:pt idx="2556">
                  <c:v>6.2814379269701304</c:v>
                </c:pt>
                <c:pt idx="2557">
                  <c:v>6.2814379269701304</c:v>
                </c:pt>
                <c:pt idx="2558">
                  <c:v>6.2814379269701304</c:v>
                </c:pt>
                <c:pt idx="2559">
                  <c:v>6.2814379269701304</c:v>
                </c:pt>
                <c:pt idx="2560">
                  <c:v>6.2814379269701304</c:v>
                </c:pt>
                <c:pt idx="2561">
                  <c:v>6.2814379269701304</c:v>
                </c:pt>
                <c:pt idx="2562">
                  <c:v>6.2814379269701304</c:v>
                </c:pt>
                <c:pt idx="2563">
                  <c:v>6.2814379269701304</c:v>
                </c:pt>
                <c:pt idx="2564">
                  <c:v>6.2814379269701304</c:v>
                </c:pt>
                <c:pt idx="2565">
                  <c:v>6.2814379269701304</c:v>
                </c:pt>
                <c:pt idx="2566">
                  <c:v>6.2814379269701304</c:v>
                </c:pt>
                <c:pt idx="2567">
                  <c:v>6.2814379269701304</c:v>
                </c:pt>
                <c:pt idx="2568">
                  <c:v>6.2814379269701304</c:v>
                </c:pt>
                <c:pt idx="2569">
                  <c:v>6.2814379269701304</c:v>
                </c:pt>
                <c:pt idx="2570">
                  <c:v>6.2814379269701304</c:v>
                </c:pt>
                <c:pt idx="2571">
                  <c:v>6.2814379269701304</c:v>
                </c:pt>
                <c:pt idx="2572">
                  <c:v>6.2814379269701304</c:v>
                </c:pt>
                <c:pt idx="2573">
                  <c:v>6.2814379269701304</c:v>
                </c:pt>
                <c:pt idx="2574">
                  <c:v>6.2814379269701304</c:v>
                </c:pt>
                <c:pt idx="2575">
                  <c:v>6.2814379269701304</c:v>
                </c:pt>
                <c:pt idx="2576">
                  <c:v>6.2814379269701304</c:v>
                </c:pt>
                <c:pt idx="2577">
                  <c:v>6.2814379269701304</c:v>
                </c:pt>
                <c:pt idx="2578">
                  <c:v>6.2814379269701304</c:v>
                </c:pt>
                <c:pt idx="2579">
                  <c:v>6.2814379269701304</c:v>
                </c:pt>
                <c:pt idx="2580">
                  <c:v>6.2814379269701304</c:v>
                </c:pt>
                <c:pt idx="2581">
                  <c:v>6.2814379269701304</c:v>
                </c:pt>
                <c:pt idx="2582">
                  <c:v>6.2814379269701304</c:v>
                </c:pt>
                <c:pt idx="2583">
                  <c:v>6.2814379269701304</c:v>
                </c:pt>
                <c:pt idx="2584">
                  <c:v>6.2814379269701304</c:v>
                </c:pt>
                <c:pt idx="2585">
                  <c:v>6.2814379269701304</c:v>
                </c:pt>
                <c:pt idx="2586">
                  <c:v>6.2814379269701304</c:v>
                </c:pt>
                <c:pt idx="2587">
                  <c:v>6.2814379269701304</c:v>
                </c:pt>
                <c:pt idx="2588">
                  <c:v>6.2814379269701304</c:v>
                </c:pt>
                <c:pt idx="2589">
                  <c:v>6.2814379269701304</c:v>
                </c:pt>
                <c:pt idx="2590">
                  <c:v>6.2814379269701304</c:v>
                </c:pt>
                <c:pt idx="2591">
                  <c:v>6.2814379269701304</c:v>
                </c:pt>
                <c:pt idx="2592">
                  <c:v>6.2814379269701304</c:v>
                </c:pt>
                <c:pt idx="2593">
                  <c:v>6.2814379269701304</c:v>
                </c:pt>
                <c:pt idx="2594">
                  <c:v>6.2814379269701304</c:v>
                </c:pt>
                <c:pt idx="2595">
                  <c:v>6.2814379269701304</c:v>
                </c:pt>
                <c:pt idx="2596">
                  <c:v>6.2814379269701304</c:v>
                </c:pt>
                <c:pt idx="2597">
                  <c:v>6.2814379269701304</c:v>
                </c:pt>
                <c:pt idx="2598">
                  <c:v>6.2814379269701304</c:v>
                </c:pt>
                <c:pt idx="2599">
                  <c:v>6.2814379269701304</c:v>
                </c:pt>
                <c:pt idx="2600">
                  <c:v>6.2814379269701304</c:v>
                </c:pt>
                <c:pt idx="2601">
                  <c:v>6.2814379269701304</c:v>
                </c:pt>
                <c:pt idx="2602">
                  <c:v>6.2814379269701304</c:v>
                </c:pt>
                <c:pt idx="2603">
                  <c:v>6.2814379269701304</c:v>
                </c:pt>
                <c:pt idx="2604">
                  <c:v>6.2814379269701304</c:v>
                </c:pt>
                <c:pt idx="2605">
                  <c:v>6.2814379269701304</c:v>
                </c:pt>
                <c:pt idx="2606">
                  <c:v>6.2814379269701304</c:v>
                </c:pt>
                <c:pt idx="2607">
                  <c:v>6.2814379269701304</c:v>
                </c:pt>
                <c:pt idx="2608">
                  <c:v>6.2814379269701304</c:v>
                </c:pt>
                <c:pt idx="2609">
                  <c:v>6.2814379269701304</c:v>
                </c:pt>
                <c:pt idx="2610">
                  <c:v>6.2814379269701304</c:v>
                </c:pt>
                <c:pt idx="2611">
                  <c:v>6.2814379269701304</c:v>
                </c:pt>
                <c:pt idx="2612">
                  <c:v>6.2814379269701304</c:v>
                </c:pt>
                <c:pt idx="2613">
                  <c:v>6.2814379269701304</c:v>
                </c:pt>
                <c:pt idx="2614">
                  <c:v>6.2814379269701304</c:v>
                </c:pt>
                <c:pt idx="2615">
                  <c:v>6.2814379269701304</c:v>
                </c:pt>
                <c:pt idx="2616">
                  <c:v>6.2814379269701304</c:v>
                </c:pt>
                <c:pt idx="2617">
                  <c:v>6.2814379269701304</c:v>
                </c:pt>
                <c:pt idx="2618">
                  <c:v>6.2814379269701304</c:v>
                </c:pt>
                <c:pt idx="2619">
                  <c:v>6.2814379269701304</c:v>
                </c:pt>
                <c:pt idx="2620">
                  <c:v>6.2814379269701304</c:v>
                </c:pt>
                <c:pt idx="2621">
                  <c:v>6.2814379269701304</c:v>
                </c:pt>
                <c:pt idx="2622">
                  <c:v>6.2814379269701304</c:v>
                </c:pt>
                <c:pt idx="2623">
                  <c:v>6.2814379269701304</c:v>
                </c:pt>
                <c:pt idx="2624">
                  <c:v>6.2814379269701304</c:v>
                </c:pt>
                <c:pt idx="2625">
                  <c:v>6.2814379269701304</c:v>
                </c:pt>
                <c:pt idx="2626">
                  <c:v>6.2814379269701304</c:v>
                </c:pt>
                <c:pt idx="2627">
                  <c:v>6.2814379269701304</c:v>
                </c:pt>
                <c:pt idx="2628">
                  <c:v>6.2814379269701304</c:v>
                </c:pt>
                <c:pt idx="2629">
                  <c:v>6.2814379269701304</c:v>
                </c:pt>
                <c:pt idx="2630">
                  <c:v>6.2814379269701304</c:v>
                </c:pt>
                <c:pt idx="2631">
                  <c:v>6.2814379269701304</c:v>
                </c:pt>
                <c:pt idx="2632">
                  <c:v>6.2814379269701304</c:v>
                </c:pt>
                <c:pt idx="2633">
                  <c:v>6.2814379269701304</c:v>
                </c:pt>
                <c:pt idx="2634">
                  <c:v>6.2814379269701304</c:v>
                </c:pt>
                <c:pt idx="2635">
                  <c:v>6.2814379269701304</c:v>
                </c:pt>
                <c:pt idx="2636">
                  <c:v>6.2814379269701304</c:v>
                </c:pt>
                <c:pt idx="2637">
                  <c:v>6.2814379269701304</c:v>
                </c:pt>
                <c:pt idx="2638">
                  <c:v>6.2814379269701304</c:v>
                </c:pt>
                <c:pt idx="2639">
                  <c:v>6.2814379269701304</c:v>
                </c:pt>
                <c:pt idx="2640">
                  <c:v>6.2814379269701304</c:v>
                </c:pt>
                <c:pt idx="2641">
                  <c:v>6.2814379269701304</c:v>
                </c:pt>
                <c:pt idx="2642">
                  <c:v>6.2814379269701304</c:v>
                </c:pt>
                <c:pt idx="2643">
                  <c:v>6.2814379269701304</c:v>
                </c:pt>
                <c:pt idx="2644">
                  <c:v>6.2814379269701304</c:v>
                </c:pt>
                <c:pt idx="2645">
                  <c:v>6.2814379269701304</c:v>
                </c:pt>
                <c:pt idx="2646">
                  <c:v>6.2814379269701304</c:v>
                </c:pt>
                <c:pt idx="2647">
                  <c:v>6.2814379269701304</c:v>
                </c:pt>
                <c:pt idx="2648">
                  <c:v>6.2814379269701304</c:v>
                </c:pt>
                <c:pt idx="2649">
                  <c:v>6.2814379269701304</c:v>
                </c:pt>
                <c:pt idx="2650">
                  <c:v>6.2814379269701304</c:v>
                </c:pt>
                <c:pt idx="2651">
                  <c:v>6.2814379269701304</c:v>
                </c:pt>
                <c:pt idx="2652">
                  <c:v>6.2814379269701304</c:v>
                </c:pt>
                <c:pt idx="2653">
                  <c:v>6.2814379269701304</c:v>
                </c:pt>
                <c:pt idx="2654">
                  <c:v>6.2814379269701304</c:v>
                </c:pt>
                <c:pt idx="2655">
                  <c:v>6.2814379269701304</c:v>
                </c:pt>
                <c:pt idx="2656">
                  <c:v>6.2814379269701304</c:v>
                </c:pt>
                <c:pt idx="2657">
                  <c:v>6.2814379269701304</c:v>
                </c:pt>
                <c:pt idx="2658">
                  <c:v>6.2814379269701304</c:v>
                </c:pt>
                <c:pt idx="2659">
                  <c:v>6.2814379269701304</c:v>
                </c:pt>
                <c:pt idx="2660">
                  <c:v>6.2814379269701304</c:v>
                </c:pt>
                <c:pt idx="2661">
                  <c:v>6.2814379269701304</c:v>
                </c:pt>
                <c:pt idx="2662">
                  <c:v>6.2814379269701304</c:v>
                </c:pt>
                <c:pt idx="2663">
                  <c:v>6.2814379269701304</c:v>
                </c:pt>
                <c:pt idx="2664">
                  <c:v>6.2814379269701304</c:v>
                </c:pt>
                <c:pt idx="2665">
                  <c:v>6.2814379269701304</c:v>
                </c:pt>
                <c:pt idx="2666">
                  <c:v>6.2814379269701304</c:v>
                </c:pt>
                <c:pt idx="2667">
                  <c:v>6.2814379269701304</c:v>
                </c:pt>
                <c:pt idx="2668">
                  <c:v>6.2814379269701304</c:v>
                </c:pt>
                <c:pt idx="2669">
                  <c:v>6.2814379269701304</c:v>
                </c:pt>
                <c:pt idx="2670">
                  <c:v>6.2814379269701304</c:v>
                </c:pt>
                <c:pt idx="2671">
                  <c:v>6.2814379269701304</c:v>
                </c:pt>
                <c:pt idx="2672">
                  <c:v>6.2814379269701304</c:v>
                </c:pt>
                <c:pt idx="2673">
                  <c:v>6.2814379269701304</c:v>
                </c:pt>
                <c:pt idx="2674">
                  <c:v>6.2814379269701304</c:v>
                </c:pt>
                <c:pt idx="2675">
                  <c:v>6.2814379269701304</c:v>
                </c:pt>
                <c:pt idx="2676">
                  <c:v>6.2814379269701304</c:v>
                </c:pt>
                <c:pt idx="2677">
                  <c:v>6.2814379269701304</c:v>
                </c:pt>
                <c:pt idx="2678">
                  <c:v>6.2814379269701304</c:v>
                </c:pt>
                <c:pt idx="2679">
                  <c:v>6.2814379269701304</c:v>
                </c:pt>
                <c:pt idx="2680">
                  <c:v>6.2814379269701304</c:v>
                </c:pt>
                <c:pt idx="2681">
                  <c:v>6.2814379269701304</c:v>
                </c:pt>
                <c:pt idx="2682">
                  <c:v>6.2814379269701304</c:v>
                </c:pt>
                <c:pt idx="2683">
                  <c:v>6.2814379269701304</c:v>
                </c:pt>
                <c:pt idx="2684">
                  <c:v>6.2814379269701304</c:v>
                </c:pt>
                <c:pt idx="2685">
                  <c:v>6.2814379269701304</c:v>
                </c:pt>
                <c:pt idx="2686">
                  <c:v>6.2814379269701304</c:v>
                </c:pt>
                <c:pt idx="2687">
                  <c:v>6.2814379269701304</c:v>
                </c:pt>
                <c:pt idx="2688">
                  <c:v>6.2814379269701304</c:v>
                </c:pt>
                <c:pt idx="2689">
                  <c:v>6.2814379269701304</c:v>
                </c:pt>
                <c:pt idx="2690">
                  <c:v>6.2814379269701304</c:v>
                </c:pt>
                <c:pt idx="2691">
                  <c:v>6.2814379269701304</c:v>
                </c:pt>
                <c:pt idx="2692">
                  <c:v>6.2814379269701304</c:v>
                </c:pt>
                <c:pt idx="2693">
                  <c:v>6.2814379269701304</c:v>
                </c:pt>
                <c:pt idx="2694">
                  <c:v>6.2814379269701304</c:v>
                </c:pt>
                <c:pt idx="2695">
                  <c:v>6.2814379269701304</c:v>
                </c:pt>
                <c:pt idx="2696">
                  <c:v>6.2814379269701304</c:v>
                </c:pt>
                <c:pt idx="2697">
                  <c:v>6.2814379269701304</c:v>
                </c:pt>
                <c:pt idx="2698">
                  <c:v>6.2814379269701304</c:v>
                </c:pt>
                <c:pt idx="2699">
                  <c:v>6.2814379269701304</c:v>
                </c:pt>
                <c:pt idx="2700">
                  <c:v>6.2814379269701304</c:v>
                </c:pt>
                <c:pt idx="2701">
                  <c:v>6.2814379269701304</c:v>
                </c:pt>
                <c:pt idx="2702">
                  <c:v>6.2814379269701304</c:v>
                </c:pt>
                <c:pt idx="2703">
                  <c:v>6.2814379269701304</c:v>
                </c:pt>
                <c:pt idx="2704">
                  <c:v>6.2814379269701304</c:v>
                </c:pt>
                <c:pt idx="2705">
                  <c:v>6.2814379269701304</c:v>
                </c:pt>
                <c:pt idx="2706">
                  <c:v>6.2814379269701304</c:v>
                </c:pt>
                <c:pt idx="2707">
                  <c:v>6.2814379269701304</c:v>
                </c:pt>
                <c:pt idx="2708">
                  <c:v>6.2814379269701304</c:v>
                </c:pt>
                <c:pt idx="2709">
                  <c:v>6.2814379269701304</c:v>
                </c:pt>
                <c:pt idx="2710">
                  <c:v>6.2814379269701304</c:v>
                </c:pt>
                <c:pt idx="2711">
                  <c:v>6.2814379269701304</c:v>
                </c:pt>
                <c:pt idx="2712">
                  <c:v>6.2814379269701304</c:v>
                </c:pt>
                <c:pt idx="2713">
                  <c:v>6.2814379269701304</c:v>
                </c:pt>
                <c:pt idx="2714">
                  <c:v>6.2814379269701304</c:v>
                </c:pt>
                <c:pt idx="2715">
                  <c:v>6.2814379269701304</c:v>
                </c:pt>
                <c:pt idx="2716">
                  <c:v>6.2814379269701304</c:v>
                </c:pt>
                <c:pt idx="2717">
                  <c:v>6.2814379269701304</c:v>
                </c:pt>
                <c:pt idx="2718">
                  <c:v>6.2814379269701304</c:v>
                </c:pt>
                <c:pt idx="2719">
                  <c:v>6.2814379269701304</c:v>
                </c:pt>
                <c:pt idx="2720">
                  <c:v>6.2814379269701304</c:v>
                </c:pt>
                <c:pt idx="2721">
                  <c:v>6.2814379269701304</c:v>
                </c:pt>
                <c:pt idx="2722">
                  <c:v>6.2814379269701304</c:v>
                </c:pt>
                <c:pt idx="2723">
                  <c:v>6.2814379269701304</c:v>
                </c:pt>
                <c:pt idx="2724">
                  <c:v>6.2814379269701304</c:v>
                </c:pt>
                <c:pt idx="2725">
                  <c:v>6.2814379269701304</c:v>
                </c:pt>
                <c:pt idx="2726">
                  <c:v>6.2814379269701304</c:v>
                </c:pt>
                <c:pt idx="2727">
                  <c:v>6.2814379269701304</c:v>
                </c:pt>
                <c:pt idx="2728">
                  <c:v>6.2814379269701304</c:v>
                </c:pt>
                <c:pt idx="2729">
                  <c:v>6.2814379269701304</c:v>
                </c:pt>
                <c:pt idx="2730">
                  <c:v>6.2814379269701304</c:v>
                </c:pt>
                <c:pt idx="2731">
                  <c:v>6.2814379269701304</c:v>
                </c:pt>
                <c:pt idx="2732">
                  <c:v>6.2814379269701304</c:v>
                </c:pt>
                <c:pt idx="2733">
                  <c:v>6.2814379269701304</c:v>
                </c:pt>
                <c:pt idx="2734">
                  <c:v>6.2814379269701304</c:v>
                </c:pt>
                <c:pt idx="2735">
                  <c:v>6.2814379269701304</c:v>
                </c:pt>
                <c:pt idx="2736">
                  <c:v>6.2814379269701304</c:v>
                </c:pt>
                <c:pt idx="2737">
                  <c:v>6.2814379269701304</c:v>
                </c:pt>
                <c:pt idx="2738">
                  <c:v>6.2814379269701304</c:v>
                </c:pt>
                <c:pt idx="2739">
                  <c:v>6.2814379269701304</c:v>
                </c:pt>
                <c:pt idx="2740">
                  <c:v>6.2814379269701304</c:v>
                </c:pt>
                <c:pt idx="2741">
                  <c:v>6.2814379269701304</c:v>
                </c:pt>
                <c:pt idx="2742">
                  <c:v>6.2814379269701304</c:v>
                </c:pt>
                <c:pt idx="2743">
                  <c:v>6.2814379269701304</c:v>
                </c:pt>
                <c:pt idx="2744">
                  <c:v>6.2814379269701304</c:v>
                </c:pt>
                <c:pt idx="2745">
                  <c:v>6.2814379269701304</c:v>
                </c:pt>
                <c:pt idx="2746">
                  <c:v>6.2814379269701304</c:v>
                </c:pt>
                <c:pt idx="2747">
                  <c:v>6.2814379269701304</c:v>
                </c:pt>
                <c:pt idx="2748">
                  <c:v>6.2814379269701304</c:v>
                </c:pt>
                <c:pt idx="2749">
                  <c:v>6.2814379269701304</c:v>
                </c:pt>
                <c:pt idx="2750">
                  <c:v>6.2814379269701304</c:v>
                </c:pt>
                <c:pt idx="2751">
                  <c:v>6.2814379269701304</c:v>
                </c:pt>
                <c:pt idx="2752">
                  <c:v>6.2814379269701304</c:v>
                </c:pt>
                <c:pt idx="2753">
                  <c:v>6.2814379269701304</c:v>
                </c:pt>
                <c:pt idx="2754">
                  <c:v>6.2814379269701304</c:v>
                </c:pt>
                <c:pt idx="2755">
                  <c:v>6.2814379269701304</c:v>
                </c:pt>
                <c:pt idx="2756">
                  <c:v>6.2814379269701304</c:v>
                </c:pt>
                <c:pt idx="2757">
                  <c:v>6.2814379269701304</c:v>
                </c:pt>
                <c:pt idx="2758">
                  <c:v>6.2814379269701304</c:v>
                </c:pt>
                <c:pt idx="2759">
                  <c:v>6.2814379269701304</c:v>
                </c:pt>
                <c:pt idx="2760">
                  <c:v>6.2814379269701304</c:v>
                </c:pt>
                <c:pt idx="2761">
                  <c:v>6.2814379269701304</c:v>
                </c:pt>
                <c:pt idx="2762">
                  <c:v>6.2814379269701304</c:v>
                </c:pt>
                <c:pt idx="2763">
                  <c:v>6.2814379269701304</c:v>
                </c:pt>
                <c:pt idx="2764">
                  <c:v>6.2814379269701304</c:v>
                </c:pt>
                <c:pt idx="2765">
                  <c:v>6.2814379269701304</c:v>
                </c:pt>
                <c:pt idx="2766">
                  <c:v>6.2814379269701304</c:v>
                </c:pt>
                <c:pt idx="2767">
                  <c:v>6.2814379269701304</c:v>
                </c:pt>
                <c:pt idx="2768">
                  <c:v>6.2814379269701304</c:v>
                </c:pt>
                <c:pt idx="2769">
                  <c:v>6.2814379269701304</c:v>
                </c:pt>
                <c:pt idx="2770">
                  <c:v>6.2814379269701304</c:v>
                </c:pt>
                <c:pt idx="2771">
                  <c:v>6.2814379269701304</c:v>
                </c:pt>
                <c:pt idx="2772">
                  <c:v>6.2814379269701304</c:v>
                </c:pt>
                <c:pt idx="2773">
                  <c:v>6.2814379269701304</c:v>
                </c:pt>
                <c:pt idx="2774">
                  <c:v>6.2814379269701304</c:v>
                </c:pt>
                <c:pt idx="2775">
                  <c:v>6.2814379269701304</c:v>
                </c:pt>
                <c:pt idx="2776">
                  <c:v>6.2814379269701304</c:v>
                </c:pt>
                <c:pt idx="2777">
                  <c:v>6.2814379269701304</c:v>
                </c:pt>
                <c:pt idx="2778">
                  <c:v>6.2814379269701304</c:v>
                </c:pt>
                <c:pt idx="2779">
                  <c:v>6.2814379269701304</c:v>
                </c:pt>
                <c:pt idx="2780">
                  <c:v>6.2814379269701304</c:v>
                </c:pt>
                <c:pt idx="2781">
                  <c:v>6.2814379269701304</c:v>
                </c:pt>
                <c:pt idx="2782">
                  <c:v>6.2814379269701304</c:v>
                </c:pt>
                <c:pt idx="2783">
                  <c:v>6.2814379269701304</c:v>
                </c:pt>
                <c:pt idx="2784">
                  <c:v>6.2814379269701304</c:v>
                </c:pt>
                <c:pt idx="2785">
                  <c:v>6.2814379269701304</c:v>
                </c:pt>
                <c:pt idx="2786">
                  <c:v>6.2814379269701304</c:v>
                </c:pt>
                <c:pt idx="2787">
                  <c:v>6.2814379269701304</c:v>
                </c:pt>
                <c:pt idx="2788">
                  <c:v>6.2814379269701304</c:v>
                </c:pt>
                <c:pt idx="2789">
                  <c:v>6.2814379269701304</c:v>
                </c:pt>
                <c:pt idx="2790">
                  <c:v>6.2814379269701304</c:v>
                </c:pt>
                <c:pt idx="2791">
                  <c:v>6.2814379269701304</c:v>
                </c:pt>
                <c:pt idx="2792">
                  <c:v>6.2814379269701304</c:v>
                </c:pt>
                <c:pt idx="2793">
                  <c:v>6.2814379269701304</c:v>
                </c:pt>
                <c:pt idx="2794">
                  <c:v>6.2814379269701304</c:v>
                </c:pt>
                <c:pt idx="2795">
                  <c:v>6.2814379269701304</c:v>
                </c:pt>
                <c:pt idx="2796">
                  <c:v>6.2814379269701304</c:v>
                </c:pt>
                <c:pt idx="2797">
                  <c:v>6.2814379269701304</c:v>
                </c:pt>
                <c:pt idx="2798">
                  <c:v>6.2814379269701304</c:v>
                </c:pt>
                <c:pt idx="2799">
                  <c:v>6.2814379269701304</c:v>
                </c:pt>
                <c:pt idx="2800">
                  <c:v>6.2814379269701304</c:v>
                </c:pt>
                <c:pt idx="2801">
                  <c:v>6.2814379269701304</c:v>
                </c:pt>
                <c:pt idx="2802">
                  <c:v>6.2814379269701304</c:v>
                </c:pt>
                <c:pt idx="2803">
                  <c:v>6.2814379269701304</c:v>
                </c:pt>
                <c:pt idx="2804">
                  <c:v>6.2814379269701304</c:v>
                </c:pt>
                <c:pt idx="2805">
                  <c:v>6.2814379269701304</c:v>
                </c:pt>
                <c:pt idx="2806">
                  <c:v>6.2814379269701304</c:v>
                </c:pt>
                <c:pt idx="2807">
                  <c:v>6.2814379269701304</c:v>
                </c:pt>
                <c:pt idx="2808">
                  <c:v>6.2814379269701304</c:v>
                </c:pt>
                <c:pt idx="2809">
                  <c:v>6.2814379269701304</c:v>
                </c:pt>
                <c:pt idx="2810">
                  <c:v>6.2814379269701304</c:v>
                </c:pt>
                <c:pt idx="2811">
                  <c:v>6.2814379269701304</c:v>
                </c:pt>
                <c:pt idx="2812">
                  <c:v>6.2814379269701304</c:v>
                </c:pt>
                <c:pt idx="2813">
                  <c:v>6.2814379269701304</c:v>
                </c:pt>
                <c:pt idx="2814">
                  <c:v>6.2814379269701304</c:v>
                </c:pt>
                <c:pt idx="2815">
                  <c:v>6.2814379269701304</c:v>
                </c:pt>
                <c:pt idx="2816">
                  <c:v>6.2814379269701304</c:v>
                </c:pt>
                <c:pt idx="2817">
                  <c:v>6.2814379269701304</c:v>
                </c:pt>
                <c:pt idx="2818">
                  <c:v>6.2814379269701304</c:v>
                </c:pt>
                <c:pt idx="2819">
                  <c:v>6.2814379269701304</c:v>
                </c:pt>
                <c:pt idx="2820">
                  <c:v>6.2814379269701304</c:v>
                </c:pt>
                <c:pt idx="2821">
                  <c:v>6.2814379269701304</c:v>
                </c:pt>
                <c:pt idx="2822">
                  <c:v>6.2814379269701304</c:v>
                </c:pt>
                <c:pt idx="2823">
                  <c:v>6.2814379269701304</c:v>
                </c:pt>
                <c:pt idx="2824">
                  <c:v>6.2814379269701304</c:v>
                </c:pt>
                <c:pt idx="2825">
                  <c:v>6.2814379269701304</c:v>
                </c:pt>
                <c:pt idx="2826">
                  <c:v>6.2814379269701304</c:v>
                </c:pt>
                <c:pt idx="2827">
                  <c:v>6.2814379269701304</c:v>
                </c:pt>
                <c:pt idx="2828">
                  <c:v>6.2814379269701304</c:v>
                </c:pt>
                <c:pt idx="2829">
                  <c:v>6.2814379269701304</c:v>
                </c:pt>
                <c:pt idx="2830">
                  <c:v>6.2814379269701304</c:v>
                </c:pt>
                <c:pt idx="2831">
                  <c:v>6.2814379269701304</c:v>
                </c:pt>
                <c:pt idx="2832">
                  <c:v>6.2814379269701304</c:v>
                </c:pt>
                <c:pt idx="2833">
                  <c:v>6.2814379269701304</c:v>
                </c:pt>
                <c:pt idx="2834">
                  <c:v>6.2814379269701304</c:v>
                </c:pt>
                <c:pt idx="2835">
                  <c:v>6.2814379269701304</c:v>
                </c:pt>
                <c:pt idx="2836">
                  <c:v>6.2814379269701304</c:v>
                </c:pt>
                <c:pt idx="2837">
                  <c:v>6.2814379269701304</c:v>
                </c:pt>
                <c:pt idx="2838">
                  <c:v>6.2814379269701304</c:v>
                </c:pt>
                <c:pt idx="2839">
                  <c:v>6.2814379269701304</c:v>
                </c:pt>
                <c:pt idx="2840">
                  <c:v>6.2814379269701304</c:v>
                </c:pt>
                <c:pt idx="2841">
                  <c:v>6.2814379269701304</c:v>
                </c:pt>
                <c:pt idx="2842">
                  <c:v>6.2814379269701304</c:v>
                </c:pt>
                <c:pt idx="2843">
                  <c:v>6.2814379269701304</c:v>
                </c:pt>
                <c:pt idx="2844">
                  <c:v>6.2814379269701304</c:v>
                </c:pt>
                <c:pt idx="2845">
                  <c:v>6.2814379269701304</c:v>
                </c:pt>
                <c:pt idx="2846">
                  <c:v>6.2814379269701304</c:v>
                </c:pt>
                <c:pt idx="2847">
                  <c:v>6.2814379269701304</c:v>
                </c:pt>
                <c:pt idx="2848">
                  <c:v>6.2814379269701304</c:v>
                </c:pt>
                <c:pt idx="2849">
                  <c:v>6.2814379269701304</c:v>
                </c:pt>
                <c:pt idx="2850">
                  <c:v>6.2814379269701304</c:v>
                </c:pt>
                <c:pt idx="2851">
                  <c:v>6.2814379269701304</c:v>
                </c:pt>
                <c:pt idx="2852">
                  <c:v>6.2814379269701304</c:v>
                </c:pt>
                <c:pt idx="2853">
                  <c:v>6.2814379269701304</c:v>
                </c:pt>
                <c:pt idx="2854">
                  <c:v>6.2814379269701304</c:v>
                </c:pt>
                <c:pt idx="2855">
                  <c:v>6.2814379269701304</c:v>
                </c:pt>
                <c:pt idx="2856">
                  <c:v>6.2814379269701304</c:v>
                </c:pt>
                <c:pt idx="2857">
                  <c:v>6.2814379269701304</c:v>
                </c:pt>
                <c:pt idx="2858">
                  <c:v>6.2814379269701304</c:v>
                </c:pt>
                <c:pt idx="2859">
                  <c:v>6.2814379269701304</c:v>
                </c:pt>
                <c:pt idx="2860">
                  <c:v>6.2814379269701304</c:v>
                </c:pt>
                <c:pt idx="2861">
                  <c:v>6.2814379269701304</c:v>
                </c:pt>
                <c:pt idx="2862">
                  <c:v>6.2814379269701304</c:v>
                </c:pt>
                <c:pt idx="2863">
                  <c:v>6.2814379269701304</c:v>
                </c:pt>
                <c:pt idx="2864">
                  <c:v>6.2814379269701304</c:v>
                </c:pt>
                <c:pt idx="2865">
                  <c:v>6.2814379269701304</c:v>
                </c:pt>
                <c:pt idx="2866">
                  <c:v>6.2814379269701304</c:v>
                </c:pt>
                <c:pt idx="2867">
                  <c:v>6.2814379269701304</c:v>
                </c:pt>
                <c:pt idx="2868">
                  <c:v>6.2814379269701304</c:v>
                </c:pt>
                <c:pt idx="2869">
                  <c:v>6.2814379269701304</c:v>
                </c:pt>
                <c:pt idx="2870">
                  <c:v>6.2814379269701304</c:v>
                </c:pt>
                <c:pt idx="2871">
                  <c:v>6.2814379269701304</c:v>
                </c:pt>
                <c:pt idx="2872">
                  <c:v>6.2814379269701304</c:v>
                </c:pt>
                <c:pt idx="2873">
                  <c:v>6.2814379269701304</c:v>
                </c:pt>
                <c:pt idx="2874">
                  <c:v>6.2814379269701304</c:v>
                </c:pt>
                <c:pt idx="2875">
                  <c:v>6.2814379269701304</c:v>
                </c:pt>
                <c:pt idx="2876">
                  <c:v>6.2814379269701304</c:v>
                </c:pt>
                <c:pt idx="2877">
                  <c:v>6.2814379269701304</c:v>
                </c:pt>
                <c:pt idx="2878">
                  <c:v>6.2814379269701304</c:v>
                </c:pt>
                <c:pt idx="2879">
                  <c:v>6.2814379269701304</c:v>
                </c:pt>
                <c:pt idx="2880">
                  <c:v>6.2814379269701304</c:v>
                </c:pt>
                <c:pt idx="2881">
                  <c:v>6.2814379269701304</c:v>
                </c:pt>
                <c:pt idx="2882">
                  <c:v>6.2814379269701304</c:v>
                </c:pt>
                <c:pt idx="2883">
                  <c:v>6.2814379269701304</c:v>
                </c:pt>
                <c:pt idx="2884">
                  <c:v>6.2814379269701304</c:v>
                </c:pt>
                <c:pt idx="2885">
                  <c:v>6.2814379269701304</c:v>
                </c:pt>
                <c:pt idx="2886">
                  <c:v>6.2814379269701304</c:v>
                </c:pt>
                <c:pt idx="2887">
                  <c:v>6.2814379269701304</c:v>
                </c:pt>
                <c:pt idx="2888">
                  <c:v>6.2814379269701304</c:v>
                </c:pt>
                <c:pt idx="2889">
                  <c:v>6.2814379269701304</c:v>
                </c:pt>
                <c:pt idx="2890">
                  <c:v>6.2814379269701304</c:v>
                </c:pt>
                <c:pt idx="2891">
                  <c:v>6.2814379269701304</c:v>
                </c:pt>
                <c:pt idx="2892">
                  <c:v>6.2814379269701304</c:v>
                </c:pt>
                <c:pt idx="2893">
                  <c:v>6.2814379269701304</c:v>
                </c:pt>
                <c:pt idx="2894">
                  <c:v>6.2814379269701304</c:v>
                </c:pt>
                <c:pt idx="2895">
                  <c:v>6.2814379269701304</c:v>
                </c:pt>
                <c:pt idx="2896">
                  <c:v>6.2814379269701304</c:v>
                </c:pt>
                <c:pt idx="2897">
                  <c:v>6.2814379269701304</c:v>
                </c:pt>
                <c:pt idx="2898">
                  <c:v>6.2814379269701304</c:v>
                </c:pt>
                <c:pt idx="2899">
                  <c:v>6.2814379269701304</c:v>
                </c:pt>
                <c:pt idx="2900">
                  <c:v>6.2814379269701304</c:v>
                </c:pt>
                <c:pt idx="2901">
                  <c:v>6.2814379269701304</c:v>
                </c:pt>
                <c:pt idx="2902">
                  <c:v>6.2814379269701304</c:v>
                </c:pt>
                <c:pt idx="2903">
                  <c:v>6.2814379269701304</c:v>
                </c:pt>
                <c:pt idx="2904">
                  <c:v>6.2814379269701304</c:v>
                </c:pt>
                <c:pt idx="2905">
                  <c:v>6.2814379269701304</c:v>
                </c:pt>
                <c:pt idx="2906">
                  <c:v>6.2814379269701304</c:v>
                </c:pt>
                <c:pt idx="2907">
                  <c:v>6.2814379269701304</c:v>
                </c:pt>
                <c:pt idx="2908">
                  <c:v>6.2814379269701304</c:v>
                </c:pt>
                <c:pt idx="2909">
                  <c:v>6.2814379269701304</c:v>
                </c:pt>
                <c:pt idx="2910">
                  <c:v>6.2814379269701304</c:v>
                </c:pt>
                <c:pt idx="2911">
                  <c:v>6.2814379269701304</c:v>
                </c:pt>
                <c:pt idx="2912">
                  <c:v>6.2814379269701304</c:v>
                </c:pt>
                <c:pt idx="2913">
                  <c:v>6.2814379269701304</c:v>
                </c:pt>
                <c:pt idx="2914">
                  <c:v>6.2814379269701304</c:v>
                </c:pt>
                <c:pt idx="2915">
                  <c:v>6.2814379269701304</c:v>
                </c:pt>
                <c:pt idx="2916">
                  <c:v>6.2814379269701304</c:v>
                </c:pt>
                <c:pt idx="2917">
                  <c:v>6.2814379269701304</c:v>
                </c:pt>
                <c:pt idx="2918">
                  <c:v>6.2814379269701304</c:v>
                </c:pt>
                <c:pt idx="2919">
                  <c:v>6.2814379269701304</c:v>
                </c:pt>
                <c:pt idx="2920">
                  <c:v>6.2814379269701304</c:v>
                </c:pt>
                <c:pt idx="2921">
                  <c:v>6.2814379269701304</c:v>
                </c:pt>
                <c:pt idx="2922">
                  <c:v>6.2814379269701304</c:v>
                </c:pt>
                <c:pt idx="2923">
                  <c:v>6.2814379269701304</c:v>
                </c:pt>
                <c:pt idx="2924">
                  <c:v>6.2814379269701304</c:v>
                </c:pt>
                <c:pt idx="2925">
                  <c:v>6.2814379269701304</c:v>
                </c:pt>
                <c:pt idx="2926">
                  <c:v>6.2814379269701304</c:v>
                </c:pt>
                <c:pt idx="2927">
                  <c:v>6.2814379269701304</c:v>
                </c:pt>
                <c:pt idx="2928">
                  <c:v>6.2814379269701304</c:v>
                </c:pt>
                <c:pt idx="2929">
                  <c:v>6.2814379269701304</c:v>
                </c:pt>
                <c:pt idx="2930">
                  <c:v>6.2814379269701304</c:v>
                </c:pt>
                <c:pt idx="2931">
                  <c:v>6.2814379269701304</c:v>
                </c:pt>
                <c:pt idx="2932">
                  <c:v>6.2814379269701304</c:v>
                </c:pt>
                <c:pt idx="2933">
                  <c:v>6.2814379269701304</c:v>
                </c:pt>
                <c:pt idx="2934">
                  <c:v>6.2814379269701304</c:v>
                </c:pt>
                <c:pt idx="2935">
                  <c:v>6.2814379269701304</c:v>
                </c:pt>
                <c:pt idx="2936">
                  <c:v>6.2814379269701304</c:v>
                </c:pt>
                <c:pt idx="2937">
                  <c:v>6.2814379269701304</c:v>
                </c:pt>
                <c:pt idx="2938">
                  <c:v>6.2814379269701304</c:v>
                </c:pt>
                <c:pt idx="2939">
                  <c:v>6.2814379269701304</c:v>
                </c:pt>
                <c:pt idx="2940">
                  <c:v>6.2814379269701304</c:v>
                </c:pt>
                <c:pt idx="2941">
                  <c:v>6.2814379269701304</c:v>
                </c:pt>
                <c:pt idx="2942">
                  <c:v>6.2814379269701304</c:v>
                </c:pt>
                <c:pt idx="2943">
                  <c:v>6.2814379269701304</c:v>
                </c:pt>
                <c:pt idx="2944">
                  <c:v>6.2814379269701304</c:v>
                </c:pt>
                <c:pt idx="2945">
                  <c:v>6.2814379269701304</c:v>
                </c:pt>
                <c:pt idx="2946">
                  <c:v>6.2814379269701304</c:v>
                </c:pt>
                <c:pt idx="2947">
                  <c:v>6.2814379269701304</c:v>
                </c:pt>
                <c:pt idx="2948">
                  <c:v>6.2814379269701304</c:v>
                </c:pt>
                <c:pt idx="2949">
                  <c:v>6.2814379269701304</c:v>
                </c:pt>
                <c:pt idx="2950">
                  <c:v>6.2814379269701304</c:v>
                </c:pt>
                <c:pt idx="2951">
                  <c:v>6.2814379269701304</c:v>
                </c:pt>
                <c:pt idx="2952">
                  <c:v>6.2814379269701304</c:v>
                </c:pt>
                <c:pt idx="2953">
                  <c:v>6.2814379269701304</c:v>
                </c:pt>
                <c:pt idx="2954">
                  <c:v>6.2814379269701304</c:v>
                </c:pt>
                <c:pt idx="2955">
                  <c:v>6.2814379269701304</c:v>
                </c:pt>
                <c:pt idx="2956">
                  <c:v>6.2814379269701304</c:v>
                </c:pt>
                <c:pt idx="2957">
                  <c:v>6.2814379269701304</c:v>
                </c:pt>
                <c:pt idx="2958">
                  <c:v>6.2814379269701304</c:v>
                </c:pt>
                <c:pt idx="2959">
                  <c:v>6.2814379269701304</c:v>
                </c:pt>
                <c:pt idx="2960">
                  <c:v>6.2814379269701304</c:v>
                </c:pt>
                <c:pt idx="2961">
                  <c:v>6.2814379269701304</c:v>
                </c:pt>
                <c:pt idx="2962">
                  <c:v>6.2814379269701304</c:v>
                </c:pt>
                <c:pt idx="2963">
                  <c:v>6.2814379269701304</c:v>
                </c:pt>
                <c:pt idx="2964">
                  <c:v>6.2814379269701304</c:v>
                </c:pt>
                <c:pt idx="2965">
                  <c:v>6.2814379269701304</c:v>
                </c:pt>
                <c:pt idx="2966">
                  <c:v>6.2814379269701304</c:v>
                </c:pt>
                <c:pt idx="2967">
                  <c:v>6.2814379269701304</c:v>
                </c:pt>
                <c:pt idx="2968">
                  <c:v>6.2814379269701304</c:v>
                </c:pt>
                <c:pt idx="2969">
                  <c:v>6.2814379269701304</c:v>
                </c:pt>
                <c:pt idx="2970">
                  <c:v>6.2814379269701304</c:v>
                </c:pt>
                <c:pt idx="2971">
                  <c:v>6.2814379269701304</c:v>
                </c:pt>
                <c:pt idx="2972">
                  <c:v>6.2814379269701304</c:v>
                </c:pt>
                <c:pt idx="2973">
                  <c:v>6.2814379269701304</c:v>
                </c:pt>
                <c:pt idx="2974">
                  <c:v>6.2814379269701304</c:v>
                </c:pt>
                <c:pt idx="2975">
                  <c:v>6.2814379269701304</c:v>
                </c:pt>
                <c:pt idx="2976">
                  <c:v>6.2814379269701304</c:v>
                </c:pt>
                <c:pt idx="2977">
                  <c:v>6.2814379269701304</c:v>
                </c:pt>
                <c:pt idx="2978">
                  <c:v>6.2814379269701304</c:v>
                </c:pt>
                <c:pt idx="2979">
                  <c:v>6.2814379269701304</c:v>
                </c:pt>
                <c:pt idx="2980">
                  <c:v>6.2814379269701304</c:v>
                </c:pt>
                <c:pt idx="2981">
                  <c:v>6.2814379269701304</c:v>
                </c:pt>
                <c:pt idx="2982">
                  <c:v>6.2814379269701304</c:v>
                </c:pt>
                <c:pt idx="2983">
                  <c:v>6.2814379269701304</c:v>
                </c:pt>
                <c:pt idx="2984">
                  <c:v>6.2814379269701304</c:v>
                </c:pt>
                <c:pt idx="2985">
                  <c:v>6.2814379269701304</c:v>
                </c:pt>
                <c:pt idx="2986">
                  <c:v>6.2814379269701304</c:v>
                </c:pt>
                <c:pt idx="2987">
                  <c:v>6.2814379269701304</c:v>
                </c:pt>
                <c:pt idx="2988">
                  <c:v>6.2814379269701304</c:v>
                </c:pt>
                <c:pt idx="2989">
                  <c:v>6.2814379269701304</c:v>
                </c:pt>
                <c:pt idx="2990">
                  <c:v>6.2814379269701304</c:v>
                </c:pt>
                <c:pt idx="2991">
                  <c:v>6.2814379269701304</c:v>
                </c:pt>
                <c:pt idx="2992">
                  <c:v>6.2814379269701304</c:v>
                </c:pt>
                <c:pt idx="2993">
                  <c:v>6.2814379269701304</c:v>
                </c:pt>
                <c:pt idx="2994">
                  <c:v>6.2814379269701304</c:v>
                </c:pt>
                <c:pt idx="2995">
                  <c:v>6.2814379269701304</c:v>
                </c:pt>
                <c:pt idx="2996">
                  <c:v>6.2814379269701304</c:v>
                </c:pt>
                <c:pt idx="2997">
                  <c:v>6.2814379269701304</c:v>
                </c:pt>
                <c:pt idx="2998">
                  <c:v>6.2814379269701304</c:v>
                </c:pt>
                <c:pt idx="2999">
                  <c:v>6.2814379269701304</c:v>
                </c:pt>
                <c:pt idx="3000">
                  <c:v>6.2814379269701304</c:v>
                </c:pt>
                <c:pt idx="3001">
                  <c:v>6.2814379269701304</c:v>
                </c:pt>
                <c:pt idx="3002">
                  <c:v>6.2814379269701304</c:v>
                </c:pt>
                <c:pt idx="3003">
                  <c:v>6.2814379269701304</c:v>
                </c:pt>
                <c:pt idx="3004">
                  <c:v>6.2814379269701304</c:v>
                </c:pt>
                <c:pt idx="3005">
                  <c:v>6.2814379269701304</c:v>
                </c:pt>
                <c:pt idx="3006">
                  <c:v>6.2814379269701304</c:v>
                </c:pt>
                <c:pt idx="3007">
                  <c:v>6.2814379269701304</c:v>
                </c:pt>
                <c:pt idx="3008">
                  <c:v>6.2814379269701304</c:v>
                </c:pt>
                <c:pt idx="3009">
                  <c:v>6.2814379269701304</c:v>
                </c:pt>
                <c:pt idx="3010">
                  <c:v>6.2814379269701304</c:v>
                </c:pt>
                <c:pt idx="3011">
                  <c:v>6.2814379269701304</c:v>
                </c:pt>
                <c:pt idx="3012">
                  <c:v>6.2814379269701304</c:v>
                </c:pt>
                <c:pt idx="3013">
                  <c:v>6.2814379269701304</c:v>
                </c:pt>
                <c:pt idx="3014">
                  <c:v>6.2814379269701304</c:v>
                </c:pt>
                <c:pt idx="3015">
                  <c:v>6.2814379269701304</c:v>
                </c:pt>
                <c:pt idx="3016">
                  <c:v>6.2814379269701304</c:v>
                </c:pt>
                <c:pt idx="3017">
                  <c:v>6.2814379269701304</c:v>
                </c:pt>
                <c:pt idx="3018">
                  <c:v>6.2814379269701304</c:v>
                </c:pt>
                <c:pt idx="3019">
                  <c:v>6.2814379269701304</c:v>
                </c:pt>
                <c:pt idx="3020">
                  <c:v>6.2814379269701304</c:v>
                </c:pt>
                <c:pt idx="3021">
                  <c:v>6.2814379269701304</c:v>
                </c:pt>
                <c:pt idx="3022">
                  <c:v>6.2814379269701304</c:v>
                </c:pt>
                <c:pt idx="3023">
                  <c:v>6.2814379269701304</c:v>
                </c:pt>
                <c:pt idx="3024">
                  <c:v>6.2814379269701304</c:v>
                </c:pt>
                <c:pt idx="3025">
                  <c:v>6.2814379269701304</c:v>
                </c:pt>
                <c:pt idx="3026">
                  <c:v>6.2814379269701304</c:v>
                </c:pt>
                <c:pt idx="3027">
                  <c:v>6.2814379269701304</c:v>
                </c:pt>
                <c:pt idx="3028">
                  <c:v>6.2814379269701304</c:v>
                </c:pt>
                <c:pt idx="3029">
                  <c:v>6.2814379269701304</c:v>
                </c:pt>
                <c:pt idx="3030">
                  <c:v>6.2814379269701304</c:v>
                </c:pt>
                <c:pt idx="3031">
                  <c:v>6.2814379269701304</c:v>
                </c:pt>
                <c:pt idx="3032">
                  <c:v>6.2814379269701304</c:v>
                </c:pt>
                <c:pt idx="3033">
                  <c:v>6.2814379269701304</c:v>
                </c:pt>
                <c:pt idx="3034">
                  <c:v>6.2814379269701304</c:v>
                </c:pt>
                <c:pt idx="3035">
                  <c:v>6.2814379269701304</c:v>
                </c:pt>
                <c:pt idx="3036">
                  <c:v>6.2814379269701304</c:v>
                </c:pt>
                <c:pt idx="3037">
                  <c:v>6.2814379269701304</c:v>
                </c:pt>
                <c:pt idx="3038">
                  <c:v>6.2814379269701304</c:v>
                </c:pt>
                <c:pt idx="3039">
                  <c:v>6.2814379269701304</c:v>
                </c:pt>
                <c:pt idx="3040">
                  <c:v>6.2814379269701304</c:v>
                </c:pt>
                <c:pt idx="3041">
                  <c:v>6.2814379269701304</c:v>
                </c:pt>
                <c:pt idx="3042">
                  <c:v>6.2814379269701304</c:v>
                </c:pt>
                <c:pt idx="3043">
                  <c:v>6.2814379269701304</c:v>
                </c:pt>
                <c:pt idx="3044">
                  <c:v>6.2814379269701304</c:v>
                </c:pt>
                <c:pt idx="3045">
                  <c:v>6.2814379269701304</c:v>
                </c:pt>
                <c:pt idx="3046">
                  <c:v>6.2814379269701304</c:v>
                </c:pt>
                <c:pt idx="3047">
                  <c:v>6.2814379269701304</c:v>
                </c:pt>
                <c:pt idx="3048">
                  <c:v>6.2814379269701304</c:v>
                </c:pt>
                <c:pt idx="3049">
                  <c:v>6.2814379269701304</c:v>
                </c:pt>
                <c:pt idx="3050">
                  <c:v>6.2814379269701304</c:v>
                </c:pt>
                <c:pt idx="3051">
                  <c:v>6.2814379269701304</c:v>
                </c:pt>
                <c:pt idx="3052">
                  <c:v>6.2814379269701304</c:v>
                </c:pt>
                <c:pt idx="3053">
                  <c:v>6.2814379269701304</c:v>
                </c:pt>
                <c:pt idx="3054">
                  <c:v>6.2814379269701304</c:v>
                </c:pt>
                <c:pt idx="3055">
                  <c:v>6.2814379269701304</c:v>
                </c:pt>
                <c:pt idx="3056">
                  <c:v>6.2814379269701304</c:v>
                </c:pt>
                <c:pt idx="3057">
                  <c:v>6.2814379269701304</c:v>
                </c:pt>
                <c:pt idx="3058">
                  <c:v>6.2814379269701304</c:v>
                </c:pt>
                <c:pt idx="3059">
                  <c:v>6.2814379269701304</c:v>
                </c:pt>
                <c:pt idx="3060">
                  <c:v>6.2814379269701304</c:v>
                </c:pt>
                <c:pt idx="3061">
                  <c:v>6.2814379269701304</c:v>
                </c:pt>
                <c:pt idx="3062">
                  <c:v>6.2814379269701304</c:v>
                </c:pt>
                <c:pt idx="3063">
                  <c:v>6.2814379269701304</c:v>
                </c:pt>
                <c:pt idx="3064">
                  <c:v>6.2814379269701304</c:v>
                </c:pt>
                <c:pt idx="3065">
                  <c:v>6.2814379269701304</c:v>
                </c:pt>
                <c:pt idx="3066">
                  <c:v>6.2814379269701304</c:v>
                </c:pt>
                <c:pt idx="3067">
                  <c:v>6.2814379269701304</c:v>
                </c:pt>
                <c:pt idx="3068">
                  <c:v>6.2814379269701304</c:v>
                </c:pt>
                <c:pt idx="3069">
                  <c:v>6.2814379269701304</c:v>
                </c:pt>
                <c:pt idx="3070">
                  <c:v>6.2814379269701304</c:v>
                </c:pt>
                <c:pt idx="3071">
                  <c:v>6.2814379269701304</c:v>
                </c:pt>
                <c:pt idx="3072">
                  <c:v>6.2814379269701304</c:v>
                </c:pt>
                <c:pt idx="3073">
                  <c:v>6.2814379269701304</c:v>
                </c:pt>
                <c:pt idx="3074">
                  <c:v>6.2814379269701304</c:v>
                </c:pt>
                <c:pt idx="3075">
                  <c:v>6.2814379269701304</c:v>
                </c:pt>
                <c:pt idx="3076">
                  <c:v>6.2814379269701304</c:v>
                </c:pt>
                <c:pt idx="3077">
                  <c:v>6.2814379269701304</c:v>
                </c:pt>
                <c:pt idx="3078">
                  <c:v>6.2814379269701304</c:v>
                </c:pt>
                <c:pt idx="3079">
                  <c:v>6.2814379269701304</c:v>
                </c:pt>
                <c:pt idx="3080">
                  <c:v>6.2814379269701304</c:v>
                </c:pt>
                <c:pt idx="3081">
                  <c:v>6.2814379269701304</c:v>
                </c:pt>
                <c:pt idx="3082">
                  <c:v>6.2814379269701304</c:v>
                </c:pt>
                <c:pt idx="3083">
                  <c:v>6.2814379269701304</c:v>
                </c:pt>
                <c:pt idx="3084">
                  <c:v>6.2814379269701304</c:v>
                </c:pt>
                <c:pt idx="3085">
                  <c:v>6.2814379269701304</c:v>
                </c:pt>
                <c:pt idx="3086">
                  <c:v>6.2814379269701304</c:v>
                </c:pt>
                <c:pt idx="3087">
                  <c:v>6.2814379269701304</c:v>
                </c:pt>
                <c:pt idx="3088">
                  <c:v>6.2814379269701304</c:v>
                </c:pt>
                <c:pt idx="3089">
                  <c:v>6.2814379269701304</c:v>
                </c:pt>
                <c:pt idx="3090">
                  <c:v>6.2814379269701304</c:v>
                </c:pt>
                <c:pt idx="3091">
                  <c:v>6.2814379269701304</c:v>
                </c:pt>
                <c:pt idx="3092">
                  <c:v>6.2814379269701304</c:v>
                </c:pt>
                <c:pt idx="3093">
                  <c:v>6.2814379269701304</c:v>
                </c:pt>
                <c:pt idx="3094">
                  <c:v>6.2814379269701304</c:v>
                </c:pt>
                <c:pt idx="3095">
                  <c:v>6.2814379269701304</c:v>
                </c:pt>
                <c:pt idx="3096">
                  <c:v>6.2814379269701304</c:v>
                </c:pt>
                <c:pt idx="3097">
                  <c:v>6.2814379269701304</c:v>
                </c:pt>
                <c:pt idx="3098">
                  <c:v>6.2814379269701304</c:v>
                </c:pt>
                <c:pt idx="3099">
                  <c:v>6.2814379269701304</c:v>
                </c:pt>
                <c:pt idx="3100">
                  <c:v>6.2814379269701304</c:v>
                </c:pt>
                <c:pt idx="3101">
                  <c:v>6.2814379269701304</c:v>
                </c:pt>
                <c:pt idx="3102">
                  <c:v>6.2814379269701304</c:v>
                </c:pt>
                <c:pt idx="3103">
                  <c:v>6.2814379269701304</c:v>
                </c:pt>
                <c:pt idx="3104">
                  <c:v>6.2814379269701304</c:v>
                </c:pt>
                <c:pt idx="3105">
                  <c:v>6.2814379269701304</c:v>
                </c:pt>
                <c:pt idx="3106">
                  <c:v>6.2814379269701304</c:v>
                </c:pt>
              </c:numCache>
            </c:numRef>
          </c:val>
          <c:smooth val="0"/>
          <c:extLst>
            <c:ext xmlns:c16="http://schemas.microsoft.com/office/drawing/2014/chart" uri="{C3380CC4-5D6E-409C-BE32-E72D297353CC}">
              <c16:uniqueId val="{00000008-9593-490D-971F-A9FC2B75DAF6}"/>
            </c:ext>
          </c:extLst>
        </c:ser>
        <c:ser>
          <c:idx val="14"/>
          <c:order val="4"/>
          <c:tx>
            <c:strRef>
              <c:f>'Price to Sales Multiple'!$G$7</c:f>
              <c:strCache>
                <c:ptCount val="1"/>
                <c:pt idx="0">
                  <c:v>2020-2021 TTM Price-to-sales multiple</c:v>
                </c:pt>
              </c:strCache>
            </c:strRef>
          </c:tx>
          <c:spPr>
            <a:ln w="25400">
              <a:solidFill>
                <a:schemeClr val="accent1">
                  <a:lumMod val="60000"/>
                  <a:lumOff val="40000"/>
                </a:schemeClr>
              </a:solidFill>
              <a:prstDash val="sysDash"/>
            </a:ln>
          </c:spPr>
          <c:marker>
            <c:symbol val="none"/>
          </c:marker>
          <c:dLbls>
            <c:dLbl>
              <c:idx val="3834"/>
              <c:layout>
                <c:manualLayout>
                  <c:x val="-5.0012296760256404E-2"/>
                  <c:y val="-7.9514781442697663E-2"/>
                </c:manualLayout>
              </c:layout>
              <c:tx>
                <c:rich>
                  <a:bodyPr wrap="square" lIns="38100" tIns="19050" rIns="38100" bIns="19050" anchor="ctr">
                    <a:noAutofit/>
                  </a:bodyPr>
                  <a:lstStyle/>
                  <a:p>
                    <a:pPr>
                      <a:defRPr sz="800">
                        <a:solidFill>
                          <a:schemeClr val="accent1">
                            <a:lumMod val="60000"/>
                            <a:lumOff val="40000"/>
                          </a:schemeClr>
                        </a:solidFill>
                      </a:defRPr>
                    </a:pPr>
                    <a:r>
                      <a:rPr lang="en-US" sz="800">
                        <a:solidFill>
                          <a:schemeClr val="accent1">
                            <a:lumMod val="60000"/>
                            <a:lumOff val="40000"/>
                          </a:schemeClr>
                        </a:solidFill>
                      </a:rPr>
                      <a:t>2020-2021 Median:</a:t>
                    </a:r>
                    <a:r>
                      <a:rPr lang="en-US" sz="800" baseline="0">
                        <a:solidFill>
                          <a:schemeClr val="accent1">
                            <a:lumMod val="60000"/>
                            <a:lumOff val="40000"/>
                          </a:schemeClr>
                        </a:solidFill>
                      </a:rPr>
                      <a:t> </a:t>
                    </a:r>
                    <a:fld id="{3EF3442F-7E39-41A9-9069-8556BAA2EA7F}" type="VALUE">
                      <a:rPr lang="en-US" sz="800">
                        <a:solidFill>
                          <a:schemeClr val="accent1">
                            <a:lumMod val="60000"/>
                            <a:lumOff val="40000"/>
                          </a:schemeClr>
                        </a:solidFill>
                      </a:rPr>
                      <a:pPr>
                        <a:defRPr sz="800">
                          <a:solidFill>
                            <a:schemeClr val="accent1">
                              <a:lumMod val="60000"/>
                              <a:lumOff val="40000"/>
                            </a:schemeClr>
                          </a:solidFill>
                        </a:defRPr>
                      </a:pPr>
                      <a:t>[VALUE]</a:t>
                    </a:fld>
                    <a:endParaRPr lang="en-US" sz="800" baseline="0">
                      <a:solidFill>
                        <a:schemeClr val="accent1">
                          <a:lumMod val="60000"/>
                          <a:lumOff val="40000"/>
                        </a:schemeClr>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33808146002"/>
                      <c:h val="5.5937380679648714E-2"/>
                    </c:manualLayout>
                  </c15:layout>
                  <c15:dlblFieldTable/>
                  <c15:showDataLabelsRange val="0"/>
                </c:ext>
                <c:ext xmlns:c16="http://schemas.microsoft.com/office/drawing/2014/chart" uri="{C3380CC4-5D6E-409C-BE32-E72D297353CC}">
                  <c16:uniqueId val="{00000009-9593-490D-971F-A9FC2B75D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Multiple'!$G$8:$G$4940</c:f>
              <c:numCache>
                <c:formatCode>0.00\x</c:formatCode>
                <c:ptCount val="4933"/>
                <c:pt idx="3107">
                  <c:v>12.730439383071801</c:v>
                </c:pt>
                <c:pt idx="3108">
                  <c:v>12.730439383071801</c:v>
                </c:pt>
                <c:pt idx="3109">
                  <c:v>12.730439383071801</c:v>
                </c:pt>
                <c:pt idx="3110">
                  <c:v>12.730439383071801</c:v>
                </c:pt>
                <c:pt idx="3111">
                  <c:v>12.730439383071801</c:v>
                </c:pt>
                <c:pt idx="3112">
                  <c:v>12.730439383071801</c:v>
                </c:pt>
                <c:pt idx="3113">
                  <c:v>12.730439383071801</c:v>
                </c:pt>
                <c:pt idx="3114">
                  <c:v>12.730439383071801</c:v>
                </c:pt>
                <c:pt idx="3115">
                  <c:v>12.730439383071801</c:v>
                </c:pt>
                <c:pt idx="3116">
                  <c:v>12.730439383071801</c:v>
                </c:pt>
                <c:pt idx="3117">
                  <c:v>12.730439383071801</c:v>
                </c:pt>
                <c:pt idx="3118">
                  <c:v>12.730439383071801</c:v>
                </c:pt>
                <c:pt idx="3119">
                  <c:v>12.730439383071801</c:v>
                </c:pt>
                <c:pt idx="3120">
                  <c:v>12.730439383071801</c:v>
                </c:pt>
                <c:pt idx="3121">
                  <c:v>12.730439383071801</c:v>
                </c:pt>
                <c:pt idx="3122">
                  <c:v>12.730439383071801</c:v>
                </c:pt>
                <c:pt idx="3123">
                  <c:v>12.730439383071801</c:v>
                </c:pt>
                <c:pt idx="3124">
                  <c:v>12.730439383071801</c:v>
                </c:pt>
                <c:pt idx="3125">
                  <c:v>12.730439383071801</c:v>
                </c:pt>
                <c:pt idx="3126">
                  <c:v>12.730439383071801</c:v>
                </c:pt>
                <c:pt idx="3127">
                  <c:v>12.730439383071801</c:v>
                </c:pt>
                <c:pt idx="3128">
                  <c:v>12.730439383071801</c:v>
                </c:pt>
                <c:pt idx="3129">
                  <c:v>12.730439383071801</c:v>
                </c:pt>
                <c:pt idx="3130">
                  <c:v>12.730439383071801</c:v>
                </c:pt>
                <c:pt idx="3131">
                  <c:v>12.730439383071801</c:v>
                </c:pt>
                <c:pt idx="3132">
                  <c:v>12.730439383071801</c:v>
                </c:pt>
                <c:pt idx="3133">
                  <c:v>12.730439383071801</c:v>
                </c:pt>
                <c:pt idx="3134">
                  <c:v>12.730439383071801</c:v>
                </c:pt>
                <c:pt idx="3135">
                  <c:v>12.730439383071801</c:v>
                </c:pt>
                <c:pt idx="3136">
                  <c:v>12.730439383071801</c:v>
                </c:pt>
                <c:pt idx="3137">
                  <c:v>12.730439383071801</c:v>
                </c:pt>
                <c:pt idx="3138">
                  <c:v>12.730439383071801</c:v>
                </c:pt>
                <c:pt idx="3139">
                  <c:v>12.730439383071801</c:v>
                </c:pt>
                <c:pt idx="3140">
                  <c:v>12.730439383071801</c:v>
                </c:pt>
                <c:pt idx="3141">
                  <c:v>12.730439383071801</c:v>
                </c:pt>
                <c:pt idx="3142">
                  <c:v>12.730439383071801</c:v>
                </c:pt>
                <c:pt idx="3143">
                  <c:v>12.730439383071801</c:v>
                </c:pt>
                <c:pt idx="3144">
                  <c:v>12.730439383071801</c:v>
                </c:pt>
                <c:pt idx="3145">
                  <c:v>12.730439383071801</c:v>
                </c:pt>
                <c:pt idx="3146">
                  <c:v>12.730439383071801</c:v>
                </c:pt>
                <c:pt idx="3147">
                  <c:v>12.730439383071801</c:v>
                </c:pt>
                <c:pt idx="3148">
                  <c:v>12.730439383071801</c:v>
                </c:pt>
                <c:pt idx="3149">
                  <c:v>12.730439383071801</c:v>
                </c:pt>
                <c:pt idx="3150">
                  <c:v>12.730439383071801</c:v>
                </c:pt>
                <c:pt idx="3151">
                  <c:v>12.730439383071801</c:v>
                </c:pt>
                <c:pt idx="3152">
                  <c:v>12.730439383071801</c:v>
                </c:pt>
                <c:pt idx="3153">
                  <c:v>12.730439383071801</c:v>
                </c:pt>
                <c:pt idx="3154">
                  <c:v>12.730439383071801</c:v>
                </c:pt>
                <c:pt idx="3155">
                  <c:v>12.730439383071801</c:v>
                </c:pt>
                <c:pt idx="3156">
                  <c:v>12.730439383071801</c:v>
                </c:pt>
                <c:pt idx="3157">
                  <c:v>12.730439383071801</c:v>
                </c:pt>
                <c:pt idx="3158">
                  <c:v>12.730439383071801</c:v>
                </c:pt>
                <c:pt idx="3159">
                  <c:v>12.730439383071801</c:v>
                </c:pt>
                <c:pt idx="3160">
                  <c:v>12.730439383071801</c:v>
                </c:pt>
                <c:pt idx="3161">
                  <c:v>12.730439383071801</c:v>
                </c:pt>
                <c:pt idx="3162">
                  <c:v>12.730439383071801</c:v>
                </c:pt>
                <c:pt idx="3163">
                  <c:v>12.730439383071801</c:v>
                </c:pt>
                <c:pt idx="3164">
                  <c:v>12.730439383071801</c:v>
                </c:pt>
                <c:pt idx="3165">
                  <c:v>12.730439383071801</c:v>
                </c:pt>
                <c:pt idx="3166">
                  <c:v>12.730439383071801</c:v>
                </c:pt>
                <c:pt idx="3167">
                  <c:v>12.730439383071801</c:v>
                </c:pt>
                <c:pt idx="3168">
                  <c:v>12.730439383071801</c:v>
                </c:pt>
                <c:pt idx="3169">
                  <c:v>12.730439383071801</c:v>
                </c:pt>
                <c:pt idx="3170">
                  <c:v>12.730439383071801</c:v>
                </c:pt>
                <c:pt idx="3171">
                  <c:v>12.730439383071801</c:v>
                </c:pt>
                <c:pt idx="3172">
                  <c:v>12.730439383071801</c:v>
                </c:pt>
                <c:pt idx="3173">
                  <c:v>12.730439383071801</c:v>
                </c:pt>
                <c:pt idx="3174">
                  <c:v>12.730439383071801</c:v>
                </c:pt>
                <c:pt idx="3175">
                  <c:v>12.730439383071801</c:v>
                </c:pt>
                <c:pt idx="3176">
                  <c:v>12.730439383071801</c:v>
                </c:pt>
                <c:pt idx="3177">
                  <c:v>12.730439383071801</c:v>
                </c:pt>
                <c:pt idx="3178">
                  <c:v>12.730439383071801</c:v>
                </c:pt>
                <c:pt idx="3179">
                  <c:v>12.730439383071801</c:v>
                </c:pt>
                <c:pt idx="3180">
                  <c:v>12.730439383071801</c:v>
                </c:pt>
                <c:pt idx="3181">
                  <c:v>12.730439383071801</c:v>
                </c:pt>
                <c:pt idx="3182">
                  <c:v>12.730439383071801</c:v>
                </c:pt>
                <c:pt idx="3183">
                  <c:v>12.730439383071801</c:v>
                </c:pt>
                <c:pt idx="3184">
                  <c:v>12.730439383071801</c:v>
                </c:pt>
                <c:pt idx="3185">
                  <c:v>12.730439383071801</c:v>
                </c:pt>
                <c:pt idx="3186">
                  <c:v>12.730439383071801</c:v>
                </c:pt>
                <c:pt idx="3187">
                  <c:v>12.730439383071801</c:v>
                </c:pt>
                <c:pt idx="3188">
                  <c:v>12.730439383071801</c:v>
                </c:pt>
                <c:pt idx="3189">
                  <c:v>12.730439383071801</c:v>
                </c:pt>
                <c:pt idx="3190">
                  <c:v>12.730439383071801</c:v>
                </c:pt>
                <c:pt idx="3191">
                  <c:v>12.730439383071801</c:v>
                </c:pt>
                <c:pt idx="3192">
                  <c:v>12.730439383071801</c:v>
                </c:pt>
                <c:pt idx="3193">
                  <c:v>12.730439383071801</c:v>
                </c:pt>
                <c:pt idx="3194">
                  <c:v>12.730439383071801</c:v>
                </c:pt>
                <c:pt idx="3195">
                  <c:v>12.730439383071801</c:v>
                </c:pt>
                <c:pt idx="3196">
                  <c:v>12.730439383071801</c:v>
                </c:pt>
                <c:pt idx="3197">
                  <c:v>12.730439383071801</c:v>
                </c:pt>
                <c:pt idx="3198">
                  <c:v>12.730439383071801</c:v>
                </c:pt>
                <c:pt idx="3199">
                  <c:v>12.730439383071801</c:v>
                </c:pt>
                <c:pt idx="3200">
                  <c:v>12.730439383071801</c:v>
                </c:pt>
                <c:pt idx="3201">
                  <c:v>12.730439383071801</c:v>
                </c:pt>
                <c:pt idx="3202">
                  <c:v>12.730439383071801</c:v>
                </c:pt>
                <c:pt idx="3203">
                  <c:v>12.730439383071801</c:v>
                </c:pt>
                <c:pt idx="3204">
                  <c:v>12.730439383071801</c:v>
                </c:pt>
                <c:pt idx="3205">
                  <c:v>12.730439383071801</c:v>
                </c:pt>
                <c:pt idx="3206">
                  <c:v>12.730439383071801</c:v>
                </c:pt>
                <c:pt idx="3207">
                  <c:v>12.730439383071801</c:v>
                </c:pt>
                <c:pt idx="3208">
                  <c:v>12.730439383071801</c:v>
                </c:pt>
                <c:pt idx="3209">
                  <c:v>12.730439383071801</c:v>
                </c:pt>
                <c:pt idx="3210">
                  <c:v>12.730439383071801</c:v>
                </c:pt>
                <c:pt idx="3211">
                  <c:v>12.730439383071801</c:v>
                </c:pt>
                <c:pt idx="3212">
                  <c:v>12.730439383071801</c:v>
                </c:pt>
                <c:pt idx="3213">
                  <c:v>12.730439383071801</c:v>
                </c:pt>
                <c:pt idx="3214">
                  <c:v>12.730439383071801</c:v>
                </c:pt>
                <c:pt idx="3215">
                  <c:v>12.730439383071801</c:v>
                </c:pt>
                <c:pt idx="3216">
                  <c:v>12.730439383071801</c:v>
                </c:pt>
                <c:pt idx="3217">
                  <c:v>12.730439383071801</c:v>
                </c:pt>
                <c:pt idx="3218">
                  <c:v>12.730439383071801</c:v>
                </c:pt>
                <c:pt idx="3219">
                  <c:v>12.730439383071801</c:v>
                </c:pt>
                <c:pt idx="3220">
                  <c:v>12.730439383071801</c:v>
                </c:pt>
                <c:pt idx="3221">
                  <c:v>12.730439383071801</c:v>
                </c:pt>
                <c:pt idx="3222">
                  <c:v>12.730439383071801</c:v>
                </c:pt>
                <c:pt idx="3223">
                  <c:v>12.730439383071801</c:v>
                </c:pt>
                <c:pt idx="3224">
                  <c:v>12.730439383071801</c:v>
                </c:pt>
                <c:pt idx="3225">
                  <c:v>12.730439383071801</c:v>
                </c:pt>
                <c:pt idx="3226">
                  <c:v>12.730439383071801</c:v>
                </c:pt>
                <c:pt idx="3227">
                  <c:v>12.730439383071801</c:v>
                </c:pt>
                <c:pt idx="3228">
                  <c:v>12.730439383071801</c:v>
                </c:pt>
                <c:pt idx="3229">
                  <c:v>12.730439383071801</c:v>
                </c:pt>
                <c:pt idx="3230">
                  <c:v>12.730439383071801</c:v>
                </c:pt>
                <c:pt idx="3231">
                  <c:v>12.730439383071801</c:v>
                </c:pt>
                <c:pt idx="3232">
                  <c:v>12.730439383071801</c:v>
                </c:pt>
                <c:pt idx="3233">
                  <c:v>12.730439383071801</c:v>
                </c:pt>
                <c:pt idx="3234">
                  <c:v>12.730439383071801</c:v>
                </c:pt>
                <c:pt idx="3235">
                  <c:v>12.730439383071801</c:v>
                </c:pt>
                <c:pt idx="3236">
                  <c:v>12.730439383071801</c:v>
                </c:pt>
                <c:pt idx="3237">
                  <c:v>12.730439383071801</c:v>
                </c:pt>
                <c:pt idx="3238">
                  <c:v>12.730439383071801</c:v>
                </c:pt>
                <c:pt idx="3239">
                  <c:v>12.730439383071801</c:v>
                </c:pt>
                <c:pt idx="3240">
                  <c:v>12.730439383071801</c:v>
                </c:pt>
                <c:pt idx="3241">
                  <c:v>12.730439383071801</c:v>
                </c:pt>
                <c:pt idx="3242">
                  <c:v>12.730439383071801</c:v>
                </c:pt>
                <c:pt idx="3243">
                  <c:v>12.730439383071801</c:v>
                </c:pt>
                <c:pt idx="3244">
                  <c:v>12.730439383071801</c:v>
                </c:pt>
                <c:pt idx="3245">
                  <c:v>12.730439383071801</c:v>
                </c:pt>
                <c:pt idx="3246">
                  <c:v>12.730439383071801</c:v>
                </c:pt>
                <c:pt idx="3247">
                  <c:v>12.730439383071801</c:v>
                </c:pt>
                <c:pt idx="3248">
                  <c:v>12.730439383071801</c:v>
                </c:pt>
                <c:pt idx="3249">
                  <c:v>12.730439383071801</c:v>
                </c:pt>
                <c:pt idx="3250">
                  <c:v>12.730439383071801</c:v>
                </c:pt>
                <c:pt idx="3251">
                  <c:v>12.730439383071801</c:v>
                </c:pt>
                <c:pt idx="3252">
                  <c:v>12.730439383071801</c:v>
                </c:pt>
                <c:pt idx="3253">
                  <c:v>12.730439383071801</c:v>
                </c:pt>
                <c:pt idx="3254">
                  <c:v>12.730439383071801</c:v>
                </c:pt>
                <c:pt idx="3255">
                  <c:v>12.730439383071801</c:v>
                </c:pt>
                <c:pt idx="3256">
                  <c:v>12.730439383071801</c:v>
                </c:pt>
                <c:pt idx="3257">
                  <c:v>12.730439383071801</c:v>
                </c:pt>
                <c:pt idx="3258">
                  <c:v>12.730439383071801</c:v>
                </c:pt>
                <c:pt idx="3259">
                  <c:v>12.730439383071801</c:v>
                </c:pt>
                <c:pt idx="3260">
                  <c:v>12.730439383071801</c:v>
                </c:pt>
                <c:pt idx="3261">
                  <c:v>12.730439383071801</c:v>
                </c:pt>
                <c:pt idx="3262">
                  <c:v>12.730439383071801</c:v>
                </c:pt>
                <c:pt idx="3263">
                  <c:v>12.730439383071801</c:v>
                </c:pt>
                <c:pt idx="3264">
                  <c:v>12.730439383071801</c:v>
                </c:pt>
                <c:pt idx="3265">
                  <c:v>12.730439383071801</c:v>
                </c:pt>
                <c:pt idx="3266">
                  <c:v>12.730439383071801</c:v>
                </c:pt>
                <c:pt idx="3267">
                  <c:v>12.730439383071801</c:v>
                </c:pt>
                <c:pt idx="3268">
                  <c:v>12.730439383071801</c:v>
                </c:pt>
                <c:pt idx="3269">
                  <c:v>12.730439383071801</c:v>
                </c:pt>
                <c:pt idx="3270">
                  <c:v>12.730439383071801</c:v>
                </c:pt>
                <c:pt idx="3271">
                  <c:v>12.730439383071801</c:v>
                </c:pt>
                <c:pt idx="3272">
                  <c:v>12.730439383071801</c:v>
                </c:pt>
                <c:pt idx="3273">
                  <c:v>12.730439383071801</c:v>
                </c:pt>
                <c:pt idx="3274">
                  <c:v>12.730439383071801</c:v>
                </c:pt>
                <c:pt idx="3275">
                  <c:v>12.730439383071801</c:v>
                </c:pt>
                <c:pt idx="3276">
                  <c:v>12.730439383071801</c:v>
                </c:pt>
                <c:pt idx="3277">
                  <c:v>12.730439383071801</c:v>
                </c:pt>
                <c:pt idx="3278">
                  <c:v>12.730439383071801</c:v>
                </c:pt>
                <c:pt idx="3279">
                  <c:v>12.730439383071801</c:v>
                </c:pt>
                <c:pt idx="3280">
                  <c:v>12.730439383071801</c:v>
                </c:pt>
                <c:pt idx="3281">
                  <c:v>12.730439383071801</c:v>
                </c:pt>
                <c:pt idx="3282">
                  <c:v>12.730439383071801</c:v>
                </c:pt>
                <c:pt idx="3283">
                  <c:v>12.730439383071801</c:v>
                </c:pt>
                <c:pt idx="3284">
                  <c:v>12.730439383071801</c:v>
                </c:pt>
                <c:pt idx="3285">
                  <c:v>12.730439383071801</c:v>
                </c:pt>
                <c:pt idx="3286">
                  <c:v>12.730439383071801</c:v>
                </c:pt>
                <c:pt idx="3287">
                  <c:v>12.730439383071801</c:v>
                </c:pt>
                <c:pt idx="3288">
                  <c:v>12.730439383071801</c:v>
                </c:pt>
                <c:pt idx="3289">
                  <c:v>12.730439383071801</c:v>
                </c:pt>
                <c:pt idx="3290">
                  <c:v>12.730439383071801</c:v>
                </c:pt>
                <c:pt idx="3291">
                  <c:v>12.730439383071801</c:v>
                </c:pt>
                <c:pt idx="3292">
                  <c:v>12.730439383071801</c:v>
                </c:pt>
                <c:pt idx="3293">
                  <c:v>12.730439383071801</c:v>
                </c:pt>
                <c:pt idx="3294">
                  <c:v>12.730439383071801</c:v>
                </c:pt>
                <c:pt idx="3295">
                  <c:v>12.730439383071801</c:v>
                </c:pt>
                <c:pt idx="3296">
                  <c:v>12.730439383071801</c:v>
                </c:pt>
                <c:pt idx="3297">
                  <c:v>12.730439383071801</c:v>
                </c:pt>
                <c:pt idx="3298">
                  <c:v>12.730439383071801</c:v>
                </c:pt>
                <c:pt idx="3299">
                  <c:v>12.730439383071801</c:v>
                </c:pt>
                <c:pt idx="3300">
                  <c:v>12.730439383071801</c:v>
                </c:pt>
                <c:pt idx="3301">
                  <c:v>12.730439383071801</c:v>
                </c:pt>
                <c:pt idx="3302">
                  <c:v>12.730439383071801</c:v>
                </c:pt>
                <c:pt idx="3303">
                  <c:v>12.730439383071801</c:v>
                </c:pt>
                <c:pt idx="3304">
                  <c:v>12.730439383071801</c:v>
                </c:pt>
                <c:pt idx="3305">
                  <c:v>12.730439383071801</c:v>
                </c:pt>
                <c:pt idx="3306">
                  <c:v>12.730439383071801</c:v>
                </c:pt>
                <c:pt idx="3307">
                  <c:v>12.730439383071801</c:v>
                </c:pt>
                <c:pt idx="3308">
                  <c:v>12.730439383071801</c:v>
                </c:pt>
                <c:pt idx="3309">
                  <c:v>12.730439383071801</c:v>
                </c:pt>
                <c:pt idx="3310">
                  <c:v>12.730439383071801</c:v>
                </c:pt>
                <c:pt idx="3311">
                  <c:v>12.730439383071801</c:v>
                </c:pt>
                <c:pt idx="3312">
                  <c:v>12.730439383071801</c:v>
                </c:pt>
                <c:pt idx="3313">
                  <c:v>12.730439383071801</c:v>
                </c:pt>
                <c:pt idx="3314">
                  <c:v>12.730439383071801</c:v>
                </c:pt>
                <c:pt idx="3315">
                  <c:v>12.730439383071801</c:v>
                </c:pt>
                <c:pt idx="3316">
                  <c:v>12.730439383071801</c:v>
                </c:pt>
                <c:pt idx="3317">
                  <c:v>12.730439383071801</c:v>
                </c:pt>
                <c:pt idx="3318">
                  <c:v>12.730439383071801</c:v>
                </c:pt>
                <c:pt idx="3319">
                  <c:v>12.730439383071801</c:v>
                </c:pt>
                <c:pt idx="3320">
                  <c:v>12.730439383071801</c:v>
                </c:pt>
                <c:pt idx="3321">
                  <c:v>12.730439383071801</c:v>
                </c:pt>
                <c:pt idx="3322">
                  <c:v>12.730439383071801</c:v>
                </c:pt>
                <c:pt idx="3323">
                  <c:v>12.730439383071801</c:v>
                </c:pt>
                <c:pt idx="3324">
                  <c:v>12.730439383071801</c:v>
                </c:pt>
                <c:pt idx="3325">
                  <c:v>12.730439383071801</c:v>
                </c:pt>
                <c:pt idx="3326">
                  <c:v>12.730439383071801</c:v>
                </c:pt>
                <c:pt idx="3327">
                  <c:v>12.730439383071801</c:v>
                </c:pt>
                <c:pt idx="3328">
                  <c:v>12.730439383071801</c:v>
                </c:pt>
                <c:pt idx="3329">
                  <c:v>12.730439383071801</c:v>
                </c:pt>
                <c:pt idx="3330">
                  <c:v>12.730439383071801</c:v>
                </c:pt>
                <c:pt idx="3331">
                  <c:v>12.730439383071801</c:v>
                </c:pt>
                <c:pt idx="3332">
                  <c:v>12.730439383071801</c:v>
                </c:pt>
                <c:pt idx="3333">
                  <c:v>12.730439383071801</c:v>
                </c:pt>
                <c:pt idx="3334">
                  <c:v>12.730439383071801</c:v>
                </c:pt>
                <c:pt idx="3335">
                  <c:v>12.730439383071801</c:v>
                </c:pt>
                <c:pt idx="3336">
                  <c:v>12.730439383071801</c:v>
                </c:pt>
                <c:pt idx="3337">
                  <c:v>12.730439383071801</c:v>
                </c:pt>
                <c:pt idx="3338">
                  <c:v>12.730439383071801</c:v>
                </c:pt>
                <c:pt idx="3339">
                  <c:v>12.730439383071801</c:v>
                </c:pt>
                <c:pt idx="3340">
                  <c:v>12.730439383071801</c:v>
                </c:pt>
                <c:pt idx="3341">
                  <c:v>12.730439383071801</c:v>
                </c:pt>
                <c:pt idx="3342">
                  <c:v>12.730439383071801</c:v>
                </c:pt>
                <c:pt idx="3343">
                  <c:v>12.730439383071801</c:v>
                </c:pt>
                <c:pt idx="3344">
                  <c:v>12.730439383071801</c:v>
                </c:pt>
                <c:pt idx="3345">
                  <c:v>12.730439383071801</c:v>
                </c:pt>
                <c:pt idx="3346">
                  <c:v>12.730439383071801</c:v>
                </c:pt>
                <c:pt idx="3347">
                  <c:v>12.730439383071801</c:v>
                </c:pt>
                <c:pt idx="3348">
                  <c:v>12.730439383071801</c:v>
                </c:pt>
                <c:pt idx="3349">
                  <c:v>12.730439383071801</c:v>
                </c:pt>
                <c:pt idx="3350">
                  <c:v>12.730439383071801</c:v>
                </c:pt>
                <c:pt idx="3351">
                  <c:v>12.730439383071801</c:v>
                </c:pt>
                <c:pt idx="3352">
                  <c:v>12.730439383071801</c:v>
                </c:pt>
                <c:pt idx="3353">
                  <c:v>12.730439383071801</c:v>
                </c:pt>
                <c:pt idx="3354">
                  <c:v>12.730439383071801</c:v>
                </c:pt>
                <c:pt idx="3355">
                  <c:v>12.730439383071801</c:v>
                </c:pt>
                <c:pt idx="3356">
                  <c:v>12.730439383071801</c:v>
                </c:pt>
                <c:pt idx="3357">
                  <c:v>12.730439383071801</c:v>
                </c:pt>
                <c:pt idx="3358">
                  <c:v>12.730439383071801</c:v>
                </c:pt>
                <c:pt idx="3359">
                  <c:v>12.730439383071801</c:v>
                </c:pt>
                <c:pt idx="3360">
                  <c:v>12.730439383071801</c:v>
                </c:pt>
                <c:pt idx="3361">
                  <c:v>12.730439383071801</c:v>
                </c:pt>
                <c:pt idx="3362">
                  <c:v>12.730439383071801</c:v>
                </c:pt>
                <c:pt idx="3363">
                  <c:v>12.730439383071801</c:v>
                </c:pt>
                <c:pt idx="3364">
                  <c:v>12.730439383071801</c:v>
                </c:pt>
                <c:pt idx="3365">
                  <c:v>12.730439383071801</c:v>
                </c:pt>
                <c:pt idx="3366">
                  <c:v>12.730439383071801</c:v>
                </c:pt>
                <c:pt idx="3367">
                  <c:v>12.730439383071801</c:v>
                </c:pt>
                <c:pt idx="3368">
                  <c:v>12.730439383071801</c:v>
                </c:pt>
                <c:pt idx="3369">
                  <c:v>12.730439383071801</c:v>
                </c:pt>
                <c:pt idx="3370">
                  <c:v>12.730439383071801</c:v>
                </c:pt>
                <c:pt idx="3371">
                  <c:v>12.730439383071801</c:v>
                </c:pt>
                <c:pt idx="3372">
                  <c:v>12.730439383071801</c:v>
                </c:pt>
                <c:pt idx="3373">
                  <c:v>12.730439383071801</c:v>
                </c:pt>
                <c:pt idx="3374">
                  <c:v>12.730439383071801</c:v>
                </c:pt>
                <c:pt idx="3375">
                  <c:v>12.730439383071801</c:v>
                </c:pt>
                <c:pt idx="3376">
                  <c:v>12.730439383071801</c:v>
                </c:pt>
                <c:pt idx="3377">
                  <c:v>12.730439383071801</c:v>
                </c:pt>
                <c:pt idx="3378">
                  <c:v>12.730439383071801</c:v>
                </c:pt>
                <c:pt idx="3379">
                  <c:v>12.730439383071801</c:v>
                </c:pt>
                <c:pt idx="3380">
                  <c:v>12.730439383071801</c:v>
                </c:pt>
                <c:pt idx="3381">
                  <c:v>12.730439383071801</c:v>
                </c:pt>
                <c:pt idx="3382">
                  <c:v>12.730439383071801</c:v>
                </c:pt>
                <c:pt idx="3383">
                  <c:v>12.730439383071801</c:v>
                </c:pt>
                <c:pt idx="3384">
                  <c:v>12.730439383071801</c:v>
                </c:pt>
                <c:pt idx="3385">
                  <c:v>12.730439383071801</c:v>
                </c:pt>
                <c:pt idx="3386">
                  <c:v>12.730439383071801</c:v>
                </c:pt>
                <c:pt idx="3387">
                  <c:v>12.730439383071801</c:v>
                </c:pt>
                <c:pt idx="3388">
                  <c:v>12.730439383071801</c:v>
                </c:pt>
                <c:pt idx="3389">
                  <c:v>12.730439383071801</c:v>
                </c:pt>
                <c:pt idx="3390">
                  <c:v>12.730439383071801</c:v>
                </c:pt>
                <c:pt idx="3391">
                  <c:v>12.730439383071801</c:v>
                </c:pt>
                <c:pt idx="3392">
                  <c:v>12.730439383071801</c:v>
                </c:pt>
                <c:pt idx="3393">
                  <c:v>12.730439383071801</c:v>
                </c:pt>
                <c:pt idx="3394">
                  <c:v>12.730439383071801</c:v>
                </c:pt>
                <c:pt idx="3395">
                  <c:v>12.730439383071801</c:v>
                </c:pt>
                <c:pt idx="3396">
                  <c:v>12.730439383071801</c:v>
                </c:pt>
                <c:pt idx="3397">
                  <c:v>12.730439383071801</c:v>
                </c:pt>
                <c:pt idx="3398">
                  <c:v>12.730439383071801</c:v>
                </c:pt>
                <c:pt idx="3399">
                  <c:v>12.730439383071801</c:v>
                </c:pt>
                <c:pt idx="3400">
                  <c:v>12.730439383071801</c:v>
                </c:pt>
                <c:pt idx="3401">
                  <c:v>12.730439383071801</c:v>
                </c:pt>
                <c:pt idx="3402">
                  <c:v>12.730439383071801</c:v>
                </c:pt>
                <c:pt idx="3403">
                  <c:v>12.730439383071801</c:v>
                </c:pt>
                <c:pt idx="3404">
                  <c:v>12.730439383071801</c:v>
                </c:pt>
                <c:pt idx="3405">
                  <c:v>12.730439383071801</c:v>
                </c:pt>
                <c:pt idx="3406">
                  <c:v>12.730439383071801</c:v>
                </c:pt>
                <c:pt idx="3407">
                  <c:v>12.730439383071801</c:v>
                </c:pt>
                <c:pt idx="3408">
                  <c:v>12.730439383071801</c:v>
                </c:pt>
                <c:pt idx="3409">
                  <c:v>12.730439383071801</c:v>
                </c:pt>
                <c:pt idx="3410">
                  <c:v>12.730439383071801</c:v>
                </c:pt>
                <c:pt idx="3411">
                  <c:v>12.730439383071801</c:v>
                </c:pt>
                <c:pt idx="3412">
                  <c:v>12.730439383071801</c:v>
                </c:pt>
                <c:pt idx="3413">
                  <c:v>12.730439383071801</c:v>
                </c:pt>
                <c:pt idx="3414">
                  <c:v>12.730439383071801</c:v>
                </c:pt>
                <c:pt idx="3415">
                  <c:v>12.730439383071801</c:v>
                </c:pt>
                <c:pt idx="3416">
                  <c:v>12.730439383071801</c:v>
                </c:pt>
                <c:pt idx="3417">
                  <c:v>12.730439383071801</c:v>
                </c:pt>
                <c:pt idx="3418">
                  <c:v>12.730439383071801</c:v>
                </c:pt>
                <c:pt idx="3419">
                  <c:v>12.730439383071801</c:v>
                </c:pt>
                <c:pt idx="3420">
                  <c:v>12.730439383071801</c:v>
                </c:pt>
                <c:pt idx="3421">
                  <c:v>12.730439383071801</c:v>
                </c:pt>
                <c:pt idx="3422">
                  <c:v>12.730439383071801</c:v>
                </c:pt>
                <c:pt idx="3423">
                  <c:v>12.730439383071801</c:v>
                </c:pt>
                <c:pt idx="3424">
                  <c:v>12.730439383071801</c:v>
                </c:pt>
                <c:pt idx="3425">
                  <c:v>12.730439383071801</c:v>
                </c:pt>
                <c:pt idx="3426">
                  <c:v>12.730439383071801</c:v>
                </c:pt>
                <c:pt idx="3427">
                  <c:v>12.730439383071801</c:v>
                </c:pt>
                <c:pt idx="3428">
                  <c:v>12.730439383071801</c:v>
                </c:pt>
                <c:pt idx="3429">
                  <c:v>12.730439383071801</c:v>
                </c:pt>
                <c:pt idx="3430">
                  <c:v>12.730439383071801</c:v>
                </c:pt>
                <c:pt idx="3431">
                  <c:v>12.730439383071801</c:v>
                </c:pt>
                <c:pt idx="3432">
                  <c:v>12.730439383071801</c:v>
                </c:pt>
                <c:pt idx="3433">
                  <c:v>12.730439383071801</c:v>
                </c:pt>
                <c:pt idx="3434">
                  <c:v>12.730439383071801</c:v>
                </c:pt>
                <c:pt idx="3435">
                  <c:v>12.730439383071801</c:v>
                </c:pt>
                <c:pt idx="3436">
                  <c:v>12.730439383071801</c:v>
                </c:pt>
                <c:pt idx="3437">
                  <c:v>12.730439383071801</c:v>
                </c:pt>
                <c:pt idx="3438">
                  <c:v>12.730439383071801</c:v>
                </c:pt>
                <c:pt idx="3439">
                  <c:v>12.730439383071801</c:v>
                </c:pt>
                <c:pt idx="3440">
                  <c:v>12.730439383071801</c:v>
                </c:pt>
                <c:pt idx="3441">
                  <c:v>12.730439383071801</c:v>
                </c:pt>
                <c:pt idx="3442">
                  <c:v>12.730439383071801</c:v>
                </c:pt>
                <c:pt idx="3443">
                  <c:v>12.730439383071801</c:v>
                </c:pt>
                <c:pt idx="3444">
                  <c:v>12.730439383071801</c:v>
                </c:pt>
                <c:pt idx="3445">
                  <c:v>12.730439383071801</c:v>
                </c:pt>
                <c:pt idx="3446">
                  <c:v>12.730439383071801</c:v>
                </c:pt>
                <c:pt idx="3447">
                  <c:v>12.730439383071801</c:v>
                </c:pt>
                <c:pt idx="3448">
                  <c:v>12.730439383071801</c:v>
                </c:pt>
                <c:pt idx="3449">
                  <c:v>12.730439383071801</c:v>
                </c:pt>
                <c:pt idx="3450">
                  <c:v>12.730439383071801</c:v>
                </c:pt>
                <c:pt idx="3451">
                  <c:v>12.730439383071801</c:v>
                </c:pt>
                <c:pt idx="3452">
                  <c:v>12.730439383071801</c:v>
                </c:pt>
                <c:pt idx="3453">
                  <c:v>12.730439383071801</c:v>
                </c:pt>
                <c:pt idx="3454">
                  <c:v>12.730439383071801</c:v>
                </c:pt>
                <c:pt idx="3455">
                  <c:v>12.730439383071801</c:v>
                </c:pt>
                <c:pt idx="3456">
                  <c:v>12.730439383071801</c:v>
                </c:pt>
                <c:pt idx="3457">
                  <c:v>12.730439383071801</c:v>
                </c:pt>
                <c:pt idx="3458">
                  <c:v>12.730439383071801</c:v>
                </c:pt>
                <c:pt idx="3459">
                  <c:v>12.730439383071801</c:v>
                </c:pt>
                <c:pt idx="3460">
                  <c:v>12.730439383071801</c:v>
                </c:pt>
                <c:pt idx="3461">
                  <c:v>12.730439383071801</c:v>
                </c:pt>
                <c:pt idx="3462">
                  <c:v>12.730439383071801</c:v>
                </c:pt>
                <c:pt idx="3463">
                  <c:v>12.730439383071801</c:v>
                </c:pt>
                <c:pt idx="3464">
                  <c:v>12.730439383071801</c:v>
                </c:pt>
                <c:pt idx="3465">
                  <c:v>12.730439383071801</c:v>
                </c:pt>
                <c:pt idx="3466">
                  <c:v>12.730439383071801</c:v>
                </c:pt>
                <c:pt idx="3467">
                  <c:v>12.730439383071801</c:v>
                </c:pt>
                <c:pt idx="3468">
                  <c:v>12.730439383071801</c:v>
                </c:pt>
                <c:pt idx="3469">
                  <c:v>12.730439383071801</c:v>
                </c:pt>
                <c:pt idx="3470">
                  <c:v>12.730439383071801</c:v>
                </c:pt>
                <c:pt idx="3471">
                  <c:v>12.730439383071801</c:v>
                </c:pt>
                <c:pt idx="3472">
                  <c:v>12.730439383071801</c:v>
                </c:pt>
                <c:pt idx="3473">
                  <c:v>12.730439383071801</c:v>
                </c:pt>
                <c:pt idx="3474">
                  <c:v>12.730439383071801</c:v>
                </c:pt>
                <c:pt idx="3475">
                  <c:v>12.730439383071801</c:v>
                </c:pt>
                <c:pt idx="3476">
                  <c:v>12.730439383071801</c:v>
                </c:pt>
                <c:pt idx="3477">
                  <c:v>12.730439383071801</c:v>
                </c:pt>
                <c:pt idx="3478">
                  <c:v>12.730439383071801</c:v>
                </c:pt>
                <c:pt idx="3479">
                  <c:v>12.730439383071801</c:v>
                </c:pt>
                <c:pt idx="3480">
                  <c:v>12.730439383071801</c:v>
                </c:pt>
                <c:pt idx="3481">
                  <c:v>12.730439383071801</c:v>
                </c:pt>
                <c:pt idx="3482">
                  <c:v>12.730439383071801</c:v>
                </c:pt>
                <c:pt idx="3483">
                  <c:v>12.730439383071801</c:v>
                </c:pt>
                <c:pt idx="3484">
                  <c:v>12.730439383071801</c:v>
                </c:pt>
                <c:pt idx="3485">
                  <c:v>12.730439383071801</c:v>
                </c:pt>
                <c:pt idx="3486">
                  <c:v>12.730439383071801</c:v>
                </c:pt>
                <c:pt idx="3487">
                  <c:v>12.730439383071801</c:v>
                </c:pt>
                <c:pt idx="3488">
                  <c:v>12.730439383071801</c:v>
                </c:pt>
                <c:pt idx="3489">
                  <c:v>12.730439383071801</c:v>
                </c:pt>
                <c:pt idx="3490">
                  <c:v>12.730439383071801</c:v>
                </c:pt>
                <c:pt idx="3491">
                  <c:v>12.730439383071801</c:v>
                </c:pt>
                <c:pt idx="3492">
                  <c:v>12.730439383071801</c:v>
                </c:pt>
                <c:pt idx="3493">
                  <c:v>12.730439383071801</c:v>
                </c:pt>
                <c:pt idx="3494">
                  <c:v>12.730439383071801</c:v>
                </c:pt>
                <c:pt idx="3495">
                  <c:v>12.730439383071801</c:v>
                </c:pt>
                <c:pt idx="3496">
                  <c:v>12.730439383071801</c:v>
                </c:pt>
                <c:pt idx="3497">
                  <c:v>12.730439383071801</c:v>
                </c:pt>
                <c:pt idx="3498">
                  <c:v>12.730439383071801</c:v>
                </c:pt>
                <c:pt idx="3499">
                  <c:v>12.730439383071801</c:v>
                </c:pt>
                <c:pt idx="3500">
                  <c:v>12.730439383071801</c:v>
                </c:pt>
                <c:pt idx="3501">
                  <c:v>12.730439383071801</c:v>
                </c:pt>
                <c:pt idx="3502">
                  <c:v>12.730439383071801</c:v>
                </c:pt>
                <c:pt idx="3503">
                  <c:v>12.730439383071801</c:v>
                </c:pt>
                <c:pt idx="3504">
                  <c:v>12.730439383071801</c:v>
                </c:pt>
                <c:pt idx="3505">
                  <c:v>12.730439383071801</c:v>
                </c:pt>
                <c:pt idx="3506">
                  <c:v>12.730439383071801</c:v>
                </c:pt>
                <c:pt idx="3507">
                  <c:v>12.730439383071801</c:v>
                </c:pt>
                <c:pt idx="3508">
                  <c:v>12.730439383071801</c:v>
                </c:pt>
                <c:pt idx="3509">
                  <c:v>12.730439383071801</c:v>
                </c:pt>
                <c:pt idx="3510">
                  <c:v>12.730439383071801</c:v>
                </c:pt>
                <c:pt idx="3511">
                  <c:v>12.730439383071801</c:v>
                </c:pt>
                <c:pt idx="3512">
                  <c:v>12.730439383071801</c:v>
                </c:pt>
                <c:pt idx="3513">
                  <c:v>12.730439383071801</c:v>
                </c:pt>
                <c:pt idx="3514">
                  <c:v>12.730439383071801</c:v>
                </c:pt>
                <c:pt idx="3515">
                  <c:v>12.730439383071801</c:v>
                </c:pt>
                <c:pt idx="3516">
                  <c:v>12.730439383071801</c:v>
                </c:pt>
                <c:pt idx="3517">
                  <c:v>12.730439383071801</c:v>
                </c:pt>
                <c:pt idx="3518">
                  <c:v>12.730439383071801</c:v>
                </c:pt>
                <c:pt idx="3519">
                  <c:v>12.730439383071801</c:v>
                </c:pt>
                <c:pt idx="3520">
                  <c:v>12.730439383071801</c:v>
                </c:pt>
                <c:pt idx="3521">
                  <c:v>12.730439383071801</c:v>
                </c:pt>
                <c:pt idx="3522">
                  <c:v>12.730439383071801</c:v>
                </c:pt>
                <c:pt idx="3523">
                  <c:v>12.730439383071801</c:v>
                </c:pt>
                <c:pt idx="3524">
                  <c:v>12.730439383071801</c:v>
                </c:pt>
                <c:pt idx="3525">
                  <c:v>12.730439383071801</c:v>
                </c:pt>
                <c:pt idx="3526">
                  <c:v>12.730439383071801</c:v>
                </c:pt>
                <c:pt idx="3527">
                  <c:v>12.730439383071801</c:v>
                </c:pt>
                <c:pt idx="3528">
                  <c:v>12.730439383071801</c:v>
                </c:pt>
                <c:pt idx="3529">
                  <c:v>12.730439383071801</c:v>
                </c:pt>
                <c:pt idx="3530">
                  <c:v>12.730439383071801</c:v>
                </c:pt>
                <c:pt idx="3531">
                  <c:v>12.730439383071801</c:v>
                </c:pt>
                <c:pt idx="3532">
                  <c:v>12.730439383071801</c:v>
                </c:pt>
                <c:pt idx="3533">
                  <c:v>12.730439383071801</c:v>
                </c:pt>
                <c:pt idx="3534">
                  <c:v>12.730439383071801</c:v>
                </c:pt>
                <c:pt idx="3535">
                  <c:v>12.730439383071801</c:v>
                </c:pt>
                <c:pt idx="3536">
                  <c:v>12.730439383071801</c:v>
                </c:pt>
                <c:pt idx="3537">
                  <c:v>12.730439383071801</c:v>
                </c:pt>
                <c:pt idx="3538">
                  <c:v>12.730439383071801</c:v>
                </c:pt>
                <c:pt idx="3539">
                  <c:v>12.730439383071801</c:v>
                </c:pt>
                <c:pt idx="3540">
                  <c:v>12.730439383071801</c:v>
                </c:pt>
                <c:pt idx="3541">
                  <c:v>12.730439383071801</c:v>
                </c:pt>
                <c:pt idx="3542">
                  <c:v>12.730439383071801</c:v>
                </c:pt>
                <c:pt idx="3543">
                  <c:v>12.730439383071801</c:v>
                </c:pt>
                <c:pt idx="3544">
                  <c:v>12.730439383071801</c:v>
                </c:pt>
                <c:pt idx="3545">
                  <c:v>12.730439383071801</c:v>
                </c:pt>
                <c:pt idx="3546">
                  <c:v>12.730439383071801</c:v>
                </c:pt>
                <c:pt idx="3547">
                  <c:v>12.730439383071801</c:v>
                </c:pt>
                <c:pt idx="3548">
                  <c:v>12.730439383071801</c:v>
                </c:pt>
                <c:pt idx="3549">
                  <c:v>12.730439383071801</c:v>
                </c:pt>
                <c:pt idx="3550">
                  <c:v>12.730439383071801</c:v>
                </c:pt>
                <c:pt idx="3551">
                  <c:v>12.730439383071801</c:v>
                </c:pt>
                <c:pt idx="3552">
                  <c:v>12.730439383071801</c:v>
                </c:pt>
                <c:pt idx="3553">
                  <c:v>12.730439383071801</c:v>
                </c:pt>
                <c:pt idx="3554">
                  <c:v>12.730439383071801</c:v>
                </c:pt>
                <c:pt idx="3555">
                  <c:v>12.730439383071801</c:v>
                </c:pt>
                <c:pt idx="3556">
                  <c:v>12.730439383071801</c:v>
                </c:pt>
                <c:pt idx="3557">
                  <c:v>12.730439383071801</c:v>
                </c:pt>
                <c:pt idx="3558">
                  <c:v>12.730439383071801</c:v>
                </c:pt>
                <c:pt idx="3559">
                  <c:v>12.730439383071801</c:v>
                </c:pt>
                <c:pt idx="3560">
                  <c:v>12.730439383071801</c:v>
                </c:pt>
                <c:pt idx="3561">
                  <c:v>12.730439383071801</c:v>
                </c:pt>
                <c:pt idx="3562">
                  <c:v>12.730439383071801</c:v>
                </c:pt>
                <c:pt idx="3563">
                  <c:v>12.730439383071801</c:v>
                </c:pt>
                <c:pt idx="3564">
                  <c:v>12.730439383071801</c:v>
                </c:pt>
                <c:pt idx="3565">
                  <c:v>12.730439383071801</c:v>
                </c:pt>
                <c:pt idx="3566">
                  <c:v>12.730439383071801</c:v>
                </c:pt>
                <c:pt idx="3567">
                  <c:v>12.730439383071801</c:v>
                </c:pt>
                <c:pt idx="3568">
                  <c:v>12.730439383071801</c:v>
                </c:pt>
                <c:pt idx="3569">
                  <c:v>12.730439383071801</c:v>
                </c:pt>
                <c:pt idx="3570">
                  <c:v>12.730439383071801</c:v>
                </c:pt>
                <c:pt idx="3571">
                  <c:v>12.730439383071801</c:v>
                </c:pt>
                <c:pt idx="3572">
                  <c:v>12.730439383071801</c:v>
                </c:pt>
                <c:pt idx="3573">
                  <c:v>12.730439383071801</c:v>
                </c:pt>
                <c:pt idx="3574">
                  <c:v>12.730439383071801</c:v>
                </c:pt>
                <c:pt idx="3575">
                  <c:v>12.730439383071801</c:v>
                </c:pt>
                <c:pt idx="3576">
                  <c:v>12.730439383071801</c:v>
                </c:pt>
                <c:pt idx="3577">
                  <c:v>12.730439383071801</c:v>
                </c:pt>
                <c:pt idx="3578">
                  <c:v>12.730439383071801</c:v>
                </c:pt>
                <c:pt idx="3579">
                  <c:v>12.730439383071801</c:v>
                </c:pt>
                <c:pt idx="3580">
                  <c:v>12.730439383071801</c:v>
                </c:pt>
                <c:pt idx="3581">
                  <c:v>12.730439383071801</c:v>
                </c:pt>
                <c:pt idx="3582">
                  <c:v>12.730439383071801</c:v>
                </c:pt>
                <c:pt idx="3583">
                  <c:v>12.730439383071801</c:v>
                </c:pt>
                <c:pt idx="3584">
                  <c:v>12.730439383071801</c:v>
                </c:pt>
                <c:pt idx="3585">
                  <c:v>12.730439383071801</c:v>
                </c:pt>
                <c:pt idx="3586">
                  <c:v>12.730439383071801</c:v>
                </c:pt>
                <c:pt idx="3587">
                  <c:v>12.730439383071801</c:v>
                </c:pt>
                <c:pt idx="3588">
                  <c:v>12.730439383071801</c:v>
                </c:pt>
                <c:pt idx="3589">
                  <c:v>12.730439383071801</c:v>
                </c:pt>
                <c:pt idx="3590">
                  <c:v>12.730439383071801</c:v>
                </c:pt>
                <c:pt idx="3591">
                  <c:v>12.730439383071801</c:v>
                </c:pt>
                <c:pt idx="3592">
                  <c:v>12.730439383071801</c:v>
                </c:pt>
                <c:pt idx="3593">
                  <c:v>12.730439383071801</c:v>
                </c:pt>
                <c:pt idx="3594">
                  <c:v>12.730439383071801</c:v>
                </c:pt>
                <c:pt idx="3595">
                  <c:v>12.730439383071801</c:v>
                </c:pt>
                <c:pt idx="3596">
                  <c:v>12.730439383071801</c:v>
                </c:pt>
                <c:pt idx="3597">
                  <c:v>12.730439383071801</c:v>
                </c:pt>
                <c:pt idx="3598">
                  <c:v>12.730439383071801</c:v>
                </c:pt>
                <c:pt idx="3599">
                  <c:v>12.730439383071801</c:v>
                </c:pt>
                <c:pt idx="3600">
                  <c:v>12.730439383071801</c:v>
                </c:pt>
                <c:pt idx="3601">
                  <c:v>12.730439383071801</c:v>
                </c:pt>
                <c:pt idx="3602">
                  <c:v>12.730439383071801</c:v>
                </c:pt>
                <c:pt idx="3603">
                  <c:v>12.730439383071801</c:v>
                </c:pt>
                <c:pt idx="3604">
                  <c:v>12.730439383071801</c:v>
                </c:pt>
                <c:pt idx="3605">
                  <c:v>12.730439383071801</c:v>
                </c:pt>
                <c:pt idx="3606">
                  <c:v>12.730439383071801</c:v>
                </c:pt>
                <c:pt idx="3607">
                  <c:v>12.730439383071801</c:v>
                </c:pt>
                <c:pt idx="3608">
                  <c:v>12.730439383071801</c:v>
                </c:pt>
                <c:pt idx="3609">
                  <c:v>12.730439383071801</c:v>
                </c:pt>
                <c:pt idx="3610">
                  <c:v>12.730439383071801</c:v>
                </c:pt>
                <c:pt idx="3611">
                  <c:v>12.730439383071801</c:v>
                </c:pt>
                <c:pt idx="3612">
                  <c:v>12.730439383071801</c:v>
                </c:pt>
                <c:pt idx="3613">
                  <c:v>12.730439383071801</c:v>
                </c:pt>
                <c:pt idx="3614">
                  <c:v>12.730439383071801</c:v>
                </c:pt>
                <c:pt idx="3615">
                  <c:v>12.730439383071801</c:v>
                </c:pt>
                <c:pt idx="3616">
                  <c:v>12.730439383071801</c:v>
                </c:pt>
                <c:pt idx="3617">
                  <c:v>12.730439383071801</c:v>
                </c:pt>
                <c:pt idx="3618">
                  <c:v>12.730439383071801</c:v>
                </c:pt>
                <c:pt idx="3619">
                  <c:v>12.730439383071801</c:v>
                </c:pt>
                <c:pt idx="3620">
                  <c:v>12.730439383071801</c:v>
                </c:pt>
                <c:pt idx="3621">
                  <c:v>12.730439383071801</c:v>
                </c:pt>
                <c:pt idx="3622">
                  <c:v>12.730439383071801</c:v>
                </c:pt>
                <c:pt idx="3623">
                  <c:v>12.730439383071801</c:v>
                </c:pt>
                <c:pt idx="3624">
                  <c:v>12.730439383071801</c:v>
                </c:pt>
                <c:pt idx="3625">
                  <c:v>12.730439383071801</c:v>
                </c:pt>
                <c:pt idx="3626">
                  <c:v>12.730439383071801</c:v>
                </c:pt>
                <c:pt idx="3627">
                  <c:v>12.730439383071801</c:v>
                </c:pt>
                <c:pt idx="3628">
                  <c:v>12.730439383071801</c:v>
                </c:pt>
                <c:pt idx="3629">
                  <c:v>12.730439383071801</c:v>
                </c:pt>
                <c:pt idx="3630">
                  <c:v>12.730439383071801</c:v>
                </c:pt>
                <c:pt idx="3631">
                  <c:v>12.730439383071801</c:v>
                </c:pt>
                <c:pt idx="3632">
                  <c:v>12.730439383071801</c:v>
                </c:pt>
                <c:pt idx="3633">
                  <c:v>12.730439383071801</c:v>
                </c:pt>
                <c:pt idx="3634">
                  <c:v>12.730439383071801</c:v>
                </c:pt>
                <c:pt idx="3635">
                  <c:v>12.730439383071801</c:v>
                </c:pt>
                <c:pt idx="3636">
                  <c:v>12.730439383071801</c:v>
                </c:pt>
                <c:pt idx="3637">
                  <c:v>12.730439383071801</c:v>
                </c:pt>
                <c:pt idx="3638">
                  <c:v>12.730439383071801</c:v>
                </c:pt>
                <c:pt idx="3639">
                  <c:v>12.730439383071801</c:v>
                </c:pt>
                <c:pt idx="3640">
                  <c:v>12.730439383071801</c:v>
                </c:pt>
                <c:pt idx="3641">
                  <c:v>12.730439383071801</c:v>
                </c:pt>
                <c:pt idx="3642">
                  <c:v>12.730439383071801</c:v>
                </c:pt>
                <c:pt idx="3643">
                  <c:v>12.730439383071801</c:v>
                </c:pt>
                <c:pt idx="3644">
                  <c:v>12.730439383071801</c:v>
                </c:pt>
                <c:pt idx="3645">
                  <c:v>12.730439383071801</c:v>
                </c:pt>
                <c:pt idx="3646">
                  <c:v>12.730439383071801</c:v>
                </c:pt>
                <c:pt idx="3647">
                  <c:v>12.730439383071801</c:v>
                </c:pt>
                <c:pt idx="3648">
                  <c:v>12.730439383071801</c:v>
                </c:pt>
                <c:pt idx="3649">
                  <c:v>12.730439383071801</c:v>
                </c:pt>
                <c:pt idx="3650">
                  <c:v>12.730439383071801</c:v>
                </c:pt>
                <c:pt idx="3651">
                  <c:v>12.730439383071801</c:v>
                </c:pt>
                <c:pt idx="3652">
                  <c:v>12.730439383071801</c:v>
                </c:pt>
                <c:pt idx="3653">
                  <c:v>12.730439383071801</c:v>
                </c:pt>
                <c:pt idx="3654">
                  <c:v>12.730439383071801</c:v>
                </c:pt>
                <c:pt idx="3655">
                  <c:v>12.730439383071801</c:v>
                </c:pt>
                <c:pt idx="3656">
                  <c:v>12.730439383071801</c:v>
                </c:pt>
                <c:pt idx="3657">
                  <c:v>12.730439383071801</c:v>
                </c:pt>
                <c:pt idx="3658">
                  <c:v>12.730439383071801</c:v>
                </c:pt>
                <c:pt idx="3659">
                  <c:v>12.730439383071801</c:v>
                </c:pt>
                <c:pt idx="3660">
                  <c:v>12.730439383071801</c:v>
                </c:pt>
                <c:pt idx="3661">
                  <c:v>12.730439383071801</c:v>
                </c:pt>
                <c:pt idx="3662">
                  <c:v>12.730439383071801</c:v>
                </c:pt>
                <c:pt idx="3663">
                  <c:v>12.730439383071801</c:v>
                </c:pt>
                <c:pt idx="3664">
                  <c:v>12.730439383071801</c:v>
                </c:pt>
                <c:pt idx="3665">
                  <c:v>12.730439383071801</c:v>
                </c:pt>
                <c:pt idx="3666">
                  <c:v>12.730439383071801</c:v>
                </c:pt>
                <c:pt idx="3667">
                  <c:v>12.730439383071801</c:v>
                </c:pt>
                <c:pt idx="3668">
                  <c:v>12.730439383071801</c:v>
                </c:pt>
                <c:pt idx="3669">
                  <c:v>12.730439383071801</c:v>
                </c:pt>
                <c:pt idx="3670">
                  <c:v>12.730439383071801</c:v>
                </c:pt>
                <c:pt idx="3671">
                  <c:v>12.730439383071801</c:v>
                </c:pt>
                <c:pt idx="3672">
                  <c:v>12.730439383071801</c:v>
                </c:pt>
                <c:pt idx="3673">
                  <c:v>12.730439383071801</c:v>
                </c:pt>
                <c:pt idx="3674">
                  <c:v>12.730439383071801</c:v>
                </c:pt>
                <c:pt idx="3675">
                  <c:v>12.730439383071801</c:v>
                </c:pt>
                <c:pt idx="3676">
                  <c:v>12.730439383071801</c:v>
                </c:pt>
                <c:pt idx="3677">
                  <c:v>12.730439383071801</c:v>
                </c:pt>
                <c:pt idx="3678">
                  <c:v>12.730439383071801</c:v>
                </c:pt>
                <c:pt idx="3679">
                  <c:v>12.730439383071801</c:v>
                </c:pt>
                <c:pt idx="3680">
                  <c:v>12.730439383071801</c:v>
                </c:pt>
                <c:pt idx="3681">
                  <c:v>12.730439383071801</c:v>
                </c:pt>
                <c:pt idx="3682">
                  <c:v>12.730439383071801</c:v>
                </c:pt>
                <c:pt idx="3683">
                  <c:v>12.730439383071801</c:v>
                </c:pt>
                <c:pt idx="3684">
                  <c:v>12.730439383071801</c:v>
                </c:pt>
                <c:pt idx="3685">
                  <c:v>12.730439383071801</c:v>
                </c:pt>
                <c:pt idx="3686">
                  <c:v>12.730439383071801</c:v>
                </c:pt>
                <c:pt idx="3687">
                  <c:v>12.730439383071801</c:v>
                </c:pt>
                <c:pt idx="3688">
                  <c:v>12.730439383071801</c:v>
                </c:pt>
                <c:pt idx="3689">
                  <c:v>12.730439383071801</c:v>
                </c:pt>
                <c:pt idx="3690">
                  <c:v>12.730439383071801</c:v>
                </c:pt>
                <c:pt idx="3691">
                  <c:v>12.730439383071801</c:v>
                </c:pt>
                <c:pt idx="3692">
                  <c:v>12.730439383071801</c:v>
                </c:pt>
                <c:pt idx="3693">
                  <c:v>12.730439383071801</c:v>
                </c:pt>
                <c:pt idx="3694">
                  <c:v>12.730439383071801</c:v>
                </c:pt>
                <c:pt idx="3695">
                  <c:v>12.730439383071801</c:v>
                </c:pt>
                <c:pt idx="3696">
                  <c:v>12.730439383071801</c:v>
                </c:pt>
                <c:pt idx="3697">
                  <c:v>12.730439383071801</c:v>
                </c:pt>
                <c:pt idx="3698">
                  <c:v>12.730439383071801</c:v>
                </c:pt>
                <c:pt idx="3699">
                  <c:v>12.730439383071801</c:v>
                </c:pt>
                <c:pt idx="3700">
                  <c:v>12.730439383071801</c:v>
                </c:pt>
                <c:pt idx="3701">
                  <c:v>12.730439383071801</c:v>
                </c:pt>
                <c:pt idx="3702">
                  <c:v>12.730439383071801</c:v>
                </c:pt>
                <c:pt idx="3703">
                  <c:v>12.730439383071801</c:v>
                </c:pt>
                <c:pt idx="3704">
                  <c:v>12.730439383071801</c:v>
                </c:pt>
                <c:pt idx="3705">
                  <c:v>12.730439383071801</c:v>
                </c:pt>
                <c:pt idx="3706">
                  <c:v>12.730439383071801</c:v>
                </c:pt>
                <c:pt idx="3707">
                  <c:v>12.730439383071801</c:v>
                </c:pt>
                <c:pt idx="3708">
                  <c:v>12.730439383071801</c:v>
                </c:pt>
                <c:pt idx="3709">
                  <c:v>12.730439383071801</c:v>
                </c:pt>
                <c:pt idx="3710">
                  <c:v>12.730439383071801</c:v>
                </c:pt>
                <c:pt idx="3711">
                  <c:v>12.730439383071801</c:v>
                </c:pt>
                <c:pt idx="3712">
                  <c:v>12.730439383071801</c:v>
                </c:pt>
                <c:pt idx="3713">
                  <c:v>12.730439383071801</c:v>
                </c:pt>
                <c:pt idx="3714">
                  <c:v>12.730439383071801</c:v>
                </c:pt>
                <c:pt idx="3715">
                  <c:v>12.730439383071801</c:v>
                </c:pt>
                <c:pt idx="3716">
                  <c:v>12.730439383071801</c:v>
                </c:pt>
                <c:pt idx="3717">
                  <c:v>12.730439383071801</c:v>
                </c:pt>
                <c:pt idx="3718">
                  <c:v>12.730439383071801</c:v>
                </c:pt>
                <c:pt idx="3719">
                  <c:v>12.730439383071801</c:v>
                </c:pt>
                <c:pt idx="3720">
                  <c:v>12.730439383071801</c:v>
                </c:pt>
                <c:pt idx="3721">
                  <c:v>12.730439383071801</c:v>
                </c:pt>
                <c:pt idx="3722">
                  <c:v>12.730439383071801</c:v>
                </c:pt>
                <c:pt idx="3723">
                  <c:v>12.730439383071801</c:v>
                </c:pt>
                <c:pt idx="3724">
                  <c:v>12.730439383071801</c:v>
                </c:pt>
                <c:pt idx="3725">
                  <c:v>12.730439383071801</c:v>
                </c:pt>
                <c:pt idx="3726">
                  <c:v>12.730439383071801</c:v>
                </c:pt>
                <c:pt idx="3727">
                  <c:v>12.730439383071801</c:v>
                </c:pt>
                <c:pt idx="3728">
                  <c:v>12.730439383071801</c:v>
                </c:pt>
                <c:pt idx="3729">
                  <c:v>12.730439383071801</c:v>
                </c:pt>
                <c:pt idx="3730">
                  <c:v>12.730439383071801</c:v>
                </c:pt>
                <c:pt idx="3731">
                  <c:v>12.730439383071801</c:v>
                </c:pt>
                <c:pt idx="3732">
                  <c:v>12.730439383071801</c:v>
                </c:pt>
                <c:pt idx="3733">
                  <c:v>12.730439383071801</c:v>
                </c:pt>
                <c:pt idx="3734">
                  <c:v>12.730439383071801</c:v>
                </c:pt>
                <c:pt idx="3735">
                  <c:v>12.730439383071801</c:v>
                </c:pt>
                <c:pt idx="3736">
                  <c:v>12.730439383071801</c:v>
                </c:pt>
                <c:pt idx="3737">
                  <c:v>12.730439383071801</c:v>
                </c:pt>
                <c:pt idx="3738">
                  <c:v>12.730439383071801</c:v>
                </c:pt>
                <c:pt idx="3739">
                  <c:v>12.730439383071801</c:v>
                </c:pt>
                <c:pt idx="3740">
                  <c:v>12.730439383071801</c:v>
                </c:pt>
                <c:pt idx="3741">
                  <c:v>12.730439383071801</c:v>
                </c:pt>
                <c:pt idx="3742">
                  <c:v>12.730439383071801</c:v>
                </c:pt>
                <c:pt idx="3743">
                  <c:v>12.730439383071801</c:v>
                </c:pt>
                <c:pt idx="3744">
                  <c:v>12.730439383071801</c:v>
                </c:pt>
                <c:pt idx="3745">
                  <c:v>12.730439383071801</c:v>
                </c:pt>
                <c:pt idx="3746">
                  <c:v>12.730439383071801</c:v>
                </c:pt>
                <c:pt idx="3747">
                  <c:v>12.730439383071801</c:v>
                </c:pt>
                <c:pt idx="3748">
                  <c:v>12.730439383071801</c:v>
                </c:pt>
                <c:pt idx="3749">
                  <c:v>12.730439383071801</c:v>
                </c:pt>
                <c:pt idx="3750">
                  <c:v>12.730439383071801</c:v>
                </c:pt>
                <c:pt idx="3751">
                  <c:v>12.730439383071801</c:v>
                </c:pt>
                <c:pt idx="3752">
                  <c:v>12.730439383071801</c:v>
                </c:pt>
                <c:pt idx="3753">
                  <c:v>12.730439383071801</c:v>
                </c:pt>
                <c:pt idx="3754">
                  <c:v>12.730439383071801</c:v>
                </c:pt>
                <c:pt idx="3755">
                  <c:v>12.730439383071801</c:v>
                </c:pt>
                <c:pt idx="3756">
                  <c:v>12.730439383071801</c:v>
                </c:pt>
                <c:pt idx="3757">
                  <c:v>12.730439383071801</c:v>
                </c:pt>
                <c:pt idx="3758">
                  <c:v>12.730439383071801</c:v>
                </c:pt>
                <c:pt idx="3759">
                  <c:v>12.730439383071801</c:v>
                </c:pt>
                <c:pt idx="3760">
                  <c:v>12.730439383071801</c:v>
                </c:pt>
                <c:pt idx="3761">
                  <c:v>12.730439383071801</c:v>
                </c:pt>
                <c:pt idx="3762">
                  <c:v>12.730439383071801</c:v>
                </c:pt>
                <c:pt idx="3763">
                  <c:v>12.730439383071801</c:v>
                </c:pt>
                <c:pt idx="3764">
                  <c:v>12.730439383071801</c:v>
                </c:pt>
                <c:pt idx="3765">
                  <c:v>12.730439383071801</c:v>
                </c:pt>
                <c:pt idx="3766">
                  <c:v>12.730439383071801</c:v>
                </c:pt>
                <c:pt idx="3767">
                  <c:v>12.730439383071801</c:v>
                </c:pt>
                <c:pt idx="3768">
                  <c:v>12.730439383071801</c:v>
                </c:pt>
                <c:pt idx="3769">
                  <c:v>12.730439383071801</c:v>
                </c:pt>
                <c:pt idx="3770">
                  <c:v>12.730439383071801</c:v>
                </c:pt>
                <c:pt idx="3771">
                  <c:v>12.730439383071801</c:v>
                </c:pt>
                <c:pt idx="3772">
                  <c:v>12.730439383071801</c:v>
                </c:pt>
                <c:pt idx="3773">
                  <c:v>12.730439383071801</c:v>
                </c:pt>
                <c:pt idx="3774">
                  <c:v>12.730439383071801</c:v>
                </c:pt>
                <c:pt idx="3775">
                  <c:v>12.730439383071801</c:v>
                </c:pt>
                <c:pt idx="3776">
                  <c:v>12.730439383071801</c:v>
                </c:pt>
                <c:pt idx="3777">
                  <c:v>12.730439383071801</c:v>
                </c:pt>
                <c:pt idx="3778">
                  <c:v>12.730439383071801</c:v>
                </c:pt>
                <c:pt idx="3779">
                  <c:v>12.730439383071801</c:v>
                </c:pt>
                <c:pt idx="3780">
                  <c:v>12.730439383071801</c:v>
                </c:pt>
                <c:pt idx="3781">
                  <c:v>12.730439383071801</c:v>
                </c:pt>
                <c:pt idx="3782">
                  <c:v>12.730439383071801</c:v>
                </c:pt>
                <c:pt idx="3783">
                  <c:v>12.730439383071801</c:v>
                </c:pt>
                <c:pt idx="3784">
                  <c:v>12.730439383071801</c:v>
                </c:pt>
                <c:pt idx="3785">
                  <c:v>12.730439383071801</c:v>
                </c:pt>
                <c:pt idx="3786">
                  <c:v>12.730439383071801</c:v>
                </c:pt>
                <c:pt idx="3787">
                  <c:v>12.730439383071801</c:v>
                </c:pt>
                <c:pt idx="3788">
                  <c:v>12.730439383071801</c:v>
                </c:pt>
                <c:pt idx="3789">
                  <c:v>12.730439383071801</c:v>
                </c:pt>
                <c:pt idx="3790">
                  <c:v>12.730439383071801</c:v>
                </c:pt>
                <c:pt idx="3791">
                  <c:v>12.730439383071801</c:v>
                </c:pt>
                <c:pt idx="3792">
                  <c:v>12.730439383071801</c:v>
                </c:pt>
                <c:pt idx="3793">
                  <c:v>12.730439383071801</c:v>
                </c:pt>
                <c:pt idx="3794">
                  <c:v>12.730439383071801</c:v>
                </c:pt>
                <c:pt idx="3795">
                  <c:v>12.730439383071801</c:v>
                </c:pt>
                <c:pt idx="3796">
                  <c:v>12.730439383071801</c:v>
                </c:pt>
                <c:pt idx="3797">
                  <c:v>12.730439383071801</c:v>
                </c:pt>
                <c:pt idx="3798">
                  <c:v>12.730439383071801</c:v>
                </c:pt>
                <c:pt idx="3799">
                  <c:v>12.730439383071801</c:v>
                </c:pt>
                <c:pt idx="3800">
                  <c:v>12.730439383071801</c:v>
                </c:pt>
                <c:pt idx="3801">
                  <c:v>12.730439383071801</c:v>
                </c:pt>
                <c:pt idx="3802">
                  <c:v>12.730439383071801</c:v>
                </c:pt>
                <c:pt idx="3803">
                  <c:v>12.730439383071801</c:v>
                </c:pt>
                <c:pt idx="3804">
                  <c:v>12.730439383071801</c:v>
                </c:pt>
                <c:pt idx="3805">
                  <c:v>12.730439383071801</c:v>
                </c:pt>
                <c:pt idx="3806">
                  <c:v>12.730439383071801</c:v>
                </c:pt>
                <c:pt idx="3807">
                  <c:v>12.730439383071801</c:v>
                </c:pt>
                <c:pt idx="3808">
                  <c:v>12.730439383071801</c:v>
                </c:pt>
                <c:pt idx="3809">
                  <c:v>12.730439383071801</c:v>
                </c:pt>
                <c:pt idx="3810">
                  <c:v>12.730439383071801</c:v>
                </c:pt>
                <c:pt idx="3811">
                  <c:v>12.730439383071801</c:v>
                </c:pt>
                <c:pt idx="3812">
                  <c:v>12.730439383071801</c:v>
                </c:pt>
                <c:pt idx="3813">
                  <c:v>12.730439383071801</c:v>
                </c:pt>
                <c:pt idx="3814">
                  <c:v>12.730439383071801</c:v>
                </c:pt>
                <c:pt idx="3815">
                  <c:v>12.730439383071801</c:v>
                </c:pt>
                <c:pt idx="3816">
                  <c:v>12.730439383071801</c:v>
                </c:pt>
                <c:pt idx="3817">
                  <c:v>12.730439383071801</c:v>
                </c:pt>
                <c:pt idx="3818">
                  <c:v>12.730439383071801</c:v>
                </c:pt>
                <c:pt idx="3819">
                  <c:v>12.730439383071801</c:v>
                </c:pt>
                <c:pt idx="3820">
                  <c:v>12.730439383071801</c:v>
                </c:pt>
                <c:pt idx="3821">
                  <c:v>12.730439383071801</c:v>
                </c:pt>
                <c:pt idx="3822">
                  <c:v>12.730439383071801</c:v>
                </c:pt>
                <c:pt idx="3823">
                  <c:v>12.730439383071801</c:v>
                </c:pt>
                <c:pt idx="3824">
                  <c:v>12.730439383071801</c:v>
                </c:pt>
                <c:pt idx="3825">
                  <c:v>12.730439383071801</c:v>
                </c:pt>
                <c:pt idx="3826">
                  <c:v>12.730439383071801</c:v>
                </c:pt>
                <c:pt idx="3827">
                  <c:v>12.730439383071801</c:v>
                </c:pt>
                <c:pt idx="3828">
                  <c:v>12.730439383071801</c:v>
                </c:pt>
                <c:pt idx="3829">
                  <c:v>12.730439383071801</c:v>
                </c:pt>
                <c:pt idx="3830">
                  <c:v>12.730439383071801</c:v>
                </c:pt>
                <c:pt idx="3831">
                  <c:v>12.730439383071801</c:v>
                </c:pt>
                <c:pt idx="3832">
                  <c:v>12.730439383071801</c:v>
                </c:pt>
                <c:pt idx="3833">
                  <c:v>12.730439383071801</c:v>
                </c:pt>
                <c:pt idx="3834">
                  <c:v>12.730439383071801</c:v>
                </c:pt>
                <c:pt idx="3835">
                  <c:v>12.730439383071801</c:v>
                </c:pt>
                <c:pt idx="3836">
                  <c:v>12.730439383071801</c:v>
                </c:pt>
                <c:pt idx="3837">
                  <c:v>12.730439383071801</c:v>
                </c:pt>
              </c:numCache>
            </c:numRef>
          </c:val>
          <c:smooth val="0"/>
          <c:extLst>
            <c:ext xmlns:c16="http://schemas.microsoft.com/office/drawing/2014/chart" uri="{C3380CC4-5D6E-409C-BE32-E72D297353CC}">
              <c16:uniqueId val="{0000000A-9593-490D-971F-A9FC2B75DAF6}"/>
            </c:ext>
          </c:extLst>
        </c:ser>
        <c:ser>
          <c:idx val="20"/>
          <c:order val="5"/>
          <c:tx>
            <c:strRef>
              <c:f>'Price to Sales Multiple'!$H$7</c:f>
              <c:strCache>
                <c:ptCount val="1"/>
                <c:pt idx="0">
                  <c:v>2022-Current Median TTM Price-to-sales multiple</c:v>
                </c:pt>
              </c:strCache>
            </c:strRef>
          </c:tx>
          <c:spPr>
            <a:ln w="25400">
              <a:solidFill>
                <a:schemeClr val="accent3"/>
              </a:solidFill>
              <a:prstDash val="dash"/>
            </a:ln>
          </c:spPr>
          <c:marker>
            <c:symbol val="none"/>
          </c:marker>
          <c:dLbls>
            <c:dLbl>
              <c:idx val="4475"/>
              <c:layout>
                <c:manualLayout>
                  <c:x val="-3.1159581571333295E-2"/>
                  <c:y val="7.7901946105534053E-2"/>
                </c:manualLayout>
              </c:layout>
              <c:tx>
                <c:rich>
                  <a:bodyPr wrap="square" lIns="38100" tIns="19050" rIns="38100" bIns="19050" anchor="ctr">
                    <a:spAutoFit/>
                  </a:bodyPr>
                  <a:lstStyle/>
                  <a:p>
                    <a:pPr>
                      <a:defRPr sz="800">
                        <a:solidFill>
                          <a:schemeClr val="accent3"/>
                        </a:solidFill>
                      </a:defRPr>
                    </a:pPr>
                    <a:r>
                      <a:rPr lang="en-US" sz="800">
                        <a:solidFill>
                          <a:schemeClr val="accent3"/>
                        </a:solidFill>
                      </a:rPr>
                      <a:t>2022-YTD Median:</a:t>
                    </a:r>
                    <a:r>
                      <a:rPr lang="en-US" sz="800" baseline="0">
                        <a:solidFill>
                          <a:schemeClr val="accent3"/>
                        </a:solidFill>
                      </a:rPr>
                      <a:t> </a:t>
                    </a:r>
                    <a:fld id="{E6949AFB-166B-4D32-943D-061FFC6D1BCE}" type="VALUE">
                      <a:rPr lang="en-US" sz="800">
                        <a:solidFill>
                          <a:schemeClr val="accent3"/>
                        </a:solidFill>
                      </a:rPr>
                      <a:pPr>
                        <a:defRPr sz="800">
                          <a:solidFill>
                            <a:schemeClr val="accent3"/>
                          </a:solidFill>
                        </a:defRPr>
                      </a:pPr>
                      <a:t>[VALUE]</a:t>
                    </a:fld>
                    <a:endParaRPr lang="en-US" sz="800" baseline="0">
                      <a:solidFill>
                        <a:schemeClr val="accent3"/>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593-490D-971F-A9FC2B75DAF6}"/>
                </c:ext>
              </c:extLst>
            </c:dLbl>
            <c:spPr>
              <a:noFill/>
              <a:ln>
                <a:noFill/>
              </a:ln>
              <a:effectLst/>
            </c:spPr>
            <c:txPr>
              <a:bodyPr wrap="square" lIns="38100" tIns="19050" rIns="38100" bIns="19050" anchor="ctr">
                <a:spAutoFit/>
              </a:bodyPr>
              <a:lstStyle/>
              <a:p>
                <a:pPr>
                  <a:defRPr>
                    <a:solidFill>
                      <a:schemeClr val="accent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Multiple'!$B$8:$B$4940</c:f>
              <c:numCache>
                <c:formatCode>m/d/yyyy</c:formatCode>
                <c:ptCount val="4933"/>
                <c:pt idx="0">
                  <c:v>40724</c:v>
                </c:pt>
                <c:pt idx="1">
                  <c:v>40725</c:v>
                </c:pt>
                <c:pt idx="2">
                  <c:v>40726</c:v>
                </c:pt>
                <c:pt idx="3">
                  <c:v>40727</c:v>
                </c:pt>
                <c:pt idx="4">
                  <c:v>40728</c:v>
                </c:pt>
                <c:pt idx="5">
                  <c:v>40729</c:v>
                </c:pt>
                <c:pt idx="6">
                  <c:v>40730</c:v>
                </c:pt>
                <c:pt idx="7">
                  <c:v>40731</c:v>
                </c:pt>
                <c:pt idx="8">
                  <c:v>40732</c:v>
                </c:pt>
                <c:pt idx="9">
                  <c:v>40733</c:v>
                </c:pt>
                <c:pt idx="10">
                  <c:v>40734</c:v>
                </c:pt>
                <c:pt idx="11">
                  <c:v>40735</c:v>
                </c:pt>
                <c:pt idx="12">
                  <c:v>40736</c:v>
                </c:pt>
                <c:pt idx="13">
                  <c:v>40737</c:v>
                </c:pt>
                <c:pt idx="14">
                  <c:v>40738</c:v>
                </c:pt>
                <c:pt idx="15">
                  <c:v>40739</c:v>
                </c:pt>
                <c:pt idx="16">
                  <c:v>40740</c:v>
                </c:pt>
                <c:pt idx="17">
                  <c:v>40741</c:v>
                </c:pt>
                <c:pt idx="18">
                  <c:v>40742</c:v>
                </c:pt>
                <c:pt idx="19">
                  <c:v>40743</c:v>
                </c:pt>
                <c:pt idx="20">
                  <c:v>40744</c:v>
                </c:pt>
                <c:pt idx="21">
                  <c:v>40745</c:v>
                </c:pt>
                <c:pt idx="22">
                  <c:v>40746</c:v>
                </c:pt>
                <c:pt idx="23">
                  <c:v>40747</c:v>
                </c:pt>
                <c:pt idx="24">
                  <c:v>40748</c:v>
                </c:pt>
                <c:pt idx="25">
                  <c:v>40749</c:v>
                </c:pt>
                <c:pt idx="26">
                  <c:v>40750</c:v>
                </c:pt>
                <c:pt idx="27">
                  <c:v>40751</c:v>
                </c:pt>
                <c:pt idx="28">
                  <c:v>40752</c:v>
                </c:pt>
                <c:pt idx="29">
                  <c:v>40753</c:v>
                </c:pt>
                <c:pt idx="30">
                  <c:v>40754</c:v>
                </c:pt>
                <c:pt idx="31">
                  <c:v>40755</c:v>
                </c:pt>
                <c:pt idx="32">
                  <c:v>40756</c:v>
                </c:pt>
                <c:pt idx="33">
                  <c:v>40757</c:v>
                </c:pt>
                <c:pt idx="34">
                  <c:v>40758</c:v>
                </c:pt>
                <c:pt idx="35">
                  <c:v>40759</c:v>
                </c:pt>
                <c:pt idx="36">
                  <c:v>40760</c:v>
                </c:pt>
                <c:pt idx="37">
                  <c:v>40761</c:v>
                </c:pt>
                <c:pt idx="38">
                  <c:v>40762</c:v>
                </c:pt>
                <c:pt idx="39">
                  <c:v>40763</c:v>
                </c:pt>
                <c:pt idx="40">
                  <c:v>40764</c:v>
                </c:pt>
                <c:pt idx="41">
                  <c:v>40765</c:v>
                </c:pt>
                <c:pt idx="42">
                  <c:v>40766</c:v>
                </c:pt>
                <c:pt idx="43">
                  <c:v>40767</c:v>
                </c:pt>
                <c:pt idx="44">
                  <c:v>40768</c:v>
                </c:pt>
                <c:pt idx="45">
                  <c:v>40769</c:v>
                </c:pt>
                <c:pt idx="46">
                  <c:v>40770</c:v>
                </c:pt>
                <c:pt idx="47">
                  <c:v>40771</c:v>
                </c:pt>
                <c:pt idx="48">
                  <c:v>40772</c:v>
                </c:pt>
                <c:pt idx="49">
                  <c:v>40773</c:v>
                </c:pt>
                <c:pt idx="50">
                  <c:v>40774</c:v>
                </c:pt>
                <c:pt idx="51">
                  <c:v>40775</c:v>
                </c:pt>
                <c:pt idx="52">
                  <c:v>40776</c:v>
                </c:pt>
                <c:pt idx="53">
                  <c:v>40777</c:v>
                </c:pt>
                <c:pt idx="54">
                  <c:v>40778</c:v>
                </c:pt>
                <c:pt idx="55">
                  <c:v>40779</c:v>
                </c:pt>
                <c:pt idx="56">
                  <c:v>40780</c:v>
                </c:pt>
                <c:pt idx="57">
                  <c:v>40781</c:v>
                </c:pt>
                <c:pt idx="58">
                  <c:v>40782</c:v>
                </c:pt>
                <c:pt idx="59">
                  <c:v>40783</c:v>
                </c:pt>
                <c:pt idx="60">
                  <c:v>40784</c:v>
                </c:pt>
                <c:pt idx="61">
                  <c:v>40785</c:v>
                </c:pt>
                <c:pt idx="62">
                  <c:v>40786</c:v>
                </c:pt>
                <c:pt idx="63">
                  <c:v>40787</c:v>
                </c:pt>
                <c:pt idx="64">
                  <c:v>40788</c:v>
                </c:pt>
                <c:pt idx="65">
                  <c:v>40789</c:v>
                </c:pt>
                <c:pt idx="66">
                  <c:v>40790</c:v>
                </c:pt>
                <c:pt idx="67">
                  <c:v>40791</c:v>
                </c:pt>
                <c:pt idx="68">
                  <c:v>40792</c:v>
                </c:pt>
                <c:pt idx="69">
                  <c:v>40793</c:v>
                </c:pt>
                <c:pt idx="70">
                  <c:v>40794</c:v>
                </c:pt>
                <c:pt idx="71">
                  <c:v>40795</c:v>
                </c:pt>
                <c:pt idx="72">
                  <c:v>40796</c:v>
                </c:pt>
                <c:pt idx="73">
                  <c:v>40797</c:v>
                </c:pt>
                <c:pt idx="74">
                  <c:v>40798</c:v>
                </c:pt>
                <c:pt idx="75">
                  <c:v>40799</c:v>
                </c:pt>
                <c:pt idx="76">
                  <c:v>40800</c:v>
                </c:pt>
                <c:pt idx="77">
                  <c:v>40801</c:v>
                </c:pt>
                <c:pt idx="78">
                  <c:v>40802</c:v>
                </c:pt>
                <c:pt idx="79">
                  <c:v>40803</c:v>
                </c:pt>
                <c:pt idx="80">
                  <c:v>40804</c:v>
                </c:pt>
                <c:pt idx="81">
                  <c:v>40805</c:v>
                </c:pt>
                <c:pt idx="82">
                  <c:v>40806</c:v>
                </c:pt>
                <c:pt idx="83">
                  <c:v>40807</c:v>
                </c:pt>
                <c:pt idx="84">
                  <c:v>40808</c:v>
                </c:pt>
                <c:pt idx="85">
                  <c:v>40809</c:v>
                </c:pt>
                <c:pt idx="86">
                  <c:v>40810</c:v>
                </c:pt>
                <c:pt idx="87">
                  <c:v>40811</c:v>
                </c:pt>
                <c:pt idx="88">
                  <c:v>40812</c:v>
                </c:pt>
                <c:pt idx="89">
                  <c:v>40813</c:v>
                </c:pt>
                <c:pt idx="90">
                  <c:v>40814</c:v>
                </c:pt>
                <c:pt idx="91">
                  <c:v>40815</c:v>
                </c:pt>
                <c:pt idx="92">
                  <c:v>40816</c:v>
                </c:pt>
                <c:pt idx="93">
                  <c:v>40817</c:v>
                </c:pt>
                <c:pt idx="94">
                  <c:v>40818</c:v>
                </c:pt>
                <c:pt idx="95">
                  <c:v>40819</c:v>
                </c:pt>
                <c:pt idx="96">
                  <c:v>40820</c:v>
                </c:pt>
                <c:pt idx="97">
                  <c:v>40821</c:v>
                </c:pt>
                <c:pt idx="98">
                  <c:v>40822</c:v>
                </c:pt>
                <c:pt idx="99">
                  <c:v>40823</c:v>
                </c:pt>
                <c:pt idx="100">
                  <c:v>40824</c:v>
                </c:pt>
                <c:pt idx="101">
                  <c:v>40825</c:v>
                </c:pt>
                <c:pt idx="102">
                  <c:v>40826</c:v>
                </c:pt>
                <c:pt idx="103">
                  <c:v>40827</c:v>
                </c:pt>
                <c:pt idx="104">
                  <c:v>40828</c:v>
                </c:pt>
                <c:pt idx="105">
                  <c:v>40829</c:v>
                </c:pt>
                <c:pt idx="106">
                  <c:v>40830</c:v>
                </c:pt>
                <c:pt idx="107">
                  <c:v>40831</c:v>
                </c:pt>
                <c:pt idx="108">
                  <c:v>40832</c:v>
                </c:pt>
                <c:pt idx="109">
                  <c:v>40833</c:v>
                </c:pt>
                <c:pt idx="110">
                  <c:v>40834</c:v>
                </c:pt>
                <c:pt idx="111">
                  <c:v>40835</c:v>
                </c:pt>
                <c:pt idx="112">
                  <c:v>40836</c:v>
                </c:pt>
                <c:pt idx="113">
                  <c:v>40837</c:v>
                </c:pt>
                <c:pt idx="114">
                  <c:v>40838</c:v>
                </c:pt>
                <c:pt idx="115">
                  <c:v>40839</c:v>
                </c:pt>
                <c:pt idx="116">
                  <c:v>40840</c:v>
                </c:pt>
                <c:pt idx="117">
                  <c:v>40841</c:v>
                </c:pt>
                <c:pt idx="118">
                  <c:v>40842</c:v>
                </c:pt>
                <c:pt idx="119">
                  <c:v>40843</c:v>
                </c:pt>
                <c:pt idx="120">
                  <c:v>40844</c:v>
                </c:pt>
                <c:pt idx="121">
                  <c:v>40845</c:v>
                </c:pt>
                <c:pt idx="122">
                  <c:v>40846</c:v>
                </c:pt>
                <c:pt idx="123">
                  <c:v>40847</c:v>
                </c:pt>
                <c:pt idx="124">
                  <c:v>40848</c:v>
                </c:pt>
                <c:pt idx="125">
                  <c:v>40849</c:v>
                </c:pt>
                <c:pt idx="126">
                  <c:v>40850</c:v>
                </c:pt>
                <c:pt idx="127">
                  <c:v>40851</c:v>
                </c:pt>
                <c:pt idx="128">
                  <c:v>40852</c:v>
                </c:pt>
                <c:pt idx="129">
                  <c:v>40853</c:v>
                </c:pt>
                <c:pt idx="130">
                  <c:v>40854</c:v>
                </c:pt>
                <c:pt idx="131">
                  <c:v>40855</c:v>
                </c:pt>
                <c:pt idx="132">
                  <c:v>40856</c:v>
                </c:pt>
                <c:pt idx="133">
                  <c:v>40857</c:v>
                </c:pt>
                <c:pt idx="134">
                  <c:v>40858</c:v>
                </c:pt>
                <c:pt idx="135">
                  <c:v>40859</c:v>
                </c:pt>
                <c:pt idx="136">
                  <c:v>40860</c:v>
                </c:pt>
                <c:pt idx="137">
                  <c:v>40861</c:v>
                </c:pt>
                <c:pt idx="138">
                  <c:v>40862</c:v>
                </c:pt>
                <c:pt idx="139">
                  <c:v>40863</c:v>
                </c:pt>
                <c:pt idx="140">
                  <c:v>40864</c:v>
                </c:pt>
                <c:pt idx="141">
                  <c:v>40865</c:v>
                </c:pt>
                <c:pt idx="142">
                  <c:v>40866</c:v>
                </c:pt>
                <c:pt idx="143">
                  <c:v>40867</c:v>
                </c:pt>
                <c:pt idx="144">
                  <c:v>40868</c:v>
                </c:pt>
                <c:pt idx="145">
                  <c:v>40869</c:v>
                </c:pt>
                <c:pt idx="146">
                  <c:v>40870</c:v>
                </c:pt>
                <c:pt idx="147">
                  <c:v>40871</c:v>
                </c:pt>
                <c:pt idx="148">
                  <c:v>40872</c:v>
                </c:pt>
                <c:pt idx="149">
                  <c:v>40873</c:v>
                </c:pt>
                <c:pt idx="150">
                  <c:v>40874</c:v>
                </c:pt>
                <c:pt idx="151">
                  <c:v>40875</c:v>
                </c:pt>
                <c:pt idx="152">
                  <c:v>40876</c:v>
                </c:pt>
                <c:pt idx="153">
                  <c:v>40877</c:v>
                </c:pt>
                <c:pt idx="154">
                  <c:v>40878</c:v>
                </c:pt>
                <c:pt idx="155">
                  <c:v>40879</c:v>
                </c:pt>
                <c:pt idx="156">
                  <c:v>40880</c:v>
                </c:pt>
                <c:pt idx="157">
                  <c:v>40881</c:v>
                </c:pt>
                <c:pt idx="158">
                  <c:v>40882</c:v>
                </c:pt>
                <c:pt idx="159">
                  <c:v>40883</c:v>
                </c:pt>
                <c:pt idx="160">
                  <c:v>40884</c:v>
                </c:pt>
                <c:pt idx="161">
                  <c:v>40885</c:v>
                </c:pt>
                <c:pt idx="162">
                  <c:v>40886</c:v>
                </c:pt>
                <c:pt idx="163">
                  <c:v>40887</c:v>
                </c:pt>
                <c:pt idx="164">
                  <c:v>40888</c:v>
                </c:pt>
                <c:pt idx="165">
                  <c:v>40889</c:v>
                </c:pt>
                <c:pt idx="166">
                  <c:v>40890</c:v>
                </c:pt>
                <c:pt idx="167">
                  <c:v>40891</c:v>
                </c:pt>
                <c:pt idx="168">
                  <c:v>40892</c:v>
                </c:pt>
                <c:pt idx="169">
                  <c:v>40893</c:v>
                </c:pt>
                <c:pt idx="170">
                  <c:v>40894</c:v>
                </c:pt>
                <c:pt idx="171">
                  <c:v>40895</c:v>
                </c:pt>
                <c:pt idx="172">
                  <c:v>40896</c:v>
                </c:pt>
                <c:pt idx="173">
                  <c:v>40897</c:v>
                </c:pt>
                <c:pt idx="174">
                  <c:v>40898</c:v>
                </c:pt>
                <c:pt idx="175">
                  <c:v>40899</c:v>
                </c:pt>
                <c:pt idx="176">
                  <c:v>40900</c:v>
                </c:pt>
                <c:pt idx="177">
                  <c:v>40901</c:v>
                </c:pt>
                <c:pt idx="178">
                  <c:v>40902</c:v>
                </c:pt>
                <c:pt idx="179">
                  <c:v>40903</c:v>
                </c:pt>
                <c:pt idx="180">
                  <c:v>40904</c:v>
                </c:pt>
                <c:pt idx="181">
                  <c:v>40905</c:v>
                </c:pt>
                <c:pt idx="182">
                  <c:v>40906</c:v>
                </c:pt>
                <c:pt idx="183">
                  <c:v>40907</c:v>
                </c:pt>
                <c:pt idx="184">
                  <c:v>40908</c:v>
                </c:pt>
                <c:pt idx="185">
                  <c:v>40909</c:v>
                </c:pt>
                <c:pt idx="186">
                  <c:v>40910</c:v>
                </c:pt>
                <c:pt idx="187">
                  <c:v>40911</c:v>
                </c:pt>
                <c:pt idx="188">
                  <c:v>40912</c:v>
                </c:pt>
                <c:pt idx="189">
                  <c:v>40913</c:v>
                </c:pt>
                <c:pt idx="190">
                  <c:v>40914</c:v>
                </c:pt>
                <c:pt idx="191">
                  <c:v>40915</c:v>
                </c:pt>
                <c:pt idx="192">
                  <c:v>40916</c:v>
                </c:pt>
                <c:pt idx="193">
                  <c:v>40917</c:v>
                </c:pt>
                <c:pt idx="194">
                  <c:v>40918</c:v>
                </c:pt>
                <c:pt idx="195">
                  <c:v>40919</c:v>
                </c:pt>
                <c:pt idx="196">
                  <c:v>40920</c:v>
                </c:pt>
                <c:pt idx="197">
                  <c:v>40921</c:v>
                </c:pt>
                <c:pt idx="198">
                  <c:v>40922</c:v>
                </c:pt>
                <c:pt idx="199">
                  <c:v>40923</c:v>
                </c:pt>
                <c:pt idx="200">
                  <c:v>40924</c:v>
                </c:pt>
                <c:pt idx="201">
                  <c:v>40925</c:v>
                </c:pt>
                <c:pt idx="202">
                  <c:v>40926</c:v>
                </c:pt>
                <c:pt idx="203">
                  <c:v>40927</c:v>
                </c:pt>
                <c:pt idx="204">
                  <c:v>40928</c:v>
                </c:pt>
                <c:pt idx="205">
                  <c:v>40929</c:v>
                </c:pt>
                <c:pt idx="206">
                  <c:v>40930</c:v>
                </c:pt>
                <c:pt idx="207">
                  <c:v>40931</c:v>
                </c:pt>
                <c:pt idx="208">
                  <c:v>40932</c:v>
                </c:pt>
                <c:pt idx="209">
                  <c:v>40933</c:v>
                </c:pt>
                <c:pt idx="210">
                  <c:v>40934</c:v>
                </c:pt>
                <c:pt idx="211">
                  <c:v>40935</c:v>
                </c:pt>
                <c:pt idx="212">
                  <c:v>40936</c:v>
                </c:pt>
                <c:pt idx="213">
                  <c:v>40937</c:v>
                </c:pt>
                <c:pt idx="214">
                  <c:v>40938</c:v>
                </c:pt>
                <c:pt idx="215">
                  <c:v>40939</c:v>
                </c:pt>
                <c:pt idx="216">
                  <c:v>40940</c:v>
                </c:pt>
                <c:pt idx="217">
                  <c:v>40941</c:v>
                </c:pt>
                <c:pt idx="218">
                  <c:v>40942</c:v>
                </c:pt>
                <c:pt idx="219">
                  <c:v>40943</c:v>
                </c:pt>
                <c:pt idx="220">
                  <c:v>40944</c:v>
                </c:pt>
                <c:pt idx="221">
                  <c:v>40945</c:v>
                </c:pt>
                <c:pt idx="222">
                  <c:v>40946</c:v>
                </c:pt>
                <c:pt idx="223">
                  <c:v>40947</c:v>
                </c:pt>
                <c:pt idx="224">
                  <c:v>40948</c:v>
                </c:pt>
                <c:pt idx="225">
                  <c:v>40949</c:v>
                </c:pt>
                <c:pt idx="226">
                  <c:v>40950</c:v>
                </c:pt>
                <c:pt idx="227">
                  <c:v>40951</c:v>
                </c:pt>
                <c:pt idx="228">
                  <c:v>40952</c:v>
                </c:pt>
                <c:pt idx="229">
                  <c:v>40953</c:v>
                </c:pt>
                <c:pt idx="230">
                  <c:v>40954</c:v>
                </c:pt>
                <c:pt idx="231">
                  <c:v>40955</c:v>
                </c:pt>
                <c:pt idx="232">
                  <c:v>40956</c:v>
                </c:pt>
                <c:pt idx="233">
                  <c:v>40957</c:v>
                </c:pt>
                <c:pt idx="234">
                  <c:v>40958</c:v>
                </c:pt>
                <c:pt idx="235">
                  <c:v>40959</c:v>
                </c:pt>
                <c:pt idx="236">
                  <c:v>40960</c:v>
                </c:pt>
                <c:pt idx="237">
                  <c:v>40961</c:v>
                </c:pt>
                <c:pt idx="238">
                  <c:v>40962</c:v>
                </c:pt>
                <c:pt idx="239">
                  <c:v>40963</c:v>
                </c:pt>
                <c:pt idx="240">
                  <c:v>40964</c:v>
                </c:pt>
                <c:pt idx="241">
                  <c:v>40965</c:v>
                </c:pt>
                <c:pt idx="242">
                  <c:v>40966</c:v>
                </c:pt>
                <c:pt idx="243">
                  <c:v>40967</c:v>
                </c:pt>
                <c:pt idx="244">
                  <c:v>40968</c:v>
                </c:pt>
                <c:pt idx="245">
                  <c:v>40969</c:v>
                </c:pt>
                <c:pt idx="246">
                  <c:v>40970</c:v>
                </c:pt>
                <c:pt idx="247">
                  <c:v>40971</c:v>
                </c:pt>
                <c:pt idx="248">
                  <c:v>40972</c:v>
                </c:pt>
                <c:pt idx="249">
                  <c:v>40973</c:v>
                </c:pt>
                <c:pt idx="250">
                  <c:v>40974</c:v>
                </c:pt>
                <c:pt idx="251">
                  <c:v>40975</c:v>
                </c:pt>
                <c:pt idx="252">
                  <c:v>40976</c:v>
                </c:pt>
                <c:pt idx="253">
                  <c:v>40977</c:v>
                </c:pt>
                <c:pt idx="254">
                  <c:v>40978</c:v>
                </c:pt>
                <c:pt idx="255">
                  <c:v>40979</c:v>
                </c:pt>
                <c:pt idx="256">
                  <c:v>40980</c:v>
                </c:pt>
                <c:pt idx="257">
                  <c:v>40981</c:v>
                </c:pt>
                <c:pt idx="258">
                  <c:v>40982</c:v>
                </c:pt>
                <c:pt idx="259">
                  <c:v>40983</c:v>
                </c:pt>
                <c:pt idx="260">
                  <c:v>40984</c:v>
                </c:pt>
                <c:pt idx="261">
                  <c:v>40985</c:v>
                </c:pt>
                <c:pt idx="262">
                  <c:v>40986</c:v>
                </c:pt>
                <c:pt idx="263">
                  <c:v>40987</c:v>
                </c:pt>
                <c:pt idx="264">
                  <c:v>40988</c:v>
                </c:pt>
                <c:pt idx="265">
                  <c:v>40989</c:v>
                </c:pt>
                <c:pt idx="266">
                  <c:v>40990</c:v>
                </c:pt>
                <c:pt idx="267">
                  <c:v>40991</c:v>
                </c:pt>
                <c:pt idx="268">
                  <c:v>40992</c:v>
                </c:pt>
                <c:pt idx="269">
                  <c:v>40993</c:v>
                </c:pt>
                <c:pt idx="270">
                  <c:v>40994</c:v>
                </c:pt>
                <c:pt idx="271">
                  <c:v>40995</c:v>
                </c:pt>
                <c:pt idx="272">
                  <c:v>40996</c:v>
                </c:pt>
                <c:pt idx="273">
                  <c:v>40997</c:v>
                </c:pt>
                <c:pt idx="274">
                  <c:v>40998</c:v>
                </c:pt>
                <c:pt idx="275">
                  <c:v>40999</c:v>
                </c:pt>
                <c:pt idx="276">
                  <c:v>41000</c:v>
                </c:pt>
                <c:pt idx="277">
                  <c:v>41001</c:v>
                </c:pt>
                <c:pt idx="278">
                  <c:v>41002</c:v>
                </c:pt>
                <c:pt idx="279">
                  <c:v>41003</c:v>
                </c:pt>
                <c:pt idx="280">
                  <c:v>41004</c:v>
                </c:pt>
                <c:pt idx="281">
                  <c:v>41005</c:v>
                </c:pt>
                <c:pt idx="282">
                  <c:v>41006</c:v>
                </c:pt>
                <c:pt idx="283">
                  <c:v>41007</c:v>
                </c:pt>
                <c:pt idx="284">
                  <c:v>41008</c:v>
                </c:pt>
                <c:pt idx="285">
                  <c:v>41009</c:v>
                </c:pt>
                <c:pt idx="286">
                  <c:v>41010</c:v>
                </c:pt>
                <c:pt idx="287">
                  <c:v>41011</c:v>
                </c:pt>
                <c:pt idx="288">
                  <c:v>41012</c:v>
                </c:pt>
                <c:pt idx="289">
                  <c:v>41013</c:v>
                </c:pt>
                <c:pt idx="290">
                  <c:v>41014</c:v>
                </c:pt>
                <c:pt idx="291">
                  <c:v>41015</c:v>
                </c:pt>
                <c:pt idx="292">
                  <c:v>41016</c:v>
                </c:pt>
                <c:pt idx="293">
                  <c:v>41017</c:v>
                </c:pt>
                <c:pt idx="294">
                  <c:v>41018</c:v>
                </c:pt>
                <c:pt idx="295">
                  <c:v>41019</c:v>
                </c:pt>
                <c:pt idx="296">
                  <c:v>41020</c:v>
                </c:pt>
                <c:pt idx="297">
                  <c:v>41021</c:v>
                </c:pt>
                <c:pt idx="298">
                  <c:v>41022</c:v>
                </c:pt>
                <c:pt idx="299">
                  <c:v>41023</c:v>
                </c:pt>
                <c:pt idx="300">
                  <c:v>41024</c:v>
                </c:pt>
                <c:pt idx="301">
                  <c:v>41025</c:v>
                </c:pt>
                <c:pt idx="302">
                  <c:v>41026</c:v>
                </c:pt>
                <c:pt idx="303">
                  <c:v>41027</c:v>
                </c:pt>
                <c:pt idx="304">
                  <c:v>41028</c:v>
                </c:pt>
                <c:pt idx="305">
                  <c:v>41029</c:v>
                </c:pt>
                <c:pt idx="306">
                  <c:v>41030</c:v>
                </c:pt>
                <c:pt idx="307">
                  <c:v>41031</c:v>
                </c:pt>
                <c:pt idx="308">
                  <c:v>41032</c:v>
                </c:pt>
                <c:pt idx="309">
                  <c:v>41033</c:v>
                </c:pt>
                <c:pt idx="310">
                  <c:v>41034</c:v>
                </c:pt>
                <c:pt idx="311">
                  <c:v>41035</c:v>
                </c:pt>
                <c:pt idx="312">
                  <c:v>41036</c:v>
                </c:pt>
                <c:pt idx="313">
                  <c:v>41037</c:v>
                </c:pt>
                <c:pt idx="314">
                  <c:v>41038</c:v>
                </c:pt>
                <c:pt idx="315">
                  <c:v>41039</c:v>
                </c:pt>
                <c:pt idx="316">
                  <c:v>41040</c:v>
                </c:pt>
                <c:pt idx="317">
                  <c:v>41041</c:v>
                </c:pt>
                <c:pt idx="318">
                  <c:v>41042</c:v>
                </c:pt>
                <c:pt idx="319">
                  <c:v>41043</c:v>
                </c:pt>
                <c:pt idx="320">
                  <c:v>41044</c:v>
                </c:pt>
                <c:pt idx="321">
                  <c:v>41045</c:v>
                </c:pt>
                <c:pt idx="322">
                  <c:v>41046</c:v>
                </c:pt>
                <c:pt idx="323">
                  <c:v>41047</c:v>
                </c:pt>
                <c:pt idx="324">
                  <c:v>41048</c:v>
                </c:pt>
                <c:pt idx="325">
                  <c:v>41049</c:v>
                </c:pt>
                <c:pt idx="326">
                  <c:v>41050</c:v>
                </c:pt>
                <c:pt idx="327">
                  <c:v>41051</c:v>
                </c:pt>
                <c:pt idx="328">
                  <c:v>41052</c:v>
                </c:pt>
                <c:pt idx="329">
                  <c:v>41053</c:v>
                </c:pt>
                <c:pt idx="330">
                  <c:v>41054</c:v>
                </c:pt>
                <c:pt idx="331">
                  <c:v>41055</c:v>
                </c:pt>
                <c:pt idx="332">
                  <c:v>41056</c:v>
                </c:pt>
                <c:pt idx="333">
                  <c:v>41057</c:v>
                </c:pt>
                <c:pt idx="334">
                  <c:v>41058</c:v>
                </c:pt>
                <c:pt idx="335">
                  <c:v>41059</c:v>
                </c:pt>
                <c:pt idx="336">
                  <c:v>41060</c:v>
                </c:pt>
                <c:pt idx="337">
                  <c:v>41061</c:v>
                </c:pt>
                <c:pt idx="338">
                  <c:v>41062</c:v>
                </c:pt>
                <c:pt idx="339">
                  <c:v>41063</c:v>
                </c:pt>
                <c:pt idx="340">
                  <c:v>41064</c:v>
                </c:pt>
                <c:pt idx="341">
                  <c:v>41065</c:v>
                </c:pt>
                <c:pt idx="342">
                  <c:v>41066</c:v>
                </c:pt>
                <c:pt idx="343">
                  <c:v>41067</c:v>
                </c:pt>
                <c:pt idx="344">
                  <c:v>41068</c:v>
                </c:pt>
                <c:pt idx="345">
                  <c:v>41069</c:v>
                </c:pt>
                <c:pt idx="346">
                  <c:v>41070</c:v>
                </c:pt>
                <c:pt idx="347">
                  <c:v>41071</c:v>
                </c:pt>
                <c:pt idx="348">
                  <c:v>41072</c:v>
                </c:pt>
                <c:pt idx="349">
                  <c:v>41073</c:v>
                </c:pt>
                <c:pt idx="350">
                  <c:v>41074</c:v>
                </c:pt>
                <c:pt idx="351">
                  <c:v>41075</c:v>
                </c:pt>
                <c:pt idx="352">
                  <c:v>41076</c:v>
                </c:pt>
                <c:pt idx="353">
                  <c:v>41077</c:v>
                </c:pt>
                <c:pt idx="354">
                  <c:v>41078</c:v>
                </c:pt>
                <c:pt idx="355">
                  <c:v>41079</c:v>
                </c:pt>
                <c:pt idx="356">
                  <c:v>41080</c:v>
                </c:pt>
                <c:pt idx="357">
                  <c:v>41081</c:v>
                </c:pt>
                <c:pt idx="358">
                  <c:v>41082</c:v>
                </c:pt>
                <c:pt idx="359">
                  <c:v>41083</c:v>
                </c:pt>
                <c:pt idx="360">
                  <c:v>41084</c:v>
                </c:pt>
                <c:pt idx="361">
                  <c:v>41085</c:v>
                </c:pt>
                <c:pt idx="362">
                  <c:v>41086</c:v>
                </c:pt>
                <c:pt idx="363">
                  <c:v>41087</c:v>
                </c:pt>
                <c:pt idx="364">
                  <c:v>41088</c:v>
                </c:pt>
                <c:pt idx="365">
                  <c:v>41089</c:v>
                </c:pt>
                <c:pt idx="366">
                  <c:v>41090</c:v>
                </c:pt>
                <c:pt idx="367">
                  <c:v>41091</c:v>
                </c:pt>
                <c:pt idx="368">
                  <c:v>41092</c:v>
                </c:pt>
                <c:pt idx="369">
                  <c:v>41093</c:v>
                </c:pt>
                <c:pt idx="370">
                  <c:v>41094</c:v>
                </c:pt>
                <c:pt idx="371">
                  <c:v>41095</c:v>
                </c:pt>
                <c:pt idx="372">
                  <c:v>41096</c:v>
                </c:pt>
                <c:pt idx="373">
                  <c:v>41097</c:v>
                </c:pt>
                <c:pt idx="374">
                  <c:v>41098</c:v>
                </c:pt>
                <c:pt idx="375">
                  <c:v>41099</c:v>
                </c:pt>
                <c:pt idx="376">
                  <c:v>41100</c:v>
                </c:pt>
                <c:pt idx="377">
                  <c:v>41101</c:v>
                </c:pt>
                <c:pt idx="378">
                  <c:v>41102</c:v>
                </c:pt>
                <c:pt idx="379">
                  <c:v>41103</c:v>
                </c:pt>
                <c:pt idx="380">
                  <c:v>41104</c:v>
                </c:pt>
                <c:pt idx="381">
                  <c:v>41105</c:v>
                </c:pt>
                <c:pt idx="382">
                  <c:v>41106</c:v>
                </c:pt>
                <c:pt idx="383">
                  <c:v>41107</c:v>
                </c:pt>
                <c:pt idx="384">
                  <c:v>41108</c:v>
                </c:pt>
                <c:pt idx="385">
                  <c:v>41109</c:v>
                </c:pt>
                <c:pt idx="386">
                  <c:v>41110</c:v>
                </c:pt>
                <c:pt idx="387">
                  <c:v>41111</c:v>
                </c:pt>
                <c:pt idx="388">
                  <c:v>41112</c:v>
                </c:pt>
                <c:pt idx="389">
                  <c:v>41113</c:v>
                </c:pt>
                <c:pt idx="390">
                  <c:v>41114</c:v>
                </c:pt>
                <c:pt idx="391">
                  <c:v>41115</c:v>
                </c:pt>
                <c:pt idx="392">
                  <c:v>41116</c:v>
                </c:pt>
                <c:pt idx="393">
                  <c:v>41117</c:v>
                </c:pt>
                <c:pt idx="394">
                  <c:v>41118</c:v>
                </c:pt>
                <c:pt idx="395">
                  <c:v>41119</c:v>
                </c:pt>
                <c:pt idx="396">
                  <c:v>41120</c:v>
                </c:pt>
                <c:pt idx="397">
                  <c:v>41121</c:v>
                </c:pt>
                <c:pt idx="398">
                  <c:v>41122</c:v>
                </c:pt>
                <c:pt idx="399">
                  <c:v>41123</c:v>
                </c:pt>
                <c:pt idx="400">
                  <c:v>41124</c:v>
                </c:pt>
                <c:pt idx="401">
                  <c:v>41125</c:v>
                </c:pt>
                <c:pt idx="402">
                  <c:v>41126</c:v>
                </c:pt>
                <c:pt idx="403">
                  <c:v>41127</c:v>
                </c:pt>
                <c:pt idx="404">
                  <c:v>41128</c:v>
                </c:pt>
                <c:pt idx="405">
                  <c:v>41129</c:v>
                </c:pt>
                <c:pt idx="406">
                  <c:v>41130</c:v>
                </c:pt>
                <c:pt idx="407">
                  <c:v>41131</c:v>
                </c:pt>
                <c:pt idx="408">
                  <c:v>41132</c:v>
                </c:pt>
                <c:pt idx="409">
                  <c:v>41133</c:v>
                </c:pt>
                <c:pt idx="410">
                  <c:v>41134</c:v>
                </c:pt>
                <c:pt idx="411">
                  <c:v>41135</c:v>
                </c:pt>
                <c:pt idx="412">
                  <c:v>41136</c:v>
                </c:pt>
                <c:pt idx="413">
                  <c:v>41137</c:v>
                </c:pt>
                <c:pt idx="414">
                  <c:v>41138</c:v>
                </c:pt>
                <c:pt idx="415">
                  <c:v>41139</c:v>
                </c:pt>
                <c:pt idx="416">
                  <c:v>41140</c:v>
                </c:pt>
                <c:pt idx="417">
                  <c:v>41141</c:v>
                </c:pt>
                <c:pt idx="418">
                  <c:v>41142</c:v>
                </c:pt>
                <c:pt idx="419">
                  <c:v>41143</c:v>
                </c:pt>
                <c:pt idx="420">
                  <c:v>41144</c:v>
                </c:pt>
                <c:pt idx="421">
                  <c:v>41145</c:v>
                </c:pt>
                <c:pt idx="422">
                  <c:v>41146</c:v>
                </c:pt>
                <c:pt idx="423">
                  <c:v>41147</c:v>
                </c:pt>
                <c:pt idx="424">
                  <c:v>41148</c:v>
                </c:pt>
                <c:pt idx="425">
                  <c:v>41149</c:v>
                </c:pt>
                <c:pt idx="426">
                  <c:v>41150</c:v>
                </c:pt>
                <c:pt idx="427">
                  <c:v>41151</c:v>
                </c:pt>
                <c:pt idx="428">
                  <c:v>41152</c:v>
                </c:pt>
                <c:pt idx="429">
                  <c:v>41153</c:v>
                </c:pt>
                <c:pt idx="430">
                  <c:v>41154</c:v>
                </c:pt>
                <c:pt idx="431">
                  <c:v>41155</c:v>
                </c:pt>
                <c:pt idx="432">
                  <c:v>41156</c:v>
                </c:pt>
                <c:pt idx="433">
                  <c:v>41157</c:v>
                </c:pt>
                <c:pt idx="434">
                  <c:v>41158</c:v>
                </c:pt>
                <c:pt idx="435">
                  <c:v>41159</c:v>
                </c:pt>
                <c:pt idx="436">
                  <c:v>41160</c:v>
                </c:pt>
                <c:pt idx="437">
                  <c:v>41161</c:v>
                </c:pt>
                <c:pt idx="438">
                  <c:v>41162</c:v>
                </c:pt>
                <c:pt idx="439">
                  <c:v>41163</c:v>
                </c:pt>
                <c:pt idx="440">
                  <c:v>41164</c:v>
                </c:pt>
                <c:pt idx="441">
                  <c:v>41165</c:v>
                </c:pt>
                <c:pt idx="442">
                  <c:v>41166</c:v>
                </c:pt>
                <c:pt idx="443">
                  <c:v>41167</c:v>
                </c:pt>
                <c:pt idx="444">
                  <c:v>41168</c:v>
                </c:pt>
                <c:pt idx="445">
                  <c:v>41169</c:v>
                </c:pt>
                <c:pt idx="446">
                  <c:v>41170</c:v>
                </c:pt>
                <c:pt idx="447">
                  <c:v>41171</c:v>
                </c:pt>
                <c:pt idx="448">
                  <c:v>41172</c:v>
                </c:pt>
                <c:pt idx="449">
                  <c:v>41173</c:v>
                </c:pt>
                <c:pt idx="450">
                  <c:v>41174</c:v>
                </c:pt>
                <c:pt idx="451">
                  <c:v>41175</c:v>
                </c:pt>
                <c:pt idx="452">
                  <c:v>41176</c:v>
                </c:pt>
                <c:pt idx="453">
                  <c:v>41177</c:v>
                </c:pt>
                <c:pt idx="454">
                  <c:v>41178</c:v>
                </c:pt>
                <c:pt idx="455">
                  <c:v>41179</c:v>
                </c:pt>
                <c:pt idx="456">
                  <c:v>41180</c:v>
                </c:pt>
                <c:pt idx="457">
                  <c:v>41181</c:v>
                </c:pt>
                <c:pt idx="458">
                  <c:v>41182</c:v>
                </c:pt>
                <c:pt idx="459">
                  <c:v>41183</c:v>
                </c:pt>
                <c:pt idx="460">
                  <c:v>41184</c:v>
                </c:pt>
                <c:pt idx="461">
                  <c:v>41185</c:v>
                </c:pt>
                <c:pt idx="462">
                  <c:v>41186</c:v>
                </c:pt>
                <c:pt idx="463">
                  <c:v>41187</c:v>
                </c:pt>
                <c:pt idx="464">
                  <c:v>41188</c:v>
                </c:pt>
                <c:pt idx="465">
                  <c:v>41189</c:v>
                </c:pt>
                <c:pt idx="466">
                  <c:v>41190</c:v>
                </c:pt>
                <c:pt idx="467">
                  <c:v>41191</c:v>
                </c:pt>
                <c:pt idx="468">
                  <c:v>41192</c:v>
                </c:pt>
                <c:pt idx="469">
                  <c:v>41193</c:v>
                </c:pt>
                <c:pt idx="470">
                  <c:v>41194</c:v>
                </c:pt>
                <c:pt idx="471">
                  <c:v>41195</c:v>
                </c:pt>
                <c:pt idx="472">
                  <c:v>41196</c:v>
                </c:pt>
                <c:pt idx="473">
                  <c:v>41197</c:v>
                </c:pt>
                <c:pt idx="474">
                  <c:v>41198</c:v>
                </c:pt>
                <c:pt idx="475">
                  <c:v>41199</c:v>
                </c:pt>
                <c:pt idx="476">
                  <c:v>41200</c:v>
                </c:pt>
                <c:pt idx="477">
                  <c:v>41201</c:v>
                </c:pt>
                <c:pt idx="478">
                  <c:v>41202</c:v>
                </c:pt>
                <c:pt idx="479">
                  <c:v>41203</c:v>
                </c:pt>
                <c:pt idx="480">
                  <c:v>41204</c:v>
                </c:pt>
                <c:pt idx="481">
                  <c:v>41205</c:v>
                </c:pt>
                <c:pt idx="482">
                  <c:v>41206</c:v>
                </c:pt>
                <c:pt idx="483">
                  <c:v>41207</c:v>
                </c:pt>
                <c:pt idx="484">
                  <c:v>41208</c:v>
                </c:pt>
                <c:pt idx="485">
                  <c:v>41209</c:v>
                </c:pt>
                <c:pt idx="486">
                  <c:v>41210</c:v>
                </c:pt>
                <c:pt idx="487">
                  <c:v>41211</c:v>
                </c:pt>
                <c:pt idx="488">
                  <c:v>41212</c:v>
                </c:pt>
                <c:pt idx="489">
                  <c:v>41213</c:v>
                </c:pt>
                <c:pt idx="490">
                  <c:v>41214</c:v>
                </c:pt>
                <c:pt idx="491">
                  <c:v>41215</c:v>
                </c:pt>
                <c:pt idx="492">
                  <c:v>41216</c:v>
                </c:pt>
                <c:pt idx="493">
                  <c:v>41217</c:v>
                </c:pt>
                <c:pt idx="494">
                  <c:v>41218</c:v>
                </c:pt>
                <c:pt idx="495">
                  <c:v>41219</c:v>
                </c:pt>
                <c:pt idx="496">
                  <c:v>41220</c:v>
                </c:pt>
                <c:pt idx="497">
                  <c:v>41221</c:v>
                </c:pt>
                <c:pt idx="498">
                  <c:v>41222</c:v>
                </c:pt>
                <c:pt idx="499">
                  <c:v>41223</c:v>
                </c:pt>
                <c:pt idx="500">
                  <c:v>41224</c:v>
                </c:pt>
                <c:pt idx="501">
                  <c:v>41225</c:v>
                </c:pt>
                <c:pt idx="502">
                  <c:v>41226</c:v>
                </c:pt>
                <c:pt idx="503">
                  <c:v>41227</c:v>
                </c:pt>
                <c:pt idx="504">
                  <c:v>41228</c:v>
                </c:pt>
                <c:pt idx="505">
                  <c:v>41229</c:v>
                </c:pt>
                <c:pt idx="506">
                  <c:v>41230</c:v>
                </c:pt>
                <c:pt idx="507">
                  <c:v>41231</c:v>
                </c:pt>
                <c:pt idx="508">
                  <c:v>41232</c:v>
                </c:pt>
                <c:pt idx="509">
                  <c:v>41233</c:v>
                </c:pt>
                <c:pt idx="510">
                  <c:v>41234</c:v>
                </c:pt>
                <c:pt idx="511">
                  <c:v>41235</c:v>
                </c:pt>
                <c:pt idx="512">
                  <c:v>41236</c:v>
                </c:pt>
                <c:pt idx="513">
                  <c:v>41237</c:v>
                </c:pt>
                <c:pt idx="514">
                  <c:v>41238</c:v>
                </c:pt>
                <c:pt idx="515">
                  <c:v>41239</c:v>
                </c:pt>
                <c:pt idx="516">
                  <c:v>41240</c:v>
                </c:pt>
                <c:pt idx="517">
                  <c:v>41241</c:v>
                </c:pt>
                <c:pt idx="518">
                  <c:v>41242</c:v>
                </c:pt>
                <c:pt idx="519">
                  <c:v>41243</c:v>
                </c:pt>
                <c:pt idx="520">
                  <c:v>41244</c:v>
                </c:pt>
                <c:pt idx="521">
                  <c:v>41245</c:v>
                </c:pt>
                <c:pt idx="522">
                  <c:v>41246</c:v>
                </c:pt>
                <c:pt idx="523">
                  <c:v>41247</c:v>
                </c:pt>
                <c:pt idx="524">
                  <c:v>41248</c:v>
                </c:pt>
                <c:pt idx="525">
                  <c:v>41249</c:v>
                </c:pt>
                <c:pt idx="526">
                  <c:v>41250</c:v>
                </c:pt>
                <c:pt idx="527">
                  <c:v>41251</c:v>
                </c:pt>
                <c:pt idx="528">
                  <c:v>41252</c:v>
                </c:pt>
                <c:pt idx="529">
                  <c:v>41253</c:v>
                </c:pt>
                <c:pt idx="530">
                  <c:v>41254</c:v>
                </c:pt>
                <c:pt idx="531">
                  <c:v>41255</c:v>
                </c:pt>
                <c:pt idx="532">
                  <c:v>41256</c:v>
                </c:pt>
                <c:pt idx="533">
                  <c:v>41257</c:v>
                </c:pt>
                <c:pt idx="534">
                  <c:v>41258</c:v>
                </c:pt>
                <c:pt idx="535">
                  <c:v>41259</c:v>
                </c:pt>
                <c:pt idx="536">
                  <c:v>41260</c:v>
                </c:pt>
                <c:pt idx="537">
                  <c:v>41261</c:v>
                </c:pt>
                <c:pt idx="538">
                  <c:v>41262</c:v>
                </c:pt>
                <c:pt idx="539">
                  <c:v>41263</c:v>
                </c:pt>
                <c:pt idx="540">
                  <c:v>41264</c:v>
                </c:pt>
                <c:pt idx="541">
                  <c:v>41265</c:v>
                </c:pt>
                <c:pt idx="542">
                  <c:v>41266</c:v>
                </c:pt>
                <c:pt idx="543">
                  <c:v>41267</c:v>
                </c:pt>
                <c:pt idx="544">
                  <c:v>41268</c:v>
                </c:pt>
                <c:pt idx="545">
                  <c:v>41269</c:v>
                </c:pt>
                <c:pt idx="546">
                  <c:v>41270</c:v>
                </c:pt>
                <c:pt idx="547">
                  <c:v>41271</c:v>
                </c:pt>
                <c:pt idx="548">
                  <c:v>41272</c:v>
                </c:pt>
                <c:pt idx="549">
                  <c:v>41273</c:v>
                </c:pt>
                <c:pt idx="550">
                  <c:v>41274</c:v>
                </c:pt>
                <c:pt idx="551">
                  <c:v>41275</c:v>
                </c:pt>
                <c:pt idx="552">
                  <c:v>41276</c:v>
                </c:pt>
                <c:pt idx="553">
                  <c:v>41277</c:v>
                </c:pt>
                <c:pt idx="554">
                  <c:v>41278</c:v>
                </c:pt>
                <c:pt idx="555">
                  <c:v>41279</c:v>
                </c:pt>
                <c:pt idx="556">
                  <c:v>41280</c:v>
                </c:pt>
                <c:pt idx="557">
                  <c:v>41281</c:v>
                </c:pt>
                <c:pt idx="558">
                  <c:v>41282</c:v>
                </c:pt>
                <c:pt idx="559">
                  <c:v>41283</c:v>
                </c:pt>
                <c:pt idx="560">
                  <c:v>41284</c:v>
                </c:pt>
                <c:pt idx="561">
                  <c:v>41285</c:v>
                </c:pt>
                <c:pt idx="562">
                  <c:v>41286</c:v>
                </c:pt>
                <c:pt idx="563">
                  <c:v>41287</c:v>
                </c:pt>
                <c:pt idx="564">
                  <c:v>41288</c:v>
                </c:pt>
                <c:pt idx="565">
                  <c:v>41289</c:v>
                </c:pt>
                <c:pt idx="566">
                  <c:v>41290</c:v>
                </c:pt>
                <c:pt idx="567">
                  <c:v>41291</c:v>
                </c:pt>
                <c:pt idx="568">
                  <c:v>41292</c:v>
                </c:pt>
                <c:pt idx="569">
                  <c:v>41293</c:v>
                </c:pt>
                <c:pt idx="570">
                  <c:v>41294</c:v>
                </c:pt>
                <c:pt idx="571">
                  <c:v>41295</c:v>
                </c:pt>
                <c:pt idx="572">
                  <c:v>41296</c:v>
                </c:pt>
                <c:pt idx="573">
                  <c:v>41297</c:v>
                </c:pt>
                <c:pt idx="574">
                  <c:v>41298</c:v>
                </c:pt>
                <c:pt idx="575">
                  <c:v>41299</c:v>
                </c:pt>
                <c:pt idx="576">
                  <c:v>41300</c:v>
                </c:pt>
                <c:pt idx="577">
                  <c:v>41301</c:v>
                </c:pt>
                <c:pt idx="578">
                  <c:v>41302</c:v>
                </c:pt>
                <c:pt idx="579">
                  <c:v>41303</c:v>
                </c:pt>
                <c:pt idx="580">
                  <c:v>41304</c:v>
                </c:pt>
                <c:pt idx="581">
                  <c:v>41305</c:v>
                </c:pt>
                <c:pt idx="582">
                  <c:v>41306</c:v>
                </c:pt>
                <c:pt idx="583">
                  <c:v>41307</c:v>
                </c:pt>
                <c:pt idx="584">
                  <c:v>41308</c:v>
                </c:pt>
                <c:pt idx="585">
                  <c:v>41309</c:v>
                </c:pt>
                <c:pt idx="586">
                  <c:v>41310</c:v>
                </c:pt>
                <c:pt idx="587">
                  <c:v>41311</c:v>
                </c:pt>
                <c:pt idx="588">
                  <c:v>41312</c:v>
                </c:pt>
                <c:pt idx="589">
                  <c:v>41313</c:v>
                </c:pt>
                <c:pt idx="590">
                  <c:v>41314</c:v>
                </c:pt>
                <c:pt idx="591">
                  <c:v>41315</c:v>
                </c:pt>
                <c:pt idx="592">
                  <c:v>41316</c:v>
                </c:pt>
                <c:pt idx="593">
                  <c:v>41317</c:v>
                </c:pt>
                <c:pt idx="594">
                  <c:v>41318</c:v>
                </c:pt>
                <c:pt idx="595">
                  <c:v>41319</c:v>
                </c:pt>
                <c:pt idx="596">
                  <c:v>41320</c:v>
                </c:pt>
                <c:pt idx="597">
                  <c:v>41321</c:v>
                </c:pt>
                <c:pt idx="598">
                  <c:v>41322</c:v>
                </c:pt>
                <c:pt idx="599">
                  <c:v>41323</c:v>
                </c:pt>
                <c:pt idx="600">
                  <c:v>41324</c:v>
                </c:pt>
                <c:pt idx="601">
                  <c:v>41325</c:v>
                </c:pt>
                <c:pt idx="602">
                  <c:v>41326</c:v>
                </c:pt>
                <c:pt idx="603">
                  <c:v>41327</c:v>
                </c:pt>
                <c:pt idx="604">
                  <c:v>41328</c:v>
                </c:pt>
                <c:pt idx="605">
                  <c:v>41329</c:v>
                </c:pt>
                <c:pt idx="606">
                  <c:v>41330</c:v>
                </c:pt>
                <c:pt idx="607">
                  <c:v>41331</c:v>
                </c:pt>
                <c:pt idx="608">
                  <c:v>41332</c:v>
                </c:pt>
                <c:pt idx="609">
                  <c:v>41333</c:v>
                </c:pt>
                <c:pt idx="610">
                  <c:v>41334</c:v>
                </c:pt>
                <c:pt idx="611">
                  <c:v>41335</c:v>
                </c:pt>
                <c:pt idx="612">
                  <c:v>41336</c:v>
                </c:pt>
                <c:pt idx="613">
                  <c:v>41337</c:v>
                </c:pt>
                <c:pt idx="614">
                  <c:v>41338</c:v>
                </c:pt>
                <c:pt idx="615">
                  <c:v>41339</c:v>
                </c:pt>
                <c:pt idx="616">
                  <c:v>41340</c:v>
                </c:pt>
                <c:pt idx="617">
                  <c:v>41341</c:v>
                </c:pt>
                <c:pt idx="618">
                  <c:v>41342</c:v>
                </c:pt>
                <c:pt idx="619">
                  <c:v>41343</c:v>
                </c:pt>
                <c:pt idx="620">
                  <c:v>41344</c:v>
                </c:pt>
                <c:pt idx="621">
                  <c:v>41345</c:v>
                </c:pt>
                <c:pt idx="622">
                  <c:v>41346</c:v>
                </c:pt>
                <c:pt idx="623">
                  <c:v>41347</c:v>
                </c:pt>
                <c:pt idx="624">
                  <c:v>41348</c:v>
                </c:pt>
                <c:pt idx="625">
                  <c:v>41349</c:v>
                </c:pt>
                <c:pt idx="626">
                  <c:v>41350</c:v>
                </c:pt>
                <c:pt idx="627">
                  <c:v>41351</c:v>
                </c:pt>
                <c:pt idx="628">
                  <c:v>41352</c:v>
                </c:pt>
                <c:pt idx="629">
                  <c:v>41353</c:v>
                </c:pt>
                <c:pt idx="630">
                  <c:v>41354</c:v>
                </c:pt>
                <c:pt idx="631">
                  <c:v>41355</c:v>
                </c:pt>
                <c:pt idx="632">
                  <c:v>41356</c:v>
                </c:pt>
                <c:pt idx="633">
                  <c:v>41357</c:v>
                </c:pt>
                <c:pt idx="634">
                  <c:v>41358</c:v>
                </c:pt>
                <c:pt idx="635">
                  <c:v>41359</c:v>
                </c:pt>
                <c:pt idx="636">
                  <c:v>41360</c:v>
                </c:pt>
                <c:pt idx="637">
                  <c:v>41361</c:v>
                </c:pt>
                <c:pt idx="638">
                  <c:v>41362</c:v>
                </c:pt>
                <c:pt idx="639">
                  <c:v>41363</c:v>
                </c:pt>
                <c:pt idx="640">
                  <c:v>41364</c:v>
                </c:pt>
                <c:pt idx="641">
                  <c:v>41365</c:v>
                </c:pt>
                <c:pt idx="642">
                  <c:v>41366</c:v>
                </c:pt>
                <c:pt idx="643">
                  <c:v>41367</c:v>
                </c:pt>
                <c:pt idx="644">
                  <c:v>41368</c:v>
                </c:pt>
                <c:pt idx="645">
                  <c:v>41369</c:v>
                </c:pt>
                <c:pt idx="646">
                  <c:v>41370</c:v>
                </c:pt>
                <c:pt idx="647">
                  <c:v>41371</c:v>
                </c:pt>
                <c:pt idx="648">
                  <c:v>41372</c:v>
                </c:pt>
                <c:pt idx="649">
                  <c:v>41373</c:v>
                </c:pt>
                <c:pt idx="650">
                  <c:v>41374</c:v>
                </c:pt>
                <c:pt idx="651">
                  <c:v>41375</c:v>
                </c:pt>
                <c:pt idx="652">
                  <c:v>41376</c:v>
                </c:pt>
                <c:pt idx="653">
                  <c:v>41377</c:v>
                </c:pt>
                <c:pt idx="654">
                  <c:v>41378</c:v>
                </c:pt>
                <c:pt idx="655">
                  <c:v>41379</c:v>
                </c:pt>
                <c:pt idx="656">
                  <c:v>41380</c:v>
                </c:pt>
                <c:pt idx="657">
                  <c:v>41381</c:v>
                </c:pt>
                <c:pt idx="658">
                  <c:v>41382</c:v>
                </c:pt>
                <c:pt idx="659">
                  <c:v>41383</c:v>
                </c:pt>
                <c:pt idx="660">
                  <c:v>41384</c:v>
                </c:pt>
                <c:pt idx="661">
                  <c:v>41385</c:v>
                </c:pt>
                <c:pt idx="662">
                  <c:v>41386</c:v>
                </c:pt>
                <c:pt idx="663">
                  <c:v>41387</c:v>
                </c:pt>
                <c:pt idx="664">
                  <c:v>41388</c:v>
                </c:pt>
                <c:pt idx="665">
                  <c:v>41389</c:v>
                </c:pt>
                <c:pt idx="666">
                  <c:v>41390</c:v>
                </c:pt>
                <c:pt idx="667">
                  <c:v>41391</c:v>
                </c:pt>
                <c:pt idx="668">
                  <c:v>41392</c:v>
                </c:pt>
                <c:pt idx="669">
                  <c:v>41393</c:v>
                </c:pt>
                <c:pt idx="670">
                  <c:v>41394</c:v>
                </c:pt>
                <c:pt idx="671">
                  <c:v>41395</c:v>
                </c:pt>
                <c:pt idx="672">
                  <c:v>41396</c:v>
                </c:pt>
                <c:pt idx="673">
                  <c:v>41397</c:v>
                </c:pt>
                <c:pt idx="674">
                  <c:v>41398</c:v>
                </c:pt>
                <c:pt idx="675">
                  <c:v>41399</c:v>
                </c:pt>
                <c:pt idx="676">
                  <c:v>41400</c:v>
                </c:pt>
                <c:pt idx="677">
                  <c:v>41401</c:v>
                </c:pt>
                <c:pt idx="678">
                  <c:v>41402</c:v>
                </c:pt>
                <c:pt idx="679">
                  <c:v>41403</c:v>
                </c:pt>
                <c:pt idx="680">
                  <c:v>41404</c:v>
                </c:pt>
                <c:pt idx="681">
                  <c:v>41405</c:v>
                </c:pt>
                <c:pt idx="682">
                  <c:v>41406</c:v>
                </c:pt>
                <c:pt idx="683">
                  <c:v>41407</c:v>
                </c:pt>
                <c:pt idx="684">
                  <c:v>41408</c:v>
                </c:pt>
                <c:pt idx="685">
                  <c:v>41409</c:v>
                </c:pt>
                <c:pt idx="686">
                  <c:v>41410</c:v>
                </c:pt>
                <c:pt idx="687">
                  <c:v>41411</c:v>
                </c:pt>
                <c:pt idx="688">
                  <c:v>41412</c:v>
                </c:pt>
                <c:pt idx="689">
                  <c:v>41413</c:v>
                </c:pt>
                <c:pt idx="690">
                  <c:v>41414</c:v>
                </c:pt>
                <c:pt idx="691">
                  <c:v>41415</c:v>
                </c:pt>
                <c:pt idx="692">
                  <c:v>41416</c:v>
                </c:pt>
                <c:pt idx="693">
                  <c:v>41417</c:v>
                </c:pt>
                <c:pt idx="694">
                  <c:v>41418</c:v>
                </c:pt>
                <c:pt idx="695">
                  <c:v>41419</c:v>
                </c:pt>
                <c:pt idx="696">
                  <c:v>41420</c:v>
                </c:pt>
                <c:pt idx="697">
                  <c:v>41421</c:v>
                </c:pt>
                <c:pt idx="698">
                  <c:v>41422</c:v>
                </c:pt>
                <c:pt idx="699">
                  <c:v>41423</c:v>
                </c:pt>
                <c:pt idx="700">
                  <c:v>41424</c:v>
                </c:pt>
                <c:pt idx="701">
                  <c:v>41425</c:v>
                </c:pt>
                <c:pt idx="702">
                  <c:v>41426</c:v>
                </c:pt>
                <c:pt idx="703">
                  <c:v>41427</c:v>
                </c:pt>
                <c:pt idx="704">
                  <c:v>41428</c:v>
                </c:pt>
                <c:pt idx="705">
                  <c:v>41429</c:v>
                </c:pt>
                <c:pt idx="706">
                  <c:v>41430</c:v>
                </c:pt>
                <c:pt idx="707">
                  <c:v>41431</c:v>
                </c:pt>
                <c:pt idx="708">
                  <c:v>41432</c:v>
                </c:pt>
                <c:pt idx="709">
                  <c:v>41433</c:v>
                </c:pt>
                <c:pt idx="710">
                  <c:v>41434</c:v>
                </c:pt>
                <c:pt idx="711">
                  <c:v>41435</c:v>
                </c:pt>
                <c:pt idx="712">
                  <c:v>41436</c:v>
                </c:pt>
                <c:pt idx="713">
                  <c:v>41437</c:v>
                </c:pt>
                <c:pt idx="714">
                  <c:v>41438</c:v>
                </c:pt>
                <c:pt idx="715">
                  <c:v>41439</c:v>
                </c:pt>
                <c:pt idx="716">
                  <c:v>41440</c:v>
                </c:pt>
                <c:pt idx="717">
                  <c:v>41441</c:v>
                </c:pt>
                <c:pt idx="718">
                  <c:v>41442</c:v>
                </c:pt>
                <c:pt idx="719">
                  <c:v>41443</c:v>
                </c:pt>
                <c:pt idx="720">
                  <c:v>41444</c:v>
                </c:pt>
                <c:pt idx="721">
                  <c:v>41445</c:v>
                </c:pt>
                <c:pt idx="722">
                  <c:v>41446</c:v>
                </c:pt>
                <c:pt idx="723">
                  <c:v>41447</c:v>
                </c:pt>
                <c:pt idx="724">
                  <c:v>41448</c:v>
                </c:pt>
                <c:pt idx="725">
                  <c:v>41449</c:v>
                </c:pt>
                <c:pt idx="726">
                  <c:v>41450</c:v>
                </c:pt>
                <c:pt idx="727">
                  <c:v>41451</c:v>
                </c:pt>
                <c:pt idx="728">
                  <c:v>41452</c:v>
                </c:pt>
                <c:pt idx="729">
                  <c:v>41453</c:v>
                </c:pt>
                <c:pt idx="730">
                  <c:v>41454</c:v>
                </c:pt>
                <c:pt idx="731">
                  <c:v>41455</c:v>
                </c:pt>
                <c:pt idx="732">
                  <c:v>41456</c:v>
                </c:pt>
                <c:pt idx="733">
                  <c:v>41457</c:v>
                </c:pt>
                <c:pt idx="734">
                  <c:v>41458</c:v>
                </c:pt>
                <c:pt idx="735">
                  <c:v>41459</c:v>
                </c:pt>
                <c:pt idx="736">
                  <c:v>41460</c:v>
                </c:pt>
                <c:pt idx="737">
                  <c:v>41461</c:v>
                </c:pt>
                <c:pt idx="738">
                  <c:v>41462</c:v>
                </c:pt>
                <c:pt idx="739">
                  <c:v>41463</c:v>
                </c:pt>
                <c:pt idx="740">
                  <c:v>41464</c:v>
                </c:pt>
                <c:pt idx="741">
                  <c:v>41465</c:v>
                </c:pt>
                <c:pt idx="742">
                  <c:v>41466</c:v>
                </c:pt>
                <c:pt idx="743">
                  <c:v>41467</c:v>
                </c:pt>
                <c:pt idx="744">
                  <c:v>41468</c:v>
                </c:pt>
                <c:pt idx="745">
                  <c:v>41469</c:v>
                </c:pt>
                <c:pt idx="746">
                  <c:v>41470</c:v>
                </c:pt>
                <c:pt idx="747">
                  <c:v>41471</c:v>
                </c:pt>
                <c:pt idx="748">
                  <c:v>41472</c:v>
                </c:pt>
                <c:pt idx="749">
                  <c:v>41473</c:v>
                </c:pt>
                <c:pt idx="750">
                  <c:v>41474</c:v>
                </c:pt>
                <c:pt idx="751">
                  <c:v>41475</c:v>
                </c:pt>
                <c:pt idx="752">
                  <c:v>41476</c:v>
                </c:pt>
                <c:pt idx="753">
                  <c:v>41477</c:v>
                </c:pt>
                <c:pt idx="754">
                  <c:v>41478</c:v>
                </c:pt>
                <c:pt idx="755">
                  <c:v>41479</c:v>
                </c:pt>
                <c:pt idx="756">
                  <c:v>41480</c:v>
                </c:pt>
                <c:pt idx="757">
                  <c:v>41481</c:v>
                </c:pt>
                <c:pt idx="758">
                  <c:v>41482</c:v>
                </c:pt>
                <c:pt idx="759">
                  <c:v>41483</c:v>
                </c:pt>
                <c:pt idx="760">
                  <c:v>41484</c:v>
                </c:pt>
                <c:pt idx="761">
                  <c:v>41485</c:v>
                </c:pt>
                <c:pt idx="762">
                  <c:v>41486</c:v>
                </c:pt>
                <c:pt idx="763">
                  <c:v>41487</c:v>
                </c:pt>
                <c:pt idx="764">
                  <c:v>41488</c:v>
                </c:pt>
                <c:pt idx="765">
                  <c:v>41489</c:v>
                </c:pt>
                <c:pt idx="766">
                  <c:v>41490</c:v>
                </c:pt>
                <c:pt idx="767">
                  <c:v>41491</c:v>
                </c:pt>
                <c:pt idx="768">
                  <c:v>41492</c:v>
                </c:pt>
                <c:pt idx="769">
                  <c:v>41493</c:v>
                </c:pt>
                <c:pt idx="770">
                  <c:v>41494</c:v>
                </c:pt>
                <c:pt idx="771">
                  <c:v>41495</c:v>
                </c:pt>
                <c:pt idx="772">
                  <c:v>41496</c:v>
                </c:pt>
                <c:pt idx="773">
                  <c:v>41497</c:v>
                </c:pt>
                <c:pt idx="774">
                  <c:v>41498</c:v>
                </c:pt>
                <c:pt idx="775">
                  <c:v>41499</c:v>
                </c:pt>
                <c:pt idx="776">
                  <c:v>41500</c:v>
                </c:pt>
                <c:pt idx="777">
                  <c:v>41501</c:v>
                </c:pt>
                <c:pt idx="778">
                  <c:v>41502</c:v>
                </c:pt>
                <c:pt idx="779">
                  <c:v>41503</c:v>
                </c:pt>
                <c:pt idx="780">
                  <c:v>41504</c:v>
                </c:pt>
                <c:pt idx="781">
                  <c:v>41505</c:v>
                </c:pt>
                <c:pt idx="782">
                  <c:v>41506</c:v>
                </c:pt>
                <c:pt idx="783">
                  <c:v>41507</c:v>
                </c:pt>
                <c:pt idx="784">
                  <c:v>41508</c:v>
                </c:pt>
                <c:pt idx="785">
                  <c:v>41509</c:v>
                </c:pt>
                <c:pt idx="786">
                  <c:v>41510</c:v>
                </c:pt>
                <c:pt idx="787">
                  <c:v>41511</c:v>
                </c:pt>
                <c:pt idx="788">
                  <c:v>41512</c:v>
                </c:pt>
                <c:pt idx="789">
                  <c:v>41513</c:v>
                </c:pt>
                <c:pt idx="790">
                  <c:v>41514</c:v>
                </c:pt>
                <c:pt idx="791">
                  <c:v>41515</c:v>
                </c:pt>
                <c:pt idx="792">
                  <c:v>41516</c:v>
                </c:pt>
                <c:pt idx="793">
                  <c:v>41517</c:v>
                </c:pt>
                <c:pt idx="794">
                  <c:v>41518</c:v>
                </c:pt>
                <c:pt idx="795">
                  <c:v>41519</c:v>
                </c:pt>
                <c:pt idx="796">
                  <c:v>41520</c:v>
                </c:pt>
                <c:pt idx="797">
                  <c:v>41521</c:v>
                </c:pt>
                <c:pt idx="798">
                  <c:v>41522</c:v>
                </c:pt>
                <c:pt idx="799">
                  <c:v>41523</c:v>
                </c:pt>
                <c:pt idx="800">
                  <c:v>41524</c:v>
                </c:pt>
                <c:pt idx="801">
                  <c:v>41525</c:v>
                </c:pt>
                <c:pt idx="802">
                  <c:v>41526</c:v>
                </c:pt>
                <c:pt idx="803">
                  <c:v>41527</c:v>
                </c:pt>
                <c:pt idx="804">
                  <c:v>41528</c:v>
                </c:pt>
                <c:pt idx="805">
                  <c:v>41529</c:v>
                </c:pt>
                <c:pt idx="806">
                  <c:v>41530</c:v>
                </c:pt>
                <c:pt idx="807">
                  <c:v>41531</c:v>
                </c:pt>
                <c:pt idx="808">
                  <c:v>41532</c:v>
                </c:pt>
                <c:pt idx="809">
                  <c:v>41533</c:v>
                </c:pt>
                <c:pt idx="810">
                  <c:v>41534</c:v>
                </c:pt>
                <c:pt idx="811">
                  <c:v>41535</c:v>
                </c:pt>
                <c:pt idx="812">
                  <c:v>41536</c:v>
                </c:pt>
                <c:pt idx="813">
                  <c:v>41537</c:v>
                </c:pt>
                <c:pt idx="814">
                  <c:v>41538</c:v>
                </c:pt>
                <c:pt idx="815">
                  <c:v>41539</c:v>
                </c:pt>
                <c:pt idx="816">
                  <c:v>41540</c:v>
                </c:pt>
                <c:pt idx="817">
                  <c:v>41541</c:v>
                </c:pt>
                <c:pt idx="818">
                  <c:v>41542</c:v>
                </c:pt>
                <c:pt idx="819">
                  <c:v>41543</c:v>
                </c:pt>
                <c:pt idx="820">
                  <c:v>41544</c:v>
                </c:pt>
                <c:pt idx="821">
                  <c:v>41545</c:v>
                </c:pt>
                <c:pt idx="822">
                  <c:v>41546</c:v>
                </c:pt>
                <c:pt idx="823">
                  <c:v>41547</c:v>
                </c:pt>
                <c:pt idx="824">
                  <c:v>41548</c:v>
                </c:pt>
                <c:pt idx="825">
                  <c:v>41549</c:v>
                </c:pt>
                <c:pt idx="826">
                  <c:v>41550</c:v>
                </c:pt>
                <c:pt idx="827">
                  <c:v>41551</c:v>
                </c:pt>
                <c:pt idx="828">
                  <c:v>41552</c:v>
                </c:pt>
                <c:pt idx="829">
                  <c:v>41553</c:v>
                </c:pt>
                <c:pt idx="830">
                  <c:v>41554</c:v>
                </c:pt>
                <c:pt idx="831">
                  <c:v>41555</c:v>
                </c:pt>
                <c:pt idx="832">
                  <c:v>41556</c:v>
                </c:pt>
                <c:pt idx="833">
                  <c:v>41557</c:v>
                </c:pt>
                <c:pt idx="834">
                  <c:v>41558</c:v>
                </c:pt>
                <c:pt idx="835">
                  <c:v>41559</c:v>
                </c:pt>
                <c:pt idx="836">
                  <c:v>41560</c:v>
                </c:pt>
                <c:pt idx="837">
                  <c:v>41561</c:v>
                </c:pt>
                <c:pt idx="838">
                  <c:v>41562</c:v>
                </c:pt>
                <c:pt idx="839">
                  <c:v>41563</c:v>
                </c:pt>
                <c:pt idx="840">
                  <c:v>41564</c:v>
                </c:pt>
                <c:pt idx="841">
                  <c:v>41565</c:v>
                </c:pt>
                <c:pt idx="842">
                  <c:v>41566</c:v>
                </c:pt>
                <c:pt idx="843">
                  <c:v>41567</c:v>
                </c:pt>
                <c:pt idx="844">
                  <c:v>41568</c:v>
                </c:pt>
                <c:pt idx="845">
                  <c:v>41569</c:v>
                </c:pt>
                <c:pt idx="846">
                  <c:v>41570</c:v>
                </c:pt>
                <c:pt idx="847">
                  <c:v>41571</c:v>
                </c:pt>
                <c:pt idx="848">
                  <c:v>41572</c:v>
                </c:pt>
                <c:pt idx="849">
                  <c:v>41573</c:v>
                </c:pt>
                <c:pt idx="850">
                  <c:v>41574</c:v>
                </c:pt>
                <c:pt idx="851">
                  <c:v>41575</c:v>
                </c:pt>
                <c:pt idx="852">
                  <c:v>41576</c:v>
                </c:pt>
                <c:pt idx="853">
                  <c:v>41577</c:v>
                </c:pt>
                <c:pt idx="854">
                  <c:v>41578</c:v>
                </c:pt>
                <c:pt idx="855">
                  <c:v>41579</c:v>
                </c:pt>
                <c:pt idx="856">
                  <c:v>41580</c:v>
                </c:pt>
                <c:pt idx="857">
                  <c:v>41581</c:v>
                </c:pt>
                <c:pt idx="858">
                  <c:v>41582</c:v>
                </c:pt>
                <c:pt idx="859">
                  <c:v>41583</c:v>
                </c:pt>
                <c:pt idx="860">
                  <c:v>41584</c:v>
                </c:pt>
                <c:pt idx="861">
                  <c:v>41585</c:v>
                </c:pt>
                <c:pt idx="862">
                  <c:v>41586</c:v>
                </c:pt>
                <c:pt idx="863">
                  <c:v>41587</c:v>
                </c:pt>
                <c:pt idx="864">
                  <c:v>41588</c:v>
                </c:pt>
                <c:pt idx="865">
                  <c:v>41589</c:v>
                </c:pt>
                <c:pt idx="866">
                  <c:v>41590</c:v>
                </c:pt>
                <c:pt idx="867">
                  <c:v>41591</c:v>
                </c:pt>
                <c:pt idx="868">
                  <c:v>41592</c:v>
                </c:pt>
                <c:pt idx="869">
                  <c:v>41593</c:v>
                </c:pt>
                <c:pt idx="870">
                  <c:v>41594</c:v>
                </c:pt>
                <c:pt idx="871">
                  <c:v>41595</c:v>
                </c:pt>
                <c:pt idx="872">
                  <c:v>41596</c:v>
                </c:pt>
                <c:pt idx="873">
                  <c:v>41597</c:v>
                </c:pt>
                <c:pt idx="874">
                  <c:v>41598</c:v>
                </c:pt>
                <c:pt idx="875">
                  <c:v>41599</c:v>
                </c:pt>
                <c:pt idx="876">
                  <c:v>41600</c:v>
                </c:pt>
                <c:pt idx="877">
                  <c:v>41601</c:v>
                </c:pt>
                <c:pt idx="878">
                  <c:v>41602</c:v>
                </c:pt>
                <c:pt idx="879">
                  <c:v>41603</c:v>
                </c:pt>
                <c:pt idx="880">
                  <c:v>41604</c:v>
                </c:pt>
                <c:pt idx="881">
                  <c:v>41605</c:v>
                </c:pt>
                <c:pt idx="882">
                  <c:v>41606</c:v>
                </c:pt>
                <c:pt idx="883">
                  <c:v>41607</c:v>
                </c:pt>
                <c:pt idx="884">
                  <c:v>41608</c:v>
                </c:pt>
                <c:pt idx="885">
                  <c:v>41609</c:v>
                </c:pt>
                <c:pt idx="886">
                  <c:v>41610</c:v>
                </c:pt>
                <c:pt idx="887">
                  <c:v>41611</c:v>
                </c:pt>
                <c:pt idx="888">
                  <c:v>41612</c:v>
                </c:pt>
                <c:pt idx="889">
                  <c:v>41613</c:v>
                </c:pt>
                <c:pt idx="890">
                  <c:v>41614</c:v>
                </c:pt>
                <c:pt idx="891">
                  <c:v>41615</c:v>
                </c:pt>
                <c:pt idx="892">
                  <c:v>41616</c:v>
                </c:pt>
                <c:pt idx="893">
                  <c:v>41617</c:v>
                </c:pt>
                <c:pt idx="894">
                  <c:v>41618</c:v>
                </c:pt>
                <c:pt idx="895">
                  <c:v>41619</c:v>
                </c:pt>
                <c:pt idx="896">
                  <c:v>41620</c:v>
                </c:pt>
                <c:pt idx="897">
                  <c:v>41621</c:v>
                </c:pt>
                <c:pt idx="898">
                  <c:v>41622</c:v>
                </c:pt>
                <c:pt idx="899">
                  <c:v>41623</c:v>
                </c:pt>
                <c:pt idx="900">
                  <c:v>41624</c:v>
                </c:pt>
                <c:pt idx="901">
                  <c:v>41625</c:v>
                </c:pt>
                <c:pt idx="902">
                  <c:v>41626</c:v>
                </c:pt>
                <c:pt idx="903">
                  <c:v>41627</c:v>
                </c:pt>
                <c:pt idx="904">
                  <c:v>41628</c:v>
                </c:pt>
                <c:pt idx="905">
                  <c:v>41629</c:v>
                </c:pt>
                <c:pt idx="906">
                  <c:v>41630</c:v>
                </c:pt>
                <c:pt idx="907">
                  <c:v>41631</c:v>
                </c:pt>
                <c:pt idx="908">
                  <c:v>41632</c:v>
                </c:pt>
                <c:pt idx="909">
                  <c:v>41633</c:v>
                </c:pt>
                <c:pt idx="910">
                  <c:v>41634</c:v>
                </c:pt>
                <c:pt idx="911">
                  <c:v>41635</c:v>
                </c:pt>
                <c:pt idx="912">
                  <c:v>41636</c:v>
                </c:pt>
                <c:pt idx="913">
                  <c:v>41637</c:v>
                </c:pt>
                <c:pt idx="914">
                  <c:v>41638</c:v>
                </c:pt>
                <c:pt idx="915">
                  <c:v>41639</c:v>
                </c:pt>
                <c:pt idx="916">
                  <c:v>41640</c:v>
                </c:pt>
                <c:pt idx="917">
                  <c:v>41641</c:v>
                </c:pt>
                <c:pt idx="918">
                  <c:v>41642</c:v>
                </c:pt>
                <c:pt idx="919">
                  <c:v>41643</c:v>
                </c:pt>
                <c:pt idx="920">
                  <c:v>41644</c:v>
                </c:pt>
                <c:pt idx="921">
                  <c:v>41645</c:v>
                </c:pt>
                <c:pt idx="922">
                  <c:v>41646</c:v>
                </c:pt>
                <c:pt idx="923">
                  <c:v>41647</c:v>
                </c:pt>
                <c:pt idx="924">
                  <c:v>41648</c:v>
                </c:pt>
                <c:pt idx="925">
                  <c:v>41649</c:v>
                </c:pt>
                <c:pt idx="926">
                  <c:v>41650</c:v>
                </c:pt>
                <c:pt idx="927">
                  <c:v>41651</c:v>
                </c:pt>
                <c:pt idx="928">
                  <c:v>41652</c:v>
                </c:pt>
                <c:pt idx="929">
                  <c:v>41653</c:v>
                </c:pt>
                <c:pt idx="930">
                  <c:v>41654</c:v>
                </c:pt>
                <c:pt idx="931">
                  <c:v>41655</c:v>
                </c:pt>
                <c:pt idx="932">
                  <c:v>41656</c:v>
                </c:pt>
                <c:pt idx="933">
                  <c:v>41657</c:v>
                </c:pt>
                <c:pt idx="934">
                  <c:v>41658</c:v>
                </c:pt>
                <c:pt idx="935">
                  <c:v>41659</c:v>
                </c:pt>
                <c:pt idx="936">
                  <c:v>41660</c:v>
                </c:pt>
                <c:pt idx="937">
                  <c:v>41661</c:v>
                </c:pt>
                <c:pt idx="938">
                  <c:v>41662</c:v>
                </c:pt>
                <c:pt idx="939">
                  <c:v>41663</c:v>
                </c:pt>
                <c:pt idx="940">
                  <c:v>41664</c:v>
                </c:pt>
                <c:pt idx="941">
                  <c:v>41665</c:v>
                </c:pt>
                <c:pt idx="942">
                  <c:v>41666</c:v>
                </c:pt>
                <c:pt idx="943">
                  <c:v>41667</c:v>
                </c:pt>
                <c:pt idx="944">
                  <c:v>41668</c:v>
                </c:pt>
                <c:pt idx="945">
                  <c:v>41669</c:v>
                </c:pt>
                <c:pt idx="946">
                  <c:v>41670</c:v>
                </c:pt>
                <c:pt idx="947">
                  <c:v>41671</c:v>
                </c:pt>
                <c:pt idx="948">
                  <c:v>41672</c:v>
                </c:pt>
                <c:pt idx="949">
                  <c:v>41673</c:v>
                </c:pt>
                <c:pt idx="950">
                  <c:v>41674</c:v>
                </c:pt>
                <c:pt idx="951">
                  <c:v>41675</c:v>
                </c:pt>
                <c:pt idx="952">
                  <c:v>41676</c:v>
                </c:pt>
                <c:pt idx="953">
                  <c:v>41677</c:v>
                </c:pt>
                <c:pt idx="954">
                  <c:v>41678</c:v>
                </c:pt>
                <c:pt idx="955">
                  <c:v>41679</c:v>
                </c:pt>
                <c:pt idx="956">
                  <c:v>41680</c:v>
                </c:pt>
                <c:pt idx="957">
                  <c:v>41681</c:v>
                </c:pt>
                <c:pt idx="958">
                  <c:v>41682</c:v>
                </c:pt>
                <c:pt idx="959">
                  <c:v>41683</c:v>
                </c:pt>
                <c:pt idx="960">
                  <c:v>41684</c:v>
                </c:pt>
                <c:pt idx="961">
                  <c:v>41685</c:v>
                </c:pt>
                <c:pt idx="962">
                  <c:v>41686</c:v>
                </c:pt>
                <c:pt idx="963">
                  <c:v>41687</c:v>
                </c:pt>
                <c:pt idx="964">
                  <c:v>41688</c:v>
                </c:pt>
                <c:pt idx="965">
                  <c:v>41689</c:v>
                </c:pt>
                <c:pt idx="966">
                  <c:v>41690</c:v>
                </c:pt>
                <c:pt idx="967">
                  <c:v>41691</c:v>
                </c:pt>
                <c:pt idx="968">
                  <c:v>41692</c:v>
                </c:pt>
                <c:pt idx="969">
                  <c:v>41693</c:v>
                </c:pt>
                <c:pt idx="970">
                  <c:v>41694</c:v>
                </c:pt>
                <c:pt idx="971">
                  <c:v>41695</c:v>
                </c:pt>
                <c:pt idx="972">
                  <c:v>41696</c:v>
                </c:pt>
                <c:pt idx="973">
                  <c:v>41697</c:v>
                </c:pt>
                <c:pt idx="974">
                  <c:v>41698</c:v>
                </c:pt>
                <c:pt idx="975">
                  <c:v>41699</c:v>
                </c:pt>
                <c:pt idx="976">
                  <c:v>41700</c:v>
                </c:pt>
                <c:pt idx="977">
                  <c:v>41701</c:v>
                </c:pt>
                <c:pt idx="978">
                  <c:v>41702</c:v>
                </c:pt>
                <c:pt idx="979">
                  <c:v>41703</c:v>
                </c:pt>
                <c:pt idx="980">
                  <c:v>41704</c:v>
                </c:pt>
                <c:pt idx="981">
                  <c:v>41705</c:v>
                </c:pt>
                <c:pt idx="982">
                  <c:v>41706</c:v>
                </c:pt>
                <c:pt idx="983">
                  <c:v>41707</c:v>
                </c:pt>
                <c:pt idx="984">
                  <c:v>41708</c:v>
                </c:pt>
                <c:pt idx="985">
                  <c:v>41709</c:v>
                </c:pt>
                <c:pt idx="986">
                  <c:v>41710</c:v>
                </c:pt>
                <c:pt idx="987">
                  <c:v>41711</c:v>
                </c:pt>
                <c:pt idx="988">
                  <c:v>41712</c:v>
                </c:pt>
                <c:pt idx="989">
                  <c:v>41713</c:v>
                </c:pt>
                <c:pt idx="990">
                  <c:v>41714</c:v>
                </c:pt>
                <c:pt idx="991">
                  <c:v>41715</c:v>
                </c:pt>
                <c:pt idx="992">
                  <c:v>41716</c:v>
                </c:pt>
                <c:pt idx="993">
                  <c:v>41717</c:v>
                </c:pt>
                <c:pt idx="994">
                  <c:v>41718</c:v>
                </c:pt>
                <c:pt idx="995">
                  <c:v>41719</c:v>
                </c:pt>
                <c:pt idx="996">
                  <c:v>41720</c:v>
                </c:pt>
                <c:pt idx="997">
                  <c:v>41721</c:v>
                </c:pt>
                <c:pt idx="998">
                  <c:v>41722</c:v>
                </c:pt>
                <c:pt idx="999">
                  <c:v>41723</c:v>
                </c:pt>
                <c:pt idx="1000">
                  <c:v>41724</c:v>
                </c:pt>
                <c:pt idx="1001">
                  <c:v>41725</c:v>
                </c:pt>
                <c:pt idx="1002">
                  <c:v>41726</c:v>
                </c:pt>
                <c:pt idx="1003">
                  <c:v>41727</c:v>
                </c:pt>
                <c:pt idx="1004">
                  <c:v>41728</c:v>
                </c:pt>
                <c:pt idx="1005">
                  <c:v>41729</c:v>
                </c:pt>
                <c:pt idx="1006">
                  <c:v>41730</c:v>
                </c:pt>
                <c:pt idx="1007">
                  <c:v>41731</c:v>
                </c:pt>
                <c:pt idx="1008">
                  <c:v>41732</c:v>
                </c:pt>
                <c:pt idx="1009">
                  <c:v>41733</c:v>
                </c:pt>
                <c:pt idx="1010">
                  <c:v>41734</c:v>
                </c:pt>
                <c:pt idx="1011">
                  <c:v>41735</c:v>
                </c:pt>
                <c:pt idx="1012">
                  <c:v>41736</c:v>
                </c:pt>
                <c:pt idx="1013">
                  <c:v>41737</c:v>
                </c:pt>
                <c:pt idx="1014">
                  <c:v>41738</c:v>
                </c:pt>
                <c:pt idx="1015">
                  <c:v>41739</c:v>
                </c:pt>
                <c:pt idx="1016">
                  <c:v>41740</c:v>
                </c:pt>
                <c:pt idx="1017">
                  <c:v>41741</c:v>
                </c:pt>
                <c:pt idx="1018">
                  <c:v>41742</c:v>
                </c:pt>
                <c:pt idx="1019">
                  <c:v>41743</c:v>
                </c:pt>
                <c:pt idx="1020">
                  <c:v>41744</c:v>
                </c:pt>
                <c:pt idx="1021">
                  <c:v>41745</c:v>
                </c:pt>
                <c:pt idx="1022">
                  <c:v>41746</c:v>
                </c:pt>
                <c:pt idx="1023">
                  <c:v>41747</c:v>
                </c:pt>
                <c:pt idx="1024">
                  <c:v>41748</c:v>
                </c:pt>
                <c:pt idx="1025">
                  <c:v>41749</c:v>
                </c:pt>
                <c:pt idx="1026">
                  <c:v>41750</c:v>
                </c:pt>
                <c:pt idx="1027">
                  <c:v>41751</c:v>
                </c:pt>
                <c:pt idx="1028">
                  <c:v>41752</c:v>
                </c:pt>
                <c:pt idx="1029">
                  <c:v>41753</c:v>
                </c:pt>
                <c:pt idx="1030">
                  <c:v>41754</c:v>
                </c:pt>
                <c:pt idx="1031">
                  <c:v>41755</c:v>
                </c:pt>
                <c:pt idx="1032">
                  <c:v>41756</c:v>
                </c:pt>
                <c:pt idx="1033">
                  <c:v>41757</c:v>
                </c:pt>
                <c:pt idx="1034">
                  <c:v>41758</c:v>
                </c:pt>
                <c:pt idx="1035">
                  <c:v>41759</c:v>
                </c:pt>
                <c:pt idx="1036">
                  <c:v>41760</c:v>
                </c:pt>
                <c:pt idx="1037">
                  <c:v>41761</c:v>
                </c:pt>
                <c:pt idx="1038">
                  <c:v>41762</c:v>
                </c:pt>
                <c:pt idx="1039">
                  <c:v>41763</c:v>
                </c:pt>
                <c:pt idx="1040">
                  <c:v>41764</c:v>
                </c:pt>
                <c:pt idx="1041">
                  <c:v>41765</c:v>
                </c:pt>
                <c:pt idx="1042">
                  <c:v>41766</c:v>
                </c:pt>
                <c:pt idx="1043">
                  <c:v>41767</c:v>
                </c:pt>
                <c:pt idx="1044">
                  <c:v>41768</c:v>
                </c:pt>
                <c:pt idx="1045">
                  <c:v>41769</c:v>
                </c:pt>
                <c:pt idx="1046">
                  <c:v>41770</c:v>
                </c:pt>
                <c:pt idx="1047">
                  <c:v>41771</c:v>
                </c:pt>
                <c:pt idx="1048">
                  <c:v>41772</c:v>
                </c:pt>
                <c:pt idx="1049">
                  <c:v>41773</c:v>
                </c:pt>
                <c:pt idx="1050">
                  <c:v>41774</c:v>
                </c:pt>
                <c:pt idx="1051">
                  <c:v>41775</c:v>
                </c:pt>
                <c:pt idx="1052">
                  <c:v>41776</c:v>
                </c:pt>
                <c:pt idx="1053">
                  <c:v>41777</c:v>
                </c:pt>
                <c:pt idx="1054">
                  <c:v>41778</c:v>
                </c:pt>
                <c:pt idx="1055">
                  <c:v>41779</c:v>
                </c:pt>
                <c:pt idx="1056">
                  <c:v>41780</c:v>
                </c:pt>
                <c:pt idx="1057">
                  <c:v>41781</c:v>
                </c:pt>
                <c:pt idx="1058">
                  <c:v>41782</c:v>
                </c:pt>
                <c:pt idx="1059">
                  <c:v>41783</c:v>
                </c:pt>
                <c:pt idx="1060">
                  <c:v>41784</c:v>
                </c:pt>
                <c:pt idx="1061">
                  <c:v>41785</c:v>
                </c:pt>
                <c:pt idx="1062">
                  <c:v>41786</c:v>
                </c:pt>
                <c:pt idx="1063">
                  <c:v>41787</c:v>
                </c:pt>
                <c:pt idx="1064">
                  <c:v>41788</c:v>
                </c:pt>
                <c:pt idx="1065">
                  <c:v>41789</c:v>
                </c:pt>
                <c:pt idx="1066">
                  <c:v>41790</c:v>
                </c:pt>
                <c:pt idx="1067">
                  <c:v>41791</c:v>
                </c:pt>
                <c:pt idx="1068">
                  <c:v>41792</c:v>
                </c:pt>
                <c:pt idx="1069">
                  <c:v>41793</c:v>
                </c:pt>
                <c:pt idx="1070">
                  <c:v>41794</c:v>
                </c:pt>
                <c:pt idx="1071">
                  <c:v>41795</c:v>
                </c:pt>
                <c:pt idx="1072">
                  <c:v>41796</c:v>
                </c:pt>
                <c:pt idx="1073">
                  <c:v>41797</c:v>
                </c:pt>
                <c:pt idx="1074">
                  <c:v>41798</c:v>
                </c:pt>
                <c:pt idx="1075">
                  <c:v>41799</c:v>
                </c:pt>
                <c:pt idx="1076">
                  <c:v>41800</c:v>
                </c:pt>
                <c:pt idx="1077">
                  <c:v>41801</c:v>
                </c:pt>
                <c:pt idx="1078">
                  <c:v>41802</c:v>
                </c:pt>
                <c:pt idx="1079">
                  <c:v>41803</c:v>
                </c:pt>
                <c:pt idx="1080">
                  <c:v>41804</c:v>
                </c:pt>
                <c:pt idx="1081">
                  <c:v>41805</c:v>
                </c:pt>
                <c:pt idx="1082">
                  <c:v>41806</c:v>
                </c:pt>
                <c:pt idx="1083">
                  <c:v>41807</c:v>
                </c:pt>
                <c:pt idx="1084">
                  <c:v>41808</c:v>
                </c:pt>
                <c:pt idx="1085">
                  <c:v>41809</c:v>
                </c:pt>
                <c:pt idx="1086">
                  <c:v>41810</c:v>
                </c:pt>
                <c:pt idx="1087">
                  <c:v>41811</c:v>
                </c:pt>
                <c:pt idx="1088">
                  <c:v>41812</c:v>
                </c:pt>
                <c:pt idx="1089">
                  <c:v>41813</c:v>
                </c:pt>
                <c:pt idx="1090">
                  <c:v>41814</c:v>
                </c:pt>
                <c:pt idx="1091">
                  <c:v>41815</c:v>
                </c:pt>
                <c:pt idx="1092">
                  <c:v>41816</c:v>
                </c:pt>
                <c:pt idx="1093">
                  <c:v>41817</c:v>
                </c:pt>
                <c:pt idx="1094">
                  <c:v>41818</c:v>
                </c:pt>
                <c:pt idx="1095">
                  <c:v>41819</c:v>
                </c:pt>
                <c:pt idx="1096">
                  <c:v>41820</c:v>
                </c:pt>
                <c:pt idx="1097">
                  <c:v>41821</c:v>
                </c:pt>
                <c:pt idx="1098">
                  <c:v>41822</c:v>
                </c:pt>
                <c:pt idx="1099">
                  <c:v>41823</c:v>
                </c:pt>
                <c:pt idx="1100">
                  <c:v>41824</c:v>
                </c:pt>
                <c:pt idx="1101">
                  <c:v>41825</c:v>
                </c:pt>
                <c:pt idx="1102">
                  <c:v>41826</c:v>
                </c:pt>
                <c:pt idx="1103">
                  <c:v>41827</c:v>
                </c:pt>
                <c:pt idx="1104">
                  <c:v>41828</c:v>
                </c:pt>
                <c:pt idx="1105">
                  <c:v>41829</c:v>
                </c:pt>
                <c:pt idx="1106">
                  <c:v>41830</c:v>
                </c:pt>
                <c:pt idx="1107">
                  <c:v>41831</c:v>
                </c:pt>
                <c:pt idx="1108">
                  <c:v>41832</c:v>
                </c:pt>
                <c:pt idx="1109">
                  <c:v>41833</c:v>
                </c:pt>
                <c:pt idx="1110">
                  <c:v>41834</c:v>
                </c:pt>
                <c:pt idx="1111">
                  <c:v>41835</c:v>
                </c:pt>
                <c:pt idx="1112">
                  <c:v>41836</c:v>
                </c:pt>
                <c:pt idx="1113">
                  <c:v>41837</c:v>
                </c:pt>
                <c:pt idx="1114">
                  <c:v>41838</c:v>
                </c:pt>
                <c:pt idx="1115">
                  <c:v>41839</c:v>
                </c:pt>
                <c:pt idx="1116">
                  <c:v>41840</c:v>
                </c:pt>
                <c:pt idx="1117">
                  <c:v>41841</c:v>
                </c:pt>
                <c:pt idx="1118">
                  <c:v>41842</c:v>
                </c:pt>
                <c:pt idx="1119">
                  <c:v>41843</c:v>
                </c:pt>
                <c:pt idx="1120">
                  <c:v>41844</c:v>
                </c:pt>
                <c:pt idx="1121">
                  <c:v>41845</c:v>
                </c:pt>
                <c:pt idx="1122">
                  <c:v>41846</c:v>
                </c:pt>
                <c:pt idx="1123">
                  <c:v>41847</c:v>
                </c:pt>
                <c:pt idx="1124">
                  <c:v>41848</c:v>
                </c:pt>
                <c:pt idx="1125">
                  <c:v>41849</c:v>
                </c:pt>
                <c:pt idx="1126">
                  <c:v>41850</c:v>
                </c:pt>
                <c:pt idx="1127">
                  <c:v>41851</c:v>
                </c:pt>
                <c:pt idx="1128">
                  <c:v>41852</c:v>
                </c:pt>
                <c:pt idx="1129">
                  <c:v>41853</c:v>
                </c:pt>
                <c:pt idx="1130">
                  <c:v>41854</c:v>
                </c:pt>
                <c:pt idx="1131">
                  <c:v>41855</c:v>
                </c:pt>
                <c:pt idx="1132">
                  <c:v>41856</c:v>
                </c:pt>
                <c:pt idx="1133">
                  <c:v>41857</c:v>
                </c:pt>
                <c:pt idx="1134">
                  <c:v>41858</c:v>
                </c:pt>
                <c:pt idx="1135">
                  <c:v>41859</c:v>
                </c:pt>
                <c:pt idx="1136">
                  <c:v>41860</c:v>
                </c:pt>
                <c:pt idx="1137">
                  <c:v>41861</c:v>
                </c:pt>
                <c:pt idx="1138">
                  <c:v>41862</c:v>
                </c:pt>
                <c:pt idx="1139">
                  <c:v>41863</c:v>
                </c:pt>
                <c:pt idx="1140">
                  <c:v>41864</c:v>
                </c:pt>
                <c:pt idx="1141">
                  <c:v>41865</c:v>
                </c:pt>
                <c:pt idx="1142">
                  <c:v>41866</c:v>
                </c:pt>
                <c:pt idx="1143">
                  <c:v>41867</c:v>
                </c:pt>
                <c:pt idx="1144">
                  <c:v>41868</c:v>
                </c:pt>
                <c:pt idx="1145">
                  <c:v>41869</c:v>
                </c:pt>
                <c:pt idx="1146">
                  <c:v>41870</c:v>
                </c:pt>
                <c:pt idx="1147">
                  <c:v>41871</c:v>
                </c:pt>
                <c:pt idx="1148">
                  <c:v>41872</c:v>
                </c:pt>
                <c:pt idx="1149">
                  <c:v>41873</c:v>
                </c:pt>
                <c:pt idx="1150">
                  <c:v>41874</c:v>
                </c:pt>
                <c:pt idx="1151">
                  <c:v>41875</c:v>
                </c:pt>
                <c:pt idx="1152">
                  <c:v>41876</c:v>
                </c:pt>
                <c:pt idx="1153">
                  <c:v>41877</c:v>
                </c:pt>
                <c:pt idx="1154">
                  <c:v>41878</c:v>
                </c:pt>
                <c:pt idx="1155">
                  <c:v>41879</c:v>
                </c:pt>
                <c:pt idx="1156">
                  <c:v>41880</c:v>
                </c:pt>
                <c:pt idx="1157">
                  <c:v>41881</c:v>
                </c:pt>
                <c:pt idx="1158">
                  <c:v>41882</c:v>
                </c:pt>
                <c:pt idx="1159">
                  <c:v>41883</c:v>
                </c:pt>
                <c:pt idx="1160">
                  <c:v>41884</c:v>
                </c:pt>
                <c:pt idx="1161">
                  <c:v>41885</c:v>
                </c:pt>
                <c:pt idx="1162">
                  <c:v>41886</c:v>
                </c:pt>
                <c:pt idx="1163">
                  <c:v>41887</c:v>
                </c:pt>
                <c:pt idx="1164">
                  <c:v>41888</c:v>
                </c:pt>
                <c:pt idx="1165">
                  <c:v>41889</c:v>
                </c:pt>
                <c:pt idx="1166">
                  <c:v>41890</c:v>
                </c:pt>
                <c:pt idx="1167">
                  <c:v>41891</c:v>
                </c:pt>
                <c:pt idx="1168">
                  <c:v>41892</c:v>
                </c:pt>
                <c:pt idx="1169">
                  <c:v>41893</c:v>
                </c:pt>
                <c:pt idx="1170">
                  <c:v>41894</c:v>
                </c:pt>
                <c:pt idx="1171">
                  <c:v>41895</c:v>
                </c:pt>
                <c:pt idx="1172">
                  <c:v>41896</c:v>
                </c:pt>
                <c:pt idx="1173">
                  <c:v>41897</c:v>
                </c:pt>
                <c:pt idx="1174">
                  <c:v>41898</c:v>
                </c:pt>
                <c:pt idx="1175">
                  <c:v>41899</c:v>
                </c:pt>
                <c:pt idx="1176">
                  <c:v>41900</c:v>
                </c:pt>
                <c:pt idx="1177">
                  <c:v>41901</c:v>
                </c:pt>
                <c:pt idx="1178">
                  <c:v>41902</c:v>
                </c:pt>
                <c:pt idx="1179">
                  <c:v>41903</c:v>
                </c:pt>
                <c:pt idx="1180">
                  <c:v>41904</c:v>
                </c:pt>
                <c:pt idx="1181">
                  <c:v>41905</c:v>
                </c:pt>
                <c:pt idx="1182">
                  <c:v>41906</c:v>
                </c:pt>
                <c:pt idx="1183">
                  <c:v>41907</c:v>
                </c:pt>
                <c:pt idx="1184">
                  <c:v>41908</c:v>
                </c:pt>
                <c:pt idx="1185">
                  <c:v>41909</c:v>
                </c:pt>
                <c:pt idx="1186">
                  <c:v>41910</c:v>
                </c:pt>
                <c:pt idx="1187">
                  <c:v>41911</c:v>
                </c:pt>
                <c:pt idx="1188">
                  <c:v>41912</c:v>
                </c:pt>
                <c:pt idx="1189">
                  <c:v>41913</c:v>
                </c:pt>
                <c:pt idx="1190">
                  <c:v>41914</c:v>
                </c:pt>
                <c:pt idx="1191">
                  <c:v>41915</c:v>
                </c:pt>
                <c:pt idx="1192">
                  <c:v>41916</c:v>
                </c:pt>
                <c:pt idx="1193">
                  <c:v>41917</c:v>
                </c:pt>
                <c:pt idx="1194">
                  <c:v>41918</c:v>
                </c:pt>
                <c:pt idx="1195">
                  <c:v>41919</c:v>
                </c:pt>
                <c:pt idx="1196">
                  <c:v>41920</c:v>
                </c:pt>
                <c:pt idx="1197">
                  <c:v>41921</c:v>
                </c:pt>
                <c:pt idx="1198">
                  <c:v>41922</c:v>
                </c:pt>
                <c:pt idx="1199">
                  <c:v>41923</c:v>
                </c:pt>
                <c:pt idx="1200">
                  <c:v>41924</c:v>
                </c:pt>
                <c:pt idx="1201">
                  <c:v>41925</c:v>
                </c:pt>
                <c:pt idx="1202">
                  <c:v>41926</c:v>
                </c:pt>
                <c:pt idx="1203">
                  <c:v>41927</c:v>
                </c:pt>
                <c:pt idx="1204">
                  <c:v>41928</c:v>
                </c:pt>
                <c:pt idx="1205">
                  <c:v>41929</c:v>
                </c:pt>
                <c:pt idx="1206">
                  <c:v>41930</c:v>
                </c:pt>
                <c:pt idx="1207">
                  <c:v>41931</c:v>
                </c:pt>
                <c:pt idx="1208">
                  <c:v>41932</c:v>
                </c:pt>
                <c:pt idx="1209">
                  <c:v>41933</c:v>
                </c:pt>
                <c:pt idx="1210">
                  <c:v>41934</c:v>
                </c:pt>
                <c:pt idx="1211">
                  <c:v>41935</c:v>
                </c:pt>
                <c:pt idx="1212">
                  <c:v>41936</c:v>
                </c:pt>
                <c:pt idx="1213">
                  <c:v>41937</c:v>
                </c:pt>
                <c:pt idx="1214">
                  <c:v>41938</c:v>
                </c:pt>
                <c:pt idx="1215">
                  <c:v>41939</c:v>
                </c:pt>
                <c:pt idx="1216">
                  <c:v>41940</c:v>
                </c:pt>
                <c:pt idx="1217">
                  <c:v>41941</c:v>
                </c:pt>
                <c:pt idx="1218">
                  <c:v>41942</c:v>
                </c:pt>
                <c:pt idx="1219">
                  <c:v>41943</c:v>
                </c:pt>
                <c:pt idx="1220">
                  <c:v>41944</c:v>
                </c:pt>
                <c:pt idx="1221">
                  <c:v>41945</c:v>
                </c:pt>
                <c:pt idx="1222">
                  <c:v>41946</c:v>
                </c:pt>
                <c:pt idx="1223">
                  <c:v>41947</c:v>
                </c:pt>
                <c:pt idx="1224">
                  <c:v>41948</c:v>
                </c:pt>
                <c:pt idx="1225">
                  <c:v>41949</c:v>
                </c:pt>
                <c:pt idx="1226">
                  <c:v>41950</c:v>
                </c:pt>
                <c:pt idx="1227">
                  <c:v>41951</c:v>
                </c:pt>
                <c:pt idx="1228">
                  <c:v>41952</c:v>
                </c:pt>
                <c:pt idx="1229">
                  <c:v>41953</c:v>
                </c:pt>
                <c:pt idx="1230">
                  <c:v>41954</c:v>
                </c:pt>
                <c:pt idx="1231">
                  <c:v>41955</c:v>
                </c:pt>
                <c:pt idx="1232">
                  <c:v>41956</c:v>
                </c:pt>
                <c:pt idx="1233">
                  <c:v>41957</c:v>
                </c:pt>
                <c:pt idx="1234">
                  <c:v>41958</c:v>
                </c:pt>
                <c:pt idx="1235">
                  <c:v>41959</c:v>
                </c:pt>
                <c:pt idx="1236">
                  <c:v>41960</c:v>
                </c:pt>
                <c:pt idx="1237">
                  <c:v>41961</c:v>
                </c:pt>
                <c:pt idx="1238">
                  <c:v>41962</c:v>
                </c:pt>
                <c:pt idx="1239">
                  <c:v>41963</c:v>
                </c:pt>
                <c:pt idx="1240">
                  <c:v>41964</c:v>
                </c:pt>
                <c:pt idx="1241">
                  <c:v>41965</c:v>
                </c:pt>
                <c:pt idx="1242">
                  <c:v>41966</c:v>
                </c:pt>
                <c:pt idx="1243">
                  <c:v>41967</c:v>
                </c:pt>
                <c:pt idx="1244">
                  <c:v>41968</c:v>
                </c:pt>
                <c:pt idx="1245">
                  <c:v>41969</c:v>
                </c:pt>
                <c:pt idx="1246">
                  <c:v>41970</c:v>
                </c:pt>
                <c:pt idx="1247">
                  <c:v>41971</c:v>
                </c:pt>
                <c:pt idx="1248">
                  <c:v>41972</c:v>
                </c:pt>
                <c:pt idx="1249">
                  <c:v>41973</c:v>
                </c:pt>
                <c:pt idx="1250">
                  <c:v>41974</c:v>
                </c:pt>
                <c:pt idx="1251">
                  <c:v>41975</c:v>
                </c:pt>
                <c:pt idx="1252">
                  <c:v>41976</c:v>
                </c:pt>
                <c:pt idx="1253">
                  <c:v>41977</c:v>
                </c:pt>
                <c:pt idx="1254">
                  <c:v>41978</c:v>
                </c:pt>
                <c:pt idx="1255">
                  <c:v>41979</c:v>
                </c:pt>
                <c:pt idx="1256">
                  <c:v>41980</c:v>
                </c:pt>
                <c:pt idx="1257">
                  <c:v>41981</c:v>
                </c:pt>
                <c:pt idx="1258">
                  <c:v>41982</c:v>
                </c:pt>
                <c:pt idx="1259">
                  <c:v>41983</c:v>
                </c:pt>
                <c:pt idx="1260">
                  <c:v>41984</c:v>
                </c:pt>
                <c:pt idx="1261">
                  <c:v>41985</c:v>
                </c:pt>
                <c:pt idx="1262">
                  <c:v>41986</c:v>
                </c:pt>
                <c:pt idx="1263">
                  <c:v>41987</c:v>
                </c:pt>
                <c:pt idx="1264">
                  <c:v>41988</c:v>
                </c:pt>
                <c:pt idx="1265">
                  <c:v>41989</c:v>
                </c:pt>
                <c:pt idx="1266">
                  <c:v>41990</c:v>
                </c:pt>
                <c:pt idx="1267">
                  <c:v>41991</c:v>
                </c:pt>
                <c:pt idx="1268">
                  <c:v>41992</c:v>
                </c:pt>
                <c:pt idx="1269">
                  <c:v>41993</c:v>
                </c:pt>
                <c:pt idx="1270">
                  <c:v>41994</c:v>
                </c:pt>
                <c:pt idx="1271">
                  <c:v>41995</c:v>
                </c:pt>
                <c:pt idx="1272">
                  <c:v>41996</c:v>
                </c:pt>
                <c:pt idx="1273">
                  <c:v>41997</c:v>
                </c:pt>
                <c:pt idx="1274">
                  <c:v>41998</c:v>
                </c:pt>
                <c:pt idx="1275">
                  <c:v>41999</c:v>
                </c:pt>
                <c:pt idx="1276">
                  <c:v>42000</c:v>
                </c:pt>
                <c:pt idx="1277">
                  <c:v>42001</c:v>
                </c:pt>
                <c:pt idx="1278">
                  <c:v>42002</c:v>
                </c:pt>
                <c:pt idx="1279">
                  <c:v>42003</c:v>
                </c:pt>
                <c:pt idx="1280">
                  <c:v>42004</c:v>
                </c:pt>
                <c:pt idx="1281">
                  <c:v>42005</c:v>
                </c:pt>
                <c:pt idx="1282">
                  <c:v>42006</c:v>
                </c:pt>
                <c:pt idx="1283">
                  <c:v>42007</c:v>
                </c:pt>
                <c:pt idx="1284">
                  <c:v>42008</c:v>
                </c:pt>
                <c:pt idx="1285">
                  <c:v>42009</c:v>
                </c:pt>
                <c:pt idx="1286">
                  <c:v>42010</c:v>
                </c:pt>
                <c:pt idx="1287">
                  <c:v>42011</c:v>
                </c:pt>
                <c:pt idx="1288">
                  <c:v>42012</c:v>
                </c:pt>
                <c:pt idx="1289">
                  <c:v>42013</c:v>
                </c:pt>
                <c:pt idx="1290">
                  <c:v>42014</c:v>
                </c:pt>
                <c:pt idx="1291">
                  <c:v>42015</c:v>
                </c:pt>
                <c:pt idx="1292">
                  <c:v>42016</c:v>
                </c:pt>
                <c:pt idx="1293">
                  <c:v>42017</c:v>
                </c:pt>
                <c:pt idx="1294">
                  <c:v>42018</c:v>
                </c:pt>
                <c:pt idx="1295">
                  <c:v>42019</c:v>
                </c:pt>
                <c:pt idx="1296">
                  <c:v>42020</c:v>
                </c:pt>
                <c:pt idx="1297">
                  <c:v>42021</c:v>
                </c:pt>
                <c:pt idx="1298">
                  <c:v>42022</c:v>
                </c:pt>
                <c:pt idx="1299">
                  <c:v>42023</c:v>
                </c:pt>
                <c:pt idx="1300">
                  <c:v>42024</c:v>
                </c:pt>
                <c:pt idx="1301">
                  <c:v>42025</c:v>
                </c:pt>
                <c:pt idx="1302">
                  <c:v>42026</c:v>
                </c:pt>
                <c:pt idx="1303">
                  <c:v>42027</c:v>
                </c:pt>
                <c:pt idx="1304">
                  <c:v>42028</c:v>
                </c:pt>
                <c:pt idx="1305">
                  <c:v>42029</c:v>
                </c:pt>
                <c:pt idx="1306">
                  <c:v>42030</c:v>
                </c:pt>
                <c:pt idx="1307">
                  <c:v>42031</c:v>
                </c:pt>
                <c:pt idx="1308">
                  <c:v>42032</c:v>
                </c:pt>
                <c:pt idx="1309">
                  <c:v>42033</c:v>
                </c:pt>
                <c:pt idx="1310">
                  <c:v>42034</c:v>
                </c:pt>
                <c:pt idx="1311">
                  <c:v>42035</c:v>
                </c:pt>
                <c:pt idx="1312">
                  <c:v>42036</c:v>
                </c:pt>
                <c:pt idx="1313">
                  <c:v>42037</c:v>
                </c:pt>
                <c:pt idx="1314">
                  <c:v>42038</c:v>
                </c:pt>
                <c:pt idx="1315">
                  <c:v>42039</c:v>
                </c:pt>
                <c:pt idx="1316">
                  <c:v>42040</c:v>
                </c:pt>
                <c:pt idx="1317">
                  <c:v>42041</c:v>
                </c:pt>
                <c:pt idx="1318">
                  <c:v>42042</c:v>
                </c:pt>
                <c:pt idx="1319">
                  <c:v>42043</c:v>
                </c:pt>
                <c:pt idx="1320">
                  <c:v>42044</c:v>
                </c:pt>
                <c:pt idx="1321">
                  <c:v>42045</c:v>
                </c:pt>
                <c:pt idx="1322">
                  <c:v>42046</c:v>
                </c:pt>
                <c:pt idx="1323">
                  <c:v>42047</c:v>
                </c:pt>
                <c:pt idx="1324">
                  <c:v>42048</c:v>
                </c:pt>
                <c:pt idx="1325">
                  <c:v>42049</c:v>
                </c:pt>
                <c:pt idx="1326">
                  <c:v>42050</c:v>
                </c:pt>
                <c:pt idx="1327">
                  <c:v>42051</c:v>
                </c:pt>
                <c:pt idx="1328">
                  <c:v>42052</c:v>
                </c:pt>
                <c:pt idx="1329">
                  <c:v>42053</c:v>
                </c:pt>
                <c:pt idx="1330">
                  <c:v>42054</c:v>
                </c:pt>
                <c:pt idx="1331">
                  <c:v>42055</c:v>
                </c:pt>
                <c:pt idx="1332">
                  <c:v>42056</c:v>
                </c:pt>
                <c:pt idx="1333">
                  <c:v>42057</c:v>
                </c:pt>
                <c:pt idx="1334">
                  <c:v>42058</c:v>
                </c:pt>
                <c:pt idx="1335">
                  <c:v>42059</c:v>
                </c:pt>
                <c:pt idx="1336">
                  <c:v>42060</c:v>
                </c:pt>
                <c:pt idx="1337">
                  <c:v>42061</c:v>
                </c:pt>
                <c:pt idx="1338">
                  <c:v>42062</c:v>
                </c:pt>
                <c:pt idx="1339">
                  <c:v>42063</c:v>
                </c:pt>
                <c:pt idx="1340">
                  <c:v>42064</c:v>
                </c:pt>
                <c:pt idx="1341">
                  <c:v>42065</c:v>
                </c:pt>
                <c:pt idx="1342">
                  <c:v>42066</c:v>
                </c:pt>
                <c:pt idx="1343">
                  <c:v>42067</c:v>
                </c:pt>
                <c:pt idx="1344">
                  <c:v>42068</c:v>
                </c:pt>
                <c:pt idx="1345">
                  <c:v>42069</c:v>
                </c:pt>
                <c:pt idx="1346">
                  <c:v>42070</c:v>
                </c:pt>
                <c:pt idx="1347">
                  <c:v>42071</c:v>
                </c:pt>
                <c:pt idx="1348">
                  <c:v>42072</c:v>
                </c:pt>
                <c:pt idx="1349">
                  <c:v>42073</c:v>
                </c:pt>
                <c:pt idx="1350">
                  <c:v>42074</c:v>
                </c:pt>
                <c:pt idx="1351">
                  <c:v>42075</c:v>
                </c:pt>
                <c:pt idx="1352">
                  <c:v>42076</c:v>
                </c:pt>
                <c:pt idx="1353">
                  <c:v>42077</c:v>
                </c:pt>
                <c:pt idx="1354">
                  <c:v>42078</c:v>
                </c:pt>
                <c:pt idx="1355">
                  <c:v>42079</c:v>
                </c:pt>
                <c:pt idx="1356">
                  <c:v>42080</c:v>
                </c:pt>
                <c:pt idx="1357">
                  <c:v>42081</c:v>
                </c:pt>
                <c:pt idx="1358">
                  <c:v>42082</c:v>
                </c:pt>
                <c:pt idx="1359">
                  <c:v>42083</c:v>
                </c:pt>
                <c:pt idx="1360">
                  <c:v>42084</c:v>
                </c:pt>
                <c:pt idx="1361">
                  <c:v>42085</c:v>
                </c:pt>
                <c:pt idx="1362">
                  <c:v>42086</c:v>
                </c:pt>
                <c:pt idx="1363">
                  <c:v>42087</c:v>
                </c:pt>
                <c:pt idx="1364">
                  <c:v>42088</c:v>
                </c:pt>
                <c:pt idx="1365">
                  <c:v>42089</c:v>
                </c:pt>
                <c:pt idx="1366">
                  <c:v>42090</c:v>
                </c:pt>
                <c:pt idx="1367">
                  <c:v>42091</c:v>
                </c:pt>
                <c:pt idx="1368">
                  <c:v>42092</c:v>
                </c:pt>
                <c:pt idx="1369">
                  <c:v>42093</c:v>
                </c:pt>
                <c:pt idx="1370">
                  <c:v>42094</c:v>
                </c:pt>
                <c:pt idx="1371">
                  <c:v>42095</c:v>
                </c:pt>
                <c:pt idx="1372">
                  <c:v>42096</c:v>
                </c:pt>
                <c:pt idx="1373">
                  <c:v>42097</c:v>
                </c:pt>
                <c:pt idx="1374">
                  <c:v>42098</c:v>
                </c:pt>
                <c:pt idx="1375">
                  <c:v>42099</c:v>
                </c:pt>
                <c:pt idx="1376">
                  <c:v>42100</c:v>
                </c:pt>
                <c:pt idx="1377">
                  <c:v>42101</c:v>
                </c:pt>
                <c:pt idx="1378">
                  <c:v>42102</c:v>
                </c:pt>
                <c:pt idx="1379">
                  <c:v>42103</c:v>
                </c:pt>
                <c:pt idx="1380">
                  <c:v>42104</c:v>
                </c:pt>
                <c:pt idx="1381">
                  <c:v>42105</c:v>
                </c:pt>
                <c:pt idx="1382">
                  <c:v>42106</c:v>
                </c:pt>
                <c:pt idx="1383">
                  <c:v>42107</c:v>
                </c:pt>
                <c:pt idx="1384">
                  <c:v>42108</c:v>
                </c:pt>
                <c:pt idx="1385">
                  <c:v>42109</c:v>
                </c:pt>
                <c:pt idx="1386">
                  <c:v>42110</c:v>
                </c:pt>
                <c:pt idx="1387">
                  <c:v>42111</c:v>
                </c:pt>
                <c:pt idx="1388">
                  <c:v>42112</c:v>
                </c:pt>
                <c:pt idx="1389">
                  <c:v>42113</c:v>
                </c:pt>
                <c:pt idx="1390">
                  <c:v>42114</c:v>
                </c:pt>
                <c:pt idx="1391">
                  <c:v>42115</c:v>
                </c:pt>
                <c:pt idx="1392">
                  <c:v>42116</c:v>
                </c:pt>
                <c:pt idx="1393">
                  <c:v>42117</c:v>
                </c:pt>
                <c:pt idx="1394">
                  <c:v>42118</c:v>
                </c:pt>
                <c:pt idx="1395">
                  <c:v>42119</c:v>
                </c:pt>
                <c:pt idx="1396">
                  <c:v>42120</c:v>
                </c:pt>
                <c:pt idx="1397">
                  <c:v>42121</c:v>
                </c:pt>
                <c:pt idx="1398">
                  <c:v>42122</c:v>
                </c:pt>
                <c:pt idx="1399">
                  <c:v>42123</c:v>
                </c:pt>
                <c:pt idx="1400">
                  <c:v>42124</c:v>
                </c:pt>
                <c:pt idx="1401">
                  <c:v>42125</c:v>
                </c:pt>
                <c:pt idx="1402">
                  <c:v>42126</c:v>
                </c:pt>
                <c:pt idx="1403">
                  <c:v>42127</c:v>
                </c:pt>
                <c:pt idx="1404">
                  <c:v>42128</c:v>
                </c:pt>
                <c:pt idx="1405">
                  <c:v>42129</c:v>
                </c:pt>
                <c:pt idx="1406">
                  <c:v>42130</c:v>
                </c:pt>
                <c:pt idx="1407">
                  <c:v>42131</c:v>
                </c:pt>
                <c:pt idx="1408">
                  <c:v>42132</c:v>
                </c:pt>
                <c:pt idx="1409">
                  <c:v>42133</c:v>
                </c:pt>
                <c:pt idx="1410">
                  <c:v>42134</c:v>
                </c:pt>
                <c:pt idx="1411">
                  <c:v>42135</c:v>
                </c:pt>
                <c:pt idx="1412">
                  <c:v>42136</c:v>
                </c:pt>
                <c:pt idx="1413">
                  <c:v>42137</c:v>
                </c:pt>
                <c:pt idx="1414">
                  <c:v>42138</c:v>
                </c:pt>
                <c:pt idx="1415">
                  <c:v>42139</c:v>
                </c:pt>
                <c:pt idx="1416">
                  <c:v>42140</c:v>
                </c:pt>
                <c:pt idx="1417">
                  <c:v>42141</c:v>
                </c:pt>
                <c:pt idx="1418">
                  <c:v>42142</c:v>
                </c:pt>
                <c:pt idx="1419">
                  <c:v>42143</c:v>
                </c:pt>
                <c:pt idx="1420">
                  <c:v>42144</c:v>
                </c:pt>
                <c:pt idx="1421">
                  <c:v>42145</c:v>
                </c:pt>
                <c:pt idx="1422">
                  <c:v>42146</c:v>
                </c:pt>
                <c:pt idx="1423">
                  <c:v>42147</c:v>
                </c:pt>
                <c:pt idx="1424">
                  <c:v>42148</c:v>
                </c:pt>
                <c:pt idx="1425">
                  <c:v>42149</c:v>
                </c:pt>
                <c:pt idx="1426">
                  <c:v>42150</c:v>
                </c:pt>
                <c:pt idx="1427">
                  <c:v>42151</c:v>
                </c:pt>
                <c:pt idx="1428">
                  <c:v>42152</c:v>
                </c:pt>
                <c:pt idx="1429">
                  <c:v>42153</c:v>
                </c:pt>
                <c:pt idx="1430">
                  <c:v>42154</c:v>
                </c:pt>
                <c:pt idx="1431">
                  <c:v>42155</c:v>
                </c:pt>
                <c:pt idx="1432">
                  <c:v>42156</c:v>
                </c:pt>
                <c:pt idx="1433">
                  <c:v>42157</c:v>
                </c:pt>
                <c:pt idx="1434">
                  <c:v>42158</c:v>
                </c:pt>
                <c:pt idx="1435">
                  <c:v>42159</c:v>
                </c:pt>
                <c:pt idx="1436">
                  <c:v>42160</c:v>
                </c:pt>
                <c:pt idx="1437">
                  <c:v>42161</c:v>
                </c:pt>
                <c:pt idx="1438">
                  <c:v>42162</c:v>
                </c:pt>
                <c:pt idx="1439">
                  <c:v>42163</c:v>
                </c:pt>
                <c:pt idx="1440">
                  <c:v>42164</c:v>
                </c:pt>
                <c:pt idx="1441">
                  <c:v>42165</c:v>
                </c:pt>
                <c:pt idx="1442">
                  <c:v>42166</c:v>
                </c:pt>
                <c:pt idx="1443">
                  <c:v>42167</c:v>
                </c:pt>
                <c:pt idx="1444">
                  <c:v>42168</c:v>
                </c:pt>
                <c:pt idx="1445">
                  <c:v>42169</c:v>
                </c:pt>
                <c:pt idx="1446">
                  <c:v>42170</c:v>
                </c:pt>
                <c:pt idx="1447">
                  <c:v>42171</c:v>
                </c:pt>
                <c:pt idx="1448">
                  <c:v>42172</c:v>
                </c:pt>
                <c:pt idx="1449">
                  <c:v>42173</c:v>
                </c:pt>
                <c:pt idx="1450">
                  <c:v>42174</c:v>
                </c:pt>
                <c:pt idx="1451">
                  <c:v>42175</c:v>
                </c:pt>
                <c:pt idx="1452">
                  <c:v>42176</c:v>
                </c:pt>
                <c:pt idx="1453">
                  <c:v>42177</c:v>
                </c:pt>
                <c:pt idx="1454">
                  <c:v>42178</c:v>
                </c:pt>
                <c:pt idx="1455">
                  <c:v>42179</c:v>
                </c:pt>
                <c:pt idx="1456">
                  <c:v>42180</c:v>
                </c:pt>
                <c:pt idx="1457">
                  <c:v>42181</c:v>
                </c:pt>
                <c:pt idx="1458">
                  <c:v>42182</c:v>
                </c:pt>
                <c:pt idx="1459">
                  <c:v>42183</c:v>
                </c:pt>
                <c:pt idx="1460">
                  <c:v>42184</c:v>
                </c:pt>
                <c:pt idx="1461">
                  <c:v>42185</c:v>
                </c:pt>
                <c:pt idx="1462">
                  <c:v>42186</c:v>
                </c:pt>
                <c:pt idx="1463">
                  <c:v>42187</c:v>
                </c:pt>
                <c:pt idx="1464">
                  <c:v>42188</c:v>
                </c:pt>
                <c:pt idx="1465">
                  <c:v>42189</c:v>
                </c:pt>
                <c:pt idx="1466">
                  <c:v>42190</c:v>
                </c:pt>
                <c:pt idx="1467">
                  <c:v>42191</c:v>
                </c:pt>
                <c:pt idx="1468">
                  <c:v>42192</c:v>
                </c:pt>
                <c:pt idx="1469">
                  <c:v>42193</c:v>
                </c:pt>
                <c:pt idx="1470">
                  <c:v>42194</c:v>
                </c:pt>
                <c:pt idx="1471">
                  <c:v>42195</c:v>
                </c:pt>
                <c:pt idx="1472">
                  <c:v>42196</c:v>
                </c:pt>
                <c:pt idx="1473">
                  <c:v>42197</c:v>
                </c:pt>
                <c:pt idx="1474">
                  <c:v>42198</c:v>
                </c:pt>
                <c:pt idx="1475">
                  <c:v>42199</c:v>
                </c:pt>
                <c:pt idx="1476">
                  <c:v>42200</c:v>
                </c:pt>
                <c:pt idx="1477">
                  <c:v>42201</c:v>
                </c:pt>
                <c:pt idx="1478">
                  <c:v>42202</c:v>
                </c:pt>
                <c:pt idx="1479">
                  <c:v>42203</c:v>
                </c:pt>
                <c:pt idx="1480">
                  <c:v>42204</c:v>
                </c:pt>
                <c:pt idx="1481">
                  <c:v>42205</c:v>
                </c:pt>
                <c:pt idx="1482">
                  <c:v>42206</c:v>
                </c:pt>
                <c:pt idx="1483">
                  <c:v>42207</c:v>
                </c:pt>
                <c:pt idx="1484">
                  <c:v>42208</c:v>
                </c:pt>
                <c:pt idx="1485">
                  <c:v>42209</c:v>
                </c:pt>
                <c:pt idx="1486">
                  <c:v>42210</c:v>
                </c:pt>
                <c:pt idx="1487">
                  <c:v>42211</c:v>
                </c:pt>
                <c:pt idx="1488">
                  <c:v>42212</c:v>
                </c:pt>
                <c:pt idx="1489">
                  <c:v>42213</c:v>
                </c:pt>
                <c:pt idx="1490">
                  <c:v>42214</c:v>
                </c:pt>
                <c:pt idx="1491">
                  <c:v>42215</c:v>
                </c:pt>
                <c:pt idx="1492">
                  <c:v>42216</c:v>
                </c:pt>
                <c:pt idx="1493">
                  <c:v>42217</c:v>
                </c:pt>
                <c:pt idx="1494">
                  <c:v>42218</c:v>
                </c:pt>
                <c:pt idx="1495">
                  <c:v>42219</c:v>
                </c:pt>
                <c:pt idx="1496">
                  <c:v>42220</c:v>
                </c:pt>
                <c:pt idx="1497">
                  <c:v>42221</c:v>
                </c:pt>
                <c:pt idx="1498">
                  <c:v>42222</c:v>
                </c:pt>
                <c:pt idx="1499">
                  <c:v>42223</c:v>
                </c:pt>
                <c:pt idx="1500">
                  <c:v>42224</c:v>
                </c:pt>
                <c:pt idx="1501">
                  <c:v>42225</c:v>
                </c:pt>
                <c:pt idx="1502">
                  <c:v>42226</c:v>
                </c:pt>
                <c:pt idx="1503">
                  <c:v>42227</c:v>
                </c:pt>
                <c:pt idx="1504">
                  <c:v>42228</c:v>
                </c:pt>
                <c:pt idx="1505">
                  <c:v>42229</c:v>
                </c:pt>
                <c:pt idx="1506">
                  <c:v>42230</c:v>
                </c:pt>
                <c:pt idx="1507">
                  <c:v>42231</c:v>
                </c:pt>
                <c:pt idx="1508">
                  <c:v>42232</c:v>
                </c:pt>
                <c:pt idx="1509">
                  <c:v>42233</c:v>
                </c:pt>
                <c:pt idx="1510">
                  <c:v>42234</c:v>
                </c:pt>
                <c:pt idx="1511">
                  <c:v>42235</c:v>
                </c:pt>
                <c:pt idx="1512">
                  <c:v>42236</c:v>
                </c:pt>
                <c:pt idx="1513">
                  <c:v>42237</c:v>
                </c:pt>
                <c:pt idx="1514">
                  <c:v>42238</c:v>
                </c:pt>
                <c:pt idx="1515">
                  <c:v>42239</c:v>
                </c:pt>
                <c:pt idx="1516">
                  <c:v>42240</c:v>
                </c:pt>
                <c:pt idx="1517">
                  <c:v>42241</c:v>
                </c:pt>
                <c:pt idx="1518">
                  <c:v>42242</c:v>
                </c:pt>
                <c:pt idx="1519">
                  <c:v>42243</c:v>
                </c:pt>
                <c:pt idx="1520">
                  <c:v>42244</c:v>
                </c:pt>
                <c:pt idx="1521">
                  <c:v>42245</c:v>
                </c:pt>
                <c:pt idx="1522">
                  <c:v>42246</c:v>
                </c:pt>
                <c:pt idx="1523">
                  <c:v>42247</c:v>
                </c:pt>
                <c:pt idx="1524">
                  <c:v>42248</c:v>
                </c:pt>
                <c:pt idx="1525">
                  <c:v>42249</c:v>
                </c:pt>
                <c:pt idx="1526">
                  <c:v>42250</c:v>
                </c:pt>
                <c:pt idx="1527">
                  <c:v>42251</c:v>
                </c:pt>
                <c:pt idx="1528">
                  <c:v>42252</c:v>
                </c:pt>
                <c:pt idx="1529">
                  <c:v>42253</c:v>
                </c:pt>
                <c:pt idx="1530">
                  <c:v>42254</c:v>
                </c:pt>
                <c:pt idx="1531">
                  <c:v>42255</c:v>
                </c:pt>
                <c:pt idx="1532">
                  <c:v>42256</c:v>
                </c:pt>
                <c:pt idx="1533">
                  <c:v>42257</c:v>
                </c:pt>
                <c:pt idx="1534">
                  <c:v>42258</c:v>
                </c:pt>
                <c:pt idx="1535">
                  <c:v>42259</c:v>
                </c:pt>
                <c:pt idx="1536">
                  <c:v>42260</c:v>
                </c:pt>
                <c:pt idx="1537">
                  <c:v>42261</c:v>
                </c:pt>
                <c:pt idx="1538">
                  <c:v>42262</c:v>
                </c:pt>
                <c:pt idx="1539">
                  <c:v>42263</c:v>
                </c:pt>
                <c:pt idx="1540">
                  <c:v>42264</c:v>
                </c:pt>
                <c:pt idx="1541">
                  <c:v>42265</c:v>
                </c:pt>
                <c:pt idx="1542">
                  <c:v>42266</c:v>
                </c:pt>
                <c:pt idx="1543">
                  <c:v>42267</c:v>
                </c:pt>
                <c:pt idx="1544">
                  <c:v>42268</c:v>
                </c:pt>
                <c:pt idx="1545">
                  <c:v>42269</c:v>
                </c:pt>
                <c:pt idx="1546">
                  <c:v>42270</c:v>
                </c:pt>
                <c:pt idx="1547">
                  <c:v>42271</c:v>
                </c:pt>
                <c:pt idx="1548">
                  <c:v>42272</c:v>
                </c:pt>
                <c:pt idx="1549">
                  <c:v>42273</c:v>
                </c:pt>
                <c:pt idx="1550">
                  <c:v>42274</c:v>
                </c:pt>
                <c:pt idx="1551">
                  <c:v>42275</c:v>
                </c:pt>
                <c:pt idx="1552">
                  <c:v>42276</c:v>
                </c:pt>
                <c:pt idx="1553">
                  <c:v>42277</c:v>
                </c:pt>
                <c:pt idx="1554">
                  <c:v>42278</c:v>
                </c:pt>
                <c:pt idx="1555">
                  <c:v>42279</c:v>
                </c:pt>
                <c:pt idx="1556">
                  <c:v>42280</c:v>
                </c:pt>
                <c:pt idx="1557">
                  <c:v>42281</c:v>
                </c:pt>
                <c:pt idx="1558">
                  <c:v>42282</c:v>
                </c:pt>
                <c:pt idx="1559">
                  <c:v>42283</c:v>
                </c:pt>
                <c:pt idx="1560">
                  <c:v>42284</c:v>
                </c:pt>
                <c:pt idx="1561">
                  <c:v>42285</c:v>
                </c:pt>
                <c:pt idx="1562">
                  <c:v>42286</c:v>
                </c:pt>
                <c:pt idx="1563">
                  <c:v>42287</c:v>
                </c:pt>
                <c:pt idx="1564">
                  <c:v>42288</c:v>
                </c:pt>
                <c:pt idx="1565">
                  <c:v>42289</c:v>
                </c:pt>
                <c:pt idx="1566">
                  <c:v>42290</c:v>
                </c:pt>
                <c:pt idx="1567">
                  <c:v>42291</c:v>
                </c:pt>
                <c:pt idx="1568">
                  <c:v>42292</c:v>
                </c:pt>
                <c:pt idx="1569">
                  <c:v>42293</c:v>
                </c:pt>
                <c:pt idx="1570">
                  <c:v>42294</c:v>
                </c:pt>
                <c:pt idx="1571">
                  <c:v>42295</c:v>
                </c:pt>
                <c:pt idx="1572">
                  <c:v>42296</c:v>
                </c:pt>
                <c:pt idx="1573">
                  <c:v>42297</c:v>
                </c:pt>
                <c:pt idx="1574">
                  <c:v>42298</c:v>
                </c:pt>
                <c:pt idx="1575">
                  <c:v>42299</c:v>
                </c:pt>
                <c:pt idx="1576">
                  <c:v>42300</c:v>
                </c:pt>
                <c:pt idx="1577">
                  <c:v>42301</c:v>
                </c:pt>
                <c:pt idx="1578">
                  <c:v>42302</c:v>
                </c:pt>
                <c:pt idx="1579">
                  <c:v>42303</c:v>
                </c:pt>
                <c:pt idx="1580">
                  <c:v>42304</c:v>
                </c:pt>
                <c:pt idx="1581">
                  <c:v>42305</c:v>
                </c:pt>
                <c:pt idx="1582">
                  <c:v>42306</c:v>
                </c:pt>
                <c:pt idx="1583">
                  <c:v>42307</c:v>
                </c:pt>
                <c:pt idx="1584">
                  <c:v>42308</c:v>
                </c:pt>
                <c:pt idx="1585">
                  <c:v>42309</c:v>
                </c:pt>
                <c:pt idx="1586">
                  <c:v>42310</c:v>
                </c:pt>
                <c:pt idx="1587">
                  <c:v>42311</c:v>
                </c:pt>
                <c:pt idx="1588">
                  <c:v>42312</c:v>
                </c:pt>
                <c:pt idx="1589">
                  <c:v>42313</c:v>
                </c:pt>
                <c:pt idx="1590">
                  <c:v>42314</c:v>
                </c:pt>
                <c:pt idx="1591">
                  <c:v>42315</c:v>
                </c:pt>
                <c:pt idx="1592">
                  <c:v>42316</c:v>
                </c:pt>
                <c:pt idx="1593">
                  <c:v>42317</c:v>
                </c:pt>
                <c:pt idx="1594">
                  <c:v>42318</c:v>
                </c:pt>
                <c:pt idx="1595">
                  <c:v>42319</c:v>
                </c:pt>
                <c:pt idx="1596">
                  <c:v>42320</c:v>
                </c:pt>
                <c:pt idx="1597">
                  <c:v>42321</c:v>
                </c:pt>
                <c:pt idx="1598">
                  <c:v>42322</c:v>
                </c:pt>
                <c:pt idx="1599">
                  <c:v>42323</c:v>
                </c:pt>
                <c:pt idx="1600">
                  <c:v>42324</c:v>
                </c:pt>
                <c:pt idx="1601">
                  <c:v>42325</c:v>
                </c:pt>
                <c:pt idx="1602">
                  <c:v>42326</c:v>
                </c:pt>
                <c:pt idx="1603">
                  <c:v>42327</c:v>
                </c:pt>
                <c:pt idx="1604">
                  <c:v>42328</c:v>
                </c:pt>
                <c:pt idx="1605">
                  <c:v>42329</c:v>
                </c:pt>
                <c:pt idx="1606">
                  <c:v>42330</c:v>
                </c:pt>
                <c:pt idx="1607">
                  <c:v>42331</c:v>
                </c:pt>
                <c:pt idx="1608">
                  <c:v>42332</c:v>
                </c:pt>
                <c:pt idx="1609">
                  <c:v>42333</c:v>
                </c:pt>
                <c:pt idx="1610">
                  <c:v>42334</c:v>
                </c:pt>
                <c:pt idx="1611">
                  <c:v>42335</c:v>
                </c:pt>
                <c:pt idx="1612">
                  <c:v>42336</c:v>
                </c:pt>
                <c:pt idx="1613">
                  <c:v>42337</c:v>
                </c:pt>
                <c:pt idx="1614">
                  <c:v>42338</c:v>
                </c:pt>
                <c:pt idx="1615">
                  <c:v>42339</c:v>
                </c:pt>
                <c:pt idx="1616">
                  <c:v>42340</c:v>
                </c:pt>
                <c:pt idx="1617">
                  <c:v>42341</c:v>
                </c:pt>
                <c:pt idx="1618">
                  <c:v>42342</c:v>
                </c:pt>
                <c:pt idx="1619">
                  <c:v>42343</c:v>
                </c:pt>
                <c:pt idx="1620">
                  <c:v>42344</c:v>
                </c:pt>
                <c:pt idx="1621">
                  <c:v>42345</c:v>
                </c:pt>
                <c:pt idx="1622">
                  <c:v>42346</c:v>
                </c:pt>
                <c:pt idx="1623">
                  <c:v>42347</c:v>
                </c:pt>
                <c:pt idx="1624">
                  <c:v>42348</c:v>
                </c:pt>
                <c:pt idx="1625">
                  <c:v>42349</c:v>
                </c:pt>
                <c:pt idx="1626">
                  <c:v>42350</c:v>
                </c:pt>
                <c:pt idx="1627">
                  <c:v>42351</c:v>
                </c:pt>
                <c:pt idx="1628">
                  <c:v>42352</c:v>
                </c:pt>
                <c:pt idx="1629">
                  <c:v>42353</c:v>
                </c:pt>
                <c:pt idx="1630">
                  <c:v>42354</c:v>
                </c:pt>
                <c:pt idx="1631">
                  <c:v>42355</c:v>
                </c:pt>
                <c:pt idx="1632">
                  <c:v>42356</c:v>
                </c:pt>
                <c:pt idx="1633">
                  <c:v>42357</c:v>
                </c:pt>
                <c:pt idx="1634">
                  <c:v>42358</c:v>
                </c:pt>
                <c:pt idx="1635">
                  <c:v>42359</c:v>
                </c:pt>
                <c:pt idx="1636">
                  <c:v>42360</c:v>
                </c:pt>
                <c:pt idx="1637">
                  <c:v>42361</c:v>
                </c:pt>
                <c:pt idx="1638">
                  <c:v>42362</c:v>
                </c:pt>
                <c:pt idx="1639">
                  <c:v>42363</c:v>
                </c:pt>
                <c:pt idx="1640">
                  <c:v>42364</c:v>
                </c:pt>
                <c:pt idx="1641">
                  <c:v>42365</c:v>
                </c:pt>
                <c:pt idx="1642">
                  <c:v>42366</c:v>
                </c:pt>
                <c:pt idx="1643">
                  <c:v>42367</c:v>
                </c:pt>
                <c:pt idx="1644">
                  <c:v>42368</c:v>
                </c:pt>
                <c:pt idx="1645">
                  <c:v>42369</c:v>
                </c:pt>
                <c:pt idx="1646">
                  <c:v>42370</c:v>
                </c:pt>
                <c:pt idx="1647">
                  <c:v>42371</c:v>
                </c:pt>
                <c:pt idx="1648">
                  <c:v>42372</c:v>
                </c:pt>
                <c:pt idx="1649">
                  <c:v>42373</c:v>
                </c:pt>
                <c:pt idx="1650">
                  <c:v>42374</c:v>
                </c:pt>
                <c:pt idx="1651">
                  <c:v>42375</c:v>
                </c:pt>
                <c:pt idx="1652">
                  <c:v>42376</c:v>
                </c:pt>
                <c:pt idx="1653">
                  <c:v>42377</c:v>
                </c:pt>
                <c:pt idx="1654">
                  <c:v>42378</c:v>
                </c:pt>
                <c:pt idx="1655">
                  <c:v>42379</c:v>
                </c:pt>
                <c:pt idx="1656">
                  <c:v>42380</c:v>
                </c:pt>
                <c:pt idx="1657">
                  <c:v>42381</c:v>
                </c:pt>
                <c:pt idx="1658">
                  <c:v>42382</c:v>
                </c:pt>
                <c:pt idx="1659">
                  <c:v>42383</c:v>
                </c:pt>
                <c:pt idx="1660">
                  <c:v>42384</c:v>
                </c:pt>
                <c:pt idx="1661">
                  <c:v>42385</c:v>
                </c:pt>
                <c:pt idx="1662">
                  <c:v>42386</c:v>
                </c:pt>
                <c:pt idx="1663">
                  <c:v>42387</c:v>
                </c:pt>
                <c:pt idx="1664">
                  <c:v>42388</c:v>
                </c:pt>
                <c:pt idx="1665">
                  <c:v>42389</c:v>
                </c:pt>
                <c:pt idx="1666">
                  <c:v>42390</c:v>
                </c:pt>
                <c:pt idx="1667">
                  <c:v>42391</c:v>
                </c:pt>
                <c:pt idx="1668">
                  <c:v>42392</c:v>
                </c:pt>
                <c:pt idx="1669">
                  <c:v>42393</c:v>
                </c:pt>
                <c:pt idx="1670">
                  <c:v>42394</c:v>
                </c:pt>
                <c:pt idx="1671">
                  <c:v>42395</c:v>
                </c:pt>
                <c:pt idx="1672">
                  <c:v>42396</c:v>
                </c:pt>
                <c:pt idx="1673">
                  <c:v>42397</c:v>
                </c:pt>
                <c:pt idx="1674">
                  <c:v>42398</c:v>
                </c:pt>
                <c:pt idx="1675">
                  <c:v>42399</c:v>
                </c:pt>
                <c:pt idx="1676">
                  <c:v>42400</c:v>
                </c:pt>
                <c:pt idx="1677">
                  <c:v>42401</c:v>
                </c:pt>
                <c:pt idx="1678">
                  <c:v>42402</c:v>
                </c:pt>
                <c:pt idx="1679">
                  <c:v>42403</c:v>
                </c:pt>
                <c:pt idx="1680">
                  <c:v>42404</c:v>
                </c:pt>
                <c:pt idx="1681">
                  <c:v>42405</c:v>
                </c:pt>
                <c:pt idx="1682">
                  <c:v>42406</c:v>
                </c:pt>
                <c:pt idx="1683">
                  <c:v>42407</c:v>
                </c:pt>
                <c:pt idx="1684">
                  <c:v>42408</c:v>
                </c:pt>
                <c:pt idx="1685">
                  <c:v>42409</c:v>
                </c:pt>
                <c:pt idx="1686">
                  <c:v>42410</c:v>
                </c:pt>
                <c:pt idx="1687">
                  <c:v>42411</c:v>
                </c:pt>
                <c:pt idx="1688">
                  <c:v>42412</c:v>
                </c:pt>
                <c:pt idx="1689">
                  <c:v>42413</c:v>
                </c:pt>
                <c:pt idx="1690">
                  <c:v>42414</c:v>
                </c:pt>
                <c:pt idx="1691">
                  <c:v>42415</c:v>
                </c:pt>
                <c:pt idx="1692">
                  <c:v>42416</c:v>
                </c:pt>
                <c:pt idx="1693">
                  <c:v>42417</c:v>
                </c:pt>
                <c:pt idx="1694">
                  <c:v>42418</c:v>
                </c:pt>
                <c:pt idx="1695">
                  <c:v>42419</c:v>
                </c:pt>
                <c:pt idx="1696">
                  <c:v>42420</c:v>
                </c:pt>
                <c:pt idx="1697">
                  <c:v>42421</c:v>
                </c:pt>
                <c:pt idx="1698">
                  <c:v>42422</c:v>
                </c:pt>
                <c:pt idx="1699">
                  <c:v>42423</c:v>
                </c:pt>
                <c:pt idx="1700">
                  <c:v>42424</c:v>
                </c:pt>
                <c:pt idx="1701">
                  <c:v>42425</c:v>
                </c:pt>
                <c:pt idx="1702">
                  <c:v>42426</c:v>
                </c:pt>
                <c:pt idx="1703">
                  <c:v>42427</c:v>
                </c:pt>
                <c:pt idx="1704">
                  <c:v>42428</c:v>
                </c:pt>
                <c:pt idx="1705">
                  <c:v>42429</c:v>
                </c:pt>
                <c:pt idx="1706">
                  <c:v>42430</c:v>
                </c:pt>
                <c:pt idx="1707">
                  <c:v>42431</c:v>
                </c:pt>
                <c:pt idx="1708">
                  <c:v>42432</c:v>
                </c:pt>
                <c:pt idx="1709">
                  <c:v>42433</c:v>
                </c:pt>
                <c:pt idx="1710">
                  <c:v>42434</c:v>
                </c:pt>
                <c:pt idx="1711">
                  <c:v>42435</c:v>
                </c:pt>
                <c:pt idx="1712">
                  <c:v>42436</c:v>
                </c:pt>
                <c:pt idx="1713">
                  <c:v>42437</c:v>
                </c:pt>
                <c:pt idx="1714">
                  <c:v>42438</c:v>
                </c:pt>
                <c:pt idx="1715">
                  <c:v>42439</c:v>
                </c:pt>
                <c:pt idx="1716">
                  <c:v>42440</c:v>
                </c:pt>
                <c:pt idx="1717">
                  <c:v>42441</c:v>
                </c:pt>
                <c:pt idx="1718">
                  <c:v>42442</c:v>
                </c:pt>
                <c:pt idx="1719">
                  <c:v>42443</c:v>
                </c:pt>
                <c:pt idx="1720">
                  <c:v>42444</c:v>
                </c:pt>
                <c:pt idx="1721">
                  <c:v>42445</c:v>
                </c:pt>
                <c:pt idx="1722">
                  <c:v>42446</c:v>
                </c:pt>
                <c:pt idx="1723">
                  <c:v>42447</c:v>
                </c:pt>
                <c:pt idx="1724">
                  <c:v>42448</c:v>
                </c:pt>
                <c:pt idx="1725">
                  <c:v>42449</c:v>
                </c:pt>
                <c:pt idx="1726">
                  <c:v>42450</c:v>
                </c:pt>
                <c:pt idx="1727">
                  <c:v>42451</c:v>
                </c:pt>
                <c:pt idx="1728">
                  <c:v>42452</c:v>
                </c:pt>
                <c:pt idx="1729">
                  <c:v>42453</c:v>
                </c:pt>
                <c:pt idx="1730">
                  <c:v>42454</c:v>
                </c:pt>
                <c:pt idx="1731">
                  <c:v>42455</c:v>
                </c:pt>
                <c:pt idx="1732">
                  <c:v>42456</c:v>
                </c:pt>
                <c:pt idx="1733">
                  <c:v>42457</c:v>
                </c:pt>
                <c:pt idx="1734">
                  <c:v>42458</c:v>
                </c:pt>
                <c:pt idx="1735">
                  <c:v>42459</c:v>
                </c:pt>
                <c:pt idx="1736">
                  <c:v>42460</c:v>
                </c:pt>
                <c:pt idx="1737">
                  <c:v>42461</c:v>
                </c:pt>
                <c:pt idx="1738">
                  <c:v>42462</c:v>
                </c:pt>
                <c:pt idx="1739">
                  <c:v>42463</c:v>
                </c:pt>
                <c:pt idx="1740">
                  <c:v>42464</c:v>
                </c:pt>
                <c:pt idx="1741">
                  <c:v>42465</c:v>
                </c:pt>
                <c:pt idx="1742">
                  <c:v>42466</c:v>
                </c:pt>
                <c:pt idx="1743">
                  <c:v>42467</c:v>
                </c:pt>
                <c:pt idx="1744">
                  <c:v>42468</c:v>
                </c:pt>
                <c:pt idx="1745">
                  <c:v>42469</c:v>
                </c:pt>
                <c:pt idx="1746">
                  <c:v>42470</c:v>
                </c:pt>
                <c:pt idx="1747">
                  <c:v>42471</c:v>
                </c:pt>
                <c:pt idx="1748">
                  <c:v>42472</c:v>
                </c:pt>
                <c:pt idx="1749">
                  <c:v>42473</c:v>
                </c:pt>
                <c:pt idx="1750">
                  <c:v>42474</c:v>
                </c:pt>
                <c:pt idx="1751">
                  <c:v>42475</c:v>
                </c:pt>
                <c:pt idx="1752">
                  <c:v>42476</c:v>
                </c:pt>
                <c:pt idx="1753">
                  <c:v>42477</c:v>
                </c:pt>
                <c:pt idx="1754">
                  <c:v>42478</c:v>
                </c:pt>
                <c:pt idx="1755">
                  <c:v>42479</c:v>
                </c:pt>
                <c:pt idx="1756">
                  <c:v>42480</c:v>
                </c:pt>
                <c:pt idx="1757">
                  <c:v>42481</c:v>
                </c:pt>
                <c:pt idx="1758">
                  <c:v>42482</c:v>
                </c:pt>
                <c:pt idx="1759">
                  <c:v>42483</c:v>
                </c:pt>
                <c:pt idx="1760">
                  <c:v>42484</c:v>
                </c:pt>
                <c:pt idx="1761">
                  <c:v>42485</c:v>
                </c:pt>
                <c:pt idx="1762">
                  <c:v>42486</c:v>
                </c:pt>
                <c:pt idx="1763">
                  <c:v>42487</c:v>
                </c:pt>
                <c:pt idx="1764">
                  <c:v>42488</c:v>
                </c:pt>
                <c:pt idx="1765">
                  <c:v>42489</c:v>
                </c:pt>
                <c:pt idx="1766">
                  <c:v>42490</c:v>
                </c:pt>
                <c:pt idx="1767">
                  <c:v>42491</c:v>
                </c:pt>
                <c:pt idx="1768">
                  <c:v>42492</c:v>
                </c:pt>
                <c:pt idx="1769">
                  <c:v>42493</c:v>
                </c:pt>
                <c:pt idx="1770">
                  <c:v>42494</c:v>
                </c:pt>
                <c:pt idx="1771">
                  <c:v>42495</c:v>
                </c:pt>
                <c:pt idx="1772">
                  <c:v>42496</c:v>
                </c:pt>
                <c:pt idx="1773">
                  <c:v>42497</c:v>
                </c:pt>
                <c:pt idx="1774">
                  <c:v>42498</c:v>
                </c:pt>
                <c:pt idx="1775">
                  <c:v>42499</c:v>
                </c:pt>
                <c:pt idx="1776">
                  <c:v>42500</c:v>
                </c:pt>
                <c:pt idx="1777">
                  <c:v>42501</c:v>
                </c:pt>
                <c:pt idx="1778">
                  <c:v>42502</c:v>
                </c:pt>
                <c:pt idx="1779">
                  <c:v>42503</c:v>
                </c:pt>
                <c:pt idx="1780">
                  <c:v>42504</c:v>
                </c:pt>
                <c:pt idx="1781">
                  <c:v>42505</c:v>
                </c:pt>
                <c:pt idx="1782">
                  <c:v>42506</c:v>
                </c:pt>
                <c:pt idx="1783">
                  <c:v>42507</c:v>
                </c:pt>
                <c:pt idx="1784">
                  <c:v>42508</c:v>
                </c:pt>
                <c:pt idx="1785">
                  <c:v>42509</c:v>
                </c:pt>
                <c:pt idx="1786">
                  <c:v>42510</c:v>
                </c:pt>
                <c:pt idx="1787">
                  <c:v>42511</c:v>
                </c:pt>
                <c:pt idx="1788">
                  <c:v>42512</c:v>
                </c:pt>
                <c:pt idx="1789">
                  <c:v>42513</c:v>
                </c:pt>
                <c:pt idx="1790">
                  <c:v>42514</c:v>
                </c:pt>
                <c:pt idx="1791">
                  <c:v>42515</c:v>
                </c:pt>
                <c:pt idx="1792">
                  <c:v>42516</c:v>
                </c:pt>
                <c:pt idx="1793">
                  <c:v>42517</c:v>
                </c:pt>
                <c:pt idx="1794">
                  <c:v>42518</c:v>
                </c:pt>
                <c:pt idx="1795">
                  <c:v>42519</c:v>
                </c:pt>
                <c:pt idx="1796">
                  <c:v>42520</c:v>
                </c:pt>
                <c:pt idx="1797">
                  <c:v>42521</c:v>
                </c:pt>
                <c:pt idx="1798">
                  <c:v>42522</c:v>
                </c:pt>
                <c:pt idx="1799">
                  <c:v>42523</c:v>
                </c:pt>
                <c:pt idx="1800">
                  <c:v>42524</c:v>
                </c:pt>
                <c:pt idx="1801">
                  <c:v>42525</c:v>
                </c:pt>
                <c:pt idx="1802">
                  <c:v>42526</c:v>
                </c:pt>
                <c:pt idx="1803">
                  <c:v>42527</c:v>
                </c:pt>
                <c:pt idx="1804">
                  <c:v>42528</c:v>
                </c:pt>
                <c:pt idx="1805">
                  <c:v>42529</c:v>
                </c:pt>
                <c:pt idx="1806">
                  <c:v>42530</c:v>
                </c:pt>
                <c:pt idx="1807">
                  <c:v>42531</c:v>
                </c:pt>
                <c:pt idx="1808">
                  <c:v>42532</c:v>
                </c:pt>
                <c:pt idx="1809">
                  <c:v>42533</c:v>
                </c:pt>
                <c:pt idx="1810">
                  <c:v>42534</c:v>
                </c:pt>
                <c:pt idx="1811">
                  <c:v>42535</c:v>
                </c:pt>
                <c:pt idx="1812">
                  <c:v>42536</c:v>
                </c:pt>
                <c:pt idx="1813">
                  <c:v>42537</c:v>
                </c:pt>
                <c:pt idx="1814">
                  <c:v>42538</c:v>
                </c:pt>
                <c:pt idx="1815">
                  <c:v>42539</c:v>
                </c:pt>
                <c:pt idx="1816">
                  <c:v>42540</c:v>
                </c:pt>
                <c:pt idx="1817">
                  <c:v>42541</c:v>
                </c:pt>
                <c:pt idx="1818">
                  <c:v>42542</c:v>
                </c:pt>
                <c:pt idx="1819">
                  <c:v>42543</c:v>
                </c:pt>
                <c:pt idx="1820">
                  <c:v>42544</c:v>
                </c:pt>
                <c:pt idx="1821">
                  <c:v>42545</c:v>
                </c:pt>
                <c:pt idx="1822">
                  <c:v>42546</c:v>
                </c:pt>
                <c:pt idx="1823">
                  <c:v>42547</c:v>
                </c:pt>
                <c:pt idx="1824">
                  <c:v>42548</c:v>
                </c:pt>
                <c:pt idx="1825">
                  <c:v>42549</c:v>
                </c:pt>
                <c:pt idx="1826">
                  <c:v>42550</c:v>
                </c:pt>
                <c:pt idx="1827">
                  <c:v>42551</c:v>
                </c:pt>
                <c:pt idx="1828">
                  <c:v>42552</c:v>
                </c:pt>
                <c:pt idx="1829">
                  <c:v>42553</c:v>
                </c:pt>
                <c:pt idx="1830">
                  <c:v>42554</c:v>
                </c:pt>
                <c:pt idx="1831">
                  <c:v>42555</c:v>
                </c:pt>
                <c:pt idx="1832">
                  <c:v>42556</c:v>
                </c:pt>
                <c:pt idx="1833">
                  <c:v>42557</c:v>
                </c:pt>
                <c:pt idx="1834">
                  <c:v>42558</c:v>
                </c:pt>
                <c:pt idx="1835">
                  <c:v>42559</c:v>
                </c:pt>
                <c:pt idx="1836">
                  <c:v>42560</c:v>
                </c:pt>
                <c:pt idx="1837">
                  <c:v>42561</c:v>
                </c:pt>
                <c:pt idx="1838">
                  <c:v>42562</c:v>
                </c:pt>
                <c:pt idx="1839">
                  <c:v>42563</c:v>
                </c:pt>
                <c:pt idx="1840">
                  <c:v>42564</c:v>
                </c:pt>
                <c:pt idx="1841">
                  <c:v>42565</c:v>
                </c:pt>
                <c:pt idx="1842">
                  <c:v>42566</c:v>
                </c:pt>
                <c:pt idx="1843">
                  <c:v>42567</c:v>
                </c:pt>
                <c:pt idx="1844">
                  <c:v>42568</c:v>
                </c:pt>
                <c:pt idx="1845">
                  <c:v>42569</c:v>
                </c:pt>
                <c:pt idx="1846">
                  <c:v>42570</c:v>
                </c:pt>
                <c:pt idx="1847">
                  <c:v>42571</c:v>
                </c:pt>
                <c:pt idx="1848">
                  <c:v>42572</c:v>
                </c:pt>
                <c:pt idx="1849">
                  <c:v>42573</c:v>
                </c:pt>
                <c:pt idx="1850">
                  <c:v>42574</c:v>
                </c:pt>
                <c:pt idx="1851">
                  <c:v>42575</c:v>
                </c:pt>
                <c:pt idx="1852">
                  <c:v>42576</c:v>
                </c:pt>
                <c:pt idx="1853">
                  <c:v>42577</c:v>
                </c:pt>
                <c:pt idx="1854">
                  <c:v>42578</c:v>
                </c:pt>
                <c:pt idx="1855">
                  <c:v>42579</c:v>
                </c:pt>
                <c:pt idx="1856">
                  <c:v>42580</c:v>
                </c:pt>
                <c:pt idx="1857">
                  <c:v>42581</c:v>
                </c:pt>
                <c:pt idx="1858">
                  <c:v>42582</c:v>
                </c:pt>
                <c:pt idx="1859">
                  <c:v>42583</c:v>
                </c:pt>
                <c:pt idx="1860">
                  <c:v>42584</c:v>
                </c:pt>
                <c:pt idx="1861">
                  <c:v>42585</c:v>
                </c:pt>
                <c:pt idx="1862">
                  <c:v>42586</c:v>
                </c:pt>
                <c:pt idx="1863">
                  <c:v>42587</c:v>
                </c:pt>
                <c:pt idx="1864">
                  <c:v>42588</c:v>
                </c:pt>
                <c:pt idx="1865">
                  <c:v>42589</c:v>
                </c:pt>
                <c:pt idx="1866">
                  <c:v>42590</c:v>
                </c:pt>
                <c:pt idx="1867">
                  <c:v>42591</c:v>
                </c:pt>
                <c:pt idx="1868">
                  <c:v>42592</c:v>
                </c:pt>
                <c:pt idx="1869">
                  <c:v>42593</c:v>
                </c:pt>
                <c:pt idx="1870">
                  <c:v>42594</c:v>
                </c:pt>
                <c:pt idx="1871">
                  <c:v>42595</c:v>
                </c:pt>
                <c:pt idx="1872">
                  <c:v>42596</c:v>
                </c:pt>
                <c:pt idx="1873">
                  <c:v>42597</c:v>
                </c:pt>
                <c:pt idx="1874">
                  <c:v>42598</c:v>
                </c:pt>
                <c:pt idx="1875">
                  <c:v>42599</c:v>
                </c:pt>
                <c:pt idx="1876">
                  <c:v>42600</c:v>
                </c:pt>
                <c:pt idx="1877">
                  <c:v>42601</c:v>
                </c:pt>
                <c:pt idx="1878">
                  <c:v>42602</c:v>
                </c:pt>
                <c:pt idx="1879">
                  <c:v>42603</c:v>
                </c:pt>
                <c:pt idx="1880">
                  <c:v>42604</c:v>
                </c:pt>
                <c:pt idx="1881">
                  <c:v>42605</c:v>
                </c:pt>
                <c:pt idx="1882">
                  <c:v>42606</c:v>
                </c:pt>
                <c:pt idx="1883">
                  <c:v>42607</c:v>
                </c:pt>
                <c:pt idx="1884">
                  <c:v>42608</c:v>
                </c:pt>
                <c:pt idx="1885">
                  <c:v>42609</c:v>
                </c:pt>
                <c:pt idx="1886">
                  <c:v>42610</c:v>
                </c:pt>
                <c:pt idx="1887">
                  <c:v>42611</c:v>
                </c:pt>
                <c:pt idx="1888">
                  <c:v>42612</c:v>
                </c:pt>
                <c:pt idx="1889">
                  <c:v>42613</c:v>
                </c:pt>
                <c:pt idx="1890">
                  <c:v>42614</c:v>
                </c:pt>
                <c:pt idx="1891">
                  <c:v>42615</c:v>
                </c:pt>
                <c:pt idx="1892">
                  <c:v>42616</c:v>
                </c:pt>
                <c:pt idx="1893">
                  <c:v>42617</c:v>
                </c:pt>
                <c:pt idx="1894">
                  <c:v>42618</c:v>
                </c:pt>
                <c:pt idx="1895">
                  <c:v>42619</c:v>
                </c:pt>
                <c:pt idx="1896">
                  <c:v>42620</c:v>
                </c:pt>
                <c:pt idx="1897">
                  <c:v>42621</c:v>
                </c:pt>
                <c:pt idx="1898">
                  <c:v>42622</c:v>
                </c:pt>
                <c:pt idx="1899">
                  <c:v>42623</c:v>
                </c:pt>
                <c:pt idx="1900">
                  <c:v>42624</c:v>
                </c:pt>
                <c:pt idx="1901">
                  <c:v>42625</c:v>
                </c:pt>
                <c:pt idx="1902">
                  <c:v>42626</c:v>
                </c:pt>
                <c:pt idx="1903">
                  <c:v>42627</c:v>
                </c:pt>
                <c:pt idx="1904">
                  <c:v>42628</c:v>
                </c:pt>
                <c:pt idx="1905">
                  <c:v>42629</c:v>
                </c:pt>
                <c:pt idx="1906">
                  <c:v>42630</c:v>
                </c:pt>
                <c:pt idx="1907">
                  <c:v>42631</c:v>
                </c:pt>
                <c:pt idx="1908">
                  <c:v>42632</c:v>
                </c:pt>
                <c:pt idx="1909">
                  <c:v>42633</c:v>
                </c:pt>
                <c:pt idx="1910">
                  <c:v>42634</c:v>
                </c:pt>
                <c:pt idx="1911">
                  <c:v>42635</c:v>
                </c:pt>
                <c:pt idx="1912">
                  <c:v>42636</c:v>
                </c:pt>
                <c:pt idx="1913">
                  <c:v>42637</c:v>
                </c:pt>
                <c:pt idx="1914">
                  <c:v>42638</c:v>
                </c:pt>
                <c:pt idx="1915">
                  <c:v>42639</c:v>
                </c:pt>
                <c:pt idx="1916">
                  <c:v>42640</c:v>
                </c:pt>
                <c:pt idx="1917">
                  <c:v>42641</c:v>
                </c:pt>
                <c:pt idx="1918">
                  <c:v>42642</c:v>
                </c:pt>
                <c:pt idx="1919">
                  <c:v>42643</c:v>
                </c:pt>
                <c:pt idx="1920">
                  <c:v>42644</c:v>
                </c:pt>
                <c:pt idx="1921">
                  <c:v>42645</c:v>
                </c:pt>
                <c:pt idx="1922">
                  <c:v>42646</c:v>
                </c:pt>
                <c:pt idx="1923">
                  <c:v>42647</c:v>
                </c:pt>
                <c:pt idx="1924">
                  <c:v>42648</c:v>
                </c:pt>
                <c:pt idx="1925">
                  <c:v>42649</c:v>
                </c:pt>
                <c:pt idx="1926">
                  <c:v>42650</c:v>
                </c:pt>
                <c:pt idx="1927">
                  <c:v>42651</c:v>
                </c:pt>
                <c:pt idx="1928">
                  <c:v>42652</c:v>
                </c:pt>
                <c:pt idx="1929">
                  <c:v>42653</c:v>
                </c:pt>
                <c:pt idx="1930">
                  <c:v>42654</c:v>
                </c:pt>
                <c:pt idx="1931">
                  <c:v>42655</c:v>
                </c:pt>
                <c:pt idx="1932">
                  <c:v>42656</c:v>
                </c:pt>
                <c:pt idx="1933">
                  <c:v>42657</c:v>
                </c:pt>
                <c:pt idx="1934">
                  <c:v>42658</c:v>
                </c:pt>
                <c:pt idx="1935">
                  <c:v>42659</c:v>
                </c:pt>
                <c:pt idx="1936">
                  <c:v>42660</c:v>
                </c:pt>
                <c:pt idx="1937">
                  <c:v>42661</c:v>
                </c:pt>
                <c:pt idx="1938">
                  <c:v>42662</c:v>
                </c:pt>
                <c:pt idx="1939">
                  <c:v>42663</c:v>
                </c:pt>
                <c:pt idx="1940">
                  <c:v>42664</c:v>
                </c:pt>
                <c:pt idx="1941">
                  <c:v>42665</c:v>
                </c:pt>
                <c:pt idx="1942">
                  <c:v>42666</c:v>
                </c:pt>
                <c:pt idx="1943">
                  <c:v>42667</c:v>
                </c:pt>
                <c:pt idx="1944">
                  <c:v>42668</c:v>
                </c:pt>
                <c:pt idx="1945">
                  <c:v>42669</c:v>
                </c:pt>
                <c:pt idx="1946">
                  <c:v>42670</c:v>
                </c:pt>
                <c:pt idx="1947">
                  <c:v>42671</c:v>
                </c:pt>
                <c:pt idx="1948">
                  <c:v>42672</c:v>
                </c:pt>
                <c:pt idx="1949">
                  <c:v>42673</c:v>
                </c:pt>
                <c:pt idx="1950">
                  <c:v>42674</c:v>
                </c:pt>
                <c:pt idx="1951">
                  <c:v>42675</c:v>
                </c:pt>
                <c:pt idx="1952">
                  <c:v>42676</c:v>
                </c:pt>
                <c:pt idx="1953">
                  <c:v>42677</c:v>
                </c:pt>
                <c:pt idx="1954">
                  <c:v>42678</c:v>
                </c:pt>
                <c:pt idx="1955">
                  <c:v>42679</c:v>
                </c:pt>
                <c:pt idx="1956">
                  <c:v>42680</c:v>
                </c:pt>
                <c:pt idx="1957">
                  <c:v>42681</c:v>
                </c:pt>
                <c:pt idx="1958">
                  <c:v>42682</c:v>
                </c:pt>
                <c:pt idx="1959">
                  <c:v>42683</c:v>
                </c:pt>
                <c:pt idx="1960">
                  <c:v>42684</c:v>
                </c:pt>
                <c:pt idx="1961">
                  <c:v>42685</c:v>
                </c:pt>
                <c:pt idx="1962">
                  <c:v>42686</c:v>
                </c:pt>
                <c:pt idx="1963">
                  <c:v>42687</c:v>
                </c:pt>
                <c:pt idx="1964">
                  <c:v>42688</c:v>
                </c:pt>
                <c:pt idx="1965">
                  <c:v>42689</c:v>
                </c:pt>
                <c:pt idx="1966">
                  <c:v>42690</c:v>
                </c:pt>
                <c:pt idx="1967">
                  <c:v>42691</c:v>
                </c:pt>
                <c:pt idx="1968">
                  <c:v>42692</c:v>
                </c:pt>
                <c:pt idx="1969">
                  <c:v>42693</c:v>
                </c:pt>
                <c:pt idx="1970">
                  <c:v>42694</c:v>
                </c:pt>
                <c:pt idx="1971">
                  <c:v>42695</c:v>
                </c:pt>
                <c:pt idx="1972">
                  <c:v>42696</c:v>
                </c:pt>
                <c:pt idx="1973">
                  <c:v>42697</c:v>
                </c:pt>
                <c:pt idx="1974">
                  <c:v>42698</c:v>
                </c:pt>
                <c:pt idx="1975">
                  <c:v>42699</c:v>
                </c:pt>
                <c:pt idx="1976">
                  <c:v>42700</c:v>
                </c:pt>
                <c:pt idx="1977">
                  <c:v>42701</c:v>
                </c:pt>
                <c:pt idx="1978">
                  <c:v>42702</c:v>
                </c:pt>
                <c:pt idx="1979">
                  <c:v>42703</c:v>
                </c:pt>
                <c:pt idx="1980">
                  <c:v>42704</c:v>
                </c:pt>
                <c:pt idx="1981">
                  <c:v>42705</c:v>
                </c:pt>
                <c:pt idx="1982">
                  <c:v>42706</c:v>
                </c:pt>
                <c:pt idx="1983">
                  <c:v>42707</c:v>
                </c:pt>
                <c:pt idx="1984">
                  <c:v>42708</c:v>
                </c:pt>
                <c:pt idx="1985">
                  <c:v>42709</c:v>
                </c:pt>
                <c:pt idx="1986">
                  <c:v>42710</c:v>
                </c:pt>
                <c:pt idx="1987">
                  <c:v>42711</c:v>
                </c:pt>
                <c:pt idx="1988">
                  <c:v>42712</c:v>
                </c:pt>
                <c:pt idx="1989">
                  <c:v>42713</c:v>
                </c:pt>
                <c:pt idx="1990">
                  <c:v>42714</c:v>
                </c:pt>
                <c:pt idx="1991">
                  <c:v>42715</c:v>
                </c:pt>
                <c:pt idx="1992">
                  <c:v>42716</c:v>
                </c:pt>
                <c:pt idx="1993">
                  <c:v>42717</c:v>
                </c:pt>
                <c:pt idx="1994">
                  <c:v>42718</c:v>
                </c:pt>
                <c:pt idx="1995">
                  <c:v>42719</c:v>
                </c:pt>
                <c:pt idx="1996">
                  <c:v>42720</c:v>
                </c:pt>
                <c:pt idx="1997">
                  <c:v>42721</c:v>
                </c:pt>
                <c:pt idx="1998">
                  <c:v>42722</c:v>
                </c:pt>
                <c:pt idx="1999">
                  <c:v>42723</c:v>
                </c:pt>
                <c:pt idx="2000">
                  <c:v>42724</c:v>
                </c:pt>
                <c:pt idx="2001">
                  <c:v>42725</c:v>
                </c:pt>
                <c:pt idx="2002">
                  <c:v>42726</c:v>
                </c:pt>
                <c:pt idx="2003">
                  <c:v>42727</c:v>
                </c:pt>
                <c:pt idx="2004">
                  <c:v>42728</c:v>
                </c:pt>
                <c:pt idx="2005">
                  <c:v>42729</c:v>
                </c:pt>
                <c:pt idx="2006">
                  <c:v>42730</c:v>
                </c:pt>
                <c:pt idx="2007">
                  <c:v>42731</c:v>
                </c:pt>
                <c:pt idx="2008">
                  <c:v>42732</c:v>
                </c:pt>
                <c:pt idx="2009">
                  <c:v>42733</c:v>
                </c:pt>
                <c:pt idx="2010">
                  <c:v>42734</c:v>
                </c:pt>
                <c:pt idx="2011">
                  <c:v>42735</c:v>
                </c:pt>
                <c:pt idx="2012">
                  <c:v>42736</c:v>
                </c:pt>
                <c:pt idx="2013">
                  <c:v>42737</c:v>
                </c:pt>
                <c:pt idx="2014">
                  <c:v>42738</c:v>
                </c:pt>
                <c:pt idx="2015">
                  <c:v>42739</c:v>
                </c:pt>
                <c:pt idx="2016">
                  <c:v>42740</c:v>
                </c:pt>
                <c:pt idx="2017">
                  <c:v>42741</c:v>
                </c:pt>
                <c:pt idx="2018">
                  <c:v>42742</c:v>
                </c:pt>
                <c:pt idx="2019">
                  <c:v>42743</c:v>
                </c:pt>
                <c:pt idx="2020">
                  <c:v>42744</c:v>
                </c:pt>
                <c:pt idx="2021">
                  <c:v>42745</c:v>
                </c:pt>
                <c:pt idx="2022">
                  <c:v>42746</c:v>
                </c:pt>
                <c:pt idx="2023">
                  <c:v>42747</c:v>
                </c:pt>
                <c:pt idx="2024">
                  <c:v>42748</c:v>
                </c:pt>
                <c:pt idx="2025">
                  <c:v>42749</c:v>
                </c:pt>
                <c:pt idx="2026">
                  <c:v>42750</c:v>
                </c:pt>
                <c:pt idx="2027">
                  <c:v>42751</c:v>
                </c:pt>
                <c:pt idx="2028">
                  <c:v>42752</c:v>
                </c:pt>
                <c:pt idx="2029">
                  <c:v>42753</c:v>
                </c:pt>
                <c:pt idx="2030">
                  <c:v>42754</c:v>
                </c:pt>
                <c:pt idx="2031">
                  <c:v>42755</c:v>
                </c:pt>
                <c:pt idx="2032">
                  <c:v>42756</c:v>
                </c:pt>
                <c:pt idx="2033">
                  <c:v>42757</c:v>
                </c:pt>
                <c:pt idx="2034">
                  <c:v>42758</c:v>
                </c:pt>
                <c:pt idx="2035">
                  <c:v>42759</c:v>
                </c:pt>
                <c:pt idx="2036">
                  <c:v>42760</c:v>
                </c:pt>
                <c:pt idx="2037">
                  <c:v>42761</c:v>
                </c:pt>
                <c:pt idx="2038">
                  <c:v>42762</c:v>
                </c:pt>
                <c:pt idx="2039">
                  <c:v>42763</c:v>
                </c:pt>
                <c:pt idx="2040">
                  <c:v>42764</c:v>
                </c:pt>
                <c:pt idx="2041">
                  <c:v>42765</c:v>
                </c:pt>
                <c:pt idx="2042">
                  <c:v>42766</c:v>
                </c:pt>
                <c:pt idx="2043">
                  <c:v>42767</c:v>
                </c:pt>
                <c:pt idx="2044">
                  <c:v>42768</c:v>
                </c:pt>
                <c:pt idx="2045">
                  <c:v>42769</c:v>
                </c:pt>
                <c:pt idx="2046">
                  <c:v>42770</c:v>
                </c:pt>
                <c:pt idx="2047">
                  <c:v>42771</c:v>
                </c:pt>
                <c:pt idx="2048">
                  <c:v>42772</c:v>
                </c:pt>
                <c:pt idx="2049">
                  <c:v>42773</c:v>
                </c:pt>
                <c:pt idx="2050">
                  <c:v>42774</c:v>
                </c:pt>
                <c:pt idx="2051">
                  <c:v>42775</c:v>
                </c:pt>
                <c:pt idx="2052">
                  <c:v>42776</c:v>
                </c:pt>
                <c:pt idx="2053">
                  <c:v>42777</c:v>
                </c:pt>
                <c:pt idx="2054">
                  <c:v>42778</c:v>
                </c:pt>
                <c:pt idx="2055">
                  <c:v>42779</c:v>
                </c:pt>
                <c:pt idx="2056">
                  <c:v>42780</c:v>
                </c:pt>
                <c:pt idx="2057">
                  <c:v>42781</c:v>
                </c:pt>
                <c:pt idx="2058">
                  <c:v>42782</c:v>
                </c:pt>
                <c:pt idx="2059">
                  <c:v>42783</c:v>
                </c:pt>
                <c:pt idx="2060">
                  <c:v>42784</c:v>
                </c:pt>
                <c:pt idx="2061">
                  <c:v>42785</c:v>
                </c:pt>
                <c:pt idx="2062">
                  <c:v>42786</c:v>
                </c:pt>
                <c:pt idx="2063">
                  <c:v>42787</c:v>
                </c:pt>
                <c:pt idx="2064">
                  <c:v>42788</c:v>
                </c:pt>
                <c:pt idx="2065">
                  <c:v>42789</c:v>
                </c:pt>
                <c:pt idx="2066">
                  <c:v>42790</c:v>
                </c:pt>
                <c:pt idx="2067">
                  <c:v>42791</c:v>
                </c:pt>
                <c:pt idx="2068">
                  <c:v>42792</c:v>
                </c:pt>
                <c:pt idx="2069">
                  <c:v>42793</c:v>
                </c:pt>
                <c:pt idx="2070">
                  <c:v>42794</c:v>
                </c:pt>
                <c:pt idx="2071">
                  <c:v>42795</c:v>
                </c:pt>
                <c:pt idx="2072">
                  <c:v>42796</c:v>
                </c:pt>
                <c:pt idx="2073">
                  <c:v>42797</c:v>
                </c:pt>
                <c:pt idx="2074">
                  <c:v>42798</c:v>
                </c:pt>
                <c:pt idx="2075">
                  <c:v>42799</c:v>
                </c:pt>
                <c:pt idx="2076">
                  <c:v>42800</c:v>
                </c:pt>
                <c:pt idx="2077">
                  <c:v>42801</c:v>
                </c:pt>
                <c:pt idx="2078">
                  <c:v>42802</c:v>
                </c:pt>
                <c:pt idx="2079">
                  <c:v>42803</c:v>
                </c:pt>
                <c:pt idx="2080">
                  <c:v>42804</c:v>
                </c:pt>
                <c:pt idx="2081">
                  <c:v>42805</c:v>
                </c:pt>
                <c:pt idx="2082">
                  <c:v>42806</c:v>
                </c:pt>
                <c:pt idx="2083">
                  <c:v>42807</c:v>
                </c:pt>
                <c:pt idx="2084">
                  <c:v>42808</c:v>
                </c:pt>
                <c:pt idx="2085">
                  <c:v>42809</c:v>
                </c:pt>
                <c:pt idx="2086">
                  <c:v>42810</c:v>
                </c:pt>
                <c:pt idx="2087">
                  <c:v>42811</c:v>
                </c:pt>
                <c:pt idx="2088">
                  <c:v>42812</c:v>
                </c:pt>
                <c:pt idx="2089">
                  <c:v>42813</c:v>
                </c:pt>
                <c:pt idx="2090">
                  <c:v>42814</c:v>
                </c:pt>
                <c:pt idx="2091">
                  <c:v>42815</c:v>
                </c:pt>
                <c:pt idx="2092">
                  <c:v>42816</c:v>
                </c:pt>
                <c:pt idx="2093">
                  <c:v>42817</c:v>
                </c:pt>
                <c:pt idx="2094">
                  <c:v>42818</c:v>
                </c:pt>
                <c:pt idx="2095">
                  <c:v>42819</c:v>
                </c:pt>
                <c:pt idx="2096">
                  <c:v>42820</c:v>
                </c:pt>
                <c:pt idx="2097">
                  <c:v>42821</c:v>
                </c:pt>
                <c:pt idx="2098">
                  <c:v>42822</c:v>
                </c:pt>
                <c:pt idx="2099">
                  <c:v>42823</c:v>
                </c:pt>
                <c:pt idx="2100">
                  <c:v>42824</c:v>
                </c:pt>
                <c:pt idx="2101">
                  <c:v>42825</c:v>
                </c:pt>
                <c:pt idx="2102">
                  <c:v>42826</c:v>
                </c:pt>
                <c:pt idx="2103">
                  <c:v>42827</c:v>
                </c:pt>
                <c:pt idx="2104">
                  <c:v>42828</c:v>
                </c:pt>
                <c:pt idx="2105">
                  <c:v>42829</c:v>
                </c:pt>
                <c:pt idx="2106">
                  <c:v>42830</c:v>
                </c:pt>
                <c:pt idx="2107">
                  <c:v>42831</c:v>
                </c:pt>
                <c:pt idx="2108">
                  <c:v>42832</c:v>
                </c:pt>
                <c:pt idx="2109">
                  <c:v>42833</c:v>
                </c:pt>
                <c:pt idx="2110">
                  <c:v>42834</c:v>
                </c:pt>
                <c:pt idx="2111">
                  <c:v>42835</c:v>
                </c:pt>
                <c:pt idx="2112">
                  <c:v>42836</c:v>
                </c:pt>
                <c:pt idx="2113">
                  <c:v>42837</c:v>
                </c:pt>
                <c:pt idx="2114">
                  <c:v>42838</c:v>
                </c:pt>
                <c:pt idx="2115">
                  <c:v>42839</c:v>
                </c:pt>
                <c:pt idx="2116">
                  <c:v>42840</c:v>
                </c:pt>
                <c:pt idx="2117">
                  <c:v>42841</c:v>
                </c:pt>
                <c:pt idx="2118">
                  <c:v>42842</c:v>
                </c:pt>
                <c:pt idx="2119">
                  <c:v>42843</c:v>
                </c:pt>
                <c:pt idx="2120">
                  <c:v>42844</c:v>
                </c:pt>
                <c:pt idx="2121">
                  <c:v>42845</c:v>
                </c:pt>
                <c:pt idx="2122">
                  <c:v>42846</c:v>
                </c:pt>
                <c:pt idx="2123">
                  <c:v>42847</c:v>
                </c:pt>
                <c:pt idx="2124">
                  <c:v>42848</c:v>
                </c:pt>
                <c:pt idx="2125">
                  <c:v>42849</c:v>
                </c:pt>
                <c:pt idx="2126">
                  <c:v>42850</c:v>
                </c:pt>
                <c:pt idx="2127">
                  <c:v>42851</c:v>
                </c:pt>
                <c:pt idx="2128">
                  <c:v>42852</c:v>
                </c:pt>
                <c:pt idx="2129">
                  <c:v>42853</c:v>
                </c:pt>
                <c:pt idx="2130">
                  <c:v>42854</c:v>
                </c:pt>
                <c:pt idx="2131">
                  <c:v>42855</c:v>
                </c:pt>
                <c:pt idx="2132">
                  <c:v>42856</c:v>
                </c:pt>
                <c:pt idx="2133">
                  <c:v>42857</c:v>
                </c:pt>
                <c:pt idx="2134">
                  <c:v>42858</c:v>
                </c:pt>
                <c:pt idx="2135">
                  <c:v>42859</c:v>
                </c:pt>
                <c:pt idx="2136">
                  <c:v>42860</c:v>
                </c:pt>
                <c:pt idx="2137">
                  <c:v>42861</c:v>
                </c:pt>
                <c:pt idx="2138">
                  <c:v>42862</c:v>
                </c:pt>
                <c:pt idx="2139">
                  <c:v>42863</c:v>
                </c:pt>
                <c:pt idx="2140">
                  <c:v>42864</c:v>
                </c:pt>
                <c:pt idx="2141">
                  <c:v>42865</c:v>
                </c:pt>
                <c:pt idx="2142">
                  <c:v>42866</c:v>
                </c:pt>
                <c:pt idx="2143">
                  <c:v>42867</c:v>
                </c:pt>
                <c:pt idx="2144">
                  <c:v>42868</c:v>
                </c:pt>
                <c:pt idx="2145">
                  <c:v>42869</c:v>
                </c:pt>
                <c:pt idx="2146">
                  <c:v>42870</c:v>
                </c:pt>
                <c:pt idx="2147">
                  <c:v>42871</c:v>
                </c:pt>
                <c:pt idx="2148">
                  <c:v>42872</c:v>
                </c:pt>
                <c:pt idx="2149">
                  <c:v>42873</c:v>
                </c:pt>
                <c:pt idx="2150">
                  <c:v>42874</c:v>
                </c:pt>
                <c:pt idx="2151">
                  <c:v>42875</c:v>
                </c:pt>
                <c:pt idx="2152">
                  <c:v>42876</c:v>
                </c:pt>
                <c:pt idx="2153">
                  <c:v>42877</c:v>
                </c:pt>
                <c:pt idx="2154">
                  <c:v>42878</c:v>
                </c:pt>
                <c:pt idx="2155">
                  <c:v>42879</c:v>
                </c:pt>
                <c:pt idx="2156">
                  <c:v>42880</c:v>
                </c:pt>
                <c:pt idx="2157">
                  <c:v>42881</c:v>
                </c:pt>
                <c:pt idx="2158">
                  <c:v>42882</c:v>
                </c:pt>
                <c:pt idx="2159">
                  <c:v>42883</c:v>
                </c:pt>
                <c:pt idx="2160">
                  <c:v>42884</c:v>
                </c:pt>
                <c:pt idx="2161">
                  <c:v>42885</c:v>
                </c:pt>
                <c:pt idx="2162">
                  <c:v>42886</c:v>
                </c:pt>
                <c:pt idx="2163">
                  <c:v>42887</c:v>
                </c:pt>
                <c:pt idx="2164">
                  <c:v>42888</c:v>
                </c:pt>
                <c:pt idx="2165">
                  <c:v>42889</c:v>
                </c:pt>
                <c:pt idx="2166">
                  <c:v>42890</c:v>
                </c:pt>
                <c:pt idx="2167">
                  <c:v>42891</c:v>
                </c:pt>
                <c:pt idx="2168">
                  <c:v>42892</c:v>
                </c:pt>
                <c:pt idx="2169">
                  <c:v>42893</c:v>
                </c:pt>
                <c:pt idx="2170">
                  <c:v>42894</c:v>
                </c:pt>
                <c:pt idx="2171">
                  <c:v>42895</c:v>
                </c:pt>
                <c:pt idx="2172">
                  <c:v>42896</c:v>
                </c:pt>
                <c:pt idx="2173">
                  <c:v>42897</c:v>
                </c:pt>
                <c:pt idx="2174">
                  <c:v>42898</c:v>
                </c:pt>
                <c:pt idx="2175">
                  <c:v>42899</c:v>
                </c:pt>
                <c:pt idx="2176">
                  <c:v>42900</c:v>
                </c:pt>
                <c:pt idx="2177">
                  <c:v>42901</c:v>
                </c:pt>
                <c:pt idx="2178">
                  <c:v>42902</c:v>
                </c:pt>
                <c:pt idx="2179">
                  <c:v>42903</c:v>
                </c:pt>
                <c:pt idx="2180">
                  <c:v>42904</c:v>
                </c:pt>
                <c:pt idx="2181">
                  <c:v>42905</c:v>
                </c:pt>
                <c:pt idx="2182">
                  <c:v>42906</c:v>
                </c:pt>
                <c:pt idx="2183">
                  <c:v>42907</c:v>
                </c:pt>
                <c:pt idx="2184">
                  <c:v>42908</c:v>
                </c:pt>
                <c:pt idx="2185">
                  <c:v>42909</c:v>
                </c:pt>
                <c:pt idx="2186">
                  <c:v>42910</c:v>
                </c:pt>
                <c:pt idx="2187">
                  <c:v>42911</c:v>
                </c:pt>
                <c:pt idx="2188">
                  <c:v>42912</c:v>
                </c:pt>
                <c:pt idx="2189">
                  <c:v>42913</c:v>
                </c:pt>
                <c:pt idx="2190">
                  <c:v>42914</c:v>
                </c:pt>
                <c:pt idx="2191">
                  <c:v>42915</c:v>
                </c:pt>
                <c:pt idx="2192">
                  <c:v>42916</c:v>
                </c:pt>
                <c:pt idx="2193">
                  <c:v>42917</c:v>
                </c:pt>
                <c:pt idx="2194">
                  <c:v>42918</c:v>
                </c:pt>
                <c:pt idx="2195">
                  <c:v>42919</c:v>
                </c:pt>
                <c:pt idx="2196">
                  <c:v>42920</c:v>
                </c:pt>
                <c:pt idx="2197">
                  <c:v>42921</c:v>
                </c:pt>
                <c:pt idx="2198">
                  <c:v>42922</c:v>
                </c:pt>
                <c:pt idx="2199">
                  <c:v>42923</c:v>
                </c:pt>
                <c:pt idx="2200">
                  <c:v>42924</c:v>
                </c:pt>
                <c:pt idx="2201">
                  <c:v>42925</c:v>
                </c:pt>
                <c:pt idx="2202">
                  <c:v>42926</c:v>
                </c:pt>
                <c:pt idx="2203">
                  <c:v>42927</c:v>
                </c:pt>
                <c:pt idx="2204">
                  <c:v>42928</c:v>
                </c:pt>
                <c:pt idx="2205">
                  <c:v>42929</c:v>
                </c:pt>
                <c:pt idx="2206">
                  <c:v>42930</c:v>
                </c:pt>
                <c:pt idx="2207">
                  <c:v>42931</c:v>
                </c:pt>
                <c:pt idx="2208">
                  <c:v>42932</c:v>
                </c:pt>
                <c:pt idx="2209">
                  <c:v>42933</c:v>
                </c:pt>
                <c:pt idx="2210">
                  <c:v>42934</c:v>
                </c:pt>
                <c:pt idx="2211">
                  <c:v>42935</c:v>
                </c:pt>
                <c:pt idx="2212">
                  <c:v>42936</c:v>
                </c:pt>
                <c:pt idx="2213">
                  <c:v>42937</c:v>
                </c:pt>
                <c:pt idx="2214">
                  <c:v>42938</c:v>
                </c:pt>
                <c:pt idx="2215">
                  <c:v>42939</c:v>
                </c:pt>
                <c:pt idx="2216">
                  <c:v>42940</c:v>
                </c:pt>
                <c:pt idx="2217">
                  <c:v>42941</c:v>
                </c:pt>
                <c:pt idx="2218">
                  <c:v>42942</c:v>
                </c:pt>
                <c:pt idx="2219">
                  <c:v>42943</c:v>
                </c:pt>
                <c:pt idx="2220">
                  <c:v>42944</c:v>
                </c:pt>
                <c:pt idx="2221">
                  <c:v>42945</c:v>
                </c:pt>
                <c:pt idx="2222">
                  <c:v>42946</c:v>
                </c:pt>
                <c:pt idx="2223">
                  <c:v>42947</c:v>
                </c:pt>
                <c:pt idx="2224">
                  <c:v>42948</c:v>
                </c:pt>
                <c:pt idx="2225">
                  <c:v>42949</c:v>
                </c:pt>
                <c:pt idx="2226">
                  <c:v>42950</c:v>
                </c:pt>
                <c:pt idx="2227">
                  <c:v>42951</c:v>
                </c:pt>
                <c:pt idx="2228">
                  <c:v>42952</c:v>
                </c:pt>
                <c:pt idx="2229">
                  <c:v>42953</c:v>
                </c:pt>
                <c:pt idx="2230">
                  <c:v>42954</c:v>
                </c:pt>
                <c:pt idx="2231">
                  <c:v>42955</c:v>
                </c:pt>
                <c:pt idx="2232">
                  <c:v>42956</c:v>
                </c:pt>
                <c:pt idx="2233">
                  <c:v>42957</c:v>
                </c:pt>
                <c:pt idx="2234">
                  <c:v>42958</c:v>
                </c:pt>
                <c:pt idx="2235">
                  <c:v>42959</c:v>
                </c:pt>
                <c:pt idx="2236">
                  <c:v>42960</c:v>
                </c:pt>
                <c:pt idx="2237">
                  <c:v>42961</c:v>
                </c:pt>
                <c:pt idx="2238">
                  <c:v>42962</c:v>
                </c:pt>
                <c:pt idx="2239">
                  <c:v>42963</c:v>
                </c:pt>
                <c:pt idx="2240">
                  <c:v>42964</c:v>
                </c:pt>
                <c:pt idx="2241">
                  <c:v>42965</c:v>
                </c:pt>
                <c:pt idx="2242">
                  <c:v>42966</c:v>
                </c:pt>
                <c:pt idx="2243">
                  <c:v>42967</c:v>
                </c:pt>
                <c:pt idx="2244">
                  <c:v>42968</c:v>
                </c:pt>
                <c:pt idx="2245">
                  <c:v>42969</c:v>
                </c:pt>
                <c:pt idx="2246">
                  <c:v>42970</c:v>
                </c:pt>
                <c:pt idx="2247">
                  <c:v>42971</c:v>
                </c:pt>
                <c:pt idx="2248">
                  <c:v>42972</c:v>
                </c:pt>
                <c:pt idx="2249">
                  <c:v>42973</c:v>
                </c:pt>
                <c:pt idx="2250">
                  <c:v>42974</c:v>
                </c:pt>
                <c:pt idx="2251">
                  <c:v>42975</c:v>
                </c:pt>
                <c:pt idx="2252">
                  <c:v>42976</c:v>
                </c:pt>
                <c:pt idx="2253">
                  <c:v>42977</c:v>
                </c:pt>
                <c:pt idx="2254">
                  <c:v>42978</c:v>
                </c:pt>
                <c:pt idx="2255">
                  <c:v>42979</c:v>
                </c:pt>
                <c:pt idx="2256">
                  <c:v>42980</c:v>
                </c:pt>
                <c:pt idx="2257">
                  <c:v>42981</c:v>
                </c:pt>
                <c:pt idx="2258">
                  <c:v>42982</c:v>
                </c:pt>
                <c:pt idx="2259">
                  <c:v>42983</c:v>
                </c:pt>
                <c:pt idx="2260">
                  <c:v>42984</c:v>
                </c:pt>
                <c:pt idx="2261">
                  <c:v>42985</c:v>
                </c:pt>
                <c:pt idx="2262">
                  <c:v>42986</c:v>
                </c:pt>
                <c:pt idx="2263">
                  <c:v>42987</c:v>
                </c:pt>
                <c:pt idx="2264">
                  <c:v>42988</c:v>
                </c:pt>
                <c:pt idx="2265">
                  <c:v>42989</c:v>
                </c:pt>
                <c:pt idx="2266">
                  <c:v>42990</c:v>
                </c:pt>
                <c:pt idx="2267">
                  <c:v>42991</c:v>
                </c:pt>
                <c:pt idx="2268">
                  <c:v>42992</c:v>
                </c:pt>
                <c:pt idx="2269">
                  <c:v>42993</c:v>
                </c:pt>
                <c:pt idx="2270">
                  <c:v>42994</c:v>
                </c:pt>
                <c:pt idx="2271">
                  <c:v>42995</c:v>
                </c:pt>
                <c:pt idx="2272">
                  <c:v>42996</c:v>
                </c:pt>
                <c:pt idx="2273">
                  <c:v>42997</c:v>
                </c:pt>
                <c:pt idx="2274">
                  <c:v>42998</c:v>
                </c:pt>
                <c:pt idx="2275">
                  <c:v>42999</c:v>
                </c:pt>
                <c:pt idx="2276">
                  <c:v>43000</c:v>
                </c:pt>
                <c:pt idx="2277">
                  <c:v>43001</c:v>
                </c:pt>
                <c:pt idx="2278">
                  <c:v>43002</c:v>
                </c:pt>
                <c:pt idx="2279">
                  <c:v>43003</c:v>
                </c:pt>
                <c:pt idx="2280">
                  <c:v>43004</c:v>
                </c:pt>
                <c:pt idx="2281">
                  <c:v>43005</c:v>
                </c:pt>
                <c:pt idx="2282">
                  <c:v>43006</c:v>
                </c:pt>
                <c:pt idx="2283">
                  <c:v>43007</c:v>
                </c:pt>
                <c:pt idx="2284">
                  <c:v>43008</c:v>
                </c:pt>
                <c:pt idx="2285">
                  <c:v>43009</c:v>
                </c:pt>
                <c:pt idx="2286">
                  <c:v>43010</c:v>
                </c:pt>
                <c:pt idx="2287">
                  <c:v>43011</c:v>
                </c:pt>
                <c:pt idx="2288">
                  <c:v>43012</c:v>
                </c:pt>
                <c:pt idx="2289">
                  <c:v>43013</c:v>
                </c:pt>
                <c:pt idx="2290">
                  <c:v>43014</c:v>
                </c:pt>
                <c:pt idx="2291">
                  <c:v>43015</c:v>
                </c:pt>
                <c:pt idx="2292">
                  <c:v>43016</c:v>
                </c:pt>
                <c:pt idx="2293">
                  <c:v>43017</c:v>
                </c:pt>
                <c:pt idx="2294">
                  <c:v>43018</c:v>
                </c:pt>
                <c:pt idx="2295">
                  <c:v>43019</c:v>
                </c:pt>
                <c:pt idx="2296">
                  <c:v>43020</c:v>
                </c:pt>
                <c:pt idx="2297">
                  <c:v>43021</c:v>
                </c:pt>
                <c:pt idx="2298">
                  <c:v>43022</c:v>
                </c:pt>
                <c:pt idx="2299">
                  <c:v>43023</c:v>
                </c:pt>
                <c:pt idx="2300">
                  <c:v>43024</c:v>
                </c:pt>
                <c:pt idx="2301">
                  <c:v>43025</c:v>
                </c:pt>
                <c:pt idx="2302">
                  <c:v>43026</c:v>
                </c:pt>
                <c:pt idx="2303">
                  <c:v>43027</c:v>
                </c:pt>
                <c:pt idx="2304">
                  <c:v>43028</c:v>
                </c:pt>
                <c:pt idx="2305">
                  <c:v>43029</c:v>
                </c:pt>
                <c:pt idx="2306">
                  <c:v>43030</c:v>
                </c:pt>
                <c:pt idx="2307">
                  <c:v>43031</c:v>
                </c:pt>
                <c:pt idx="2308">
                  <c:v>43032</c:v>
                </c:pt>
                <c:pt idx="2309">
                  <c:v>43033</c:v>
                </c:pt>
                <c:pt idx="2310">
                  <c:v>43034</c:v>
                </c:pt>
                <c:pt idx="2311">
                  <c:v>43035</c:v>
                </c:pt>
                <c:pt idx="2312">
                  <c:v>43036</c:v>
                </c:pt>
                <c:pt idx="2313">
                  <c:v>43037</c:v>
                </c:pt>
                <c:pt idx="2314">
                  <c:v>43038</c:v>
                </c:pt>
                <c:pt idx="2315">
                  <c:v>43039</c:v>
                </c:pt>
                <c:pt idx="2316">
                  <c:v>43040</c:v>
                </c:pt>
                <c:pt idx="2317">
                  <c:v>43041</c:v>
                </c:pt>
                <c:pt idx="2318">
                  <c:v>43042</c:v>
                </c:pt>
                <c:pt idx="2319">
                  <c:v>43043</c:v>
                </c:pt>
                <c:pt idx="2320">
                  <c:v>43044</c:v>
                </c:pt>
                <c:pt idx="2321">
                  <c:v>43045</c:v>
                </c:pt>
                <c:pt idx="2322">
                  <c:v>43046</c:v>
                </c:pt>
                <c:pt idx="2323">
                  <c:v>43047</c:v>
                </c:pt>
                <c:pt idx="2324">
                  <c:v>43048</c:v>
                </c:pt>
                <c:pt idx="2325">
                  <c:v>43049</c:v>
                </c:pt>
                <c:pt idx="2326">
                  <c:v>43050</c:v>
                </c:pt>
                <c:pt idx="2327">
                  <c:v>43051</c:v>
                </c:pt>
                <c:pt idx="2328">
                  <c:v>43052</c:v>
                </c:pt>
                <c:pt idx="2329">
                  <c:v>43053</c:v>
                </c:pt>
                <c:pt idx="2330">
                  <c:v>43054</c:v>
                </c:pt>
                <c:pt idx="2331">
                  <c:v>43055</c:v>
                </c:pt>
                <c:pt idx="2332">
                  <c:v>43056</c:v>
                </c:pt>
                <c:pt idx="2333">
                  <c:v>43057</c:v>
                </c:pt>
                <c:pt idx="2334">
                  <c:v>43058</c:v>
                </c:pt>
                <c:pt idx="2335">
                  <c:v>43059</c:v>
                </c:pt>
                <c:pt idx="2336">
                  <c:v>43060</c:v>
                </c:pt>
                <c:pt idx="2337">
                  <c:v>43061</c:v>
                </c:pt>
                <c:pt idx="2338">
                  <c:v>43062</c:v>
                </c:pt>
                <c:pt idx="2339">
                  <c:v>43063</c:v>
                </c:pt>
                <c:pt idx="2340">
                  <c:v>43064</c:v>
                </c:pt>
                <c:pt idx="2341">
                  <c:v>43065</c:v>
                </c:pt>
                <c:pt idx="2342">
                  <c:v>43066</c:v>
                </c:pt>
                <c:pt idx="2343">
                  <c:v>43067</c:v>
                </c:pt>
                <c:pt idx="2344">
                  <c:v>43068</c:v>
                </c:pt>
                <c:pt idx="2345">
                  <c:v>43069</c:v>
                </c:pt>
                <c:pt idx="2346">
                  <c:v>43070</c:v>
                </c:pt>
                <c:pt idx="2347">
                  <c:v>43071</c:v>
                </c:pt>
                <c:pt idx="2348">
                  <c:v>43072</c:v>
                </c:pt>
                <c:pt idx="2349">
                  <c:v>43073</c:v>
                </c:pt>
                <c:pt idx="2350">
                  <c:v>43074</c:v>
                </c:pt>
                <c:pt idx="2351">
                  <c:v>43075</c:v>
                </c:pt>
                <c:pt idx="2352">
                  <c:v>43076</c:v>
                </c:pt>
                <c:pt idx="2353">
                  <c:v>43077</c:v>
                </c:pt>
                <c:pt idx="2354">
                  <c:v>43078</c:v>
                </c:pt>
                <c:pt idx="2355">
                  <c:v>43079</c:v>
                </c:pt>
                <c:pt idx="2356">
                  <c:v>43080</c:v>
                </c:pt>
                <c:pt idx="2357">
                  <c:v>43081</c:v>
                </c:pt>
                <c:pt idx="2358">
                  <c:v>43082</c:v>
                </c:pt>
                <c:pt idx="2359">
                  <c:v>43083</c:v>
                </c:pt>
                <c:pt idx="2360">
                  <c:v>43084</c:v>
                </c:pt>
                <c:pt idx="2361">
                  <c:v>43085</c:v>
                </c:pt>
                <c:pt idx="2362">
                  <c:v>43086</c:v>
                </c:pt>
                <c:pt idx="2363">
                  <c:v>43087</c:v>
                </c:pt>
                <c:pt idx="2364">
                  <c:v>43088</c:v>
                </c:pt>
                <c:pt idx="2365">
                  <c:v>43089</c:v>
                </c:pt>
                <c:pt idx="2366">
                  <c:v>43090</c:v>
                </c:pt>
                <c:pt idx="2367">
                  <c:v>43091</c:v>
                </c:pt>
                <c:pt idx="2368">
                  <c:v>43092</c:v>
                </c:pt>
                <c:pt idx="2369">
                  <c:v>43093</c:v>
                </c:pt>
                <c:pt idx="2370">
                  <c:v>43094</c:v>
                </c:pt>
                <c:pt idx="2371">
                  <c:v>43095</c:v>
                </c:pt>
                <c:pt idx="2372">
                  <c:v>43096</c:v>
                </c:pt>
                <c:pt idx="2373">
                  <c:v>43097</c:v>
                </c:pt>
                <c:pt idx="2374">
                  <c:v>43098</c:v>
                </c:pt>
                <c:pt idx="2375">
                  <c:v>43099</c:v>
                </c:pt>
                <c:pt idx="2376">
                  <c:v>43100</c:v>
                </c:pt>
                <c:pt idx="2377">
                  <c:v>43101</c:v>
                </c:pt>
                <c:pt idx="2378">
                  <c:v>43102</c:v>
                </c:pt>
                <c:pt idx="2379">
                  <c:v>43103</c:v>
                </c:pt>
                <c:pt idx="2380">
                  <c:v>43104</c:v>
                </c:pt>
                <c:pt idx="2381">
                  <c:v>43105</c:v>
                </c:pt>
                <c:pt idx="2382">
                  <c:v>43106</c:v>
                </c:pt>
                <c:pt idx="2383">
                  <c:v>43107</c:v>
                </c:pt>
                <c:pt idx="2384">
                  <c:v>43108</c:v>
                </c:pt>
                <c:pt idx="2385">
                  <c:v>43109</c:v>
                </c:pt>
                <c:pt idx="2386">
                  <c:v>43110</c:v>
                </c:pt>
                <c:pt idx="2387">
                  <c:v>43111</c:v>
                </c:pt>
                <c:pt idx="2388">
                  <c:v>43112</c:v>
                </c:pt>
                <c:pt idx="2389">
                  <c:v>43113</c:v>
                </c:pt>
                <c:pt idx="2390">
                  <c:v>43114</c:v>
                </c:pt>
                <c:pt idx="2391">
                  <c:v>43115</c:v>
                </c:pt>
                <c:pt idx="2392">
                  <c:v>43116</c:v>
                </c:pt>
                <c:pt idx="2393">
                  <c:v>43117</c:v>
                </c:pt>
                <c:pt idx="2394">
                  <c:v>43118</c:v>
                </c:pt>
                <c:pt idx="2395">
                  <c:v>43119</c:v>
                </c:pt>
                <c:pt idx="2396">
                  <c:v>43120</c:v>
                </c:pt>
                <c:pt idx="2397">
                  <c:v>43121</c:v>
                </c:pt>
                <c:pt idx="2398">
                  <c:v>43122</c:v>
                </c:pt>
                <c:pt idx="2399">
                  <c:v>43123</c:v>
                </c:pt>
                <c:pt idx="2400">
                  <c:v>43124</c:v>
                </c:pt>
                <c:pt idx="2401">
                  <c:v>43125</c:v>
                </c:pt>
                <c:pt idx="2402">
                  <c:v>43126</c:v>
                </c:pt>
                <c:pt idx="2403">
                  <c:v>43127</c:v>
                </c:pt>
                <c:pt idx="2404">
                  <c:v>43128</c:v>
                </c:pt>
                <c:pt idx="2405">
                  <c:v>43129</c:v>
                </c:pt>
                <c:pt idx="2406">
                  <c:v>43130</c:v>
                </c:pt>
                <c:pt idx="2407">
                  <c:v>43131</c:v>
                </c:pt>
                <c:pt idx="2408">
                  <c:v>43132</c:v>
                </c:pt>
                <c:pt idx="2409">
                  <c:v>43133</c:v>
                </c:pt>
                <c:pt idx="2410">
                  <c:v>43134</c:v>
                </c:pt>
                <c:pt idx="2411">
                  <c:v>43135</c:v>
                </c:pt>
                <c:pt idx="2412">
                  <c:v>43136</c:v>
                </c:pt>
                <c:pt idx="2413">
                  <c:v>43137</c:v>
                </c:pt>
                <c:pt idx="2414">
                  <c:v>43138</c:v>
                </c:pt>
                <c:pt idx="2415">
                  <c:v>43139</c:v>
                </c:pt>
                <c:pt idx="2416">
                  <c:v>43140</c:v>
                </c:pt>
                <c:pt idx="2417">
                  <c:v>43141</c:v>
                </c:pt>
                <c:pt idx="2418">
                  <c:v>43142</c:v>
                </c:pt>
                <c:pt idx="2419">
                  <c:v>43143</c:v>
                </c:pt>
                <c:pt idx="2420">
                  <c:v>43144</c:v>
                </c:pt>
                <c:pt idx="2421">
                  <c:v>43145</c:v>
                </c:pt>
                <c:pt idx="2422">
                  <c:v>43146</c:v>
                </c:pt>
                <c:pt idx="2423">
                  <c:v>43147</c:v>
                </c:pt>
                <c:pt idx="2424">
                  <c:v>43148</c:v>
                </c:pt>
                <c:pt idx="2425">
                  <c:v>43149</c:v>
                </c:pt>
                <c:pt idx="2426">
                  <c:v>43150</c:v>
                </c:pt>
                <c:pt idx="2427">
                  <c:v>43151</c:v>
                </c:pt>
                <c:pt idx="2428">
                  <c:v>43152</c:v>
                </c:pt>
                <c:pt idx="2429">
                  <c:v>43153</c:v>
                </c:pt>
                <c:pt idx="2430">
                  <c:v>43154</c:v>
                </c:pt>
                <c:pt idx="2431">
                  <c:v>43155</c:v>
                </c:pt>
                <c:pt idx="2432">
                  <c:v>43156</c:v>
                </c:pt>
                <c:pt idx="2433">
                  <c:v>43157</c:v>
                </c:pt>
                <c:pt idx="2434">
                  <c:v>43158</c:v>
                </c:pt>
                <c:pt idx="2435">
                  <c:v>43159</c:v>
                </c:pt>
                <c:pt idx="2436">
                  <c:v>43160</c:v>
                </c:pt>
                <c:pt idx="2437">
                  <c:v>43161</c:v>
                </c:pt>
                <c:pt idx="2438">
                  <c:v>43162</c:v>
                </c:pt>
                <c:pt idx="2439">
                  <c:v>43163</c:v>
                </c:pt>
                <c:pt idx="2440">
                  <c:v>43164</c:v>
                </c:pt>
                <c:pt idx="2441">
                  <c:v>43165</c:v>
                </c:pt>
                <c:pt idx="2442">
                  <c:v>43166</c:v>
                </c:pt>
                <c:pt idx="2443">
                  <c:v>43167</c:v>
                </c:pt>
                <c:pt idx="2444">
                  <c:v>43168</c:v>
                </c:pt>
                <c:pt idx="2445">
                  <c:v>43169</c:v>
                </c:pt>
                <c:pt idx="2446">
                  <c:v>43170</c:v>
                </c:pt>
                <c:pt idx="2447">
                  <c:v>43171</c:v>
                </c:pt>
                <c:pt idx="2448">
                  <c:v>43172</c:v>
                </c:pt>
                <c:pt idx="2449">
                  <c:v>43173</c:v>
                </c:pt>
                <c:pt idx="2450">
                  <c:v>43174</c:v>
                </c:pt>
                <c:pt idx="2451">
                  <c:v>43175</c:v>
                </c:pt>
                <c:pt idx="2452">
                  <c:v>43176</c:v>
                </c:pt>
                <c:pt idx="2453">
                  <c:v>43177</c:v>
                </c:pt>
                <c:pt idx="2454">
                  <c:v>43178</c:v>
                </c:pt>
                <c:pt idx="2455">
                  <c:v>43179</c:v>
                </c:pt>
                <c:pt idx="2456">
                  <c:v>43180</c:v>
                </c:pt>
                <c:pt idx="2457">
                  <c:v>43181</c:v>
                </c:pt>
                <c:pt idx="2458">
                  <c:v>43182</c:v>
                </c:pt>
                <c:pt idx="2459">
                  <c:v>43183</c:v>
                </c:pt>
                <c:pt idx="2460">
                  <c:v>43184</c:v>
                </c:pt>
                <c:pt idx="2461">
                  <c:v>43185</c:v>
                </c:pt>
                <c:pt idx="2462">
                  <c:v>43186</c:v>
                </c:pt>
                <c:pt idx="2463">
                  <c:v>43187</c:v>
                </c:pt>
                <c:pt idx="2464">
                  <c:v>43188</c:v>
                </c:pt>
                <c:pt idx="2465">
                  <c:v>43189</c:v>
                </c:pt>
                <c:pt idx="2466">
                  <c:v>43190</c:v>
                </c:pt>
                <c:pt idx="2467">
                  <c:v>43191</c:v>
                </c:pt>
                <c:pt idx="2468">
                  <c:v>43192</c:v>
                </c:pt>
                <c:pt idx="2469">
                  <c:v>43193</c:v>
                </c:pt>
                <c:pt idx="2470">
                  <c:v>43194</c:v>
                </c:pt>
                <c:pt idx="2471">
                  <c:v>43195</c:v>
                </c:pt>
                <c:pt idx="2472">
                  <c:v>43196</c:v>
                </c:pt>
                <c:pt idx="2473">
                  <c:v>43197</c:v>
                </c:pt>
                <c:pt idx="2474">
                  <c:v>43198</c:v>
                </c:pt>
                <c:pt idx="2475">
                  <c:v>43199</c:v>
                </c:pt>
                <c:pt idx="2476">
                  <c:v>43200</c:v>
                </c:pt>
                <c:pt idx="2477">
                  <c:v>43201</c:v>
                </c:pt>
                <c:pt idx="2478">
                  <c:v>43202</c:v>
                </c:pt>
                <c:pt idx="2479">
                  <c:v>43203</c:v>
                </c:pt>
                <c:pt idx="2480">
                  <c:v>43204</c:v>
                </c:pt>
                <c:pt idx="2481">
                  <c:v>43205</c:v>
                </c:pt>
                <c:pt idx="2482">
                  <c:v>43206</c:v>
                </c:pt>
                <c:pt idx="2483">
                  <c:v>43207</c:v>
                </c:pt>
                <c:pt idx="2484">
                  <c:v>43208</c:v>
                </c:pt>
                <c:pt idx="2485">
                  <c:v>43209</c:v>
                </c:pt>
                <c:pt idx="2486">
                  <c:v>43210</c:v>
                </c:pt>
                <c:pt idx="2487">
                  <c:v>43211</c:v>
                </c:pt>
                <c:pt idx="2488">
                  <c:v>43212</c:v>
                </c:pt>
                <c:pt idx="2489">
                  <c:v>43213</c:v>
                </c:pt>
                <c:pt idx="2490">
                  <c:v>43214</c:v>
                </c:pt>
                <c:pt idx="2491">
                  <c:v>43215</c:v>
                </c:pt>
                <c:pt idx="2492">
                  <c:v>43216</c:v>
                </c:pt>
                <c:pt idx="2493">
                  <c:v>43217</c:v>
                </c:pt>
                <c:pt idx="2494">
                  <c:v>43218</c:v>
                </c:pt>
                <c:pt idx="2495">
                  <c:v>43219</c:v>
                </c:pt>
                <c:pt idx="2496">
                  <c:v>43220</c:v>
                </c:pt>
                <c:pt idx="2497">
                  <c:v>43221</c:v>
                </c:pt>
                <c:pt idx="2498">
                  <c:v>43222</c:v>
                </c:pt>
                <c:pt idx="2499">
                  <c:v>43223</c:v>
                </c:pt>
                <c:pt idx="2500">
                  <c:v>43224</c:v>
                </c:pt>
                <c:pt idx="2501">
                  <c:v>43225</c:v>
                </c:pt>
                <c:pt idx="2502">
                  <c:v>43226</c:v>
                </c:pt>
                <c:pt idx="2503">
                  <c:v>43227</c:v>
                </c:pt>
                <c:pt idx="2504">
                  <c:v>43228</c:v>
                </c:pt>
                <c:pt idx="2505">
                  <c:v>43229</c:v>
                </c:pt>
                <c:pt idx="2506">
                  <c:v>43230</c:v>
                </c:pt>
                <c:pt idx="2507">
                  <c:v>43231</c:v>
                </c:pt>
                <c:pt idx="2508">
                  <c:v>43232</c:v>
                </c:pt>
                <c:pt idx="2509">
                  <c:v>43233</c:v>
                </c:pt>
                <c:pt idx="2510">
                  <c:v>43234</c:v>
                </c:pt>
                <c:pt idx="2511">
                  <c:v>43235</c:v>
                </c:pt>
                <c:pt idx="2512">
                  <c:v>43236</c:v>
                </c:pt>
                <c:pt idx="2513">
                  <c:v>43237</c:v>
                </c:pt>
                <c:pt idx="2514">
                  <c:v>43238</c:v>
                </c:pt>
                <c:pt idx="2515">
                  <c:v>43239</c:v>
                </c:pt>
                <c:pt idx="2516">
                  <c:v>43240</c:v>
                </c:pt>
                <c:pt idx="2517">
                  <c:v>43241</c:v>
                </c:pt>
                <c:pt idx="2518">
                  <c:v>43242</c:v>
                </c:pt>
                <c:pt idx="2519">
                  <c:v>43243</c:v>
                </c:pt>
                <c:pt idx="2520">
                  <c:v>43244</c:v>
                </c:pt>
                <c:pt idx="2521">
                  <c:v>43245</c:v>
                </c:pt>
                <c:pt idx="2522">
                  <c:v>43246</c:v>
                </c:pt>
                <c:pt idx="2523">
                  <c:v>43247</c:v>
                </c:pt>
                <c:pt idx="2524">
                  <c:v>43248</c:v>
                </c:pt>
                <c:pt idx="2525">
                  <c:v>43249</c:v>
                </c:pt>
                <c:pt idx="2526">
                  <c:v>43250</c:v>
                </c:pt>
                <c:pt idx="2527">
                  <c:v>43251</c:v>
                </c:pt>
                <c:pt idx="2528">
                  <c:v>43252</c:v>
                </c:pt>
                <c:pt idx="2529">
                  <c:v>43253</c:v>
                </c:pt>
                <c:pt idx="2530">
                  <c:v>43254</c:v>
                </c:pt>
                <c:pt idx="2531">
                  <c:v>43255</c:v>
                </c:pt>
                <c:pt idx="2532">
                  <c:v>43256</c:v>
                </c:pt>
                <c:pt idx="2533">
                  <c:v>43257</c:v>
                </c:pt>
                <c:pt idx="2534">
                  <c:v>43258</c:v>
                </c:pt>
                <c:pt idx="2535">
                  <c:v>43259</c:v>
                </c:pt>
                <c:pt idx="2536">
                  <c:v>43260</c:v>
                </c:pt>
                <c:pt idx="2537">
                  <c:v>43261</c:v>
                </c:pt>
                <c:pt idx="2538">
                  <c:v>43262</c:v>
                </c:pt>
                <c:pt idx="2539">
                  <c:v>43263</c:v>
                </c:pt>
                <c:pt idx="2540">
                  <c:v>43264</c:v>
                </c:pt>
                <c:pt idx="2541">
                  <c:v>43265</c:v>
                </c:pt>
                <c:pt idx="2542">
                  <c:v>43266</c:v>
                </c:pt>
                <c:pt idx="2543">
                  <c:v>43267</c:v>
                </c:pt>
                <c:pt idx="2544">
                  <c:v>43268</c:v>
                </c:pt>
                <c:pt idx="2545">
                  <c:v>43269</c:v>
                </c:pt>
                <c:pt idx="2546">
                  <c:v>43270</c:v>
                </c:pt>
                <c:pt idx="2547">
                  <c:v>43271</c:v>
                </c:pt>
                <c:pt idx="2548">
                  <c:v>43272</c:v>
                </c:pt>
                <c:pt idx="2549">
                  <c:v>43273</c:v>
                </c:pt>
                <c:pt idx="2550">
                  <c:v>43274</c:v>
                </c:pt>
                <c:pt idx="2551">
                  <c:v>43275</c:v>
                </c:pt>
                <c:pt idx="2552">
                  <c:v>43276</c:v>
                </c:pt>
                <c:pt idx="2553">
                  <c:v>43277</c:v>
                </c:pt>
                <c:pt idx="2554">
                  <c:v>43278</c:v>
                </c:pt>
                <c:pt idx="2555">
                  <c:v>43279</c:v>
                </c:pt>
                <c:pt idx="2556">
                  <c:v>43280</c:v>
                </c:pt>
                <c:pt idx="2557">
                  <c:v>43281</c:v>
                </c:pt>
                <c:pt idx="2558">
                  <c:v>43282</c:v>
                </c:pt>
                <c:pt idx="2559">
                  <c:v>43283</c:v>
                </c:pt>
                <c:pt idx="2560">
                  <c:v>43284</c:v>
                </c:pt>
                <c:pt idx="2561">
                  <c:v>43285</c:v>
                </c:pt>
                <c:pt idx="2562">
                  <c:v>43286</c:v>
                </c:pt>
                <c:pt idx="2563">
                  <c:v>43287</c:v>
                </c:pt>
                <c:pt idx="2564">
                  <c:v>43288</c:v>
                </c:pt>
                <c:pt idx="2565">
                  <c:v>43289</c:v>
                </c:pt>
                <c:pt idx="2566">
                  <c:v>43290</c:v>
                </c:pt>
                <c:pt idx="2567">
                  <c:v>43291</c:v>
                </c:pt>
                <c:pt idx="2568">
                  <c:v>43292</c:v>
                </c:pt>
                <c:pt idx="2569">
                  <c:v>43293</c:v>
                </c:pt>
                <c:pt idx="2570">
                  <c:v>43294</c:v>
                </c:pt>
                <c:pt idx="2571">
                  <c:v>43295</c:v>
                </c:pt>
                <c:pt idx="2572">
                  <c:v>43296</c:v>
                </c:pt>
                <c:pt idx="2573">
                  <c:v>43297</c:v>
                </c:pt>
                <c:pt idx="2574">
                  <c:v>43298</c:v>
                </c:pt>
                <c:pt idx="2575">
                  <c:v>43299</c:v>
                </c:pt>
                <c:pt idx="2576">
                  <c:v>43300</c:v>
                </c:pt>
                <c:pt idx="2577">
                  <c:v>43301</c:v>
                </c:pt>
                <c:pt idx="2578">
                  <c:v>43302</c:v>
                </c:pt>
                <c:pt idx="2579">
                  <c:v>43303</c:v>
                </c:pt>
                <c:pt idx="2580">
                  <c:v>43304</c:v>
                </c:pt>
                <c:pt idx="2581">
                  <c:v>43305</c:v>
                </c:pt>
                <c:pt idx="2582">
                  <c:v>43306</c:v>
                </c:pt>
                <c:pt idx="2583">
                  <c:v>43307</c:v>
                </c:pt>
                <c:pt idx="2584">
                  <c:v>43308</c:v>
                </c:pt>
                <c:pt idx="2585">
                  <c:v>43309</c:v>
                </c:pt>
                <c:pt idx="2586">
                  <c:v>43310</c:v>
                </c:pt>
                <c:pt idx="2587">
                  <c:v>43311</c:v>
                </c:pt>
                <c:pt idx="2588">
                  <c:v>43312</c:v>
                </c:pt>
                <c:pt idx="2589">
                  <c:v>43313</c:v>
                </c:pt>
                <c:pt idx="2590">
                  <c:v>43314</c:v>
                </c:pt>
                <c:pt idx="2591">
                  <c:v>43315</c:v>
                </c:pt>
                <c:pt idx="2592">
                  <c:v>43316</c:v>
                </c:pt>
                <c:pt idx="2593">
                  <c:v>43317</c:v>
                </c:pt>
                <c:pt idx="2594">
                  <c:v>43318</c:v>
                </c:pt>
                <c:pt idx="2595">
                  <c:v>43319</c:v>
                </c:pt>
                <c:pt idx="2596">
                  <c:v>43320</c:v>
                </c:pt>
                <c:pt idx="2597">
                  <c:v>43321</c:v>
                </c:pt>
                <c:pt idx="2598">
                  <c:v>43322</c:v>
                </c:pt>
                <c:pt idx="2599">
                  <c:v>43323</c:v>
                </c:pt>
                <c:pt idx="2600">
                  <c:v>43324</c:v>
                </c:pt>
                <c:pt idx="2601">
                  <c:v>43325</c:v>
                </c:pt>
                <c:pt idx="2602">
                  <c:v>43326</c:v>
                </c:pt>
                <c:pt idx="2603">
                  <c:v>43327</c:v>
                </c:pt>
                <c:pt idx="2604">
                  <c:v>43328</c:v>
                </c:pt>
                <c:pt idx="2605">
                  <c:v>43329</c:v>
                </c:pt>
                <c:pt idx="2606">
                  <c:v>43330</c:v>
                </c:pt>
                <c:pt idx="2607">
                  <c:v>43331</c:v>
                </c:pt>
                <c:pt idx="2608">
                  <c:v>43332</c:v>
                </c:pt>
                <c:pt idx="2609">
                  <c:v>43333</c:v>
                </c:pt>
                <c:pt idx="2610">
                  <c:v>43334</c:v>
                </c:pt>
                <c:pt idx="2611">
                  <c:v>43335</c:v>
                </c:pt>
                <c:pt idx="2612">
                  <c:v>43336</c:v>
                </c:pt>
                <c:pt idx="2613">
                  <c:v>43337</c:v>
                </c:pt>
                <c:pt idx="2614">
                  <c:v>43338</c:v>
                </c:pt>
                <c:pt idx="2615">
                  <c:v>43339</c:v>
                </c:pt>
                <c:pt idx="2616">
                  <c:v>43340</c:v>
                </c:pt>
                <c:pt idx="2617">
                  <c:v>43341</c:v>
                </c:pt>
                <c:pt idx="2618">
                  <c:v>43342</c:v>
                </c:pt>
                <c:pt idx="2619">
                  <c:v>43343</c:v>
                </c:pt>
                <c:pt idx="2620">
                  <c:v>43344</c:v>
                </c:pt>
                <c:pt idx="2621">
                  <c:v>43345</c:v>
                </c:pt>
                <c:pt idx="2622">
                  <c:v>43346</c:v>
                </c:pt>
                <c:pt idx="2623">
                  <c:v>43347</c:v>
                </c:pt>
                <c:pt idx="2624">
                  <c:v>43348</c:v>
                </c:pt>
                <c:pt idx="2625">
                  <c:v>43349</c:v>
                </c:pt>
                <c:pt idx="2626">
                  <c:v>43350</c:v>
                </c:pt>
                <c:pt idx="2627">
                  <c:v>43351</c:v>
                </c:pt>
                <c:pt idx="2628">
                  <c:v>43352</c:v>
                </c:pt>
                <c:pt idx="2629">
                  <c:v>43353</c:v>
                </c:pt>
                <c:pt idx="2630">
                  <c:v>43354</c:v>
                </c:pt>
                <c:pt idx="2631">
                  <c:v>43355</c:v>
                </c:pt>
                <c:pt idx="2632">
                  <c:v>43356</c:v>
                </c:pt>
                <c:pt idx="2633">
                  <c:v>43357</c:v>
                </c:pt>
                <c:pt idx="2634">
                  <c:v>43358</c:v>
                </c:pt>
                <c:pt idx="2635">
                  <c:v>43359</c:v>
                </c:pt>
                <c:pt idx="2636">
                  <c:v>43360</c:v>
                </c:pt>
                <c:pt idx="2637">
                  <c:v>43361</c:v>
                </c:pt>
                <c:pt idx="2638">
                  <c:v>43362</c:v>
                </c:pt>
                <c:pt idx="2639">
                  <c:v>43363</c:v>
                </c:pt>
                <c:pt idx="2640">
                  <c:v>43364</c:v>
                </c:pt>
                <c:pt idx="2641">
                  <c:v>43365</c:v>
                </c:pt>
                <c:pt idx="2642">
                  <c:v>43366</c:v>
                </c:pt>
                <c:pt idx="2643">
                  <c:v>43367</c:v>
                </c:pt>
                <c:pt idx="2644">
                  <c:v>43368</c:v>
                </c:pt>
                <c:pt idx="2645">
                  <c:v>43369</c:v>
                </c:pt>
                <c:pt idx="2646">
                  <c:v>43370</c:v>
                </c:pt>
                <c:pt idx="2647">
                  <c:v>43371</c:v>
                </c:pt>
                <c:pt idx="2648">
                  <c:v>43372</c:v>
                </c:pt>
                <c:pt idx="2649">
                  <c:v>43373</c:v>
                </c:pt>
                <c:pt idx="2650">
                  <c:v>43374</c:v>
                </c:pt>
                <c:pt idx="2651">
                  <c:v>43375</c:v>
                </c:pt>
                <c:pt idx="2652">
                  <c:v>43376</c:v>
                </c:pt>
                <c:pt idx="2653">
                  <c:v>43377</c:v>
                </c:pt>
                <c:pt idx="2654">
                  <c:v>43378</c:v>
                </c:pt>
                <c:pt idx="2655">
                  <c:v>43379</c:v>
                </c:pt>
                <c:pt idx="2656">
                  <c:v>43380</c:v>
                </c:pt>
                <c:pt idx="2657">
                  <c:v>43381</c:v>
                </c:pt>
                <c:pt idx="2658">
                  <c:v>43382</c:v>
                </c:pt>
                <c:pt idx="2659">
                  <c:v>43383</c:v>
                </c:pt>
                <c:pt idx="2660">
                  <c:v>43384</c:v>
                </c:pt>
                <c:pt idx="2661">
                  <c:v>43385</c:v>
                </c:pt>
                <c:pt idx="2662">
                  <c:v>43386</c:v>
                </c:pt>
                <c:pt idx="2663">
                  <c:v>43387</c:v>
                </c:pt>
                <c:pt idx="2664">
                  <c:v>43388</c:v>
                </c:pt>
                <c:pt idx="2665">
                  <c:v>43389</c:v>
                </c:pt>
                <c:pt idx="2666">
                  <c:v>43390</c:v>
                </c:pt>
                <c:pt idx="2667">
                  <c:v>43391</c:v>
                </c:pt>
                <c:pt idx="2668">
                  <c:v>43392</c:v>
                </c:pt>
                <c:pt idx="2669">
                  <c:v>43393</c:v>
                </c:pt>
                <c:pt idx="2670">
                  <c:v>43394</c:v>
                </c:pt>
                <c:pt idx="2671">
                  <c:v>43395</c:v>
                </c:pt>
                <c:pt idx="2672">
                  <c:v>43396</c:v>
                </c:pt>
                <c:pt idx="2673">
                  <c:v>43397</c:v>
                </c:pt>
                <c:pt idx="2674">
                  <c:v>43398</c:v>
                </c:pt>
                <c:pt idx="2675">
                  <c:v>43399</c:v>
                </c:pt>
                <c:pt idx="2676">
                  <c:v>43400</c:v>
                </c:pt>
                <c:pt idx="2677">
                  <c:v>43401</c:v>
                </c:pt>
                <c:pt idx="2678">
                  <c:v>43402</c:v>
                </c:pt>
                <c:pt idx="2679">
                  <c:v>43403</c:v>
                </c:pt>
                <c:pt idx="2680">
                  <c:v>43404</c:v>
                </c:pt>
                <c:pt idx="2681">
                  <c:v>43405</c:v>
                </c:pt>
                <c:pt idx="2682">
                  <c:v>43406</c:v>
                </c:pt>
                <c:pt idx="2683">
                  <c:v>43407</c:v>
                </c:pt>
                <c:pt idx="2684">
                  <c:v>43408</c:v>
                </c:pt>
                <c:pt idx="2685">
                  <c:v>43409</c:v>
                </c:pt>
                <c:pt idx="2686">
                  <c:v>43410</c:v>
                </c:pt>
                <c:pt idx="2687">
                  <c:v>43411</c:v>
                </c:pt>
                <c:pt idx="2688">
                  <c:v>43412</c:v>
                </c:pt>
                <c:pt idx="2689">
                  <c:v>43413</c:v>
                </c:pt>
                <c:pt idx="2690">
                  <c:v>43414</c:v>
                </c:pt>
                <c:pt idx="2691">
                  <c:v>43415</c:v>
                </c:pt>
                <c:pt idx="2692">
                  <c:v>43416</c:v>
                </c:pt>
                <c:pt idx="2693">
                  <c:v>43417</c:v>
                </c:pt>
                <c:pt idx="2694">
                  <c:v>43418</c:v>
                </c:pt>
                <c:pt idx="2695">
                  <c:v>43419</c:v>
                </c:pt>
                <c:pt idx="2696">
                  <c:v>43420</c:v>
                </c:pt>
                <c:pt idx="2697">
                  <c:v>43421</c:v>
                </c:pt>
                <c:pt idx="2698">
                  <c:v>43422</c:v>
                </c:pt>
                <c:pt idx="2699">
                  <c:v>43423</c:v>
                </c:pt>
                <c:pt idx="2700">
                  <c:v>43424</c:v>
                </c:pt>
                <c:pt idx="2701">
                  <c:v>43425</c:v>
                </c:pt>
                <c:pt idx="2702">
                  <c:v>43426</c:v>
                </c:pt>
                <c:pt idx="2703">
                  <c:v>43427</c:v>
                </c:pt>
                <c:pt idx="2704">
                  <c:v>43428</c:v>
                </c:pt>
                <c:pt idx="2705">
                  <c:v>43429</c:v>
                </c:pt>
                <c:pt idx="2706">
                  <c:v>43430</c:v>
                </c:pt>
                <c:pt idx="2707">
                  <c:v>43431</c:v>
                </c:pt>
                <c:pt idx="2708">
                  <c:v>43432</c:v>
                </c:pt>
                <c:pt idx="2709">
                  <c:v>43433</c:v>
                </c:pt>
                <c:pt idx="2710">
                  <c:v>43434</c:v>
                </c:pt>
                <c:pt idx="2711">
                  <c:v>43435</c:v>
                </c:pt>
                <c:pt idx="2712">
                  <c:v>43436</c:v>
                </c:pt>
                <c:pt idx="2713">
                  <c:v>43437</c:v>
                </c:pt>
                <c:pt idx="2714">
                  <c:v>43438</c:v>
                </c:pt>
                <c:pt idx="2715">
                  <c:v>43439</c:v>
                </c:pt>
                <c:pt idx="2716">
                  <c:v>43440</c:v>
                </c:pt>
                <c:pt idx="2717">
                  <c:v>43441</c:v>
                </c:pt>
                <c:pt idx="2718">
                  <c:v>43442</c:v>
                </c:pt>
                <c:pt idx="2719">
                  <c:v>43443</c:v>
                </c:pt>
                <c:pt idx="2720">
                  <c:v>43444</c:v>
                </c:pt>
                <c:pt idx="2721">
                  <c:v>43445</c:v>
                </c:pt>
                <c:pt idx="2722">
                  <c:v>43446</c:v>
                </c:pt>
                <c:pt idx="2723">
                  <c:v>43447</c:v>
                </c:pt>
                <c:pt idx="2724">
                  <c:v>43448</c:v>
                </c:pt>
                <c:pt idx="2725">
                  <c:v>43449</c:v>
                </c:pt>
                <c:pt idx="2726">
                  <c:v>43450</c:v>
                </c:pt>
                <c:pt idx="2727">
                  <c:v>43451</c:v>
                </c:pt>
                <c:pt idx="2728">
                  <c:v>43452</c:v>
                </c:pt>
                <c:pt idx="2729">
                  <c:v>43453</c:v>
                </c:pt>
                <c:pt idx="2730">
                  <c:v>43454</c:v>
                </c:pt>
                <c:pt idx="2731">
                  <c:v>43455</c:v>
                </c:pt>
                <c:pt idx="2732">
                  <c:v>43456</c:v>
                </c:pt>
                <c:pt idx="2733">
                  <c:v>43457</c:v>
                </c:pt>
                <c:pt idx="2734">
                  <c:v>43458</c:v>
                </c:pt>
                <c:pt idx="2735">
                  <c:v>43459</c:v>
                </c:pt>
                <c:pt idx="2736">
                  <c:v>43460</c:v>
                </c:pt>
                <c:pt idx="2737">
                  <c:v>43461</c:v>
                </c:pt>
                <c:pt idx="2738">
                  <c:v>43462</c:v>
                </c:pt>
                <c:pt idx="2739">
                  <c:v>43463</c:v>
                </c:pt>
                <c:pt idx="2740">
                  <c:v>43464</c:v>
                </c:pt>
                <c:pt idx="2741">
                  <c:v>43465</c:v>
                </c:pt>
                <c:pt idx="2742">
                  <c:v>43466</c:v>
                </c:pt>
                <c:pt idx="2743">
                  <c:v>43467</c:v>
                </c:pt>
                <c:pt idx="2744">
                  <c:v>43468</c:v>
                </c:pt>
                <c:pt idx="2745">
                  <c:v>43469</c:v>
                </c:pt>
                <c:pt idx="2746">
                  <c:v>43470</c:v>
                </c:pt>
                <c:pt idx="2747">
                  <c:v>43471</c:v>
                </c:pt>
                <c:pt idx="2748">
                  <c:v>43472</c:v>
                </c:pt>
                <c:pt idx="2749">
                  <c:v>43473</c:v>
                </c:pt>
                <c:pt idx="2750">
                  <c:v>43474</c:v>
                </c:pt>
                <c:pt idx="2751">
                  <c:v>43475</c:v>
                </c:pt>
                <c:pt idx="2752">
                  <c:v>43476</c:v>
                </c:pt>
                <c:pt idx="2753">
                  <c:v>43477</c:v>
                </c:pt>
                <c:pt idx="2754">
                  <c:v>43478</c:v>
                </c:pt>
                <c:pt idx="2755">
                  <c:v>43479</c:v>
                </c:pt>
                <c:pt idx="2756">
                  <c:v>43480</c:v>
                </c:pt>
                <c:pt idx="2757">
                  <c:v>43481</c:v>
                </c:pt>
                <c:pt idx="2758">
                  <c:v>43482</c:v>
                </c:pt>
                <c:pt idx="2759">
                  <c:v>43483</c:v>
                </c:pt>
                <c:pt idx="2760">
                  <c:v>43484</c:v>
                </c:pt>
                <c:pt idx="2761">
                  <c:v>43485</c:v>
                </c:pt>
                <c:pt idx="2762">
                  <c:v>43486</c:v>
                </c:pt>
                <c:pt idx="2763">
                  <c:v>43487</c:v>
                </c:pt>
                <c:pt idx="2764">
                  <c:v>43488</c:v>
                </c:pt>
                <c:pt idx="2765">
                  <c:v>43489</c:v>
                </c:pt>
                <c:pt idx="2766">
                  <c:v>43490</c:v>
                </c:pt>
                <c:pt idx="2767">
                  <c:v>43491</c:v>
                </c:pt>
                <c:pt idx="2768">
                  <c:v>43492</c:v>
                </c:pt>
                <c:pt idx="2769">
                  <c:v>43493</c:v>
                </c:pt>
                <c:pt idx="2770">
                  <c:v>43494</c:v>
                </c:pt>
                <c:pt idx="2771">
                  <c:v>43495</c:v>
                </c:pt>
                <c:pt idx="2772">
                  <c:v>43496</c:v>
                </c:pt>
                <c:pt idx="2773">
                  <c:v>43497</c:v>
                </c:pt>
                <c:pt idx="2774">
                  <c:v>43498</c:v>
                </c:pt>
                <c:pt idx="2775">
                  <c:v>43499</c:v>
                </c:pt>
                <c:pt idx="2776">
                  <c:v>43500</c:v>
                </c:pt>
                <c:pt idx="2777">
                  <c:v>43501</c:v>
                </c:pt>
                <c:pt idx="2778">
                  <c:v>43502</c:v>
                </c:pt>
                <c:pt idx="2779">
                  <c:v>43503</c:v>
                </c:pt>
                <c:pt idx="2780">
                  <c:v>43504</c:v>
                </c:pt>
                <c:pt idx="2781">
                  <c:v>43505</c:v>
                </c:pt>
                <c:pt idx="2782">
                  <c:v>43506</c:v>
                </c:pt>
                <c:pt idx="2783">
                  <c:v>43507</c:v>
                </c:pt>
                <c:pt idx="2784">
                  <c:v>43508</c:v>
                </c:pt>
                <c:pt idx="2785">
                  <c:v>43509</c:v>
                </c:pt>
                <c:pt idx="2786">
                  <c:v>43510</c:v>
                </c:pt>
                <c:pt idx="2787">
                  <c:v>43511</c:v>
                </c:pt>
                <c:pt idx="2788">
                  <c:v>43512</c:v>
                </c:pt>
                <c:pt idx="2789">
                  <c:v>43513</c:v>
                </c:pt>
                <c:pt idx="2790">
                  <c:v>43514</c:v>
                </c:pt>
                <c:pt idx="2791">
                  <c:v>43515</c:v>
                </c:pt>
                <c:pt idx="2792">
                  <c:v>43516</c:v>
                </c:pt>
                <c:pt idx="2793">
                  <c:v>43517</c:v>
                </c:pt>
                <c:pt idx="2794">
                  <c:v>43518</c:v>
                </c:pt>
                <c:pt idx="2795">
                  <c:v>43519</c:v>
                </c:pt>
                <c:pt idx="2796">
                  <c:v>43520</c:v>
                </c:pt>
                <c:pt idx="2797">
                  <c:v>43521</c:v>
                </c:pt>
                <c:pt idx="2798">
                  <c:v>43522</c:v>
                </c:pt>
                <c:pt idx="2799">
                  <c:v>43523</c:v>
                </c:pt>
                <c:pt idx="2800">
                  <c:v>43524</c:v>
                </c:pt>
                <c:pt idx="2801">
                  <c:v>43525</c:v>
                </c:pt>
                <c:pt idx="2802">
                  <c:v>43526</c:v>
                </c:pt>
                <c:pt idx="2803">
                  <c:v>43527</c:v>
                </c:pt>
                <c:pt idx="2804">
                  <c:v>43528</c:v>
                </c:pt>
                <c:pt idx="2805">
                  <c:v>43529</c:v>
                </c:pt>
                <c:pt idx="2806">
                  <c:v>43530</c:v>
                </c:pt>
                <c:pt idx="2807">
                  <c:v>43531</c:v>
                </c:pt>
                <c:pt idx="2808">
                  <c:v>43532</c:v>
                </c:pt>
                <c:pt idx="2809">
                  <c:v>43533</c:v>
                </c:pt>
                <c:pt idx="2810">
                  <c:v>43534</c:v>
                </c:pt>
                <c:pt idx="2811">
                  <c:v>43535</c:v>
                </c:pt>
                <c:pt idx="2812">
                  <c:v>43536</c:v>
                </c:pt>
                <c:pt idx="2813">
                  <c:v>43537</c:v>
                </c:pt>
                <c:pt idx="2814">
                  <c:v>43538</c:v>
                </c:pt>
                <c:pt idx="2815">
                  <c:v>43539</c:v>
                </c:pt>
                <c:pt idx="2816">
                  <c:v>43540</c:v>
                </c:pt>
                <c:pt idx="2817">
                  <c:v>43541</c:v>
                </c:pt>
                <c:pt idx="2818">
                  <c:v>43542</c:v>
                </c:pt>
                <c:pt idx="2819">
                  <c:v>43543</c:v>
                </c:pt>
                <c:pt idx="2820">
                  <c:v>43544</c:v>
                </c:pt>
                <c:pt idx="2821">
                  <c:v>43545</c:v>
                </c:pt>
                <c:pt idx="2822">
                  <c:v>43546</c:v>
                </c:pt>
                <c:pt idx="2823">
                  <c:v>43547</c:v>
                </c:pt>
                <c:pt idx="2824">
                  <c:v>43548</c:v>
                </c:pt>
                <c:pt idx="2825">
                  <c:v>43549</c:v>
                </c:pt>
                <c:pt idx="2826">
                  <c:v>43550</c:v>
                </c:pt>
                <c:pt idx="2827">
                  <c:v>43551</c:v>
                </c:pt>
                <c:pt idx="2828">
                  <c:v>43552</c:v>
                </c:pt>
                <c:pt idx="2829">
                  <c:v>43553</c:v>
                </c:pt>
                <c:pt idx="2830">
                  <c:v>43554</c:v>
                </c:pt>
                <c:pt idx="2831">
                  <c:v>43555</c:v>
                </c:pt>
                <c:pt idx="2832">
                  <c:v>43556</c:v>
                </c:pt>
                <c:pt idx="2833">
                  <c:v>43557</c:v>
                </c:pt>
                <c:pt idx="2834">
                  <c:v>43558</c:v>
                </c:pt>
                <c:pt idx="2835">
                  <c:v>43559</c:v>
                </c:pt>
                <c:pt idx="2836">
                  <c:v>43560</c:v>
                </c:pt>
                <c:pt idx="2837">
                  <c:v>43561</c:v>
                </c:pt>
                <c:pt idx="2838">
                  <c:v>43562</c:v>
                </c:pt>
                <c:pt idx="2839">
                  <c:v>43563</c:v>
                </c:pt>
                <c:pt idx="2840">
                  <c:v>43564</c:v>
                </c:pt>
                <c:pt idx="2841">
                  <c:v>43565</c:v>
                </c:pt>
                <c:pt idx="2842">
                  <c:v>43566</c:v>
                </c:pt>
                <c:pt idx="2843">
                  <c:v>43567</c:v>
                </c:pt>
                <c:pt idx="2844">
                  <c:v>43568</c:v>
                </c:pt>
                <c:pt idx="2845">
                  <c:v>43569</c:v>
                </c:pt>
                <c:pt idx="2846">
                  <c:v>43570</c:v>
                </c:pt>
                <c:pt idx="2847">
                  <c:v>43571</c:v>
                </c:pt>
                <c:pt idx="2848">
                  <c:v>43572</c:v>
                </c:pt>
                <c:pt idx="2849">
                  <c:v>43573</c:v>
                </c:pt>
                <c:pt idx="2850">
                  <c:v>43574</c:v>
                </c:pt>
                <c:pt idx="2851">
                  <c:v>43575</c:v>
                </c:pt>
                <c:pt idx="2852">
                  <c:v>43576</c:v>
                </c:pt>
                <c:pt idx="2853">
                  <c:v>43577</c:v>
                </c:pt>
                <c:pt idx="2854">
                  <c:v>43578</c:v>
                </c:pt>
                <c:pt idx="2855">
                  <c:v>43579</c:v>
                </c:pt>
                <c:pt idx="2856">
                  <c:v>43580</c:v>
                </c:pt>
                <c:pt idx="2857">
                  <c:v>43581</c:v>
                </c:pt>
                <c:pt idx="2858">
                  <c:v>43582</c:v>
                </c:pt>
                <c:pt idx="2859">
                  <c:v>43583</c:v>
                </c:pt>
                <c:pt idx="2860">
                  <c:v>43584</c:v>
                </c:pt>
                <c:pt idx="2861">
                  <c:v>43585</c:v>
                </c:pt>
                <c:pt idx="2862">
                  <c:v>43586</c:v>
                </c:pt>
                <c:pt idx="2863">
                  <c:v>43587</c:v>
                </c:pt>
                <c:pt idx="2864">
                  <c:v>43588</c:v>
                </c:pt>
                <c:pt idx="2865">
                  <c:v>43589</c:v>
                </c:pt>
                <c:pt idx="2866">
                  <c:v>43590</c:v>
                </c:pt>
                <c:pt idx="2867">
                  <c:v>43591</c:v>
                </c:pt>
                <c:pt idx="2868">
                  <c:v>43592</c:v>
                </c:pt>
                <c:pt idx="2869">
                  <c:v>43593</c:v>
                </c:pt>
                <c:pt idx="2870">
                  <c:v>43594</c:v>
                </c:pt>
                <c:pt idx="2871">
                  <c:v>43595</c:v>
                </c:pt>
                <c:pt idx="2872">
                  <c:v>43596</c:v>
                </c:pt>
                <c:pt idx="2873">
                  <c:v>43597</c:v>
                </c:pt>
                <c:pt idx="2874">
                  <c:v>43598</c:v>
                </c:pt>
                <c:pt idx="2875">
                  <c:v>43599</c:v>
                </c:pt>
                <c:pt idx="2876">
                  <c:v>43600</c:v>
                </c:pt>
                <c:pt idx="2877">
                  <c:v>43601</c:v>
                </c:pt>
                <c:pt idx="2878">
                  <c:v>43602</c:v>
                </c:pt>
                <c:pt idx="2879">
                  <c:v>43603</c:v>
                </c:pt>
                <c:pt idx="2880">
                  <c:v>43604</c:v>
                </c:pt>
                <c:pt idx="2881">
                  <c:v>43605</c:v>
                </c:pt>
                <c:pt idx="2882">
                  <c:v>43606</c:v>
                </c:pt>
                <c:pt idx="2883">
                  <c:v>43607</c:v>
                </c:pt>
                <c:pt idx="2884">
                  <c:v>43608</c:v>
                </c:pt>
                <c:pt idx="2885">
                  <c:v>43609</c:v>
                </c:pt>
                <c:pt idx="2886">
                  <c:v>43610</c:v>
                </c:pt>
                <c:pt idx="2887">
                  <c:v>43611</c:v>
                </c:pt>
                <c:pt idx="2888">
                  <c:v>43612</c:v>
                </c:pt>
                <c:pt idx="2889">
                  <c:v>43613</c:v>
                </c:pt>
                <c:pt idx="2890">
                  <c:v>43614</c:v>
                </c:pt>
                <c:pt idx="2891">
                  <c:v>43615</c:v>
                </c:pt>
                <c:pt idx="2892">
                  <c:v>43616</c:v>
                </c:pt>
                <c:pt idx="2893">
                  <c:v>43617</c:v>
                </c:pt>
                <c:pt idx="2894">
                  <c:v>43618</c:v>
                </c:pt>
                <c:pt idx="2895">
                  <c:v>43619</c:v>
                </c:pt>
                <c:pt idx="2896">
                  <c:v>43620</c:v>
                </c:pt>
                <c:pt idx="2897">
                  <c:v>43621</c:v>
                </c:pt>
                <c:pt idx="2898">
                  <c:v>43622</c:v>
                </c:pt>
                <c:pt idx="2899">
                  <c:v>43623</c:v>
                </c:pt>
                <c:pt idx="2900">
                  <c:v>43624</c:v>
                </c:pt>
                <c:pt idx="2901">
                  <c:v>43625</c:v>
                </c:pt>
                <c:pt idx="2902">
                  <c:v>43626</c:v>
                </c:pt>
                <c:pt idx="2903">
                  <c:v>43627</c:v>
                </c:pt>
                <c:pt idx="2904">
                  <c:v>43628</c:v>
                </c:pt>
                <c:pt idx="2905">
                  <c:v>43629</c:v>
                </c:pt>
                <c:pt idx="2906">
                  <c:v>43630</c:v>
                </c:pt>
                <c:pt idx="2907">
                  <c:v>43631</c:v>
                </c:pt>
                <c:pt idx="2908">
                  <c:v>43632</c:v>
                </c:pt>
                <c:pt idx="2909">
                  <c:v>43633</c:v>
                </c:pt>
                <c:pt idx="2910">
                  <c:v>43634</c:v>
                </c:pt>
                <c:pt idx="2911">
                  <c:v>43635</c:v>
                </c:pt>
                <c:pt idx="2912">
                  <c:v>43636</c:v>
                </c:pt>
                <c:pt idx="2913">
                  <c:v>43637</c:v>
                </c:pt>
                <c:pt idx="2914">
                  <c:v>43638</c:v>
                </c:pt>
                <c:pt idx="2915">
                  <c:v>43639</c:v>
                </c:pt>
                <c:pt idx="2916">
                  <c:v>43640</c:v>
                </c:pt>
                <c:pt idx="2917">
                  <c:v>43641</c:v>
                </c:pt>
                <c:pt idx="2918">
                  <c:v>43642</c:v>
                </c:pt>
                <c:pt idx="2919">
                  <c:v>43643</c:v>
                </c:pt>
                <c:pt idx="2920">
                  <c:v>43644</c:v>
                </c:pt>
                <c:pt idx="2921">
                  <c:v>43645</c:v>
                </c:pt>
                <c:pt idx="2922">
                  <c:v>43646</c:v>
                </c:pt>
                <c:pt idx="2923">
                  <c:v>43647</c:v>
                </c:pt>
                <c:pt idx="2924">
                  <c:v>43648</c:v>
                </c:pt>
                <c:pt idx="2925">
                  <c:v>43649</c:v>
                </c:pt>
                <c:pt idx="2926">
                  <c:v>43650</c:v>
                </c:pt>
                <c:pt idx="2927">
                  <c:v>43651</c:v>
                </c:pt>
                <c:pt idx="2928">
                  <c:v>43652</c:v>
                </c:pt>
                <c:pt idx="2929">
                  <c:v>43653</c:v>
                </c:pt>
                <c:pt idx="2930">
                  <c:v>43654</c:v>
                </c:pt>
                <c:pt idx="2931">
                  <c:v>43655</c:v>
                </c:pt>
                <c:pt idx="2932">
                  <c:v>43656</c:v>
                </c:pt>
                <c:pt idx="2933">
                  <c:v>43657</c:v>
                </c:pt>
                <c:pt idx="2934">
                  <c:v>43658</c:v>
                </c:pt>
                <c:pt idx="2935">
                  <c:v>43659</c:v>
                </c:pt>
                <c:pt idx="2936">
                  <c:v>43660</c:v>
                </c:pt>
                <c:pt idx="2937">
                  <c:v>43661</c:v>
                </c:pt>
                <c:pt idx="2938">
                  <c:v>43662</c:v>
                </c:pt>
                <c:pt idx="2939">
                  <c:v>43663</c:v>
                </c:pt>
                <c:pt idx="2940">
                  <c:v>43664</c:v>
                </c:pt>
                <c:pt idx="2941">
                  <c:v>43665</c:v>
                </c:pt>
                <c:pt idx="2942">
                  <c:v>43666</c:v>
                </c:pt>
                <c:pt idx="2943">
                  <c:v>43667</c:v>
                </c:pt>
                <c:pt idx="2944">
                  <c:v>43668</c:v>
                </c:pt>
                <c:pt idx="2945">
                  <c:v>43669</c:v>
                </c:pt>
                <c:pt idx="2946">
                  <c:v>43670</c:v>
                </c:pt>
                <c:pt idx="2947">
                  <c:v>43671</c:v>
                </c:pt>
                <c:pt idx="2948">
                  <c:v>43672</c:v>
                </c:pt>
                <c:pt idx="2949">
                  <c:v>43673</c:v>
                </c:pt>
                <c:pt idx="2950">
                  <c:v>43674</c:v>
                </c:pt>
                <c:pt idx="2951">
                  <c:v>43675</c:v>
                </c:pt>
                <c:pt idx="2952">
                  <c:v>43676</c:v>
                </c:pt>
                <c:pt idx="2953">
                  <c:v>43677</c:v>
                </c:pt>
                <c:pt idx="2954">
                  <c:v>43678</c:v>
                </c:pt>
                <c:pt idx="2955">
                  <c:v>43679</c:v>
                </c:pt>
                <c:pt idx="2956">
                  <c:v>43680</c:v>
                </c:pt>
                <c:pt idx="2957">
                  <c:v>43681</c:v>
                </c:pt>
                <c:pt idx="2958">
                  <c:v>43682</c:v>
                </c:pt>
                <c:pt idx="2959">
                  <c:v>43683</c:v>
                </c:pt>
                <c:pt idx="2960">
                  <c:v>43684</c:v>
                </c:pt>
                <c:pt idx="2961">
                  <c:v>43685</c:v>
                </c:pt>
                <c:pt idx="2962">
                  <c:v>43686</c:v>
                </c:pt>
                <c:pt idx="2963">
                  <c:v>43687</c:v>
                </c:pt>
                <c:pt idx="2964">
                  <c:v>43688</c:v>
                </c:pt>
                <c:pt idx="2965">
                  <c:v>43689</c:v>
                </c:pt>
                <c:pt idx="2966">
                  <c:v>43690</c:v>
                </c:pt>
                <c:pt idx="2967">
                  <c:v>43691</c:v>
                </c:pt>
                <c:pt idx="2968">
                  <c:v>43692</c:v>
                </c:pt>
                <c:pt idx="2969">
                  <c:v>43693</c:v>
                </c:pt>
                <c:pt idx="2970">
                  <c:v>43694</c:v>
                </c:pt>
                <c:pt idx="2971">
                  <c:v>43695</c:v>
                </c:pt>
                <c:pt idx="2972">
                  <c:v>43696</c:v>
                </c:pt>
                <c:pt idx="2973">
                  <c:v>43697</c:v>
                </c:pt>
                <c:pt idx="2974">
                  <c:v>43698</c:v>
                </c:pt>
                <c:pt idx="2975">
                  <c:v>43699</c:v>
                </c:pt>
                <c:pt idx="2976">
                  <c:v>43700</c:v>
                </c:pt>
                <c:pt idx="2977">
                  <c:v>43701</c:v>
                </c:pt>
                <c:pt idx="2978">
                  <c:v>43702</c:v>
                </c:pt>
                <c:pt idx="2979">
                  <c:v>43703</c:v>
                </c:pt>
                <c:pt idx="2980">
                  <c:v>43704</c:v>
                </c:pt>
                <c:pt idx="2981">
                  <c:v>43705</c:v>
                </c:pt>
                <c:pt idx="2982">
                  <c:v>43706</c:v>
                </c:pt>
                <c:pt idx="2983">
                  <c:v>43707</c:v>
                </c:pt>
                <c:pt idx="2984">
                  <c:v>43708</c:v>
                </c:pt>
                <c:pt idx="2985">
                  <c:v>43709</c:v>
                </c:pt>
                <c:pt idx="2986">
                  <c:v>43710</c:v>
                </c:pt>
                <c:pt idx="2987">
                  <c:v>43711</c:v>
                </c:pt>
                <c:pt idx="2988">
                  <c:v>43712</c:v>
                </c:pt>
                <c:pt idx="2989">
                  <c:v>43713</c:v>
                </c:pt>
                <c:pt idx="2990">
                  <c:v>43714</c:v>
                </c:pt>
                <c:pt idx="2991">
                  <c:v>43715</c:v>
                </c:pt>
                <c:pt idx="2992">
                  <c:v>43716</c:v>
                </c:pt>
                <c:pt idx="2993">
                  <c:v>43717</c:v>
                </c:pt>
                <c:pt idx="2994">
                  <c:v>43718</c:v>
                </c:pt>
                <c:pt idx="2995">
                  <c:v>43719</c:v>
                </c:pt>
                <c:pt idx="2996">
                  <c:v>43720</c:v>
                </c:pt>
                <c:pt idx="2997">
                  <c:v>43721</c:v>
                </c:pt>
                <c:pt idx="2998">
                  <c:v>43722</c:v>
                </c:pt>
                <c:pt idx="2999">
                  <c:v>43723</c:v>
                </c:pt>
                <c:pt idx="3000">
                  <c:v>43724</c:v>
                </c:pt>
                <c:pt idx="3001">
                  <c:v>43725</c:v>
                </c:pt>
                <c:pt idx="3002">
                  <c:v>43726</c:v>
                </c:pt>
                <c:pt idx="3003">
                  <c:v>43727</c:v>
                </c:pt>
                <c:pt idx="3004">
                  <c:v>43728</c:v>
                </c:pt>
                <c:pt idx="3005">
                  <c:v>43729</c:v>
                </c:pt>
                <c:pt idx="3006">
                  <c:v>43730</c:v>
                </c:pt>
                <c:pt idx="3007">
                  <c:v>43731</c:v>
                </c:pt>
                <c:pt idx="3008">
                  <c:v>43732</c:v>
                </c:pt>
                <c:pt idx="3009">
                  <c:v>43733</c:v>
                </c:pt>
                <c:pt idx="3010">
                  <c:v>43734</c:v>
                </c:pt>
                <c:pt idx="3011">
                  <c:v>43735</c:v>
                </c:pt>
                <c:pt idx="3012">
                  <c:v>43736</c:v>
                </c:pt>
                <c:pt idx="3013">
                  <c:v>43737</c:v>
                </c:pt>
                <c:pt idx="3014">
                  <c:v>43738</c:v>
                </c:pt>
                <c:pt idx="3015">
                  <c:v>43739</c:v>
                </c:pt>
                <c:pt idx="3016">
                  <c:v>43740</c:v>
                </c:pt>
                <c:pt idx="3017">
                  <c:v>43741</c:v>
                </c:pt>
                <c:pt idx="3018">
                  <c:v>43742</c:v>
                </c:pt>
                <c:pt idx="3019">
                  <c:v>43743</c:v>
                </c:pt>
                <c:pt idx="3020">
                  <c:v>43744</c:v>
                </c:pt>
                <c:pt idx="3021">
                  <c:v>43745</c:v>
                </c:pt>
                <c:pt idx="3022">
                  <c:v>43746</c:v>
                </c:pt>
                <c:pt idx="3023">
                  <c:v>43747</c:v>
                </c:pt>
                <c:pt idx="3024">
                  <c:v>43748</c:v>
                </c:pt>
                <c:pt idx="3025">
                  <c:v>43749</c:v>
                </c:pt>
                <c:pt idx="3026">
                  <c:v>43750</c:v>
                </c:pt>
                <c:pt idx="3027">
                  <c:v>43751</c:v>
                </c:pt>
                <c:pt idx="3028">
                  <c:v>43752</c:v>
                </c:pt>
                <c:pt idx="3029">
                  <c:v>43753</c:v>
                </c:pt>
                <c:pt idx="3030">
                  <c:v>43754</c:v>
                </c:pt>
                <c:pt idx="3031">
                  <c:v>43755</c:v>
                </c:pt>
                <c:pt idx="3032">
                  <c:v>43756</c:v>
                </c:pt>
                <c:pt idx="3033">
                  <c:v>43757</c:v>
                </c:pt>
                <c:pt idx="3034">
                  <c:v>43758</c:v>
                </c:pt>
                <c:pt idx="3035">
                  <c:v>43759</c:v>
                </c:pt>
                <c:pt idx="3036">
                  <c:v>43760</c:v>
                </c:pt>
                <c:pt idx="3037">
                  <c:v>43761</c:v>
                </c:pt>
                <c:pt idx="3038">
                  <c:v>43762</c:v>
                </c:pt>
                <c:pt idx="3039">
                  <c:v>43763</c:v>
                </c:pt>
                <c:pt idx="3040">
                  <c:v>43764</c:v>
                </c:pt>
                <c:pt idx="3041">
                  <c:v>43765</c:v>
                </c:pt>
                <c:pt idx="3042">
                  <c:v>43766</c:v>
                </c:pt>
                <c:pt idx="3043">
                  <c:v>43767</c:v>
                </c:pt>
                <c:pt idx="3044">
                  <c:v>43768</c:v>
                </c:pt>
                <c:pt idx="3045">
                  <c:v>43769</c:v>
                </c:pt>
                <c:pt idx="3046">
                  <c:v>43770</c:v>
                </c:pt>
                <c:pt idx="3047">
                  <c:v>43771</c:v>
                </c:pt>
                <c:pt idx="3048">
                  <c:v>43772</c:v>
                </c:pt>
                <c:pt idx="3049">
                  <c:v>43773</c:v>
                </c:pt>
                <c:pt idx="3050">
                  <c:v>43774</c:v>
                </c:pt>
                <c:pt idx="3051">
                  <c:v>43775</c:v>
                </c:pt>
                <c:pt idx="3052">
                  <c:v>43776</c:v>
                </c:pt>
                <c:pt idx="3053">
                  <c:v>43777</c:v>
                </c:pt>
                <c:pt idx="3054">
                  <c:v>43778</c:v>
                </c:pt>
                <c:pt idx="3055">
                  <c:v>43779</c:v>
                </c:pt>
                <c:pt idx="3056">
                  <c:v>43780</c:v>
                </c:pt>
                <c:pt idx="3057">
                  <c:v>43781</c:v>
                </c:pt>
                <c:pt idx="3058">
                  <c:v>43782</c:v>
                </c:pt>
                <c:pt idx="3059">
                  <c:v>43783</c:v>
                </c:pt>
                <c:pt idx="3060">
                  <c:v>43784</c:v>
                </c:pt>
                <c:pt idx="3061">
                  <c:v>43785</c:v>
                </c:pt>
                <c:pt idx="3062">
                  <c:v>43786</c:v>
                </c:pt>
                <c:pt idx="3063">
                  <c:v>43787</c:v>
                </c:pt>
                <c:pt idx="3064">
                  <c:v>43788</c:v>
                </c:pt>
                <c:pt idx="3065">
                  <c:v>43789</c:v>
                </c:pt>
                <c:pt idx="3066">
                  <c:v>43790</c:v>
                </c:pt>
                <c:pt idx="3067">
                  <c:v>43791</c:v>
                </c:pt>
                <c:pt idx="3068">
                  <c:v>43792</c:v>
                </c:pt>
                <c:pt idx="3069">
                  <c:v>43793</c:v>
                </c:pt>
                <c:pt idx="3070">
                  <c:v>43794</c:v>
                </c:pt>
                <c:pt idx="3071">
                  <c:v>43795</c:v>
                </c:pt>
                <c:pt idx="3072">
                  <c:v>43796</c:v>
                </c:pt>
                <c:pt idx="3073">
                  <c:v>43797</c:v>
                </c:pt>
                <c:pt idx="3074">
                  <c:v>43798</c:v>
                </c:pt>
                <c:pt idx="3075">
                  <c:v>43799</c:v>
                </c:pt>
                <c:pt idx="3076">
                  <c:v>43800</c:v>
                </c:pt>
                <c:pt idx="3077">
                  <c:v>43801</c:v>
                </c:pt>
                <c:pt idx="3078">
                  <c:v>43802</c:v>
                </c:pt>
                <c:pt idx="3079">
                  <c:v>43803</c:v>
                </c:pt>
                <c:pt idx="3080">
                  <c:v>43804</c:v>
                </c:pt>
                <c:pt idx="3081">
                  <c:v>43805</c:v>
                </c:pt>
                <c:pt idx="3082">
                  <c:v>43806</c:v>
                </c:pt>
                <c:pt idx="3083">
                  <c:v>43807</c:v>
                </c:pt>
                <c:pt idx="3084">
                  <c:v>43808</c:v>
                </c:pt>
                <c:pt idx="3085">
                  <c:v>43809</c:v>
                </c:pt>
                <c:pt idx="3086">
                  <c:v>43810</c:v>
                </c:pt>
                <c:pt idx="3087">
                  <c:v>43811</c:v>
                </c:pt>
                <c:pt idx="3088">
                  <c:v>43812</c:v>
                </c:pt>
                <c:pt idx="3089">
                  <c:v>43813</c:v>
                </c:pt>
                <c:pt idx="3090">
                  <c:v>43814</c:v>
                </c:pt>
                <c:pt idx="3091">
                  <c:v>43815</c:v>
                </c:pt>
                <c:pt idx="3092">
                  <c:v>43816</c:v>
                </c:pt>
                <c:pt idx="3093">
                  <c:v>43817</c:v>
                </c:pt>
                <c:pt idx="3094">
                  <c:v>43818</c:v>
                </c:pt>
                <c:pt idx="3095">
                  <c:v>43819</c:v>
                </c:pt>
                <c:pt idx="3096">
                  <c:v>43820</c:v>
                </c:pt>
                <c:pt idx="3097">
                  <c:v>43821</c:v>
                </c:pt>
                <c:pt idx="3098">
                  <c:v>43822</c:v>
                </c:pt>
                <c:pt idx="3099">
                  <c:v>43823</c:v>
                </c:pt>
                <c:pt idx="3100">
                  <c:v>43824</c:v>
                </c:pt>
                <c:pt idx="3101">
                  <c:v>43825</c:v>
                </c:pt>
                <c:pt idx="3102">
                  <c:v>43826</c:v>
                </c:pt>
                <c:pt idx="3103">
                  <c:v>43827</c:v>
                </c:pt>
                <c:pt idx="3104">
                  <c:v>43828</c:v>
                </c:pt>
                <c:pt idx="3105">
                  <c:v>43829</c:v>
                </c:pt>
                <c:pt idx="3106">
                  <c:v>43830</c:v>
                </c:pt>
                <c:pt idx="3107">
                  <c:v>43831</c:v>
                </c:pt>
                <c:pt idx="3108">
                  <c:v>43832</c:v>
                </c:pt>
                <c:pt idx="3109">
                  <c:v>43833</c:v>
                </c:pt>
                <c:pt idx="3110">
                  <c:v>43834</c:v>
                </c:pt>
                <c:pt idx="3111">
                  <c:v>43835</c:v>
                </c:pt>
                <c:pt idx="3112">
                  <c:v>43836</c:v>
                </c:pt>
                <c:pt idx="3113">
                  <c:v>43837</c:v>
                </c:pt>
                <c:pt idx="3114">
                  <c:v>43838</c:v>
                </c:pt>
                <c:pt idx="3115">
                  <c:v>43839</c:v>
                </c:pt>
                <c:pt idx="3116">
                  <c:v>43840</c:v>
                </c:pt>
                <c:pt idx="3117">
                  <c:v>43841</c:v>
                </c:pt>
                <c:pt idx="3118">
                  <c:v>43842</c:v>
                </c:pt>
                <c:pt idx="3119">
                  <c:v>43843</c:v>
                </c:pt>
                <c:pt idx="3120">
                  <c:v>43844</c:v>
                </c:pt>
                <c:pt idx="3121">
                  <c:v>43845</c:v>
                </c:pt>
                <c:pt idx="3122">
                  <c:v>43846</c:v>
                </c:pt>
                <c:pt idx="3123">
                  <c:v>43847</c:v>
                </c:pt>
                <c:pt idx="3124">
                  <c:v>43848</c:v>
                </c:pt>
                <c:pt idx="3125">
                  <c:v>43849</c:v>
                </c:pt>
                <c:pt idx="3126">
                  <c:v>43850</c:v>
                </c:pt>
                <c:pt idx="3127">
                  <c:v>43851</c:v>
                </c:pt>
                <c:pt idx="3128">
                  <c:v>43852</c:v>
                </c:pt>
                <c:pt idx="3129">
                  <c:v>43853</c:v>
                </c:pt>
                <c:pt idx="3130">
                  <c:v>43854</c:v>
                </c:pt>
                <c:pt idx="3131">
                  <c:v>43855</c:v>
                </c:pt>
                <c:pt idx="3132">
                  <c:v>43856</c:v>
                </c:pt>
                <c:pt idx="3133">
                  <c:v>43857</c:v>
                </c:pt>
                <c:pt idx="3134">
                  <c:v>43858</c:v>
                </c:pt>
                <c:pt idx="3135">
                  <c:v>43859</c:v>
                </c:pt>
                <c:pt idx="3136">
                  <c:v>43860</c:v>
                </c:pt>
                <c:pt idx="3137">
                  <c:v>43861</c:v>
                </c:pt>
                <c:pt idx="3138">
                  <c:v>43862</c:v>
                </c:pt>
                <c:pt idx="3139">
                  <c:v>43863</c:v>
                </c:pt>
                <c:pt idx="3140">
                  <c:v>43864</c:v>
                </c:pt>
                <c:pt idx="3141">
                  <c:v>43865</c:v>
                </c:pt>
                <c:pt idx="3142">
                  <c:v>43866</c:v>
                </c:pt>
                <c:pt idx="3143">
                  <c:v>43867</c:v>
                </c:pt>
                <c:pt idx="3144">
                  <c:v>43868</c:v>
                </c:pt>
                <c:pt idx="3145">
                  <c:v>43869</c:v>
                </c:pt>
                <c:pt idx="3146">
                  <c:v>43870</c:v>
                </c:pt>
                <c:pt idx="3147">
                  <c:v>43871</c:v>
                </c:pt>
                <c:pt idx="3148">
                  <c:v>43872</c:v>
                </c:pt>
                <c:pt idx="3149">
                  <c:v>43873</c:v>
                </c:pt>
                <c:pt idx="3150">
                  <c:v>43874</c:v>
                </c:pt>
                <c:pt idx="3151">
                  <c:v>43875</c:v>
                </c:pt>
                <c:pt idx="3152">
                  <c:v>43876</c:v>
                </c:pt>
                <c:pt idx="3153">
                  <c:v>43877</c:v>
                </c:pt>
                <c:pt idx="3154">
                  <c:v>43878</c:v>
                </c:pt>
                <c:pt idx="3155">
                  <c:v>43879</c:v>
                </c:pt>
                <c:pt idx="3156">
                  <c:v>43880</c:v>
                </c:pt>
                <c:pt idx="3157">
                  <c:v>43881</c:v>
                </c:pt>
                <c:pt idx="3158">
                  <c:v>43882</c:v>
                </c:pt>
                <c:pt idx="3159">
                  <c:v>43883</c:v>
                </c:pt>
                <c:pt idx="3160">
                  <c:v>43884</c:v>
                </c:pt>
                <c:pt idx="3161">
                  <c:v>43885</c:v>
                </c:pt>
                <c:pt idx="3162">
                  <c:v>43886</c:v>
                </c:pt>
                <c:pt idx="3163">
                  <c:v>43887</c:v>
                </c:pt>
                <c:pt idx="3164">
                  <c:v>43888</c:v>
                </c:pt>
                <c:pt idx="3165">
                  <c:v>43889</c:v>
                </c:pt>
                <c:pt idx="3166">
                  <c:v>43890</c:v>
                </c:pt>
                <c:pt idx="3167">
                  <c:v>43891</c:v>
                </c:pt>
                <c:pt idx="3168">
                  <c:v>43892</c:v>
                </c:pt>
                <c:pt idx="3169">
                  <c:v>43893</c:v>
                </c:pt>
                <c:pt idx="3170">
                  <c:v>43894</c:v>
                </c:pt>
                <c:pt idx="3171">
                  <c:v>43895</c:v>
                </c:pt>
                <c:pt idx="3172">
                  <c:v>43896</c:v>
                </c:pt>
                <c:pt idx="3173">
                  <c:v>43897</c:v>
                </c:pt>
                <c:pt idx="3174">
                  <c:v>43898</c:v>
                </c:pt>
                <c:pt idx="3175">
                  <c:v>43899</c:v>
                </c:pt>
                <c:pt idx="3176">
                  <c:v>43900</c:v>
                </c:pt>
                <c:pt idx="3177">
                  <c:v>43901</c:v>
                </c:pt>
                <c:pt idx="3178">
                  <c:v>43902</c:v>
                </c:pt>
                <c:pt idx="3179">
                  <c:v>43903</c:v>
                </c:pt>
                <c:pt idx="3180">
                  <c:v>43904</c:v>
                </c:pt>
                <c:pt idx="3181">
                  <c:v>43905</c:v>
                </c:pt>
                <c:pt idx="3182">
                  <c:v>43906</c:v>
                </c:pt>
                <c:pt idx="3183">
                  <c:v>43907</c:v>
                </c:pt>
                <c:pt idx="3184">
                  <c:v>43908</c:v>
                </c:pt>
                <c:pt idx="3185">
                  <c:v>43909</c:v>
                </c:pt>
                <c:pt idx="3186">
                  <c:v>43910</c:v>
                </c:pt>
                <c:pt idx="3187">
                  <c:v>43911</c:v>
                </c:pt>
                <c:pt idx="3188">
                  <c:v>43912</c:v>
                </c:pt>
                <c:pt idx="3189">
                  <c:v>43913</c:v>
                </c:pt>
                <c:pt idx="3190">
                  <c:v>43914</c:v>
                </c:pt>
                <c:pt idx="3191">
                  <c:v>43915</c:v>
                </c:pt>
                <c:pt idx="3192">
                  <c:v>43916</c:v>
                </c:pt>
                <c:pt idx="3193">
                  <c:v>43917</c:v>
                </c:pt>
                <c:pt idx="3194">
                  <c:v>43918</c:v>
                </c:pt>
                <c:pt idx="3195">
                  <c:v>43919</c:v>
                </c:pt>
                <c:pt idx="3196">
                  <c:v>43920</c:v>
                </c:pt>
                <c:pt idx="3197">
                  <c:v>43921</c:v>
                </c:pt>
                <c:pt idx="3198">
                  <c:v>43922</c:v>
                </c:pt>
                <c:pt idx="3199">
                  <c:v>43923</c:v>
                </c:pt>
                <c:pt idx="3200">
                  <c:v>43924</c:v>
                </c:pt>
                <c:pt idx="3201">
                  <c:v>43925</c:v>
                </c:pt>
                <c:pt idx="3202">
                  <c:v>43926</c:v>
                </c:pt>
                <c:pt idx="3203">
                  <c:v>43927</c:v>
                </c:pt>
                <c:pt idx="3204">
                  <c:v>43928</c:v>
                </c:pt>
                <c:pt idx="3205">
                  <c:v>43929</c:v>
                </c:pt>
                <c:pt idx="3206">
                  <c:v>43930</c:v>
                </c:pt>
                <c:pt idx="3207">
                  <c:v>43931</c:v>
                </c:pt>
                <c:pt idx="3208">
                  <c:v>43932</c:v>
                </c:pt>
                <c:pt idx="3209">
                  <c:v>43933</c:v>
                </c:pt>
                <c:pt idx="3210">
                  <c:v>43934</c:v>
                </c:pt>
                <c:pt idx="3211">
                  <c:v>43935</c:v>
                </c:pt>
                <c:pt idx="3212">
                  <c:v>43936</c:v>
                </c:pt>
                <c:pt idx="3213">
                  <c:v>43937</c:v>
                </c:pt>
                <c:pt idx="3214">
                  <c:v>43938</c:v>
                </c:pt>
                <c:pt idx="3215">
                  <c:v>43939</c:v>
                </c:pt>
                <c:pt idx="3216">
                  <c:v>43940</c:v>
                </c:pt>
                <c:pt idx="3217">
                  <c:v>43941</c:v>
                </c:pt>
                <c:pt idx="3218">
                  <c:v>43942</c:v>
                </c:pt>
                <c:pt idx="3219">
                  <c:v>43943</c:v>
                </c:pt>
                <c:pt idx="3220">
                  <c:v>43944</c:v>
                </c:pt>
                <c:pt idx="3221">
                  <c:v>43945</c:v>
                </c:pt>
                <c:pt idx="3222">
                  <c:v>43946</c:v>
                </c:pt>
                <c:pt idx="3223">
                  <c:v>43947</c:v>
                </c:pt>
                <c:pt idx="3224">
                  <c:v>43948</c:v>
                </c:pt>
                <c:pt idx="3225">
                  <c:v>43949</c:v>
                </c:pt>
                <c:pt idx="3226">
                  <c:v>43950</c:v>
                </c:pt>
                <c:pt idx="3227">
                  <c:v>43951</c:v>
                </c:pt>
                <c:pt idx="3228">
                  <c:v>43952</c:v>
                </c:pt>
                <c:pt idx="3229">
                  <c:v>43953</c:v>
                </c:pt>
                <c:pt idx="3230">
                  <c:v>43954</c:v>
                </c:pt>
                <c:pt idx="3231">
                  <c:v>43955</c:v>
                </c:pt>
                <c:pt idx="3232">
                  <c:v>43956</c:v>
                </c:pt>
                <c:pt idx="3233">
                  <c:v>43957</c:v>
                </c:pt>
                <c:pt idx="3234">
                  <c:v>43958</c:v>
                </c:pt>
                <c:pt idx="3235">
                  <c:v>43959</c:v>
                </c:pt>
                <c:pt idx="3236">
                  <c:v>43960</c:v>
                </c:pt>
                <c:pt idx="3237">
                  <c:v>43961</c:v>
                </c:pt>
                <c:pt idx="3238">
                  <c:v>43962</c:v>
                </c:pt>
                <c:pt idx="3239">
                  <c:v>43963</c:v>
                </c:pt>
                <c:pt idx="3240">
                  <c:v>43964</c:v>
                </c:pt>
                <c:pt idx="3241">
                  <c:v>43965</c:v>
                </c:pt>
                <c:pt idx="3242">
                  <c:v>43966</c:v>
                </c:pt>
                <c:pt idx="3243">
                  <c:v>43967</c:v>
                </c:pt>
                <c:pt idx="3244">
                  <c:v>43968</c:v>
                </c:pt>
                <c:pt idx="3245">
                  <c:v>43969</c:v>
                </c:pt>
                <c:pt idx="3246">
                  <c:v>43970</c:v>
                </c:pt>
                <c:pt idx="3247">
                  <c:v>43971</c:v>
                </c:pt>
                <c:pt idx="3248">
                  <c:v>43972</c:v>
                </c:pt>
                <c:pt idx="3249">
                  <c:v>43973</c:v>
                </c:pt>
                <c:pt idx="3250">
                  <c:v>43974</c:v>
                </c:pt>
                <c:pt idx="3251">
                  <c:v>43975</c:v>
                </c:pt>
                <c:pt idx="3252">
                  <c:v>43976</c:v>
                </c:pt>
                <c:pt idx="3253">
                  <c:v>43977</c:v>
                </c:pt>
                <c:pt idx="3254">
                  <c:v>43978</c:v>
                </c:pt>
                <c:pt idx="3255">
                  <c:v>43979</c:v>
                </c:pt>
                <c:pt idx="3256">
                  <c:v>43980</c:v>
                </c:pt>
                <c:pt idx="3257">
                  <c:v>43981</c:v>
                </c:pt>
                <c:pt idx="3258">
                  <c:v>43982</c:v>
                </c:pt>
                <c:pt idx="3259">
                  <c:v>43983</c:v>
                </c:pt>
                <c:pt idx="3260">
                  <c:v>43984</c:v>
                </c:pt>
                <c:pt idx="3261">
                  <c:v>43985</c:v>
                </c:pt>
                <c:pt idx="3262">
                  <c:v>43986</c:v>
                </c:pt>
                <c:pt idx="3263">
                  <c:v>43987</c:v>
                </c:pt>
                <c:pt idx="3264">
                  <c:v>43988</c:v>
                </c:pt>
                <c:pt idx="3265">
                  <c:v>43989</c:v>
                </c:pt>
                <c:pt idx="3266">
                  <c:v>43990</c:v>
                </c:pt>
                <c:pt idx="3267">
                  <c:v>43991</c:v>
                </c:pt>
                <c:pt idx="3268">
                  <c:v>43992</c:v>
                </c:pt>
                <c:pt idx="3269">
                  <c:v>43993</c:v>
                </c:pt>
                <c:pt idx="3270">
                  <c:v>43994</c:v>
                </c:pt>
                <c:pt idx="3271">
                  <c:v>43995</c:v>
                </c:pt>
                <c:pt idx="3272">
                  <c:v>43996</c:v>
                </c:pt>
                <c:pt idx="3273">
                  <c:v>43997</c:v>
                </c:pt>
                <c:pt idx="3274">
                  <c:v>43998</c:v>
                </c:pt>
                <c:pt idx="3275">
                  <c:v>43999</c:v>
                </c:pt>
                <c:pt idx="3276">
                  <c:v>44000</c:v>
                </c:pt>
                <c:pt idx="3277">
                  <c:v>44001</c:v>
                </c:pt>
                <c:pt idx="3278">
                  <c:v>44002</c:v>
                </c:pt>
                <c:pt idx="3279">
                  <c:v>44003</c:v>
                </c:pt>
                <c:pt idx="3280">
                  <c:v>44004</c:v>
                </c:pt>
                <c:pt idx="3281">
                  <c:v>44005</c:v>
                </c:pt>
                <c:pt idx="3282">
                  <c:v>44006</c:v>
                </c:pt>
                <c:pt idx="3283">
                  <c:v>44007</c:v>
                </c:pt>
                <c:pt idx="3284">
                  <c:v>44008</c:v>
                </c:pt>
                <c:pt idx="3285">
                  <c:v>44009</c:v>
                </c:pt>
                <c:pt idx="3286">
                  <c:v>44010</c:v>
                </c:pt>
                <c:pt idx="3287">
                  <c:v>44011</c:v>
                </c:pt>
                <c:pt idx="3288">
                  <c:v>44012</c:v>
                </c:pt>
                <c:pt idx="3289">
                  <c:v>44013</c:v>
                </c:pt>
                <c:pt idx="3290">
                  <c:v>44014</c:v>
                </c:pt>
                <c:pt idx="3291">
                  <c:v>44015</c:v>
                </c:pt>
                <c:pt idx="3292">
                  <c:v>44016</c:v>
                </c:pt>
                <c:pt idx="3293">
                  <c:v>44017</c:v>
                </c:pt>
                <c:pt idx="3294">
                  <c:v>44018</c:v>
                </c:pt>
                <c:pt idx="3295">
                  <c:v>44019</c:v>
                </c:pt>
                <c:pt idx="3296">
                  <c:v>44020</c:v>
                </c:pt>
                <c:pt idx="3297">
                  <c:v>44021</c:v>
                </c:pt>
                <c:pt idx="3298">
                  <c:v>44022</c:v>
                </c:pt>
                <c:pt idx="3299">
                  <c:v>44023</c:v>
                </c:pt>
                <c:pt idx="3300">
                  <c:v>44024</c:v>
                </c:pt>
                <c:pt idx="3301">
                  <c:v>44025</c:v>
                </c:pt>
                <c:pt idx="3302">
                  <c:v>44026</c:v>
                </c:pt>
                <c:pt idx="3303">
                  <c:v>44027</c:v>
                </c:pt>
                <c:pt idx="3304">
                  <c:v>44028</c:v>
                </c:pt>
                <c:pt idx="3305">
                  <c:v>44029</c:v>
                </c:pt>
                <c:pt idx="3306">
                  <c:v>44030</c:v>
                </c:pt>
                <c:pt idx="3307">
                  <c:v>44031</c:v>
                </c:pt>
                <c:pt idx="3308">
                  <c:v>44032</c:v>
                </c:pt>
                <c:pt idx="3309">
                  <c:v>44033</c:v>
                </c:pt>
                <c:pt idx="3310">
                  <c:v>44034</c:v>
                </c:pt>
                <c:pt idx="3311">
                  <c:v>44035</c:v>
                </c:pt>
                <c:pt idx="3312">
                  <c:v>44036</c:v>
                </c:pt>
                <c:pt idx="3313">
                  <c:v>44037</c:v>
                </c:pt>
                <c:pt idx="3314">
                  <c:v>44038</c:v>
                </c:pt>
                <c:pt idx="3315">
                  <c:v>44039</c:v>
                </c:pt>
                <c:pt idx="3316">
                  <c:v>44040</c:v>
                </c:pt>
                <c:pt idx="3317">
                  <c:v>44041</c:v>
                </c:pt>
                <c:pt idx="3318">
                  <c:v>44042</c:v>
                </c:pt>
                <c:pt idx="3319">
                  <c:v>44043</c:v>
                </c:pt>
                <c:pt idx="3320">
                  <c:v>44044</c:v>
                </c:pt>
                <c:pt idx="3321">
                  <c:v>44045</c:v>
                </c:pt>
                <c:pt idx="3322">
                  <c:v>44046</c:v>
                </c:pt>
                <c:pt idx="3323">
                  <c:v>44047</c:v>
                </c:pt>
                <c:pt idx="3324">
                  <c:v>44048</c:v>
                </c:pt>
                <c:pt idx="3325">
                  <c:v>44049</c:v>
                </c:pt>
                <c:pt idx="3326">
                  <c:v>44050</c:v>
                </c:pt>
                <c:pt idx="3327">
                  <c:v>44051</c:v>
                </c:pt>
                <c:pt idx="3328">
                  <c:v>44052</c:v>
                </c:pt>
                <c:pt idx="3329">
                  <c:v>44053</c:v>
                </c:pt>
                <c:pt idx="3330">
                  <c:v>44054</c:v>
                </c:pt>
                <c:pt idx="3331">
                  <c:v>44055</c:v>
                </c:pt>
                <c:pt idx="3332">
                  <c:v>44056</c:v>
                </c:pt>
                <c:pt idx="3333">
                  <c:v>44057</c:v>
                </c:pt>
                <c:pt idx="3334">
                  <c:v>44058</c:v>
                </c:pt>
                <c:pt idx="3335">
                  <c:v>44059</c:v>
                </c:pt>
                <c:pt idx="3336">
                  <c:v>44060</c:v>
                </c:pt>
                <c:pt idx="3337">
                  <c:v>44061</c:v>
                </c:pt>
                <c:pt idx="3338">
                  <c:v>44062</c:v>
                </c:pt>
                <c:pt idx="3339">
                  <c:v>44063</c:v>
                </c:pt>
                <c:pt idx="3340">
                  <c:v>44064</c:v>
                </c:pt>
                <c:pt idx="3341">
                  <c:v>44065</c:v>
                </c:pt>
                <c:pt idx="3342">
                  <c:v>44066</c:v>
                </c:pt>
                <c:pt idx="3343">
                  <c:v>44067</c:v>
                </c:pt>
                <c:pt idx="3344">
                  <c:v>44068</c:v>
                </c:pt>
                <c:pt idx="3345">
                  <c:v>44069</c:v>
                </c:pt>
                <c:pt idx="3346">
                  <c:v>44070</c:v>
                </c:pt>
                <c:pt idx="3347">
                  <c:v>44071</c:v>
                </c:pt>
                <c:pt idx="3348">
                  <c:v>44072</c:v>
                </c:pt>
                <c:pt idx="3349">
                  <c:v>44073</c:v>
                </c:pt>
                <c:pt idx="3350">
                  <c:v>44074</c:v>
                </c:pt>
                <c:pt idx="3351">
                  <c:v>44075</c:v>
                </c:pt>
                <c:pt idx="3352">
                  <c:v>44076</c:v>
                </c:pt>
                <c:pt idx="3353">
                  <c:v>44077</c:v>
                </c:pt>
                <c:pt idx="3354">
                  <c:v>44078</c:v>
                </c:pt>
                <c:pt idx="3355">
                  <c:v>44079</c:v>
                </c:pt>
                <c:pt idx="3356">
                  <c:v>44080</c:v>
                </c:pt>
                <c:pt idx="3357">
                  <c:v>44081</c:v>
                </c:pt>
                <c:pt idx="3358">
                  <c:v>44082</c:v>
                </c:pt>
                <c:pt idx="3359">
                  <c:v>44083</c:v>
                </c:pt>
                <c:pt idx="3360">
                  <c:v>44084</c:v>
                </c:pt>
                <c:pt idx="3361">
                  <c:v>44085</c:v>
                </c:pt>
                <c:pt idx="3362">
                  <c:v>44086</c:v>
                </c:pt>
                <c:pt idx="3363">
                  <c:v>44087</c:v>
                </c:pt>
                <c:pt idx="3364">
                  <c:v>44088</c:v>
                </c:pt>
                <c:pt idx="3365">
                  <c:v>44089</c:v>
                </c:pt>
                <c:pt idx="3366">
                  <c:v>44090</c:v>
                </c:pt>
                <c:pt idx="3367">
                  <c:v>44091</c:v>
                </c:pt>
                <c:pt idx="3368">
                  <c:v>44092</c:v>
                </c:pt>
                <c:pt idx="3369">
                  <c:v>44093</c:v>
                </c:pt>
                <c:pt idx="3370">
                  <c:v>44094</c:v>
                </c:pt>
                <c:pt idx="3371">
                  <c:v>44095</c:v>
                </c:pt>
                <c:pt idx="3372">
                  <c:v>44096</c:v>
                </c:pt>
                <c:pt idx="3373">
                  <c:v>44097</c:v>
                </c:pt>
                <c:pt idx="3374">
                  <c:v>44098</c:v>
                </c:pt>
                <c:pt idx="3375">
                  <c:v>44099</c:v>
                </c:pt>
                <c:pt idx="3376">
                  <c:v>44100</c:v>
                </c:pt>
                <c:pt idx="3377">
                  <c:v>44101</c:v>
                </c:pt>
                <c:pt idx="3378">
                  <c:v>44102</c:v>
                </c:pt>
                <c:pt idx="3379">
                  <c:v>44103</c:v>
                </c:pt>
                <c:pt idx="3380">
                  <c:v>44104</c:v>
                </c:pt>
                <c:pt idx="3381">
                  <c:v>44105</c:v>
                </c:pt>
                <c:pt idx="3382">
                  <c:v>44106</c:v>
                </c:pt>
                <c:pt idx="3383">
                  <c:v>44107</c:v>
                </c:pt>
                <c:pt idx="3384">
                  <c:v>44108</c:v>
                </c:pt>
                <c:pt idx="3385">
                  <c:v>44109</c:v>
                </c:pt>
                <c:pt idx="3386">
                  <c:v>44110</c:v>
                </c:pt>
                <c:pt idx="3387">
                  <c:v>44111</c:v>
                </c:pt>
                <c:pt idx="3388">
                  <c:v>44112</c:v>
                </c:pt>
                <c:pt idx="3389">
                  <c:v>44113</c:v>
                </c:pt>
                <c:pt idx="3390">
                  <c:v>44114</c:v>
                </c:pt>
                <c:pt idx="3391">
                  <c:v>44115</c:v>
                </c:pt>
                <c:pt idx="3392">
                  <c:v>44116</c:v>
                </c:pt>
                <c:pt idx="3393">
                  <c:v>44117</c:v>
                </c:pt>
                <c:pt idx="3394">
                  <c:v>44118</c:v>
                </c:pt>
                <c:pt idx="3395">
                  <c:v>44119</c:v>
                </c:pt>
                <c:pt idx="3396">
                  <c:v>44120</c:v>
                </c:pt>
                <c:pt idx="3397">
                  <c:v>44121</c:v>
                </c:pt>
                <c:pt idx="3398">
                  <c:v>44122</c:v>
                </c:pt>
                <c:pt idx="3399">
                  <c:v>44123</c:v>
                </c:pt>
                <c:pt idx="3400">
                  <c:v>44124</c:v>
                </c:pt>
                <c:pt idx="3401">
                  <c:v>44125</c:v>
                </c:pt>
                <c:pt idx="3402">
                  <c:v>44126</c:v>
                </c:pt>
                <c:pt idx="3403">
                  <c:v>44127</c:v>
                </c:pt>
                <c:pt idx="3404">
                  <c:v>44128</c:v>
                </c:pt>
                <c:pt idx="3405">
                  <c:v>44129</c:v>
                </c:pt>
                <c:pt idx="3406">
                  <c:v>44130</c:v>
                </c:pt>
                <c:pt idx="3407">
                  <c:v>44131</c:v>
                </c:pt>
                <c:pt idx="3408">
                  <c:v>44132</c:v>
                </c:pt>
                <c:pt idx="3409">
                  <c:v>44133</c:v>
                </c:pt>
                <c:pt idx="3410">
                  <c:v>44134</c:v>
                </c:pt>
                <c:pt idx="3411">
                  <c:v>44135</c:v>
                </c:pt>
                <c:pt idx="3412">
                  <c:v>44136</c:v>
                </c:pt>
                <c:pt idx="3413">
                  <c:v>44137</c:v>
                </c:pt>
                <c:pt idx="3414">
                  <c:v>44138</c:v>
                </c:pt>
                <c:pt idx="3415">
                  <c:v>44139</c:v>
                </c:pt>
                <c:pt idx="3416">
                  <c:v>44140</c:v>
                </c:pt>
                <c:pt idx="3417">
                  <c:v>44141</c:v>
                </c:pt>
                <c:pt idx="3418">
                  <c:v>44142</c:v>
                </c:pt>
                <c:pt idx="3419">
                  <c:v>44143</c:v>
                </c:pt>
                <c:pt idx="3420">
                  <c:v>44144</c:v>
                </c:pt>
                <c:pt idx="3421">
                  <c:v>44145</c:v>
                </c:pt>
                <c:pt idx="3422">
                  <c:v>44146</c:v>
                </c:pt>
                <c:pt idx="3423">
                  <c:v>44147</c:v>
                </c:pt>
                <c:pt idx="3424">
                  <c:v>44148</c:v>
                </c:pt>
                <c:pt idx="3425">
                  <c:v>44149</c:v>
                </c:pt>
                <c:pt idx="3426">
                  <c:v>44150</c:v>
                </c:pt>
                <c:pt idx="3427">
                  <c:v>44151</c:v>
                </c:pt>
                <c:pt idx="3428">
                  <c:v>44152</c:v>
                </c:pt>
                <c:pt idx="3429">
                  <c:v>44153</c:v>
                </c:pt>
                <c:pt idx="3430">
                  <c:v>44154</c:v>
                </c:pt>
                <c:pt idx="3431">
                  <c:v>44155</c:v>
                </c:pt>
                <c:pt idx="3432">
                  <c:v>44156</c:v>
                </c:pt>
                <c:pt idx="3433">
                  <c:v>44157</c:v>
                </c:pt>
                <c:pt idx="3434">
                  <c:v>44158</c:v>
                </c:pt>
                <c:pt idx="3435">
                  <c:v>44159</c:v>
                </c:pt>
                <c:pt idx="3436">
                  <c:v>44160</c:v>
                </c:pt>
                <c:pt idx="3437">
                  <c:v>44161</c:v>
                </c:pt>
                <c:pt idx="3438">
                  <c:v>44162</c:v>
                </c:pt>
                <c:pt idx="3439">
                  <c:v>44163</c:v>
                </c:pt>
                <c:pt idx="3440">
                  <c:v>44164</c:v>
                </c:pt>
                <c:pt idx="3441">
                  <c:v>44165</c:v>
                </c:pt>
                <c:pt idx="3442">
                  <c:v>44166</c:v>
                </c:pt>
                <c:pt idx="3443">
                  <c:v>44167</c:v>
                </c:pt>
                <c:pt idx="3444">
                  <c:v>44168</c:v>
                </c:pt>
                <c:pt idx="3445">
                  <c:v>44169</c:v>
                </c:pt>
                <c:pt idx="3446">
                  <c:v>44170</c:v>
                </c:pt>
                <c:pt idx="3447">
                  <c:v>44171</c:v>
                </c:pt>
                <c:pt idx="3448">
                  <c:v>44172</c:v>
                </c:pt>
                <c:pt idx="3449">
                  <c:v>44173</c:v>
                </c:pt>
                <c:pt idx="3450">
                  <c:v>44174</c:v>
                </c:pt>
                <c:pt idx="3451">
                  <c:v>44175</c:v>
                </c:pt>
                <c:pt idx="3452">
                  <c:v>44176</c:v>
                </c:pt>
                <c:pt idx="3453">
                  <c:v>44177</c:v>
                </c:pt>
                <c:pt idx="3454">
                  <c:v>44178</c:v>
                </c:pt>
                <c:pt idx="3455">
                  <c:v>44179</c:v>
                </c:pt>
                <c:pt idx="3456">
                  <c:v>44180</c:v>
                </c:pt>
                <c:pt idx="3457">
                  <c:v>44181</c:v>
                </c:pt>
                <c:pt idx="3458">
                  <c:v>44182</c:v>
                </c:pt>
                <c:pt idx="3459">
                  <c:v>44183</c:v>
                </c:pt>
                <c:pt idx="3460">
                  <c:v>44184</c:v>
                </c:pt>
                <c:pt idx="3461">
                  <c:v>44185</c:v>
                </c:pt>
                <c:pt idx="3462">
                  <c:v>44186</c:v>
                </c:pt>
                <c:pt idx="3463">
                  <c:v>44187</c:v>
                </c:pt>
                <c:pt idx="3464">
                  <c:v>44188</c:v>
                </c:pt>
                <c:pt idx="3465">
                  <c:v>44189</c:v>
                </c:pt>
                <c:pt idx="3466">
                  <c:v>44190</c:v>
                </c:pt>
                <c:pt idx="3467">
                  <c:v>44191</c:v>
                </c:pt>
                <c:pt idx="3468">
                  <c:v>44192</c:v>
                </c:pt>
                <c:pt idx="3469">
                  <c:v>44193</c:v>
                </c:pt>
                <c:pt idx="3470">
                  <c:v>44194</c:v>
                </c:pt>
                <c:pt idx="3471">
                  <c:v>44195</c:v>
                </c:pt>
                <c:pt idx="3472">
                  <c:v>44196</c:v>
                </c:pt>
                <c:pt idx="3473">
                  <c:v>44197</c:v>
                </c:pt>
                <c:pt idx="3474">
                  <c:v>44198</c:v>
                </c:pt>
                <c:pt idx="3475">
                  <c:v>44199</c:v>
                </c:pt>
                <c:pt idx="3476">
                  <c:v>44200</c:v>
                </c:pt>
                <c:pt idx="3477">
                  <c:v>44201</c:v>
                </c:pt>
                <c:pt idx="3478">
                  <c:v>44202</c:v>
                </c:pt>
                <c:pt idx="3479">
                  <c:v>44203</c:v>
                </c:pt>
                <c:pt idx="3480">
                  <c:v>44204</c:v>
                </c:pt>
                <c:pt idx="3481">
                  <c:v>44205</c:v>
                </c:pt>
                <c:pt idx="3482">
                  <c:v>44206</c:v>
                </c:pt>
                <c:pt idx="3483">
                  <c:v>44207</c:v>
                </c:pt>
                <c:pt idx="3484">
                  <c:v>44208</c:v>
                </c:pt>
                <c:pt idx="3485">
                  <c:v>44209</c:v>
                </c:pt>
                <c:pt idx="3486">
                  <c:v>44210</c:v>
                </c:pt>
                <c:pt idx="3487">
                  <c:v>44211</c:v>
                </c:pt>
                <c:pt idx="3488">
                  <c:v>44212</c:v>
                </c:pt>
                <c:pt idx="3489">
                  <c:v>44213</c:v>
                </c:pt>
                <c:pt idx="3490">
                  <c:v>44214</c:v>
                </c:pt>
                <c:pt idx="3491">
                  <c:v>44215</c:v>
                </c:pt>
                <c:pt idx="3492">
                  <c:v>44216</c:v>
                </c:pt>
                <c:pt idx="3493">
                  <c:v>44217</c:v>
                </c:pt>
                <c:pt idx="3494">
                  <c:v>44218</c:v>
                </c:pt>
                <c:pt idx="3495">
                  <c:v>44219</c:v>
                </c:pt>
                <c:pt idx="3496">
                  <c:v>44220</c:v>
                </c:pt>
                <c:pt idx="3497">
                  <c:v>44221</c:v>
                </c:pt>
                <c:pt idx="3498">
                  <c:v>44222</c:v>
                </c:pt>
                <c:pt idx="3499">
                  <c:v>44223</c:v>
                </c:pt>
                <c:pt idx="3500">
                  <c:v>44224</c:v>
                </c:pt>
                <c:pt idx="3501">
                  <c:v>44225</c:v>
                </c:pt>
                <c:pt idx="3502">
                  <c:v>44226</c:v>
                </c:pt>
                <c:pt idx="3503">
                  <c:v>44227</c:v>
                </c:pt>
                <c:pt idx="3504">
                  <c:v>44228</c:v>
                </c:pt>
                <c:pt idx="3505">
                  <c:v>44229</c:v>
                </c:pt>
                <c:pt idx="3506">
                  <c:v>44230</c:v>
                </c:pt>
                <c:pt idx="3507">
                  <c:v>44231</c:v>
                </c:pt>
                <c:pt idx="3508">
                  <c:v>44232</c:v>
                </c:pt>
                <c:pt idx="3509">
                  <c:v>44233</c:v>
                </c:pt>
                <c:pt idx="3510">
                  <c:v>44234</c:v>
                </c:pt>
                <c:pt idx="3511">
                  <c:v>44235</c:v>
                </c:pt>
                <c:pt idx="3512">
                  <c:v>44236</c:v>
                </c:pt>
                <c:pt idx="3513">
                  <c:v>44237</c:v>
                </c:pt>
                <c:pt idx="3514">
                  <c:v>44238</c:v>
                </c:pt>
                <c:pt idx="3515">
                  <c:v>44239</c:v>
                </c:pt>
                <c:pt idx="3516">
                  <c:v>44240</c:v>
                </c:pt>
                <c:pt idx="3517">
                  <c:v>44241</c:v>
                </c:pt>
                <c:pt idx="3518">
                  <c:v>44242</c:v>
                </c:pt>
                <c:pt idx="3519">
                  <c:v>44243</c:v>
                </c:pt>
                <c:pt idx="3520">
                  <c:v>44244</c:v>
                </c:pt>
                <c:pt idx="3521">
                  <c:v>44245</c:v>
                </c:pt>
                <c:pt idx="3522">
                  <c:v>44246</c:v>
                </c:pt>
                <c:pt idx="3523">
                  <c:v>44247</c:v>
                </c:pt>
                <c:pt idx="3524">
                  <c:v>44248</c:v>
                </c:pt>
                <c:pt idx="3525">
                  <c:v>44249</c:v>
                </c:pt>
                <c:pt idx="3526">
                  <c:v>44250</c:v>
                </c:pt>
                <c:pt idx="3527">
                  <c:v>44251</c:v>
                </c:pt>
                <c:pt idx="3528">
                  <c:v>44252</c:v>
                </c:pt>
                <c:pt idx="3529">
                  <c:v>44253</c:v>
                </c:pt>
                <c:pt idx="3530">
                  <c:v>44254</c:v>
                </c:pt>
                <c:pt idx="3531">
                  <c:v>44255</c:v>
                </c:pt>
                <c:pt idx="3532">
                  <c:v>44256</c:v>
                </c:pt>
                <c:pt idx="3533">
                  <c:v>44257</c:v>
                </c:pt>
                <c:pt idx="3534">
                  <c:v>44258</c:v>
                </c:pt>
                <c:pt idx="3535">
                  <c:v>44259</c:v>
                </c:pt>
                <c:pt idx="3536">
                  <c:v>44260</c:v>
                </c:pt>
                <c:pt idx="3537">
                  <c:v>44261</c:v>
                </c:pt>
                <c:pt idx="3538">
                  <c:v>44262</c:v>
                </c:pt>
                <c:pt idx="3539">
                  <c:v>44263</c:v>
                </c:pt>
                <c:pt idx="3540">
                  <c:v>44264</c:v>
                </c:pt>
                <c:pt idx="3541">
                  <c:v>44265</c:v>
                </c:pt>
                <c:pt idx="3542">
                  <c:v>44266</c:v>
                </c:pt>
                <c:pt idx="3543">
                  <c:v>44267</c:v>
                </c:pt>
                <c:pt idx="3544">
                  <c:v>44268</c:v>
                </c:pt>
                <c:pt idx="3545">
                  <c:v>44269</c:v>
                </c:pt>
                <c:pt idx="3546">
                  <c:v>44270</c:v>
                </c:pt>
                <c:pt idx="3547">
                  <c:v>44271</c:v>
                </c:pt>
                <c:pt idx="3548">
                  <c:v>44272</c:v>
                </c:pt>
                <c:pt idx="3549">
                  <c:v>44273</c:v>
                </c:pt>
                <c:pt idx="3550">
                  <c:v>44274</c:v>
                </c:pt>
                <c:pt idx="3551">
                  <c:v>44275</c:v>
                </c:pt>
                <c:pt idx="3552">
                  <c:v>44276</c:v>
                </c:pt>
                <c:pt idx="3553">
                  <c:v>44277</c:v>
                </c:pt>
                <c:pt idx="3554">
                  <c:v>44278</c:v>
                </c:pt>
                <c:pt idx="3555">
                  <c:v>44279</c:v>
                </c:pt>
                <c:pt idx="3556">
                  <c:v>44280</c:v>
                </c:pt>
                <c:pt idx="3557">
                  <c:v>44281</c:v>
                </c:pt>
                <c:pt idx="3558">
                  <c:v>44282</c:v>
                </c:pt>
                <c:pt idx="3559">
                  <c:v>44283</c:v>
                </c:pt>
                <c:pt idx="3560">
                  <c:v>44284</c:v>
                </c:pt>
                <c:pt idx="3561">
                  <c:v>44285</c:v>
                </c:pt>
                <c:pt idx="3562">
                  <c:v>44286</c:v>
                </c:pt>
                <c:pt idx="3563">
                  <c:v>44287</c:v>
                </c:pt>
                <c:pt idx="3564">
                  <c:v>44288</c:v>
                </c:pt>
                <c:pt idx="3565">
                  <c:v>44289</c:v>
                </c:pt>
                <c:pt idx="3566">
                  <c:v>44290</c:v>
                </c:pt>
                <c:pt idx="3567">
                  <c:v>44291</c:v>
                </c:pt>
                <c:pt idx="3568">
                  <c:v>44292</c:v>
                </c:pt>
                <c:pt idx="3569">
                  <c:v>44293</c:v>
                </c:pt>
                <c:pt idx="3570">
                  <c:v>44294</c:v>
                </c:pt>
                <c:pt idx="3571">
                  <c:v>44295</c:v>
                </c:pt>
                <c:pt idx="3572">
                  <c:v>44296</c:v>
                </c:pt>
                <c:pt idx="3573">
                  <c:v>44297</c:v>
                </c:pt>
                <c:pt idx="3574">
                  <c:v>44298</c:v>
                </c:pt>
                <c:pt idx="3575">
                  <c:v>44299</c:v>
                </c:pt>
                <c:pt idx="3576">
                  <c:v>44300</c:v>
                </c:pt>
                <c:pt idx="3577">
                  <c:v>44301</c:v>
                </c:pt>
                <c:pt idx="3578">
                  <c:v>44302</c:v>
                </c:pt>
                <c:pt idx="3579">
                  <c:v>44303</c:v>
                </c:pt>
                <c:pt idx="3580">
                  <c:v>44304</c:v>
                </c:pt>
                <c:pt idx="3581">
                  <c:v>44305</c:v>
                </c:pt>
                <c:pt idx="3582">
                  <c:v>44306</c:v>
                </c:pt>
                <c:pt idx="3583">
                  <c:v>44307</c:v>
                </c:pt>
                <c:pt idx="3584">
                  <c:v>44308</c:v>
                </c:pt>
                <c:pt idx="3585">
                  <c:v>44309</c:v>
                </c:pt>
                <c:pt idx="3586">
                  <c:v>44310</c:v>
                </c:pt>
                <c:pt idx="3587">
                  <c:v>44311</c:v>
                </c:pt>
                <c:pt idx="3588">
                  <c:v>44312</c:v>
                </c:pt>
                <c:pt idx="3589">
                  <c:v>44313</c:v>
                </c:pt>
                <c:pt idx="3590">
                  <c:v>44314</c:v>
                </c:pt>
                <c:pt idx="3591">
                  <c:v>44315</c:v>
                </c:pt>
                <c:pt idx="3592">
                  <c:v>44316</c:v>
                </c:pt>
                <c:pt idx="3593">
                  <c:v>44317</c:v>
                </c:pt>
                <c:pt idx="3594">
                  <c:v>44318</c:v>
                </c:pt>
                <c:pt idx="3595">
                  <c:v>44319</c:v>
                </c:pt>
                <c:pt idx="3596">
                  <c:v>44320</c:v>
                </c:pt>
                <c:pt idx="3597">
                  <c:v>44321</c:v>
                </c:pt>
                <c:pt idx="3598">
                  <c:v>44322</c:v>
                </c:pt>
                <c:pt idx="3599">
                  <c:v>44323</c:v>
                </c:pt>
                <c:pt idx="3600">
                  <c:v>44324</c:v>
                </c:pt>
                <c:pt idx="3601">
                  <c:v>44325</c:v>
                </c:pt>
                <c:pt idx="3602">
                  <c:v>44326</c:v>
                </c:pt>
                <c:pt idx="3603">
                  <c:v>44327</c:v>
                </c:pt>
                <c:pt idx="3604">
                  <c:v>44328</c:v>
                </c:pt>
                <c:pt idx="3605">
                  <c:v>44329</c:v>
                </c:pt>
                <c:pt idx="3606">
                  <c:v>44330</c:v>
                </c:pt>
                <c:pt idx="3607">
                  <c:v>44331</c:v>
                </c:pt>
                <c:pt idx="3608">
                  <c:v>44332</c:v>
                </c:pt>
                <c:pt idx="3609">
                  <c:v>44333</c:v>
                </c:pt>
                <c:pt idx="3610">
                  <c:v>44334</c:v>
                </c:pt>
                <c:pt idx="3611">
                  <c:v>44335</c:v>
                </c:pt>
                <c:pt idx="3612">
                  <c:v>44336</c:v>
                </c:pt>
                <c:pt idx="3613">
                  <c:v>44337</c:v>
                </c:pt>
                <c:pt idx="3614">
                  <c:v>44338</c:v>
                </c:pt>
                <c:pt idx="3615">
                  <c:v>44339</c:v>
                </c:pt>
                <c:pt idx="3616">
                  <c:v>44340</c:v>
                </c:pt>
                <c:pt idx="3617">
                  <c:v>44341</c:v>
                </c:pt>
                <c:pt idx="3618">
                  <c:v>44342</c:v>
                </c:pt>
                <c:pt idx="3619">
                  <c:v>44343</c:v>
                </c:pt>
                <c:pt idx="3620">
                  <c:v>44344</c:v>
                </c:pt>
                <c:pt idx="3621">
                  <c:v>44345</c:v>
                </c:pt>
                <c:pt idx="3622">
                  <c:v>44346</c:v>
                </c:pt>
                <c:pt idx="3623">
                  <c:v>44347</c:v>
                </c:pt>
                <c:pt idx="3624">
                  <c:v>44348</c:v>
                </c:pt>
                <c:pt idx="3625">
                  <c:v>44349</c:v>
                </c:pt>
                <c:pt idx="3626">
                  <c:v>44350</c:v>
                </c:pt>
                <c:pt idx="3627">
                  <c:v>44351</c:v>
                </c:pt>
                <c:pt idx="3628">
                  <c:v>44352</c:v>
                </c:pt>
                <c:pt idx="3629">
                  <c:v>44353</c:v>
                </c:pt>
                <c:pt idx="3630">
                  <c:v>44354</c:v>
                </c:pt>
                <c:pt idx="3631">
                  <c:v>44355</c:v>
                </c:pt>
                <c:pt idx="3632">
                  <c:v>44356</c:v>
                </c:pt>
                <c:pt idx="3633">
                  <c:v>44357</c:v>
                </c:pt>
                <c:pt idx="3634">
                  <c:v>44358</c:v>
                </c:pt>
                <c:pt idx="3635">
                  <c:v>44359</c:v>
                </c:pt>
                <c:pt idx="3636">
                  <c:v>44360</c:v>
                </c:pt>
                <c:pt idx="3637">
                  <c:v>44361</c:v>
                </c:pt>
                <c:pt idx="3638">
                  <c:v>44362</c:v>
                </c:pt>
                <c:pt idx="3639">
                  <c:v>44363</c:v>
                </c:pt>
                <c:pt idx="3640">
                  <c:v>44364</c:v>
                </c:pt>
                <c:pt idx="3641">
                  <c:v>44365</c:v>
                </c:pt>
                <c:pt idx="3642">
                  <c:v>44366</c:v>
                </c:pt>
                <c:pt idx="3643">
                  <c:v>44367</c:v>
                </c:pt>
                <c:pt idx="3644">
                  <c:v>44368</c:v>
                </c:pt>
                <c:pt idx="3645">
                  <c:v>44369</c:v>
                </c:pt>
                <c:pt idx="3646">
                  <c:v>44370</c:v>
                </c:pt>
                <c:pt idx="3647">
                  <c:v>44371</c:v>
                </c:pt>
                <c:pt idx="3648">
                  <c:v>44372</c:v>
                </c:pt>
                <c:pt idx="3649">
                  <c:v>44373</c:v>
                </c:pt>
                <c:pt idx="3650">
                  <c:v>44374</c:v>
                </c:pt>
                <c:pt idx="3651">
                  <c:v>44375</c:v>
                </c:pt>
                <c:pt idx="3652">
                  <c:v>44376</c:v>
                </c:pt>
                <c:pt idx="3653">
                  <c:v>44377</c:v>
                </c:pt>
                <c:pt idx="3654">
                  <c:v>44378</c:v>
                </c:pt>
                <c:pt idx="3655">
                  <c:v>44379</c:v>
                </c:pt>
                <c:pt idx="3656">
                  <c:v>44380</c:v>
                </c:pt>
                <c:pt idx="3657">
                  <c:v>44381</c:v>
                </c:pt>
                <c:pt idx="3658">
                  <c:v>44382</c:v>
                </c:pt>
                <c:pt idx="3659">
                  <c:v>44383</c:v>
                </c:pt>
                <c:pt idx="3660">
                  <c:v>44384</c:v>
                </c:pt>
                <c:pt idx="3661">
                  <c:v>44385</c:v>
                </c:pt>
                <c:pt idx="3662">
                  <c:v>44386</c:v>
                </c:pt>
                <c:pt idx="3663">
                  <c:v>44387</c:v>
                </c:pt>
                <c:pt idx="3664">
                  <c:v>44388</c:v>
                </c:pt>
                <c:pt idx="3665">
                  <c:v>44389</c:v>
                </c:pt>
                <c:pt idx="3666">
                  <c:v>44390</c:v>
                </c:pt>
                <c:pt idx="3667">
                  <c:v>44391</c:v>
                </c:pt>
                <c:pt idx="3668">
                  <c:v>44392</c:v>
                </c:pt>
                <c:pt idx="3669">
                  <c:v>44393</c:v>
                </c:pt>
                <c:pt idx="3670">
                  <c:v>44394</c:v>
                </c:pt>
                <c:pt idx="3671">
                  <c:v>44395</c:v>
                </c:pt>
                <c:pt idx="3672">
                  <c:v>44396</c:v>
                </c:pt>
                <c:pt idx="3673">
                  <c:v>44397</c:v>
                </c:pt>
                <c:pt idx="3674">
                  <c:v>44398</c:v>
                </c:pt>
                <c:pt idx="3675">
                  <c:v>44399</c:v>
                </c:pt>
                <c:pt idx="3676">
                  <c:v>44400</c:v>
                </c:pt>
                <c:pt idx="3677">
                  <c:v>44401</c:v>
                </c:pt>
                <c:pt idx="3678">
                  <c:v>44402</c:v>
                </c:pt>
                <c:pt idx="3679">
                  <c:v>44403</c:v>
                </c:pt>
                <c:pt idx="3680">
                  <c:v>44404</c:v>
                </c:pt>
                <c:pt idx="3681">
                  <c:v>44405</c:v>
                </c:pt>
                <c:pt idx="3682">
                  <c:v>44406</c:v>
                </c:pt>
                <c:pt idx="3683">
                  <c:v>44407</c:v>
                </c:pt>
                <c:pt idx="3684">
                  <c:v>44408</c:v>
                </c:pt>
                <c:pt idx="3685">
                  <c:v>44409</c:v>
                </c:pt>
                <c:pt idx="3686">
                  <c:v>44410</c:v>
                </c:pt>
                <c:pt idx="3687">
                  <c:v>44411</c:v>
                </c:pt>
                <c:pt idx="3688">
                  <c:v>44412</c:v>
                </c:pt>
                <c:pt idx="3689">
                  <c:v>44413</c:v>
                </c:pt>
                <c:pt idx="3690">
                  <c:v>44414</c:v>
                </c:pt>
                <c:pt idx="3691">
                  <c:v>44415</c:v>
                </c:pt>
                <c:pt idx="3692">
                  <c:v>44416</c:v>
                </c:pt>
                <c:pt idx="3693">
                  <c:v>44417</c:v>
                </c:pt>
                <c:pt idx="3694">
                  <c:v>44418</c:v>
                </c:pt>
                <c:pt idx="3695">
                  <c:v>44419</c:v>
                </c:pt>
                <c:pt idx="3696">
                  <c:v>44420</c:v>
                </c:pt>
                <c:pt idx="3697">
                  <c:v>44421</c:v>
                </c:pt>
                <c:pt idx="3698">
                  <c:v>44422</c:v>
                </c:pt>
                <c:pt idx="3699">
                  <c:v>44423</c:v>
                </c:pt>
                <c:pt idx="3700">
                  <c:v>44424</c:v>
                </c:pt>
                <c:pt idx="3701">
                  <c:v>44425</c:v>
                </c:pt>
                <c:pt idx="3702">
                  <c:v>44426</c:v>
                </c:pt>
                <c:pt idx="3703">
                  <c:v>44427</c:v>
                </c:pt>
                <c:pt idx="3704">
                  <c:v>44428</c:v>
                </c:pt>
                <c:pt idx="3705">
                  <c:v>44429</c:v>
                </c:pt>
                <c:pt idx="3706">
                  <c:v>44430</c:v>
                </c:pt>
                <c:pt idx="3707">
                  <c:v>44431</c:v>
                </c:pt>
                <c:pt idx="3708">
                  <c:v>44432</c:v>
                </c:pt>
                <c:pt idx="3709">
                  <c:v>44433</c:v>
                </c:pt>
                <c:pt idx="3710">
                  <c:v>44434</c:v>
                </c:pt>
                <c:pt idx="3711">
                  <c:v>44435</c:v>
                </c:pt>
                <c:pt idx="3712">
                  <c:v>44436</c:v>
                </c:pt>
                <c:pt idx="3713">
                  <c:v>44437</c:v>
                </c:pt>
                <c:pt idx="3714">
                  <c:v>44438</c:v>
                </c:pt>
                <c:pt idx="3715">
                  <c:v>44439</c:v>
                </c:pt>
                <c:pt idx="3716">
                  <c:v>44440</c:v>
                </c:pt>
                <c:pt idx="3717">
                  <c:v>44441</c:v>
                </c:pt>
                <c:pt idx="3718">
                  <c:v>44442</c:v>
                </c:pt>
                <c:pt idx="3719">
                  <c:v>44443</c:v>
                </c:pt>
                <c:pt idx="3720">
                  <c:v>44444</c:v>
                </c:pt>
                <c:pt idx="3721">
                  <c:v>44445</c:v>
                </c:pt>
                <c:pt idx="3722">
                  <c:v>44446</c:v>
                </c:pt>
                <c:pt idx="3723">
                  <c:v>44447</c:v>
                </c:pt>
                <c:pt idx="3724">
                  <c:v>44448</c:v>
                </c:pt>
                <c:pt idx="3725">
                  <c:v>44449</c:v>
                </c:pt>
                <c:pt idx="3726">
                  <c:v>44450</c:v>
                </c:pt>
                <c:pt idx="3727">
                  <c:v>44451</c:v>
                </c:pt>
                <c:pt idx="3728">
                  <c:v>44452</c:v>
                </c:pt>
                <c:pt idx="3729">
                  <c:v>44453</c:v>
                </c:pt>
                <c:pt idx="3730">
                  <c:v>44454</c:v>
                </c:pt>
                <c:pt idx="3731">
                  <c:v>44455</c:v>
                </c:pt>
                <c:pt idx="3732">
                  <c:v>44456</c:v>
                </c:pt>
                <c:pt idx="3733">
                  <c:v>44457</c:v>
                </c:pt>
                <c:pt idx="3734">
                  <c:v>44458</c:v>
                </c:pt>
                <c:pt idx="3735">
                  <c:v>44459</c:v>
                </c:pt>
                <c:pt idx="3736">
                  <c:v>44460</c:v>
                </c:pt>
                <c:pt idx="3737">
                  <c:v>44461</c:v>
                </c:pt>
                <c:pt idx="3738">
                  <c:v>44462</c:v>
                </c:pt>
                <c:pt idx="3739">
                  <c:v>44463</c:v>
                </c:pt>
                <c:pt idx="3740">
                  <c:v>44464</c:v>
                </c:pt>
                <c:pt idx="3741">
                  <c:v>44465</c:v>
                </c:pt>
                <c:pt idx="3742">
                  <c:v>44466</c:v>
                </c:pt>
                <c:pt idx="3743">
                  <c:v>44467</c:v>
                </c:pt>
                <c:pt idx="3744">
                  <c:v>44468</c:v>
                </c:pt>
                <c:pt idx="3745">
                  <c:v>44469</c:v>
                </c:pt>
                <c:pt idx="3746">
                  <c:v>44470</c:v>
                </c:pt>
                <c:pt idx="3747">
                  <c:v>44471</c:v>
                </c:pt>
                <c:pt idx="3748">
                  <c:v>44472</c:v>
                </c:pt>
                <c:pt idx="3749">
                  <c:v>44473</c:v>
                </c:pt>
                <c:pt idx="3750">
                  <c:v>44474</c:v>
                </c:pt>
                <c:pt idx="3751">
                  <c:v>44475</c:v>
                </c:pt>
                <c:pt idx="3752">
                  <c:v>44476</c:v>
                </c:pt>
                <c:pt idx="3753">
                  <c:v>44477</c:v>
                </c:pt>
                <c:pt idx="3754">
                  <c:v>44478</c:v>
                </c:pt>
                <c:pt idx="3755">
                  <c:v>44479</c:v>
                </c:pt>
                <c:pt idx="3756">
                  <c:v>44480</c:v>
                </c:pt>
                <c:pt idx="3757">
                  <c:v>44481</c:v>
                </c:pt>
                <c:pt idx="3758">
                  <c:v>44482</c:v>
                </c:pt>
                <c:pt idx="3759">
                  <c:v>44483</c:v>
                </c:pt>
                <c:pt idx="3760">
                  <c:v>44484</c:v>
                </c:pt>
                <c:pt idx="3761">
                  <c:v>44485</c:v>
                </c:pt>
                <c:pt idx="3762">
                  <c:v>44486</c:v>
                </c:pt>
                <c:pt idx="3763">
                  <c:v>44487</c:v>
                </c:pt>
                <c:pt idx="3764">
                  <c:v>44488</c:v>
                </c:pt>
                <c:pt idx="3765">
                  <c:v>44489</c:v>
                </c:pt>
                <c:pt idx="3766">
                  <c:v>44490</c:v>
                </c:pt>
                <c:pt idx="3767">
                  <c:v>44491</c:v>
                </c:pt>
                <c:pt idx="3768">
                  <c:v>44492</c:v>
                </c:pt>
                <c:pt idx="3769">
                  <c:v>44493</c:v>
                </c:pt>
                <c:pt idx="3770">
                  <c:v>44494</c:v>
                </c:pt>
                <c:pt idx="3771">
                  <c:v>44495</c:v>
                </c:pt>
                <c:pt idx="3772">
                  <c:v>44496</c:v>
                </c:pt>
                <c:pt idx="3773">
                  <c:v>44497</c:v>
                </c:pt>
                <c:pt idx="3774">
                  <c:v>44498</c:v>
                </c:pt>
                <c:pt idx="3775">
                  <c:v>44499</c:v>
                </c:pt>
                <c:pt idx="3776">
                  <c:v>44500</c:v>
                </c:pt>
                <c:pt idx="3777">
                  <c:v>44501</c:v>
                </c:pt>
                <c:pt idx="3778">
                  <c:v>44502</c:v>
                </c:pt>
                <c:pt idx="3779">
                  <c:v>44503</c:v>
                </c:pt>
                <c:pt idx="3780">
                  <c:v>44504</c:v>
                </c:pt>
                <c:pt idx="3781">
                  <c:v>44505</c:v>
                </c:pt>
                <c:pt idx="3782">
                  <c:v>44506</c:v>
                </c:pt>
                <c:pt idx="3783">
                  <c:v>44507</c:v>
                </c:pt>
                <c:pt idx="3784">
                  <c:v>44508</c:v>
                </c:pt>
                <c:pt idx="3785">
                  <c:v>44509</c:v>
                </c:pt>
                <c:pt idx="3786">
                  <c:v>44510</c:v>
                </c:pt>
                <c:pt idx="3787">
                  <c:v>44511</c:v>
                </c:pt>
                <c:pt idx="3788">
                  <c:v>44512</c:v>
                </c:pt>
                <c:pt idx="3789">
                  <c:v>44513</c:v>
                </c:pt>
                <c:pt idx="3790">
                  <c:v>44514</c:v>
                </c:pt>
                <c:pt idx="3791">
                  <c:v>44515</c:v>
                </c:pt>
                <c:pt idx="3792">
                  <c:v>44516</c:v>
                </c:pt>
                <c:pt idx="3793">
                  <c:v>44517</c:v>
                </c:pt>
                <c:pt idx="3794">
                  <c:v>44518</c:v>
                </c:pt>
                <c:pt idx="3795">
                  <c:v>44519</c:v>
                </c:pt>
                <c:pt idx="3796">
                  <c:v>44520</c:v>
                </c:pt>
                <c:pt idx="3797">
                  <c:v>44521</c:v>
                </c:pt>
                <c:pt idx="3798">
                  <c:v>44522</c:v>
                </c:pt>
                <c:pt idx="3799">
                  <c:v>44523</c:v>
                </c:pt>
                <c:pt idx="3800">
                  <c:v>44524</c:v>
                </c:pt>
                <c:pt idx="3801">
                  <c:v>44525</c:v>
                </c:pt>
                <c:pt idx="3802">
                  <c:v>44526</c:v>
                </c:pt>
                <c:pt idx="3803">
                  <c:v>44527</c:v>
                </c:pt>
                <c:pt idx="3804">
                  <c:v>44528</c:v>
                </c:pt>
                <c:pt idx="3805">
                  <c:v>44529</c:v>
                </c:pt>
                <c:pt idx="3806">
                  <c:v>44530</c:v>
                </c:pt>
                <c:pt idx="3807">
                  <c:v>44531</c:v>
                </c:pt>
                <c:pt idx="3808">
                  <c:v>44532</c:v>
                </c:pt>
                <c:pt idx="3809">
                  <c:v>44533</c:v>
                </c:pt>
                <c:pt idx="3810">
                  <c:v>44534</c:v>
                </c:pt>
                <c:pt idx="3811">
                  <c:v>44535</c:v>
                </c:pt>
                <c:pt idx="3812">
                  <c:v>44536</c:v>
                </c:pt>
                <c:pt idx="3813">
                  <c:v>44537</c:v>
                </c:pt>
                <c:pt idx="3814">
                  <c:v>44538</c:v>
                </c:pt>
                <c:pt idx="3815">
                  <c:v>44539</c:v>
                </c:pt>
                <c:pt idx="3816">
                  <c:v>44540</c:v>
                </c:pt>
                <c:pt idx="3817">
                  <c:v>44541</c:v>
                </c:pt>
                <c:pt idx="3818">
                  <c:v>44542</c:v>
                </c:pt>
                <c:pt idx="3819">
                  <c:v>44543</c:v>
                </c:pt>
                <c:pt idx="3820">
                  <c:v>44544</c:v>
                </c:pt>
                <c:pt idx="3821">
                  <c:v>44545</c:v>
                </c:pt>
                <c:pt idx="3822">
                  <c:v>44546</c:v>
                </c:pt>
                <c:pt idx="3823">
                  <c:v>44547</c:v>
                </c:pt>
                <c:pt idx="3824">
                  <c:v>44548</c:v>
                </c:pt>
                <c:pt idx="3825">
                  <c:v>44549</c:v>
                </c:pt>
                <c:pt idx="3826">
                  <c:v>44550</c:v>
                </c:pt>
                <c:pt idx="3827">
                  <c:v>44551</c:v>
                </c:pt>
                <c:pt idx="3828">
                  <c:v>44552</c:v>
                </c:pt>
                <c:pt idx="3829">
                  <c:v>44553</c:v>
                </c:pt>
                <c:pt idx="3830">
                  <c:v>44554</c:v>
                </c:pt>
                <c:pt idx="3831">
                  <c:v>44555</c:v>
                </c:pt>
                <c:pt idx="3832">
                  <c:v>44556</c:v>
                </c:pt>
                <c:pt idx="3833">
                  <c:v>44557</c:v>
                </c:pt>
                <c:pt idx="3834">
                  <c:v>44558</c:v>
                </c:pt>
                <c:pt idx="3835">
                  <c:v>44559</c:v>
                </c:pt>
                <c:pt idx="3836">
                  <c:v>44560</c:v>
                </c:pt>
                <c:pt idx="3837">
                  <c:v>44561</c:v>
                </c:pt>
                <c:pt idx="3838">
                  <c:v>44562</c:v>
                </c:pt>
                <c:pt idx="3839">
                  <c:v>44563</c:v>
                </c:pt>
                <c:pt idx="3840">
                  <c:v>44564</c:v>
                </c:pt>
                <c:pt idx="3841">
                  <c:v>44565</c:v>
                </c:pt>
                <c:pt idx="3842">
                  <c:v>44566</c:v>
                </c:pt>
                <c:pt idx="3843">
                  <c:v>44567</c:v>
                </c:pt>
                <c:pt idx="3844">
                  <c:v>44568</c:v>
                </c:pt>
                <c:pt idx="3845">
                  <c:v>44569</c:v>
                </c:pt>
                <c:pt idx="3846">
                  <c:v>44570</c:v>
                </c:pt>
                <c:pt idx="3847">
                  <c:v>44571</c:v>
                </c:pt>
                <c:pt idx="3848">
                  <c:v>44572</c:v>
                </c:pt>
                <c:pt idx="3849">
                  <c:v>44573</c:v>
                </c:pt>
                <c:pt idx="3850">
                  <c:v>44574</c:v>
                </c:pt>
                <c:pt idx="3851">
                  <c:v>44575</c:v>
                </c:pt>
                <c:pt idx="3852">
                  <c:v>44576</c:v>
                </c:pt>
                <c:pt idx="3853">
                  <c:v>44577</c:v>
                </c:pt>
                <c:pt idx="3854">
                  <c:v>44578</c:v>
                </c:pt>
                <c:pt idx="3855">
                  <c:v>44579</c:v>
                </c:pt>
                <c:pt idx="3856">
                  <c:v>44580</c:v>
                </c:pt>
                <c:pt idx="3857">
                  <c:v>44581</c:v>
                </c:pt>
                <c:pt idx="3858">
                  <c:v>44582</c:v>
                </c:pt>
                <c:pt idx="3859">
                  <c:v>44583</c:v>
                </c:pt>
                <c:pt idx="3860">
                  <c:v>44584</c:v>
                </c:pt>
                <c:pt idx="3861">
                  <c:v>44585</c:v>
                </c:pt>
                <c:pt idx="3862">
                  <c:v>44586</c:v>
                </c:pt>
                <c:pt idx="3863">
                  <c:v>44587</c:v>
                </c:pt>
                <c:pt idx="3864">
                  <c:v>44588</c:v>
                </c:pt>
                <c:pt idx="3865">
                  <c:v>44589</c:v>
                </c:pt>
                <c:pt idx="3866">
                  <c:v>44590</c:v>
                </c:pt>
                <c:pt idx="3867">
                  <c:v>44591</c:v>
                </c:pt>
                <c:pt idx="3868">
                  <c:v>44592</c:v>
                </c:pt>
                <c:pt idx="3869">
                  <c:v>44593</c:v>
                </c:pt>
                <c:pt idx="3870">
                  <c:v>44594</c:v>
                </c:pt>
                <c:pt idx="3871">
                  <c:v>44595</c:v>
                </c:pt>
                <c:pt idx="3872">
                  <c:v>44596</c:v>
                </c:pt>
                <c:pt idx="3873">
                  <c:v>44597</c:v>
                </c:pt>
                <c:pt idx="3874">
                  <c:v>44598</c:v>
                </c:pt>
                <c:pt idx="3875">
                  <c:v>44599</c:v>
                </c:pt>
                <c:pt idx="3876">
                  <c:v>44600</c:v>
                </c:pt>
                <c:pt idx="3877">
                  <c:v>44601</c:v>
                </c:pt>
                <c:pt idx="3878">
                  <c:v>44602</c:v>
                </c:pt>
                <c:pt idx="3879">
                  <c:v>44603</c:v>
                </c:pt>
                <c:pt idx="3880">
                  <c:v>44604</c:v>
                </c:pt>
                <c:pt idx="3881">
                  <c:v>44605</c:v>
                </c:pt>
                <c:pt idx="3882">
                  <c:v>44606</c:v>
                </c:pt>
                <c:pt idx="3883">
                  <c:v>44607</c:v>
                </c:pt>
                <c:pt idx="3884">
                  <c:v>44608</c:v>
                </c:pt>
                <c:pt idx="3885">
                  <c:v>44609</c:v>
                </c:pt>
                <c:pt idx="3886">
                  <c:v>44610</c:v>
                </c:pt>
                <c:pt idx="3887">
                  <c:v>44611</c:v>
                </c:pt>
                <c:pt idx="3888">
                  <c:v>44612</c:v>
                </c:pt>
                <c:pt idx="3889">
                  <c:v>44613</c:v>
                </c:pt>
                <c:pt idx="3890">
                  <c:v>44614</c:v>
                </c:pt>
                <c:pt idx="3891">
                  <c:v>44615</c:v>
                </c:pt>
                <c:pt idx="3892">
                  <c:v>44616</c:v>
                </c:pt>
                <c:pt idx="3893">
                  <c:v>44617</c:v>
                </c:pt>
                <c:pt idx="3894">
                  <c:v>44618</c:v>
                </c:pt>
                <c:pt idx="3895">
                  <c:v>44619</c:v>
                </c:pt>
                <c:pt idx="3896">
                  <c:v>44620</c:v>
                </c:pt>
                <c:pt idx="3897">
                  <c:v>44621</c:v>
                </c:pt>
                <c:pt idx="3898">
                  <c:v>44622</c:v>
                </c:pt>
                <c:pt idx="3899">
                  <c:v>44623</c:v>
                </c:pt>
                <c:pt idx="3900">
                  <c:v>44624</c:v>
                </c:pt>
                <c:pt idx="3901">
                  <c:v>44625</c:v>
                </c:pt>
                <c:pt idx="3902">
                  <c:v>44626</c:v>
                </c:pt>
                <c:pt idx="3903">
                  <c:v>44627</c:v>
                </c:pt>
                <c:pt idx="3904">
                  <c:v>44628</c:v>
                </c:pt>
                <c:pt idx="3905">
                  <c:v>44629</c:v>
                </c:pt>
                <c:pt idx="3906">
                  <c:v>44630</c:v>
                </c:pt>
                <c:pt idx="3907">
                  <c:v>44631</c:v>
                </c:pt>
                <c:pt idx="3908">
                  <c:v>44632</c:v>
                </c:pt>
                <c:pt idx="3909">
                  <c:v>44633</c:v>
                </c:pt>
                <c:pt idx="3910">
                  <c:v>44634</c:v>
                </c:pt>
                <c:pt idx="3911">
                  <c:v>44635</c:v>
                </c:pt>
                <c:pt idx="3912">
                  <c:v>44636</c:v>
                </c:pt>
                <c:pt idx="3913">
                  <c:v>44637</c:v>
                </c:pt>
                <c:pt idx="3914">
                  <c:v>44638</c:v>
                </c:pt>
                <c:pt idx="3915">
                  <c:v>44639</c:v>
                </c:pt>
                <c:pt idx="3916">
                  <c:v>44640</c:v>
                </c:pt>
                <c:pt idx="3917">
                  <c:v>44641</c:v>
                </c:pt>
                <c:pt idx="3918">
                  <c:v>44642</c:v>
                </c:pt>
                <c:pt idx="3919">
                  <c:v>44643</c:v>
                </c:pt>
                <c:pt idx="3920">
                  <c:v>44644</c:v>
                </c:pt>
                <c:pt idx="3921">
                  <c:v>44645</c:v>
                </c:pt>
                <c:pt idx="3922">
                  <c:v>44646</c:v>
                </c:pt>
                <c:pt idx="3923">
                  <c:v>44647</c:v>
                </c:pt>
                <c:pt idx="3924">
                  <c:v>44648</c:v>
                </c:pt>
                <c:pt idx="3925">
                  <c:v>44649</c:v>
                </c:pt>
                <c:pt idx="3926">
                  <c:v>44650</c:v>
                </c:pt>
                <c:pt idx="3927">
                  <c:v>44651</c:v>
                </c:pt>
                <c:pt idx="3928">
                  <c:v>44652</c:v>
                </c:pt>
                <c:pt idx="3929">
                  <c:v>44653</c:v>
                </c:pt>
                <c:pt idx="3930">
                  <c:v>44654</c:v>
                </c:pt>
                <c:pt idx="3931">
                  <c:v>44655</c:v>
                </c:pt>
                <c:pt idx="3932">
                  <c:v>44656</c:v>
                </c:pt>
                <c:pt idx="3933">
                  <c:v>44657</c:v>
                </c:pt>
                <c:pt idx="3934">
                  <c:v>44658</c:v>
                </c:pt>
                <c:pt idx="3935">
                  <c:v>44659</c:v>
                </c:pt>
                <c:pt idx="3936">
                  <c:v>44660</c:v>
                </c:pt>
                <c:pt idx="3937">
                  <c:v>44661</c:v>
                </c:pt>
                <c:pt idx="3938">
                  <c:v>44662</c:v>
                </c:pt>
                <c:pt idx="3939">
                  <c:v>44663</c:v>
                </c:pt>
                <c:pt idx="3940">
                  <c:v>44664</c:v>
                </c:pt>
                <c:pt idx="3941">
                  <c:v>44665</c:v>
                </c:pt>
                <c:pt idx="3942">
                  <c:v>44666</c:v>
                </c:pt>
                <c:pt idx="3943">
                  <c:v>44667</c:v>
                </c:pt>
                <c:pt idx="3944">
                  <c:v>44668</c:v>
                </c:pt>
                <c:pt idx="3945">
                  <c:v>44669</c:v>
                </c:pt>
                <c:pt idx="3946">
                  <c:v>44670</c:v>
                </c:pt>
                <c:pt idx="3947">
                  <c:v>44671</c:v>
                </c:pt>
                <c:pt idx="3948">
                  <c:v>44672</c:v>
                </c:pt>
                <c:pt idx="3949">
                  <c:v>44673</c:v>
                </c:pt>
                <c:pt idx="3950">
                  <c:v>44674</c:v>
                </c:pt>
                <c:pt idx="3951">
                  <c:v>44675</c:v>
                </c:pt>
                <c:pt idx="3952">
                  <c:v>44676</c:v>
                </c:pt>
                <c:pt idx="3953">
                  <c:v>44677</c:v>
                </c:pt>
                <c:pt idx="3954">
                  <c:v>44678</c:v>
                </c:pt>
                <c:pt idx="3955">
                  <c:v>44679</c:v>
                </c:pt>
                <c:pt idx="3956">
                  <c:v>44680</c:v>
                </c:pt>
                <c:pt idx="3957">
                  <c:v>44681</c:v>
                </c:pt>
                <c:pt idx="3958">
                  <c:v>44682</c:v>
                </c:pt>
                <c:pt idx="3959">
                  <c:v>44683</c:v>
                </c:pt>
                <c:pt idx="3960">
                  <c:v>44684</c:v>
                </c:pt>
                <c:pt idx="3961">
                  <c:v>44685</c:v>
                </c:pt>
                <c:pt idx="3962">
                  <c:v>44686</c:v>
                </c:pt>
                <c:pt idx="3963">
                  <c:v>44687</c:v>
                </c:pt>
                <c:pt idx="3964">
                  <c:v>44688</c:v>
                </c:pt>
                <c:pt idx="3965">
                  <c:v>44689</c:v>
                </c:pt>
                <c:pt idx="3966">
                  <c:v>44690</c:v>
                </c:pt>
                <c:pt idx="3967">
                  <c:v>44691</c:v>
                </c:pt>
                <c:pt idx="3968">
                  <c:v>44692</c:v>
                </c:pt>
                <c:pt idx="3969">
                  <c:v>44693</c:v>
                </c:pt>
                <c:pt idx="3970">
                  <c:v>44694</c:v>
                </c:pt>
                <c:pt idx="3971">
                  <c:v>44695</c:v>
                </c:pt>
                <c:pt idx="3972">
                  <c:v>44696</c:v>
                </c:pt>
                <c:pt idx="3973">
                  <c:v>44697</c:v>
                </c:pt>
                <c:pt idx="3974">
                  <c:v>44698</c:v>
                </c:pt>
                <c:pt idx="3975">
                  <c:v>44699</c:v>
                </c:pt>
                <c:pt idx="3976">
                  <c:v>44700</c:v>
                </c:pt>
                <c:pt idx="3977">
                  <c:v>44701</c:v>
                </c:pt>
                <c:pt idx="3978">
                  <c:v>44702</c:v>
                </c:pt>
                <c:pt idx="3979">
                  <c:v>44703</c:v>
                </c:pt>
                <c:pt idx="3980">
                  <c:v>44704</c:v>
                </c:pt>
                <c:pt idx="3981">
                  <c:v>44705</c:v>
                </c:pt>
                <c:pt idx="3982">
                  <c:v>44706</c:v>
                </c:pt>
                <c:pt idx="3983">
                  <c:v>44707</c:v>
                </c:pt>
                <c:pt idx="3984">
                  <c:v>44708</c:v>
                </c:pt>
                <c:pt idx="3985">
                  <c:v>44709</c:v>
                </c:pt>
                <c:pt idx="3986">
                  <c:v>44710</c:v>
                </c:pt>
                <c:pt idx="3987">
                  <c:v>44711</c:v>
                </c:pt>
                <c:pt idx="3988">
                  <c:v>44712</c:v>
                </c:pt>
                <c:pt idx="3989">
                  <c:v>44713</c:v>
                </c:pt>
                <c:pt idx="3990">
                  <c:v>44714</c:v>
                </c:pt>
                <c:pt idx="3991">
                  <c:v>44715</c:v>
                </c:pt>
                <c:pt idx="3992">
                  <c:v>44716</c:v>
                </c:pt>
                <c:pt idx="3993">
                  <c:v>44717</c:v>
                </c:pt>
                <c:pt idx="3994">
                  <c:v>44718</c:v>
                </c:pt>
                <c:pt idx="3995">
                  <c:v>44719</c:v>
                </c:pt>
                <c:pt idx="3996">
                  <c:v>44720</c:v>
                </c:pt>
                <c:pt idx="3997">
                  <c:v>44721</c:v>
                </c:pt>
                <c:pt idx="3998">
                  <c:v>44722</c:v>
                </c:pt>
                <c:pt idx="3999">
                  <c:v>44723</c:v>
                </c:pt>
                <c:pt idx="4000">
                  <c:v>44724</c:v>
                </c:pt>
                <c:pt idx="4001">
                  <c:v>44725</c:v>
                </c:pt>
                <c:pt idx="4002">
                  <c:v>44726</c:v>
                </c:pt>
                <c:pt idx="4003">
                  <c:v>44727</c:v>
                </c:pt>
                <c:pt idx="4004">
                  <c:v>44728</c:v>
                </c:pt>
                <c:pt idx="4005">
                  <c:v>44729</c:v>
                </c:pt>
                <c:pt idx="4006">
                  <c:v>44730</c:v>
                </c:pt>
                <c:pt idx="4007">
                  <c:v>44731</c:v>
                </c:pt>
                <c:pt idx="4008">
                  <c:v>44732</c:v>
                </c:pt>
                <c:pt idx="4009">
                  <c:v>44733</c:v>
                </c:pt>
                <c:pt idx="4010">
                  <c:v>44734</c:v>
                </c:pt>
                <c:pt idx="4011">
                  <c:v>44735</c:v>
                </c:pt>
                <c:pt idx="4012">
                  <c:v>44736</c:v>
                </c:pt>
                <c:pt idx="4013">
                  <c:v>44737</c:v>
                </c:pt>
                <c:pt idx="4014">
                  <c:v>44738</c:v>
                </c:pt>
                <c:pt idx="4015">
                  <c:v>44739</c:v>
                </c:pt>
                <c:pt idx="4016">
                  <c:v>44740</c:v>
                </c:pt>
                <c:pt idx="4017">
                  <c:v>44741</c:v>
                </c:pt>
                <c:pt idx="4018">
                  <c:v>44742</c:v>
                </c:pt>
                <c:pt idx="4019">
                  <c:v>44743</c:v>
                </c:pt>
                <c:pt idx="4020">
                  <c:v>44744</c:v>
                </c:pt>
                <c:pt idx="4021">
                  <c:v>44745</c:v>
                </c:pt>
                <c:pt idx="4022">
                  <c:v>44746</c:v>
                </c:pt>
                <c:pt idx="4023">
                  <c:v>44747</c:v>
                </c:pt>
                <c:pt idx="4024">
                  <c:v>44748</c:v>
                </c:pt>
                <c:pt idx="4025">
                  <c:v>44749</c:v>
                </c:pt>
                <c:pt idx="4026">
                  <c:v>44750</c:v>
                </c:pt>
                <c:pt idx="4027">
                  <c:v>44751</c:v>
                </c:pt>
                <c:pt idx="4028">
                  <c:v>44752</c:v>
                </c:pt>
                <c:pt idx="4029">
                  <c:v>44753</c:v>
                </c:pt>
                <c:pt idx="4030">
                  <c:v>44754</c:v>
                </c:pt>
                <c:pt idx="4031">
                  <c:v>44755</c:v>
                </c:pt>
                <c:pt idx="4032">
                  <c:v>44756</c:v>
                </c:pt>
                <c:pt idx="4033">
                  <c:v>44757</c:v>
                </c:pt>
                <c:pt idx="4034">
                  <c:v>44758</c:v>
                </c:pt>
                <c:pt idx="4035">
                  <c:v>44759</c:v>
                </c:pt>
                <c:pt idx="4036">
                  <c:v>44760</c:v>
                </c:pt>
                <c:pt idx="4037">
                  <c:v>44761</c:v>
                </c:pt>
                <c:pt idx="4038">
                  <c:v>44762</c:v>
                </c:pt>
                <c:pt idx="4039">
                  <c:v>44763</c:v>
                </c:pt>
                <c:pt idx="4040">
                  <c:v>44764</c:v>
                </c:pt>
                <c:pt idx="4041">
                  <c:v>44765</c:v>
                </c:pt>
                <c:pt idx="4042">
                  <c:v>44766</c:v>
                </c:pt>
                <c:pt idx="4043">
                  <c:v>44767</c:v>
                </c:pt>
                <c:pt idx="4044">
                  <c:v>44768</c:v>
                </c:pt>
                <c:pt idx="4045">
                  <c:v>44769</c:v>
                </c:pt>
                <c:pt idx="4046">
                  <c:v>44770</c:v>
                </c:pt>
                <c:pt idx="4047">
                  <c:v>44771</c:v>
                </c:pt>
                <c:pt idx="4048">
                  <c:v>44772</c:v>
                </c:pt>
                <c:pt idx="4049">
                  <c:v>44773</c:v>
                </c:pt>
                <c:pt idx="4050">
                  <c:v>44774</c:v>
                </c:pt>
                <c:pt idx="4051">
                  <c:v>44775</c:v>
                </c:pt>
                <c:pt idx="4052">
                  <c:v>44776</c:v>
                </c:pt>
                <c:pt idx="4053">
                  <c:v>44777</c:v>
                </c:pt>
                <c:pt idx="4054">
                  <c:v>44778</c:v>
                </c:pt>
                <c:pt idx="4055">
                  <c:v>44779</c:v>
                </c:pt>
                <c:pt idx="4056">
                  <c:v>44780</c:v>
                </c:pt>
                <c:pt idx="4057">
                  <c:v>44781</c:v>
                </c:pt>
                <c:pt idx="4058">
                  <c:v>44782</c:v>
                </c:pt>
                <c:pt idx="4059">
                  <c:v>44783</c:v>
                </c:pt>
                <c:pt idx="4060">
                  <c:v>44784</c:v>
                </c:pt>
                <c:pt idx="4061">
                  <c:v>44785</c:v>
                </c:pt>
                <c:pt idx="4062">
                  <c:v>44786</c:v>
                </c:pt>
                <c:pt idx="4063">
                  <c:v>44787</c:v>
                </c:pt>
                <c:pt idx="4064">
                  <c:v>44788</c:v>
                </c:pt>
                <c:pt idx="4065">
                  <c:v>44789</c:v>
                </c:pt>
                <c:pt idx="4066">
                  <c:v>44790</c:v>
                </c:pt>
                <c:pt idx="4067">
                  <c:v>44791</c:v>
                </c:pt>
                <c:pt idx="4068">
                  <c:v>44792</c:v>
                </c:pt>
                <c:pt idx="4069">
                  <c:v>44793</c:v>
                </c:pt>
                <c:pt idx="4070">
                  <c:v>44794</c:v>
                </c:pt>
                <c:pt idx="4071">
                  <c:v>44795</c:v>
                </c:pt>
                <c:pt idx="4072">
                  <c:v>44796</c:v>
                </c:pt>
                <c:pt idx="4073">
                  <c:v>44797</c:v>
                </c:pt>
                <c:pt idx="4074">
                  <c:v>44798</c:v>
                </c:pt>
                <c:pt idx="4075">
                  <c:v>44799</c:v>
                </c:pt>
                <c:pt idx="4076">
                  <c:v>44800</c:v>
                </c:pt>
                <c:pt idx="4077">
                  <c:v>44801</c:v>
                </c:pt>
                <c:pt idx="4078">
                  <c:v>44802</c:v>
                </c:pt>
                <c:pt idx="4079">
                  <c:v>44803</c:v>
                </c:pt>
                <c:pt idx="4080">
                  <c:v>44804</c:v>
                </c:pt>
                <c:pt idx="4081">
                  <c:v>44805</c:v>
                </c:pt>
                <c:pt idx="4082">
                  <c:v>44806</c:v>
                </c:pt>
                <c:pt idx="4083">
                  <c:v>44807</c:v>
                </c:pt>
                <c:pt idx="4084">
                  <c:v>44808</c:v>
                </c:pt>
                <c:pt idx="4085">
                  <c:v>44809</c:v>
                </c:pt>
                <c:pt idx="4086">
                  <c:v>44810</c:v>
                </c:pt>
                <c:pt idx="4087">
                  <c:v>44811</c:v>
                </c:pt>
                <c:pt idx="4088">
                  <c:v>44812</c:v>
                </c:pt>
                <c:pt idx="4089">
                  <c:v>44813</c:v>
                </c:pt>
                <c:pt idx="4090">
                  <c:v>44814</c:v>
                </c:pt>
                <c:pt idx="4091">
                  <c:v>44815</c:v>
                </c:pt>
                <c:pt idx="4092">
                  <c:v>44816</c:v>
                </c:pt>
                <c:pt idx="4093">
                  <c:v>44817</c:v>
                </c:pt>
                <c:pt idx="4094">
                  <c:v>44818</c:v>
                </c:pt>
                <c:pt idx="4095">
                  <c:v>44819</c:v>
                </c:pt>
                <c:pt idx="4096">
                  <c:v>44820</c:v>
                </c:pt>
                <c:pt idx="4097">
                  <c:v>44821</c:v>
                </c:pt>
                <c:pt idx="4098">
                  <c:v>44822</c:v>
                </c:pt>
                <c:pt idx="4099">
                  <c:v>44823</c:v>
                </c:pt>
                <c:pt idx="4100">
                  <c:v>44824</c:v>
                </c:pt>
                <c:pt idx="4101">
                  <c:v>44825</c:v>
                </c:pt>
                <c:pt idx="4102">
                  <c:v>44826</c:v>
                </c:pt>
                <c:pt idx="4103">
                  <c:v>44827</c:v>
                </c:pt>
                <c:pt idx="4104">
                  <c:v>44828</c:v>
                </c:pt>
                <c:pt idx="4105">
                  <c:v>44829</c:v>
                </c:pt>
                <c:pt idx="4106">
                  <c:v>44830</c:v>
                </c:pt>
                <c:pt idx="4107">
                  <c:v>44831</c:v>
                </c:pt>
                <c:pt idx="4108">
                  <c:v>44832</c:v>
                </c:pt>
                <c:pt idx="4109">
                  <c:v>44833</c:v>
                </c:pt>
                <c:pt idx="4110">
                  <c:v>44834</c:v>
                </c:pt>
                <c:pt idx="4111">
                  <c:v>44835</c:v>
                </c:pt>
                <c:pt idx="4112">
                  <c:v>44836</c:v>
                </c:pt>
                <c:pt idx="4113">
                  <c:v>44837</c:v>
                </c:pt>
                <c:pt idx="4114">
                  <c:v>44838</c:v>
                </c:pt>
                <c:pt idx="4115">
                  <c:v>44839</c:v>
                </c:pt>
                <c:pt idx="4116">
                  <c:v>44840</c:v>
                </c:pt>
                <c:pt idx="4117">
                  <c:v>44841</c:v>
                </c:pt>
                <c:pt idx="4118">
                  <c:v>44842</c:v>
                </c:pt>
                <c:pt idx="4119">
                  <c:v>44843</c:v>
                </c:pt>
                <c:pt idx="4120">
                  <c:v>44844</c:v>
                </c:pt>
                <c:pt idx="4121">
                  <c:v>44845</c:v>
                </c:pt>
                <c:pt idx="4122">
                  <c:v>44846</c:v>
                </c:pt>
                <c:pt idx="4123">
                  <c:v>44847</c:v>
                </c:pt>
                <c:pt idx="4124">
                  <c:v>44848</c:v>
                </c:pt>
                <c:pt idx="4125">
                  <c:v>44849</c:v>
                </c:pt>
                <c:pt idx="4126">
                  <c:v>44850</c:v>
                </c:pt>
                <c:pt idx="4127">
                  <c:v>44851</c:v>
                </c:pt>
                <c:pt idx="4128">
                  <c:v>44852</c:v>
                </c:pt>
                <c:pt idx="4129">
                  <c:v>44853</c:v>
                </c:pt>
                <c:pt idx="4130">
                  <c:v>44854</c:v>
                </c:pt>
                <c:pt idx="4131">
                  <c:v>44855</c:v>
                </c:pt>
                <c:pt idx="4132">
                  <c:v>44856</c:v>
                </c:pt>
                <c:pt idx="4133">
                  <c:v>44857</c:v>
                </c:pt>
                <c:pt idx="4134">
                  <c:v>44858</c:v>
                </c:pt>
                <c:pt idx="4135">
                  <c:v>44859</c:v>
                </c:pt>
                <c:pt idx="4136">
                  <c:v>44860</c:v>
                </c:pt>
                <c:pt idx="4137">
                  <c:v>44861</c:v>
                </c:pt>
                <c:pt idx="4138">
                  <c:v>44862</c:v>
                </c:pt>
                <c:pt idx="4139">
                  <c:v>44863</c:v>
                </c:pt>
                <c:pt idx="4140">
                  <c:v>44864</c:v>
                </c:pt>
                <c:pt idx="4141">
                  <c:v>44865</c:v>
                </c:pt>
                <c:pt idx="4142">
                  <c:v>44866</c:v>
                </c:pt>
                <c:pt idx="4143">
                  <c:v>44867</c:v>
                </c:pt>
                <c:pt idx="4144">
                  <c:v>44868</c:v>
                </c:pt>
                <c:pt idx="4145">
                  <c:v>44869</c:v>
                </c:pt>
                <c:pt idx="4146">
                  <c:v>44870</c:v>
                </c:pt>
                <c:pt idx="4147">
                  <c:v>44871</c:v>
                </c:pt>
                <c:pt idx="4148">
                  <c:v>44872</c:v>
                </c:pt>
                <c:pt idx="4149">
                  <c:v>44873</c:v>
                </c:pt>
                <c:pt idx="4150">
                  <c:v>44874</c:v>
                </c:pt>
                <c:pt idx="4151">
                  <c:v>44875</c:v>
                </c:pt>
                <c:pt idx="4152">
                  <c:v>44876</c:v>
                </c:pt>
                <c:pt idx="4153">
                  <c:v>44877</c:v>
                </c:pt>
                <c:pt idx="4154">
                  <c:v>44878</c:v>
                </c:pt>
                <c:pt idx="4155">
                  <c:v>44879</c:v>
                </c:pt>
                <c:pt idx="4156">
                  <c:v>44880</c:v>
                </c:pt>
                <c:pt idx="4157">
                  <c:v>44881</c:v>
                </c:pt>
                <c:pt idx="4158">
                  <c:v>44882</c:v>
                </c:pt>
                <c:pt idx="4159">
                  <c:v>44883</c:v>
                </c:pt>
                <c:pt idx="4160">
                  <c:v>44884</c:v>
                </c:pt>
                <c:pt idx="4161">
                  <c:v>44885</c:v>
                </c:pt>
                <c:pt idx="4162">
                  <c:v>44886</c:v>
                </c:pt>
                <c:pt idx="4163">
                  <c:v>44887</c:v>
                </c:pt>
                <c:pt idx="4164">
                  <c:v>44888</c:v>
                </c:pt>
                <c:pt idx="4165">
                  <c:v>44889</c:v>
                </c:pt>
                <c:pt idx="4166">
                  <c:v>44890</c:v>
                </c:pt>
                <c:pt idx="4167">
                  <c:v>44891</c:v>
                </c:pt>
                <c:pt idx="4168">
                  <c:v>44892</c:v>
                </c:pt>
                <c:pt idx="4169">
                  <c:v>44893</c:v>
                </c:pt>
                <c:pt idx="4170">
                  <c:v>44894</c:v>
                </c:pt>
                <c:pt idx="4171">
                  <c:v>44895</c:v>
                </c:pt>
                <c:pt idx="4172">
                  <c:v>44896</c:v>
                </c:pt>
                <c:pt idx="4173">
                  <c:v>44897</c:v>
                </c:pt>
                <c:pt idx="4174">
                  <c:v>44898</c:v>
                </c:pt>
                <c:pt idx="4175">
                  <c:v>44899</c:v>
                </c:pt>
                <c:pt idx="4176">
                  <c:v>44900</c:v>
                </c:pt>
                <c:pt idx="4177">
                  <c:v>44901</c:v>
                </c:pt>
                <c:pt idx="4178">
                  <c:v>44902</c:v>
                </c:pt>
                <c:pt idx="4179">
                  <c:v>44903</c:v>
                </c:pt>
                <c:pt idx="4180">
                  <c:v>44904</c:v>
                </c:pt>
                <c:pt idx="4181">
                  <c:v>44905</c:v>
                </c:pt>
                <c:pt idx="4182">
                  <c:v>44906</c:v>
                </c:pt>
                <c:pt idx="4183">
                  <c:v>44907</c:v>
                </c:pt>
                <c:pt idx="4184">
                  <c:v>44908</c:v>
                </c:pt>
                <c:pt idx="4185">
                  <c:v>44909</c:v>
                </c:pt>
                <c:pt idx="4186">
                  <c:v>44910</c:v>
                </c:pt>
                <c:pt idx="4187">
                  <c:v>44911</c:v>
                </c:pt>
                <c:pt idx="4188">
                  <c:v>44912</c:v>
                </c:pt>
                <c:pt idx="4189">
                  <c:v>44913</c:v>
                </c:pt>
                <c:pt idx="4190">
                  <c:v>44914</c:v>
                </c:pt>
                <c:pt idx="4191">
                  <c:v>44915</c:v>
                </c:pt>
                <c:pt idx="4192">
                  <c:v>44916</c:v>
                </c:pt>
                <c:pt idx="4193">
                  <c:v>44917</c:v>
                </c:pt>
                <c:pt idx="4194">
                  <c:v>44918</c:v>
                </c:pt>
                <c:pt idx="4195">
                  <c:v>44919</c:v>
                </c:pt>
                <c:pt idx="4196">
                  <c:v>44920</c:v>
                </c:pt>
                <c:pt idx="4197">
                  <c:v>44921</c:v>
                </c:pt>
                <c:pt idx="4198">
                  <c:v>44922</c:v>
                </c:pt>
                <c:pt idx="4199">
                  <c:v>44923</c:v>
                </c:pt>
                <c:pt idx="4200">
                  <c:v>44924</c:v>
                </c:pt>
                <c:pt idx="4201">
                  <c:v>44925</c:v>
                </c:pt>
                <c:pt idx="4202">
                  <c:v>44926</c:v>
                </c:pt>
                <c:pt idx="4203">
                  <c:v>44927</c:v>
                </c:pt>
                <c:pt idx="4204">
                  <c:v>44928</c:v>
                </c:pt>
                <c:pt idx="4205">
                  <c:v>44929</c:v>
                </c:pt>
                <c:pt idx="4206">
                  <c:v>44930</c:v>
                </c:pt>
                <c:pt idx="4207">
                  <c:v>44931</c:v>
                </c:pt>
                <c:pt idx="4208">
                  <c:v>44932</c:v>
                </c:pt>
                <c:pt idx="4209">
                  <c:v>44933</c:v>
                </c:pt>
                <c:pt idx="4210">
                  <c:v>44934</c:v>
                </c:pt>
                <c:pt idx="4211">
                  <c:v>44935</c:v>
                </c:pt>
                <c:pt idx="4212">
                  <c:v>44936</c:v>
                </c:pt>
                <c:pt idx="4213">
                  <c:v>44937</c:v>
                </c:pt>
                <c:pt idx="4214">
                  <c:v>44938</c:v>
                </c:pt>
                <c:pt idx="4215">
                  <c:v>44939</c:v>
                </c:pt>
                <c:pt idx="4216">
                  <c:v>44940</c:v>
                </c:pt>
                <c:pt idx="4217">
                  <c:v>44941</c:v>
                </c:pt>
                <c:pt idx="4218">
                  <c:v>44942</c:v>
                </c:pt>
                <c:pt idx="4219">
                  <c:v>44943</c:v>
                </c:pt>
                <c:pt idx="4220">
                  <c:v>44944</c:v>
                </c:pt>
                <c:pt idx="4221">
                  <c:v>44945</c:v>
                </c:pt>
                <c:pt idx="4222">
                  <c:v>44946</c:v>
                </c:pt>
                <c:pt idx="4223">
                  <c:v>44947</c:v>
                </c:pt>
                <c:pt idx="4224">
                  <c:v>44948</c:v>
                </c:pt>
                <c:pt idx="4225">
                  <c:v>44949</c:v>
                </c:pt>
                <c:pt idx="4226">
                  <c:v>44950</c:v>
                </c:pt>
                <c:pt idx="4227">
                  <c:v>44951</c:v>
                </c:pt>
                <c:pt idx="4228">
                  <c:v>44952</c:v>
                </c:pt>
                <c:pt idx="4229">
                  <c:v>44953</c:v>
                </c:pt>
                <c:pt idx="4230">
                  <c:v>44954</c:v>
                </c:pt>
                <c:pt idx="4231">
                  <c:v>44955</c:v>
                </c:pt>
                <c:pt idx="4232">
                  <c:v>44956</c:v>
                </c:pt>
                <c:pt idx="4233">
                  <c:v>44957</c:v>
                </c:pt>
                <c:pt idx="4234">
                  <c:v>44958</c:v>
                </c:pt>
                <c:pt idx="4235">
                  <c:v>44959</c:v>
                </c:pt>
                <c:pt idx="4236">
                  <c:v>44960</c:v>
                </c:pt>
                <c:pt idx="4237">
                  <c:v>44961</c:v>
                </c:pt>
                <c:pt idx="4238">
                  <c:v>44962</c:v>
                </c:pt>
                <c:pt idx="4239">
                  <c:v>44963</c:v>
                </c:pt>
                <c:pt idx="4240">
                  <c:v>44964</c:v>
                </c:pt>
                <c:pt idx="4241">
                  <c:v>44965</c:v>
                </c:pt>
                <c:pt idx="4242">
                  <c:v>44966</c:v>
                </c:pt>
                <c:pt idx="4243">
                  <c:v>44967</c:v>
                </c:pt>
                <c:pt idx="4244">
                  <c:v>44968</c:v>
                </c:pt>
                <c:pt idx="4245">
                  <c:v>44969</c:v>
                </c:pt>
                <c:pt idx="4246">
                  <c:v>44970</c:v>
                </c:pt>
                <c:pt idx="4247">
                  <c:v>44971</c:v>
                </c:pt>
                <c:pt idx="4248">
                  <c:v>44972</c:v>
                </c:pt>
                <c:pt idx="4249">
                  <c:v>44973</c:v>
                </c:pt>
                <c:pt idx="4250">
                  <c:v>44974</c:v>
                </c:pt>
                <c:pt idx="4251">
                  <c:v>44975</c:v>
                </c:pt>
                <c:pt idx="4252">
                  <c:v>44976</c:v>
                </c:pt>
                <c:pt idx="4253">
                  <c:v>44977</c:v>
                </c:pt>
                <c:pt idx="4254">
                  <c:v>44978</c:v>
                </c:pt>
                <c:pt idx="4255">
                  <c:v>44979</c:v>
                </c:pt>
                <c:pt idx="4256">
                  <c:v>44980</c:v>
                </c:pt>
                <c:pt idx="4257">
                  <c:v>44981</c:v>
                </c:pt>
                <c:pt idx="4258">
                  <c:v>44982</c:v>
                </c:pt>
                <c:pt idx="4259">
                  <c:v>44983</c:v>
                </c:pt>
                <c:pt idx="4260">
                  <c:v>44984</c:v>
                </c:pt>
                <c:pt idx="4261">
                  <c:v>44985</c:v>
                </c:pt>
                <c:pt idx="4262">
                  <c:v>44986</c:v>
                </c:pt>
                <c:pt idx="4263">
                  <c:v>44987</c:v>
                </c:pt>
                <c:pt idx="4264">
                  <c:v>44988</c:v>
                </c:pt>
                <c:pt idx="4265">
                  <c:v>44989</c:v>
                </c:pt>
                <c:pt idx="4266">
                  <c:v>44990</c:v>
                </c:pt>
                <c:pt idx="4267">
                  <c:v>44991</c:v>
                </c:pt>
                <c:pt idx="4268">
                  <c:v>44992</c:v>
                </c:pt>
                <c:pt idx="4269">
                  <c:v>44993</c:v>
                </c:pt>
                <c:pt idx="4270">
                  <c:v>44994</c:v>
                </c:pt>
                <c:pt idx="4271">
                  <c:v>44995</c:v>
                </c:pt>
                <c:pt idx="4272">
                  <c:v>44996</c:v>
                </c:pt>
                <c:pt idx="4273">
                  <c:v>44997</c:v>
                </c:pt>
                <c:pt idx="4274">
                  <c:v>44998</c:v>
                </c:pt>
                <c:pt idx="4275">
                  <c:v>44999</c:v>
                </c:pt>
                <c:pt idx="4276">
                  <c:v>45000</c:v>
                </c:pt>
                <c:pt idx="4277">
                  <c:v>45001</c:v>
                </c:pt>
                <c:pt idx="4278">
                  <c:v>45002</c:v>
                </c:pt>
                <c:pt idx="4279">
                  <c:v>45003</c:v>
                </c:pt>
                <c:pt idx="4280">
                  <c:v>45004</c:v>
                </c:pt>
                <c:pt idx="4281">
                  <c:v>45005</c:v>
                </c:pt>
                <c:pt idx="4282">
                  <c:v>45006</c:v>
                </c:pt>
                <c:pt idx="4283">
                  <c:v>45007</c:v>
                </c:pt>
                <c:pt idx="4284">
                  <c:v>45008</c:v>
                </c:pt>
                <c:pt idx="4285">
                  <c:v>45009</c:v>
                </c:pt>
                <c:pt idx="4286">
                  <c:v>45010</c:v>
                </c:pt>
                <c:pt idx="4287">
                  <c:v>45011</c:v>
                </c:pt>
                <c:pt idx="4288">
                  <c:v>45012</c:v>
                </c:pt>
                <c:pt idx="4289">
                  <c:v>45013</c:v>
                </c:pt>
                <c:pt idx="4290">
                  <c:v>45014</c:v>
                </c:pt>
                <c:pt idx="4291">
                  <c:v>45015</c:v>
                </c:pt>
                <c:pt idx="4292">
                  <c:v>45016</c:v>
                </c:pt>
                <c:pt idx="4293">
                  <c:v>45017</c:v>
                </c:pt>
                <c:pt idx="4294">
                  <c:v>45018</c:v>
                </c:pt>
                <c:pt idx="4295">
                  <c:v>45019</c:v>
                </c:pt>
                <c:pt idx="4296">
                  <c:v>45020</c:v>
                </c:pt>
                <c:pt idx="4297">
                  <c:v>45021</c:v>
                </c:pt>
                <c:pt idx="4298">
                  <c:v>45022</c:v>
                </c:pt>
                <c:pt idx="4299">
                  <c:v>45023</c:v>
                </c:pt>
                <c:pt idx="4300">
                  <c:v>45024</c:v>
                </c:pt>
                <c:pt idx="4301">
                  <c:v>45025</c:v>
                </c:pt>
                <c:pt idx="4302">
                  <c:v>45026</c:v>
                </c:pt>
                <c:pt idx="4303">
                  <c:v>45027</c:v>
                </c:pt>
                <c:pt idx="4304">
                  <c:v>45028</c:v>
                </c:pt>
                <c:pt idx="4305">
                  <c:v>45029</c:v>
                </c:pt>
                <c:pt idx="4306">
                  <c:v>45030</c:v>
                </c:pt>
                <c:pt idx="4307">
                  <c:v>45031</c:v>
                </c:pt>
                <c:pt idx="4308">
                  <c:v>45032</c:v>
                </c:pt>
                <c:pt idx="4309">
                  <c:v>45033</c:v>
                </c:pt>
                <c:pt idx="4310">
                  <c:v>45034</c:v>
                </c:pt>
                <c:pt idx="4311">
                  <c:v>45035</c:v>
                </c:pt>
                <c:pt idx="4312">
                  <c:v>45036</c:v>
                </c:pt>
                <c:pt idx="4313">
                  <c:v>45037</c:v>
                </c:pt>
                <c:pt idx="4314">
                  <c:v>45038</c:v>
                </c:pt>
                <c:pt idx="4315">
                  <c:v>45039</c:v>
                </c:pt>
                <c:pt idx="4316">
                  <c:v>45040</c:v>
                </c:pt>
                <c:pt idx="4317">
                  <c:v>45041</c:v>
                </c:pt>
                <c:pt idx="4318">
                  <c:v>45042</c:v>
                </c:pt>
                <c:pt idx="4319">
                  <c:v>45043</c:v>
                </c:pt>
                <c:pt idx="4320">
                  <c:v>45044</c:v>
                </c:pt>
                <c:pt idx="4321">
                  <c:v>45045</c:v>
                </c:pt>
                <c:pt idx="4322">
                  <c:v>45046</c:v>
                </c:pt>
                <c:pt idx="4323">
                  <c:v>45047</c:v>
                </c:pt>
                <c:pt idx="4324">
                  <c:v>45048</c:v>
                </c:pt>
                <c:pt idx="4325">
                  <c:v>45049</c:v>
                </c:pt>
                <c:pt idx="4326">
                  <c:v>45050</c:v>
                </c:pt>
                <c:pt idx="4327">
                  <c:v>45051</c:v>
                </c:pt>
                <c:pt idx="4328">
                  <c:v>45052</c:v>
                </c:pt>
                <c:pt idx="4329">
                  <c:v>45053</c:v>
                </c:pt>
                <c:pt idx="4330">
                  <c:v>45054</c:v>
                </c:pt>
                <c:pt idx="4331">
                  <c:v>45055</c:v>
                </c:pt>
                <c:pt idx="4332">
                  <c:v>45056</c:v>
                </c:pt>
                <c:pt idx="4333">
                  <c:v>45057</c:v>
                </c:pt>
                <c:pt idx="4334">
                  <c:v>45058</c:v>
                </c:pt>
                <c:pt idx="4335">
                  <c:v>45059</c:v>
                </c:pt>
                <c:pt idx="4336">
                  <c:v>45060</c:v>
                </c:pt>
                <c:pt idx="4337">
                  <c:v>45061</c:v>
                </c:pt>
                <c:pt idx="4338">
                  <c:v>45062</c:v>
                </c:pt>
                <c:pt idx="4339">
                  <c:v>45063</c:v>
                </c:pt>
                <c:pt idx="4340">
                  <c:v>45064</c:v>
                </c:pt>
                <c:pt idx="4341">
                  <c:v>45065</c:v>
                </c:pt>
                <c:pt idx="4342">
                  <c:v>45066</c:v>
                </c:pt>
                <c:pt idx="4343">
                  <c:v>45067</c:v>
                </c:pt>
                <c:pt idx="4344">
                  <c:v>45068</c:v>
                </c:pt>
                <c:pt idx="4345">
                  <c:v>45069</c:v>
                </c:pt>
                <c:pt idx="4346">
                  <c:v>45070</c:v>
                </c:pt>
                <c:pt idx="4347">
                  <c:v>45071</c:v>
                </c:pt>
                <c:pt idx="4348">
                  <c:v>45072</c:v>
                </c:pt>
                <c:pt idx="4349">
                  <c:v>45073</c:v>
                </c:pt>
                <c:pt idx="4350">
                  <c:v>45074</c:v>
                </c:pt>
                <c:pt idx="4351">
                  <c:v>45075</c:v>
                </c:pt>
                <c:pt idx="4352">
                  <c:v>45076</c:v>
                </c:pt>
                <c:pt idx="4353">
                  <c:v>45077</c:v>
                </c:pt>
                <c:pt idx="4354">
                  <c:v>45078</c:v>
                </c:pt>
                <c:pt idx="4355">
                  <c:v>45079</c:v>
                </c:pt>
                <c:pt idx="4356">
                  <c:v>45080</c:v>
                </c:pt>
                <c:pt idx="4357">
                  <c:v>45081</c:v>
                </c:pt>
                <c:pt idx="4358">
                  <c:v>45082</c:v>
                </c:pt>
                <c:pt idx="4359">
                  <c:v>45083</c:v>
                </c:pt>
                <c:pt idx="4360">
                  <c:v>45084</c:v>
                </c:pt>
                <c:pt idx="4361">
                  <c:v>45085</c:v>
                </c:pt>
                <c:pt idx="4362">
                  <c:v>45086</c:v>
                </c:pt>
                <c:pt idx="4363">
                  <c:v>45087</c:v>
                </c:pt>
                <c:pt idx="4364">
                  <c:v>45088</c:v>
                </c:pt>
                <c:pt idx="4365">
                  <c:v>45089</c:v>
                </c:pt>
                <c:pt idx="4366">
                  <c:v>45090</c:v>
                </c:pt>
                <c:pt idx="4367">
                  <c:v>45091</c:v>
                </c:pt>
                <c:pt idx="4368">
                  <c:v>45092</c:v>
                </c:pt>
                <c:pt idx="4369">
                  <c:v>45093</c:v>
                </c:pt>
                <c:pt idx="4370">
                  <c:v>45094</c:v>
                </c:pt>
                <c:pt idx="4371">
                  <c:v>45095</c:v>
                </c:pt>
                <c:pt idx="4372">
                  <c:v>45096</c:v>
                </c:pt>
                <c:pt idx="4373">
                  <c:v>45097</c:v>
                </c:pt>
                <c:pt idx="4374">
                  <c:v>45098</c:v>
                </c:pt>
                <c:pt idx="4375">
                  <c:v>45099</c:v>
                </c:pt>
                <c:pt idx="4376">
                  <c:v>45100</c:v>
                </c:pt>
                <c:pt idx="4377">
                  <c:v>45101</c:v>
                </c:pt>
                <c:pt idx="4378">
                  <c:v>45102</c:v>
                </c:pt>
                <c:pt idx="4379">
                  <c:v>45103</c:v>
                </c:pt>
                <c:pt idx="4380">
                  <c:v>45104</c:v>
                </c:pt>
                <c:pt idx="4381">
                  <c:v>45105</c:v>
                </c:pt>
                <c:pt idx="4382">
                  <c:v>45106</c:v>
                </c:pt>
                <c:pt idx="4383">
                  <c:v>45107</c:v>
                </c:pt>
                <c:pt idx="4384">
                  <c:v>45108</c:v>
                </c:pt>
                <c:pt idx="4385">
                  <c:v>45109</c:v>
                </c:pt>
                <c:pt idx="4386">
                  <c:v>45110</c:v>
                </c:pt>
                <c:pt idx="4387">
                  <c:v>45111</c:v>
                </c:pt>
                <c:pt idx="4388">
                  <c:v>45112</c:v>
                </c:pt>
                <c:pt idx="4389">
                  <c:v>45113</c:v>
                </c:pt>
                <c:pt idx="4390">
                  <c:v>45114</c:v>
                </c:pt>
                <c:pt idx="4391">
                  <c:v>45115</c:v>
                </c:pt>
                <c:pt idx="4392">
                  <c:v>45116</c:v>
                </c:pt>
                <c:pt idx="4393">
                  <c:v>45117</c:v>
                </c:pt>
                <c:pt idx="4394">
                  <c:v>45118</c:v>
                </c:pt>
                <c:pt idx="4395">
                  <c:v>45119</c:v>
                </c:pt>
                <c:pt idx="4396">
                  <c:v>45120</c:v>
                </c:pt>
                <c:pt idx="4397">
                  <c:v>45121</c:v>
                </c:pt>
                <c:pt idx="4398">
                  <c:v>45122</c:v>
                </c:pt>
                <c:pt idx="4399">
                  <c:v>45123</c:v>
                </c:pt>
                <c:pt idx="4400">
                  <c:v>45124</c:v>
                </c:pt>
                <c:pt idx="4401">
                  <c:v>45125</c:v>
                </c:pt>
                <c:pt idx="4402">
                  <c:v>45126</c:v>
                </c:pt>
                <c:pt idx="4403">
                  <c:v>45127</c:v>
                </c:pt>
                <c:pt idx="4404">
                  <c:v>45128</c:v>
                </c:pt>
                <c:pt idx="4405">
                  <c:v>45129</c:v>
                </c:pt>
                <c:pt idx="4406">
                  <c:v>45130</c:v>
                </c:pt>
                <c:pt idx="4407">
                  <c:v>45131</c:v>
                </c:pt>
                <c:pt idx="4408">
                  <c:v>45132</c:v>
                </c:pt>
                <c:pt idx="4409">
                  <c:v>45133</c:v>
                </c:pt>
                <c:pt idx="4410">
                  <c:v>45134</c:v>
                </c:pt>
                <c:pt idx="4411">
                  <c:v>45135</c:v>
                </c:pt>
                <c:pt idx="4412">
                  <c:v>45136</c:v>
                </c:pt>
                <c:pt idx="4413">
                  <c:v>45137</c:v>
                </c:pt>
                <c:pt idx="4414">
                  <c:v>45138</c:v>
                </c:pt>
                <c:pt idx="4415">
                  <c:v>45139</c:v>
                </c:pt>
                <c:pt idx="4416">
                  <c:v>45140</c:v>
                </c:pt>
                <c:pt idx="4417">
                  <c:v>45141</c:v>
                </c:pt>
                <c:pt idx="4418">
                  <c:v>45142</c:v>
                </c:pt>
                <c:pt idx="4419">
                  <c:v>45143</c:v>
                </c:pt>
                <c:pt idx="4420">
                  <c:v>45144</c:v>
                </c:pt>
                <c:pt idx="4421">
                  <c:v>45145</c:v>
                </c:pt>
                <c:pt idx="4422">
                  <c:v>45146</c:v>
                </c:pt>
                <c:pt idx="4423">
                  <c:v>45147</c:v>
                </c:pt>
                <c:pt idx="4424">
                  <c:v>45148</c:v>
                </c:pt>
                <c:pt idx="4425">
                  <c:v>45149</c:v>
                </c:pt>
                <c:pt idx="4426">
                  <c:v>45150</c:v>
                </c:pt>
                <c:pt idx="4427">
                  <c:v>45151</c:v>
                </c:pt>
                <c:pt idx="4428">
                  <c:v>45152</c:v>
                </c:pt>
                <c:pt idx="4429">
                  <c:v>45153</c:v>
                </c:pt>
                <c:pt idx="4430">
                  <c:v>45154</c:v>
                </c:pt>
                <c:pt idx="4431">
                  <c:v>45155</c:v>
                </c:pt>
                <c:pt idx="4432">
                  <c:v>45156</c:v>
                </c:pt>
                <c:pt idx="4433">
                  <c:v>45157</c:v>
                </c:pt>
                <c:pt idx="4434">
                  <c:v>45158</c:v>
                </c:pt>
                <c:pt idx="4435">
                  <c:v>45159</c:v>
                </c:pt>
                <c:pt idx="4436">
                  <c:v>45160</c:v>
                </c:pt>
                <c:pt idx="4437">
                  <c:v>45161</c:v>
                </c:pt>
                <c:pt idx="4438">
                  <c:v>45162</c:v>
                </c:pt>
                <c:pt idx="4439">
                  <c:v>45163</c:v>
                </c:pt>
                <c:pt idx="4440">
                  <c:v>45164</c:v>
                </c:pt>
                <c:pt idx="4441">
                  <c:v>45165</c:v>
                </c:pt>
                <c:pt idx="4442">
                  <c:v>45166</c:v>
                </c:pt>
                <c:pt idx="4443">
                  <c:v>45167</c:v>
                </c:pt>
                <c:pt idx="4444">
                  <c:v>45168</c:v>
                </c:pt>
                <c:pt idx="4445">
                  <c:v>45169</c:v>
                </c:pt>
                <c:pt idx="4446">
                  <c:v>45170</c:v>
                </c:pt>
                <c:pt idx="4447">
                  <c:v>45171</c:v>
                </c:pt>
                <c:pt idx="4448">
                  <c:v>45172</c:v>
                </c:pt>
                <c:pt idx="4449">
                  <c:v>45173</c:v>
                </c:pt>
                <c:pt idx="4450">
                  <c:v>45174</c:v>
                </c:pt>
                <c:pt idx="4451">
                  <c:v>45175</c:v>
                </c:pt>
                <c:pt idx="4452">
                  <c:v>45176</c:v>
                </c:pt>
                <c:pt idx="4453">
                  <c:v>45177</c:v>
                </c:pt>
                <c:pt idx="4454">
                  <c:v>45178</c:v>
                </c:pt>
                <c:pt idx="4455">
                  <c:v>45179</c:v>
                </c:pt>
                <c:pt idx="4456">
                  <c:v>45180</c:v>
                </c:pt>
                <c:pt idx="4457">
                  <c:v>45181</c:v>
                </c:pt>
                <c:pt idx="4458">
                  <c:v>45182</c:v>
                </c:pt>
                <c:pt idx="4459">
                  <c:v>45183</c:v>
                </c:pt>
                <c:pt idx="4460">
                  <c:v>45184</c:v>
                </c:pt>
                <c:pt idx="4461">
                  <c:v>45185</c:v>
                </c:pt>
                <c:pt idx="4462">
                  <c:v>45186</c:v>
                </c:pt>
                <c:pt idx="4463">
                  <c:v>45187</c:v>
                </c:pt>
                <c:pt idx="4464">
                  <c:v>45188</c:v>
                </c:pt>
                <c:pt idx="4465">
                  <c:v>45189</c:v>
                </c:pt>
                <c:pt idx="4466">
                  <c:v>45190</c:v>
                </c:pt>
                <c:pt idx="4467">
                  <c:v>45191</c:v>
                </c:pt>
                <c:pt idx="4468">
                  <c:v>45192</c:v>
                </c:pt>
                <c:pt idx="4469">
                  <c:v>45193</c:v>
                </c:pt>
                <c:pt idx="4470">
                  <c:v>45194</c:v>
                </c:pt>
                <c:pt idx="4471">
                  <c:v>45195</c:v>
                </c:pt>
                <c:pt idx="4472">
                  <c:v>45196</c:v>
                </c:pt>
                <c:pt idx="4473">
                  <c:v>45197</c:v>
                </c:pt>
                <c:pt idx="4474">
                  <c:v>45198</c:v>
                </c:pt>
                <c:pt idx="4475">
                  <c:v>45199</c:v>
                </c:pt>
                <c:pt idx="4476">
                  <c:v>45200</c:v>
                </c:pt>
                <c:pt idx="4477">
                  <c:v>45201</c:v>
                </c:pt>
                <c:pt idx="4478">
                  <c:v>45202</c:v>
                </c:pt>
                <c:pt idx="4479">
                  <c:v>45203</c:v>
                </c:pt>
                <c:pt idx="4480">
                  <c:v>45204</c:v>
                </c:pt>
                <c:pt idx="4481">
                  <c:v>45205</c:v>
                </c:pt>
                <c:pt idx="4482">
                  <c:v>45206</c:v>
                </c:pt>
                <c:pt idx="4483">
                  <c:v>45207</c:v>
                </c:pt>
                <c:pt idx="4484">
                  <c:v>45208</c:v>
                </c:pt>
                <c:pt idx="4485">
                  <c:v>45209</c:v>
                </c:pt>
                <c:pt idx="4486">
                  <c:v>45210</c:v>
                </c:pt>
                <c:pt idx="4487">
                  <c:v>45211</c:v>
                </c:pt>
                <c:pt idx="4488">
                  <c:v>45212</c:v>
                </c:pt>
                <c:pt idx="4489">
                  <c:v>45213</c:v>
                </c:pt>
                <c:pt idx="4490">
                  <c:v>45214</c:v>
                </c:pt>
                <c:pt idx="4491">
                  <c:v>45215</c:v>
                </c:pt>
                <c:pt idx="4492">
                  <c:v>45216</c:v>
                </c:pt>
                <c:pt idx="4493">
                  <c:v>45217</c:v>
                </c:pt>
                <c:pt idx="4494">
                  <c:v>45218</c:v>
                </c:pt>
                <c:pt idx="4495">
                  <c:v>45219</c:v>
                </c:pt>
                <c:pt idx="4496">
                  <c:v>45220</c:v>
                </c:pt>
                <c:pt idx="4497">
                  <c:v>45221</c:v>
                </c:pt>
                <c:pt idx="4498">
                  <c:v>45222</c:v>
                </c:pt>
                <c:pt idx="4499">
                  <c:v>45223</c:v>
                </c:pt>
                <c:pt idx="4500">
                  <c:v>45224</c:v>
                </c:pt>
                <c:pt idx="4501">
                  <c:v>45225</c:v>
                </c:pt>
                <c:pt idx="4502">
                  <c:v>45226</c:v>
                </c:pt>
                <c:pt idx="4503">
                  <c:v>45227</c:v>
                </c:pt>
                <c:pt idx="4504">
                  <c:v>45228</c:v>
                </c:pt>
                <c:pt idx="4505">
                  <c:v>45229</c:v>
                </c:pt>
                <c:pt idx="4506">
                  <c:v>45230</c:v>
                </c:pt>
                <c:pt idx="4507">
                  <c:v>45231</c:v>
                </c:pt>
                <c:pt idx="4508">
                  <c:v>45232</c:v>
                </c:pt>
                <c:pt idx="4509">
                  <c:v>45233</c:v>
                </c:pt>
                <c:pt idx="4510">
                  <c:v>45234</c:v>
                </c:pt>
                <c:pt idx="4511">
                  <c:v>45235</c:v>
                </c:pt>
                <c:pt idx="4512">
                  <c:v>45236</c:v>
                </c:pt>
                <c:pt idx="4513">
                  <c:v>45237</c:v>
                </c:pt>
                <c:pt idx="4514">
                  <c:v>45238</c:v>
                </c:pt>
                <c:pt idx="4515">
                  <c:v>45239</c:v>
                </c:pt>
                <c:pt idx="4516">
                  <c:v>45240</c:v>
                </c:pt>
                <c:pt idx="4517">
                  <c:v>45241</c:v>
                </c:pt>
                <c:pt idx="4518">
                  <c:v>45242</c:v>
                </c:pt>
                <c:pt idx="4519">
                  <c:v>45243</c:v>
                </c:pt>
                <c:pt idx="4520">
                  <c:v>45244</c:v>
                </c:pt>
                <c:pt idx="4521">
                  <c:v>45245</c:v>
                </c:pt>
                <c:pt idx="4522">
                  <c:v>45246</c:v>
                </c:pt>
                <c:pt idx="4523">
                  <c:v>45247</c:v>
                </c:pt>
                <c:pt idx="4524">
                  <c:v>45248</c:v>
                </c:pt>
                <c:pt idx="4525">
                  <c:v>45249</c:v>
                </c:pt>
                <c:pt idx="4526">
                  <c:v>45250</c:v>
                </c:pt>
                <c:pt idx="4527">
                  <c:v>45251</c:v>
                </c:pt>
                <c:pt idx="4528">
                  <c:v>45252</c:v>
                </c:pt>
                <c:pt idx="4529">
                  <c:v>45253</c:v>
                </c:pt>
                <c:pt idx="4530">
                  <c:v>45254</c:v>
                </c:pt>
                <c:pt idx="4531">
                  <c:v>45255</c:v>
                </c:pt>
                <c:pt idx="4532">
                  <c:v>45256</c:v>
                </c:pt>
                <c:pt idx="4533">
                  <c:v>45257</c:v>
                </c:pt>
                <c:pt idx="4534">
                  <c:v>45258</c:v>
                </c:pt>
                <c:pt idx="4535">
                  <c:v>45259</c:v>
                </c:pt>
                <c:pt idx="4536">
                  <c:v>45260</c:v>
                </c:pt>
                <c:pt idx="4537">
                  <c:v>45261</c:v>
                </c:pt>
                <c:pt idx="4538">
                  <c:v>45262</c:v>
                </c:pt>
                <c:pt idx="4539">
                  <c:v>45263</c:v>
                </c:pt>
                <c:pt idx="4540">
                  <c:v>45264</c:v>
                </c:pt>
                <c:pt idx="4541">
                  <c:v>45265</c:v>
                </c:pt>
                <c:pt idx="4542">
                  <c:v>45266</c:v>
                </c:pt>
                <c:pt idx="4543">
                  <c:v>45267</c:v>
                </c:pt>
                <c:pt idx="4544">
                  <c:v>45268</c:v>
                </c:pt>
                <c:pt idx="4545">
                  <c:v>45269</c:v>
                </c:pt>
                <c:pt idx="4546">
                  <c:v>45270</c:v>
                </c:pt>
                <c:pt idx="4547">
                  <c:v>45271</c:v>
                </c:pt>
                <c:pt idx="4548">
                  <c:v>45272</c:v>
                </c:pt>
                <c:pt idx="4549">
                  <c:v>45273</c:v>
                </c:pt>
                <c:pt idx="4550">
                  <c:v>45274</c:v>
                </c:pt>
                <c:pt idx="4551">
                  <c:v>45275</c:v>
                </c:pt>
                <c:pt idx="4552">
                  <c:v>45276</c:v>
                </c:pt>
                <c:pt idx="4553">
                  <c:v>45277</c:v>
                </c:pt>
                <c:pt idx="4554">
                  <c:v>45278</c:v>
                </c:pt>
                <c:pt idx="4555">
                  <c:v>45279</c:v>
                </c:pt>
                <c:pt idx="4556">
                  <c:v>45280</c:v>
                </c:pt>
                <c:pt idx="4557">
                  <c:v>45281</c:v>
                </c:pt>
                <c:pt idx="4558">
                  <c:v>45282</c:v>
                </c:pt>
                <c:pt idx="4559">
                  <c:v>45283</c:v>
                </c:pt>
                <c:pt idx="4560">
                  <c:v>45284</c:v>
                </c:pt>
                <c:pt idx="4561">
                  <c:v>45285</c:v>
                </c:pt>
                <c:pt idx="4562">
                  <c:v>45286</c:v>
                </c:pt>
                <c:pt idx="4563">
                  <c:v>45287</c:v>
                </c:pt>
                <c:pt idx="4564">
                  <c:v>45288</c:v>
                </c:pt>
                <c:pt idx="4565">
                  <c:v>45289</c:v>
                </c:pt>
                <c:pt idx="4566">
                  <c:v>45290</c:v>
                </c:pt>
                <c:pt idx="4567">
                  <c:v>45291</c:v>
                </c:pt>
                <c:pt idx="4568">
                  <c:v>45292</c:v>
                </c:pt>
                <c:pt idx="4569">
                  <c:v>45293</c:v>
                </c:pt>
                <c:pt idx="4570">
                  <c:v>45294</c:v>
                </c:pt>
                <c:pt idx="4571">
                  <c:v>45295</c:v>
                </c:pt>
                <c:pt idx="4572">
                  <c:v>45296</c:v>
                </c:pt>
                <c:pt idx="4573">
                  <c:v>45297</c:v>
                </c:pt>
                <c:pt idx="4574">
                  <c:v>45298</c:v>
                </c:pt>
                <c:pt idx="4575">
                  <c:v>45299</c:v>
                </c:pt>
                <c:pt idx="4576">
                  <c:v>45300</c:v>
                </c:pt>
                <c:pt idx="4577">
                  <c:v>45301</c:v>
                </c:pt>
                <c:pt idx="4578">
                  <c:v>45302</c:v>
                </c:pt>
                <c:pt idx="4579">
                  <c:v>45303</c:v>
                </c:pt>
                <c:pt idx="4580">
                  <c:v>45304</c:v>
                </c:pt>
                <c:pt idx="4581">
                  <c:v>45305</c:v>
                </c:pt>
                <c:pt idx="4582">
                  <c:v>45306</c:v>
                </c:pt>
                <c:pt idx="4583">
                  <c:v>45307</c:v>
                </c:pt>
                <c:pt idx="4584">
                  <c:v>45308</c:v>
                </c:pt>
                <c:pt idx="4585">
                  <c:v>45309</c:v>
                </c:pt>
                <c:pt idx="4586">
                  <c:v>45310</c:v>
                </c:pt>
                <c:pt idx="4587">
                  <c:v>45311</c:v>
                </c:pt>
                <c:pt idx="4588">
                  <c:v>45312</c:v>
                </c:pt>
                <c:pt idx="4589">
                  <c:v>45313</c:v>
                </c:pt>
                <c:pt idx="4590">
                  <c:v>45314</c:v>
                </c:pt>
                <c:pt idx="4591">
                  <c:v>45315</c:v>
                </c:pt>
                <c:pt idx="4592">
                  <c:v>45316</c:v>
                </c:pt>
                <c:pt idx="4593">
                  <c:v>45317</c:v>
                </c:pt>
                <c:pt idx="4594">
                  <c:v>45318</c:v>
                </c:pt>
                <c:pt idx="4595">
                  <c:v>45319</c:v>
                </c:pt>
                <c:pt idx="4596">
                  <c:v>45320</c:v>
                </c:pt>
                <c:pt idx="4597">
                  <c:v>45321</c:v>
                </c:pt>
                <c:pt idx="4598">
                  <c:v>45322</c:v>
                </c:pt>
                <c:pt idx="4599">
                  <c:v>45323</c:v>
                </c:pt>
                <c:pt idx="4600">
                  <c:v>45324</c:v>
                </c:pt>
                <c:pt idx="4601">
                  <c:v>45325</c:v>
                </c:pt>
                <c:pt idx="4602">
                  <c:v>45326</c:v>
                </c:pt>
                <c:pt idx="4603">
                  <c:v>45327</c:v>
                </c:pt>
                <c:pt idx="4604">
                  <c:v>45328</c:v>
                </c:pt>
                <c:pt idx="4605">
                  <c:v>45329</c:v>
                </c:pt>
                <c:pt idx="4606">
                  <c:v>45330</c:v>
                </c:pt>
                <c:pt idx="4607">
                  <c:v>45331</c:v>
                </c:pt>
                <c:pt idx="4608">
                  <c:v>45332</c:v>
                </c:pt>
                <c:pt idx="4609">
                  <c:v>45333</c:v>
                </c:pt>
                <c:pt idx="4610">
                  <c:v>45334</c:v>
                </c:pt>
                <c:pt idx="4611">
                  <c:v>45335</c:v>
                </c:pt>
                <c:pt idx="4612">
                  <c:v>45336</c:v>
                </c:pt>
                <c:pt idx="4613">
                  <c:v>45337</c:v>
                </c:pt>
                <c:pt idx="4614">
                  <c:v>45338</c:v>
                </c:pt>
                <c:pt idx="4615">
                  <c:v>45339</c:v>
                </c:pt>
                <c:pt idx="4616">
                  <c:v>45340</c:v>
                </c:pt>
                <c:pt idx="4617">
                  <c:v>45341</c:v>
                </c:pt>
                <c:pt idx="4618">
                  <c:v>45342</c:v>
                </c:pt>
                <c:pt idx="4619">
                  <c:v>45343</c:v>
                </c:pt>
                <c:pt idx="4620">
                  <c:v>45344</c:v>
                </c:pt>
                <c:pt idx="4621">
                  <c:v>45345</c:v>
                </c:pt>
                <c:pt idx="4622">
                  <c:v>45346</c:v>
                </c:pt>
                <c:pt idx="4623">
                  <c:v>45347</c:v>
                </c:pt>
                <c:pt idx="4624">
                  <c:v>45348</c:v>
                </c:pt>
                <c:pt idx="4625">
                  <c:v>45349</c:v>
                </c:pt>
                <c:pt idx="4626">
                  <c:v>45350</c:v>
                </c:pt>
                <c:pt idx="4627">
                  <c:v>45351</c:v>
                </c:pt>
                <c:pt idx="4628">
                  <c:v>45352</c:v>
                </c:pt>
                <c:pt idx="4629">
                  <c:v>45353</c:v>
                </c:pt>
                <c:pt idx="4630">
                  <c:v>45354</c:v>
                </c:pt>
                <c:pt idx="4631">
                  <c:v>45355</c:v>
                </c:pt>
                <c:pt idx="4632">
                  <c:v>45356</c:v>
                </c:pt>
                <c:pt idx="4633">
                  <c:v>45357</c:v>
                </c:pt>
                <c:pt idx="4634">
                  <c:v>45358</c:v>
                </c:pt>
                <c:pt idx="4635">
                  <c:v>45359</c:v>
                </c:pt>
                <c:pt idx="4636">
                  <c:v>45360</c:v>
                </c:pt>
                <c:pt idx="4637">
                  <c:v>45361</c:v>
                </c:pt>
                <c:pt idx="4638">
                  <c:v>45362</c:v>
                </c:pt>
                <c:pt idx="4639">
                  <c:v>45363</c:v>
                </c:pt>
                <c:pt idx="4640">
                  <c:v>45364</c:v>
                </c:pt>
                <c:pt idx="4641">
                  <c:v>45365</c:v>
                </c:pt>
                <c:pt idx="4642">
                  <c:v>45366</c:v>
                </c:pt>
                <c:pt idx="4643">
                  <c:v>45367</c:v>
                </c:pt>
                <c:pt idx="4644">
                  <c:v>45368</c:v>
                </c:pt>
                <c:pt idx="4645">
                  <c:v>45369</c:v>
                </c:pt>
                <c:pt idx="4646">
                  <c:v>45370</c:v>
                </c:pt>
                <c:pt idx="4647">
                  <c:v>45371</c:v>
                </c:pt>
                <c:pt idx="4648">
                  <c:v>45372</c:v>
                </c:pt>
                <c:pt idx="4649">
                  <c:v>45373</c:v>
                </c:pt>
                <c:pt idx="4650">
                  <c:v>45374</c:v>
                </c:pt>
                <c:pt idx="4651">
                  <c:v>45375</c:v>
                </c:pt>
                <c:pt idx="4652">
                  <c:v>45376</c:v>
                </c:pt>
                <c:pt idx="4653">
                  <c:v>45377</c:v>
                </c:pt>
                <c:pt idx="4654">
                  <c:v>45378</c:v>
                </c:pt>
                <c:pt idx="4655">
                  <c:v>45379</c:v>
                </c:pt>
                <c:pt idx="4656">
                  <c:v>45380</c:v>
                </c:pt>
                <c:pt idx="4657">
                  <c:v>45381</c:v>
                </c:pt>
                <c:pt idx="4658">
                  <c:v>45382</c:v>
                </c:pt>
                <c:pt idx="4659">
                  <c:v>45383</c:v>
                </c:pt>
                <c:pt idx="4660">
                  <c:v>45384</c:v>
                </c:pt>
                <c:pt idx="4661">
                  <c:v>45385</c:v>
                </c:pt>
                <c:pt idx="4662">
                  <c:v>45386</c:v>
                </c:pt>
                <c:pt idx="4663">
                  <c:v>45387</c:v>
                </c:pt>
                <c:pt idx="4664">
                  <c:v>45388</c:v>
                </c:pt>
                <c:pt idx="4665">
                  <c:v>45389</c:v>
                </c:pt>
                <c:pt idx="4666">
                  <c:v>45390</c:v>
                </c:pt>
                <c:pt idx="4667">
                  <c:v>45391</c:v>
                </c:pt>
                <c:pt idx="4668">
                  <c:v>45392</c:v>
                </c:pt>
                <c:pt idx="4669">
                  <c:v>45393</c:v>
                </c:pt>
                <c:pt idx="4670">
                  <c:v>45394</c:v>
                </c:pt>
                <c:pt idx="4671">
                  <c:v>45395</c:v>
                </c:pt>
                <c:pt idx="4672">
                  <c:v>45396</c:v>
                </c:pt>
                <c:pt idx="4673">
                  <c:v>45397</c:v>
                </c:pt>
                <c:pt idx="4674">
                  <c:v>45398</c:v>
                </c:pt>
                <c:pt idx="4675">
                  <c:v>45399</c:v>
                </c:pt>
                <c:pt idx="4676">
                  <c:v>45400</c:v>
                </c:pt>
                <c:pt idx="4677">
                  <c:v>45401</c:v>
                </c:pt>
                <c:pt idx="4678">
                  <c:v>45402</c:v>
                </c:pt>
                <c:pt idx="4679">
                  <c:v>45403</c:v>
                </c:pt>
                <c:pt idx="4680">
                  <c:v>45404</c:v>
                </c:pt>
                <c:pt idx="4681">
                  <c:v>45405</c:v>
                </c:pt>
                <c:pt idx="4682">
                  <c:v>45406</c:v>
                </c:pt>
                <c:pt idx="4683">
                  <c:v>45407</c:v>
                </c:pt>
                <c:pt idx="4684">
                  <c:v>45408</c:v>
                </c:pt>
                <c:pt idx="4685">
                  <c:v>45409</c:v>
                </c:pt>
                <c:pt idx="4686">
                  <c:v>45410</c:v>
                </c:pt>
                <c:pt idx="4687">
                  <c:v>45411</c:v>
                </c:pt>
                <c:pt idx="4688">
                  <c:v>45412</c:v>
                </c:pt>
                <c:pt idx="4689">
                  <c:v>45413</c:v>
                </c:pt>
                <c:pt idx="4690">
                  <c:v>45414</c:v>
                </c:pt>
                <c:pt idx="4691">
                  <c:v>45415</c:v>
                </c:pt>
                <c:pt idx="4692">
                  <c:v>45416</c:v>
                </c:pt>
                <c:pt idx="4693">
                  <c:v>45417</c:v>
                </c:pt>
                <c:pt idx="4694">
                  <c:v>45418</c:v>
                </c:pt>
                <c:pt idx="4695">
                  <c:v>45419</c:v>
                </c:pt>
                <c:pt idx="4696">
                  <c:v>45420</c:v>
                </c:pt>
                <c:pt idx="4697">
                  <c:v>45421</c:v>
                </c:pt>
                <c:pt idx="4698">
                  <c:v>45422</c:v>
                </c:pt>
                <c:pt idx="4699">
                  <c:v>45423</c:v>
                </c:pt>
                <c:pt idx="4700">
                  <c:v>45424</c:v>
                </c:pt>
                <c:pt idx="4701">
                  <c:v>45425</c:v>
                </c:pt>
                <c:pt idx="4702">
                  <c:v>45426</c:v>
                </c:pt>
                <c:pt idx="4703">
                  <c:v>45427</c:v>
                </c:pt>
                <c:pt idx="4704">
                  <c:v>45428</c:v>
                </c:pt>
                <c:pt idx="4705">
                  <c:v>45429</c:v>
                </c:pt>
                <c:pt idx="4706">
                  <c:v>45430</c:v>
                </c:pt>
                <c:pt idx="4707">
                  <c:v>45431</c:v>
                </c:pt>
                <c:pt idx="4708">
                  <c:v>45432</c:v>
                </c:pt>
                <c:pt idx="4709">
                  <c:v>45433</c:v>
                </c:pt>
                <c:pt idx="4710">
                  <c:v>45434</c:v>
                </c:pt>
                <c:pt idx="4711">
                  <c:v>45435</c:v>
                </c:pt>
                <c:pt idx="4712">
                  <c:v>45436</c:v>
                </c:pt>
                <c:pt idx="4713">
                  <c:v>45437</c:v>
                </c:pt>
                <c:pt idx="4714">
                  <c:v>45438</c:v>
                </c:pt>
                <c:pt idx="4715">
                  <c:v>45439</c:v>
                </c:pt>
                <c:pt idx="4716">
                  <c:v>45440</c:v>
                </c:pt>
                <c:pt idx="4717">
                  <c:v>45441</c:v>
                </c:pt>
                <c:pt idx="4718">
                  <c:v>45442</c:v>
                </c:pt>
                <c:pt idx="4719">
                  <c:v>45443</c:v>
                </c:pt>
                <c:pt idx="4720">
                  <c:v>45444</c:v>
                </c:pt>
                <c:pt idx="4721">
                  <c:v>45445</c:v>
                </c:pt>
                <c:pt idx="4722">
                  <c:v>45446</c:v>
                </c:pt>
                <c:pt idx="4723">
                  <c:v>45447</c:v>
                </c:pt>
                <c:pt idx="4724">
                  <c:v>45448</c:v>
                </c:pt>
                <c:pt idx="4725">
                  <c:v>45449</c:v>
                </c:pt>
                <c:pt idx="4726">
                  <c:v>45450</c:v>
                </c:pt>
                <c:pt idx="4727">
                  <c:v>45451</c:v>
                </c:pt>
                <c:pt idx="4728">
                  <c:v>45452</c:v>
                </c:pt>
                <c:pt idx="4729">
                  <c:v>45453</c:v>
                </c:pt>
                <c:pt idx="4730">
                  <c:v>45454</c:v>
                </c:pt>
                <c:pt idx="4731">
                  <c:v>45455</c:v>
                </c:pt>
                <c:pt idx="4732">
                  <c:v>45456</c:v>
                </c:pt>
                <c:pt idx="4733">
                  <c:v>45457</c:v>
                </c:pt>
                <c:pt idx="4734">
                  <c:v>45458</c:v>
                </c:pt>
                <c:pt idx="4735">
                  <c:v>45459</c:v>
                </c:pt>
                <c:pt idx="4736">
                  <c:v>45460</c:v>
                </c:pt>
                <c:pt idx="4737">
                  <c:v>45461</c:v>
                </c:pt>
                <c:pt idx="4738">
                  <c:v>45462</c:v>
                </c:pt>
                <c:pt idx="4739">
                  <c:v>45463</c:v>
                </c:pt>
                <c:pt idx="4740">
                  <c:v>45464</c:v>
                </c:pt>
                <c:pt idx="4741">
                  <c:v>45465</c:v>
                </c:pt>
                <c:pt idx="4742">
                  <c:v>45466</c:v>
                </c:pt>
                <c:pt idx="4743">
                  <c:v>45467</c:v>
                </c:pt>
                <c:pt idx="4744">
                  <c:v>45468</c:v>
                </c:pt>
                <c:pt idx="4745">
                  <c:v>45469</c:v>
                </c:pt>
                <c:pt idx="4746">
                  <c:v>45470</c:v>
                </c:pt>
                <c:pt idx="4747">
                  <c:v>45471</c:v>
                </c:pt>
                <c:pt idx="4748">
                  <c:v>45472</c:v>
                </c:pt>
                <c:pt idx="4749">
                  <c:v>45473</c:v>
                </c:pt>
                <c:pt idx="4750">
                  <c:v>45474</c:v>
                </c:pt>
                <c:pt idx="4751">
                  <c:v>45475</c:v>
                </c:pt>
                <c:pt idx="4752">
                  <c:v>45476</c:v>
                </c:pt>
                <c:pt idx="4753">
                  <c:v>45477</c:v>
                </c:pt>
                <c:pt idx="4754">
                  <c:v>45478</c:v>
                </c:pt>
                <c:pt idx="4755">
                  <c:v>45479</c:v>
                </c:pt>
                <c:pt idx="4756">
                  <c:v>45480</c:v>
                </c:pt>
                <c:pt idx="4757">
                  <c:v>45481</c:v>
                </c:pt>
                <c:pt idx="4758">
                  <c:v>45482</c:v>
                </c:pt>
                <c:pt idx="4759">
                  <c:v>45483</c:v>
                </c:pt>
                <c:pt idx="4760">
                  <c:v>45484</c:v>
                </c:pt>
                <c:pt idx="4761">
                  <c:v>45485</c:v>
                </c:pt>
                <c:pt idx="4762">
                  <c:v>45486</c:v>
                </c:pt>
                <c:pt idx="4763">
                  <c:v>45487</c:v>
                </c:pt>
                <c:pt idx="4764">
                  <c:v>45488</c:v>
                </c:pt>
                <c:pt idx="4765">
                  <c:v>45489</c:v>
                </c:pt>
                <c:pt idx="4766">
                  <c:v>45490</c:v>
                </c:pt>
                <c:pt idx="4767">
                  <c:v>45491</c:v>
                </c:pt>
                <c:pt idx="4768">
                  <c:v>45492</c:v>
                </c:pt>
                <c:pt idx="4769">
                  <c:v>45493</c:v>
                </c:pt>
                <c:pt idx="4770">
                  <c:v>45494</c:v>
                </c:pt>
                <c:pt idx="4771">
                  <c:v>45495</c:v>
                </c:pt>
                <c:pt idx="4772">
                  <c:v>45496</c:v>
                </c:pt>
                <c:pt idx="4773">
                  <c:v>45497</c:v>
                </c:pt>
                <c:pt idx="4774">
                  <c:v>45498</c:v>
                </c:pt>
                <c:pt idx="4775">
                  <c:v>45499</c:v>
                </c:pt>
                <c:pt idx="4776">
                  <c:v>45500</c:v>
                </c:pt>
                <c:pt idx="4777">
                  <c:v>45501</c:v>
                </c:pt>
                <c:pt idx="4778">
                  <c:v>45502</c:v>
                </c:pt>
                <c:pt idx="4779">
                  <c:v>45503</c:v>
                </c:pt>
                <c:pt idx="4780">
                  <c:v>45504</c:v>
                </c:pt>
                <c:pt idx="4781">
                  <c:v>45505</c:v>
                </c:pt>
                <c:pt idx="4782">
                  <c:v>45506</c:v>
                </c:pt>
                <c:pt idx="4783">
                  <c:v>45507</c:v>
                </c:pt>
                <c:pt idx="4784">
                  <c:v>45508</c:v>
                </c:pt>
                <c:pt idx="4785">
                  <c:v>45509</c:v>
                </c:pt>
                <c:pt idx="4786">
                  <c:v>45510</c:v>
                </c:pt>
                <c:pt idx="4787">
                  <c:v>45511</c:v>
                </c:pt>
                <c:pt idx="4788">
                  <c:v>45512</c:v>
                </c:pt>
                <c:pt idx="4789">
                  <c:v>45513</c:v>
                </c:pt>
                <c:pt idx="4790">
                  <c:v>45514</c:v>
                </c:pt>
                <c:pt idx="4791">
                  <c:v>45515</c:v>
                </c:pt>
                <c:pt idx="4792">
                  <c:v>45516</c:v>
                </c:pt>
                <c:pt idx="4793">
                  <c:v>45517</c:v>
                </c:pt>
                <c:pt idx="4794">
                  <c:v>45518</c:v>
                </c:pt>
                <c:pt idx="4795">
                  <c:v>45519</c:v>
                </c:pt>
                <c:pt idx="4796">
                  <c:v>45520</c:v>
                </c:pt>
                <c:pt idx="4797">
                  <c:v>45521</c:v>
                </c:pt>
                <c:pt idx="4798">
                  <c:v>45522</c:v>
                </c:pt>
                <c:pt idx="4799">
                  <c:v>45523</c:v>
                </c:pt>
                <c:pt idx="4800">
                  <c:v>45524</c:v>
                </c:pt>
                <c:pt idx="4801">
                  <c:v>45525</c:v>
                </c:pt>
                <c:pt idx="4802">
                  <c:v>45526</c:v>
                </c:pt>
                <c:pt idx="4803">
                  <c:v>45527</c:v>
                </c:pt>
                <c:pt idx="4804">
                  <c:v>45528</c:v>
                </c:pt>
                <c:pt idx="4805">
                  <c:v>45529</c:v>
                </c:pt>
                <c:pt idx="4806">
                  <c:v>45530</c:v>
                </c:pt>
                <c:pt idx="4807">
                  <c:v>45531</c:v>
                </c:pt>
                <c:pt idx="4808">
                  <c:v>45532</c:v>
                </c:pt>
                <c:pt idx="4809">
                  <c:v>45533</c:v>
                </c:pt>
                <c:pt idx="4810">
                  <c:v>45534</c:v>
                </c:pt>
                <c:pt idx="4811">
                  <c:v>45535</c:v>
                </c:pt>
                <c:pt idx="4812">
                  <c:v>45536</c:v>
                </c:pt>
                <c:pt idx="4813">
                  <c:v>45537</c:v>
                </c:pt>
                <c:pt idx="4814">
                  <c:v>45538</c:v>
                </c:pt>
                <c:pt idx="4815">
                  <c:v>45539</c:v>
                </c:pt>
                <c:pt idx="4816">
                  <c:v>45540</c:v>
                </c:pt>
                <c:pt idx="4817">
                  <c:v>45541</c:v>
                </c:pt>
                <c:pt idx="4818">
                  <c:v>45542</c:v>
                </c:pt>
                <c:pt idx="4819">
                  <c:v>45543</c:v>
                </c:pt>
                <c:pt idx="4820">
                  <c:v>45544</c:v>
                </c:pt>
                <c:pt idx="4821">
                  <c:v>45545</c:v>
                </c:pt>
                <c:pt idx="4822">
                  <c:v>45546</c:v>
                </c:pt>
                <c:pt idx="4823">
                  <c:v>45547</c:v>
                </c:pt>
                <c:pt idx="4824">
                  <c:v>45548</c:v>
                </c:pt>
                <c:pt idx="4825">
                  <c:v>45549</c:v>
                </c:pt>
                <c:pt idx="4826">
                  <c:v>45550</c:v>
                </c:pt>
                <c:pt idx="4827">
                  <c:v>45551</c:v>
                </c:pt>
                <c:pt idx="4828">
                  <c:v>45552</c:v>
                </c:pt>
                <c:pt idx="4829">
                  <c:v>45553</c:v>
                </c:pt>
                <c:pt idx="4830">
                  <c:v>45554</c:v>
                </c:pt>
                <c:pt idx="4831">
                  <c:v>45555</c:v>
                </c:pt>
                <c:pt idx="4832">
                  <c:v>45556</c:v>
                </c:pt>
                <c:pt idx="4833">
                  <c:v>45557</c:v>
                </c:pt>
                <c:pt idx="4834">
                  <c:v>45558</c:v>
                </c:pt>
                <c:pt idx="4835">
                  <c:v>45559</c:v>
                </c:pt>
                <c:pt idx="4836">
                  <c:v>45560</c:v>
                </c:pt>
                <c:pt idx="4837">
                  <c:v>45561</c:v>
                </c:pt>
                <c:pt idx="4838">
                  <c:v>45562</c:v>
                </c:pt>
                <c:pt idx="4839">
                  <c:v>45563</c:v>
                </c:pt>
                <c:pt idx="4840">
                  <c:v>45564</c:v>
                </c:pt>
                <c:pt idx="4841">
                  <c:v>45565</c:v>
                </c:pt>
                <c:pt idx="4842">
                  <c:v>45566</c:v>
                </c:pt>
                <c:pt idx="4843">
                  <c:v>45567</c:v>
                </c:pt>
                <c:pt idx="4844">
                  <c:v>45568</c:v>
                </c:pt>
                <c:pt idx="4845">
                  <c:v>45569</c:v>
                </c:pt>
                <c:pt idx="4846">
                  <c:v>45570</c:v>
                </c:pt>
                <c:pt idx="4847">
                  <c:v>45571</c:v>
                </c:pt>
                <c:pt idx="4848">
                  <c:v>45572</c:v>
                </c:pt>
                <c:pt idx="4849">
                  <c:v>45573</c:v>
                </c:pt>
                <c:pt idx="4850">
                  <c:v>45574</c:v>
                </c:pt>
                <c:pt idx="4851">
                  <c:v>45575</c:v>
                </c:pt>
                <c:pt idx="4852">
                  <c:v>45576</c:v>
                </c:pt>
                <c:pt idx="4853">
                  <c:v>45577</c:v>
                </c:pt>
                <c:pt idx="4854">
                  <c:v>45578</c:v>
                </c:pt>
                <c:pt idx="4855">
                  <c:v>45579</c:v>
                </c:pt>
                <c:pt idx="4856">
                  <c:v>45580</c:v>
                </c:pt>
                <c:pt idx="4857">
                  <c:v>45581</c:v>
                </c:pt>
                <c:pt idx="4858">
                  <c:v>45582</c:v>
                </c:pt>
                <c:pt idx="4859">
                  <c:v>45583</c:v>
                </c:pt>
                <c:pt idx="4860">
                  <c:v>45584</c:v>
                </c:pt>
                <c:pt idx="4861">
                  <c:v>45585</c:v>
                </c:pt>
                <c:pt idx="4862">
                  <c:v>45586</c:v>
                </c:pt>
                <c:pt idx="4863">
                  <c:v>45587</c:v>
                </c:pt>
                <c:pt idx="4864">
                  <c:v>45588</c:v>
                </c:pt>
                <c:pt idx="4865">
                  <c:v>45589</c:v>
                </c:pt>
                <c:pt idx="4866">
                  <c:v>45590</c:v>
                </c:pt>
                <c:pt idx="4867">
                  <c:v>45591</c:v>
                </c:pt>
                <c:pt idx="4868">
                  <c:v>45592</c:v>
                </c:pt>
                <c:pt idx="4869">
                  <c:v>45593</c:v>
                </c:pt>
                <c:pt idx="4870">
                  <c:v>45594</c:v>
                </c:pt>
                <c:pt idx="4871">
                  <c:v>45595</c:v>
                </c:pt>
                <c:pt idx="4872">
                  <c:v>45596</c:v>
                </c:pt>
                <c:pt idx="4873">
                  <c:v>45597</c:v>
                </c:pt>
                <c:pt idx="4874">
                  <c:v>45598</c:v>
                </c:pt>
                <c:pt idx="4875">
                  <c:v>45599</c:v>
                </c:pt>
                <c:pt idx="4876">
                  <c:v>45600</c:v>
                </c:pt>
                <c:pt idx="4877">
                  <c:v>45601</c:v>
                </c:pt>
                <c:pt idx="4878">
                  <c:v>45602</c:v>
                </c:pt>
                <c:pt idx="4879">
                  <c:v>45603</c:v>
                </c:pt>
                <c:pt idx="4880">
                  <c:v>45604</c:v>
                </c:pt>
                <c:pt idx="4881">
                  <c:v>45605</c:v>
                </c:pt>
                <c:pt idx="4882">
                  <c:v>45606</c:v>
                </c:pt>
                <c:pt idx="4883">
                  <c:v>45607</c:v>
                </c:pt>
                <c:pt idx="4884">
                  <c:v>45608</c:v>
                </c:pt>
                <c:pt idx="4885">
                  <c:v>45609</c:v>
                </c:pt>
                <c:pt idx="4886">
                  <c:v>45610</c:v>
                </c:pt>
                <c:pt idx="4887">
                  <c:v>45611</c:v>
                </c:pt>
                <c:pt idx="4888">
                  <c:v>45612</c:v>
                </c:pt>
                <c:pt idx="4889">
                  <c:v>45613</c:v>
                </c:pt>
                <c:pt idx="4890">
                  <c:v>45614</c:v>
                </c:pt>
                <c:pt idx="4891">
                  <c:v>45615</c:v>
                </c:pt>
                <c:pt idx="4892">
                  <c:v>45616</c:v>
                </c:pt>
                <c:pt idx="4893">
                  <c:v>45617</c:v>
                </c:pt>
                <c:pt idx="4894">
                  <c:v>45618</c:v>
                </c:pt>
                <c:pt idx="4895">
                  <c:v>45619</c:v>
                </c:pt>
                <c:pt idx="4896">
                  <c:v>45620</c:v>
                </c:pt>
                <c:pt idx="4897">
                  <c:v>45621</c:v>
                </c:pt>
                <c:pt idx="4898">
                  <c:v>45622</c:v>
                </c:pt>
                <c:pt idx="4899">
                  <c:v>45623</c:v>
                </c:pt>
                <c:pt idx="4900">
                  <c:v>45624</c:v>
                </c:pt>
                <c:pt idx="4901">
                  <c:v>45625</c:v>
                </c:pt>
                <c:pt idx="4902">
                  <c:v>45626</c:v>
                </c:pt>
                <c:pt idx="4903">
                  <c:v>45627</c:v>
                </c:pt>
                <c:pt idx="4904">
                  <c:v>45628</c:v>
                </c:pt>
                <c:pt idx="4905">
                  <c:v>45629</c:v>
                </c:pt>
                <c:pt idx="4906">
                  <c:v>45630</c:v>
                </c:pt>
                <c:pt idx="4907">
                  <c:v>45631</c:v>
                </c:pt>
                <c:pt idx="4908">
                  <c:v>45632</c:v>
                </c:pt>
                <c:pt idx="4909">
                  <c:v>45633</c:v>
                </c:pt>
                <c:pt idx="4910">
                  <c:v>45634</c:v>
                </c:pt>
                <c:pt idx="4911">
                  <c:v>45635</c:v>
                </c:pt>
                <c:pt idx="4912">
                  <c:v>45636</c:v>
                </c:pt>
                <c:pt idx="4913">
                  <c:v>45637</c:v>
                </c:pt>
                <c:pt idx="4914">
                  <c:v>45638</c:v>
                </c:pt>
                <c:pt idx="4915">
                  <c:v>45639</c:v>
                </c:pt>
                <c:pt idx="4916">
                  <c:v>45640</c:v>
                </c:pt>
                <c:pt idx="4917">
                  <c:v>45641</c:v>
                </c:pt>
                <c:pt idx="4918">
                  <c:v>45642</c:v>
                </c:pt>
                <c:pt idx="4919">
                  <c:v>45643</c:v>
                </c:pt>
                <c:pt idx="4920">
                  <c:v>45644</c:v>
                </c:pt>
                <c:pt idx="4921">
                  <c:v>45645</c:v>
                </c:pt>
                <c:pt idx="4922">
                  <c:v>45646</c:v>
                </c:pt>
                <c:pt idx="4923">
                  <c:v>45647</c:v>
                </c:pt>
                <c:pt idx="4924">
                  <c:v>45648</c:v>
                </c:pt>
                <c:pt idx="4925">
                  <c:v>45649</c:v>
                </c:pt>
                <c:pt idx="4926">
                  <c:v>45650</c:v>
                </c:pt>
                <c:pt idx="4927">
                  <c:v>45651</c:v>
                </c:pt>
                <c:pt idx="4928">
                  <c:v>45652</c:v>
                </c:pt>
                <c:pt idx="4929">
                  <c:v>45653</c:v>
                </c:pt>
                <c:pt idx="4930">
                  <c:v>45654</c:v>
                </c:pt>
                <c:pt idx="4931">
                  <c:v>45655</c:v>
                </c:pt>
                <c:pt idx="4932">
                  <c:v>45656</c:v>
                </c:pt>
              </c:numCache>
            </c:numRef>
          </c:cat>
          <c:val>
            <c:numRef>
              <c:f>'Price to Sales Multiple'!$H$8:$H$4940</c:f>
              <c:numCache>
                <c:formatCode>0.00\x</c:formatCode>
                <c:ptCount val="4933"/>
                <c:pt idx="3838">
                  <c:v>5.6103811682329896</c:v>
                </c:pt>
                <c:pt idx="3839">
                  <c:v>5.6103811682329896</c:v>
                </c:pt>
                <c:pt idx="3840">
                  <c:v>5.6103811682329896</c:v>
                </c:pt>
                <c:pt idx="3841">
                  <c:v>5.6103811682329896</c:v>
                </c:pt>
                <c:pt idx="3842">
                  <c:v>5.6103811682329896</c:v>
                </c:pt>
                <c:pt idx="3843">
                  <c:v>5.6103811682329896</c:v>
                </c:pt>
                <c:pt idx="3844">
                  <c:v>5.6103811682329896</c:v>
                </c:pt>
                <c:pt idx="3845">
                  <c:v>5.6103811682329896</c:v>
                </c:pt>
                <c:pt idx="3846">
                  <c:v>5.6103811682329896</c:v>
                </c:pt>
                <c:pt idx="3847">
                  <c:v>5.6103811682329896</c:v>
                </c:pt>
                <c:pt idx="3848">
                  <c:v>5.6103811682329896</c:v>
                </c:pt>
                <c:pt idx="3849">
                  <c:v>5.6103811682329896</c:v>
                </c:pt>
                <c:pt idx="3850">
                  <c:v>5.6103811682329896</c:v>
                </c:pt>
                <c:pt idx="3851">
                  <c:v>5.6103811682329896</c:v>
                </c:pt>
                <c:pt idx="3852">
                  <c:v>5.6103811682329896</c:v>
                </c:pt>
                <c:pt idx="3853">
                  <c:v>5.6103811682329896</c:v>
                </c:pt>
                <c:pt idx="3854">
                  <c:v>5.6103811682329896</c:v>
                </c:pt>
                <c:pt idx="3855">
                  <c:v>5.6103811682329896</c:v>
                </c:pt>
                <c:pt idx="3856">
                  <c:v>5.6103811682329896</c:v>
                </c:pt>
                <c:pt idx="3857">
                  <c:v>5.6103811682329896</c:v>
                </c:pt>
                <c:pt idx="3858">
                  <c:v>5.6103811682329896</c:v>
                </c:pt>
                <c:pt idx="3859">
                  <c:v>5.6103811682329896</c:v>
                </c:pt>
                <c:pt idx="3860">
                  <c:v>5.6103811682329896</c:v>
                </c:pt>
                <c:pt idx="3861">
                  <c:v>5.6103811682329896</c:v>
                </c:pt>
                <c:pt idx="3862">
                  <c:v>5.6103811682329896</c:v>
                </c:pt>
                <c:pt idx="3863">
                  <c:v>5.6103811682329896</c:v>
                </c:pt>
                <c:pt idx="3864">
                  <c:v>5.6103811682329896</c:v>
                </c:pt>
                <c:pt idx="3865">
                  <c:v>5.6103811682329896</c:v>
                </c:pt>
                <c:pt idx="3866">
                  <c:v>5.6103811682329896</c:v>
                </c:pt>
                <c:pt idx="3867">
                  <c:v>5.6103811682329896</c:v>
                </c:pt>
                <c:pt idx="3868">
                  <c:v>5.6103811682329896</c:v>
                </c:pt>
                <c:pt idx="3869">
                  <c:v>5.6103811682329896</c:v>
                </c:pt>
                <c:pt idx="3870">
                  <c:v>5.6103811682329896</c:v>
                </c:pt>
                <c:pt idx="3871">
                  <c:v>5.6103811682329896</c:v>
                </c:pt>
                <c:pt idx="3872">
                  <c:v>5.6103811682329896</c:v>
                </c:pt>
                <c:pt idx="3873">
                  <c:v>5.6103811682329896</c:v>
                </c:pt>
                <c:pt idx="3874">
                  <c:v>5.6103811682329896</c:v>
                </c:pt>
                <c:pt idx="3875">
                  <c:v>5.6103811682329896</c:v>
                </c:pt>
                <c:pt idx="3876">
                  <c:v>5.6103811682329896</c:v>
                </c:pt>
                <c:pt idx="3877">
                  <c:v>5.6103811682329896</c:v>
                </c:pt>
                <c:pt idx="3878">
                  <c:v>5.6103811682329896</c:v>
                </c:pt>
                <c:pt idx="3879">
                  <c:v>5.6103811682329896</c:v>
                </c:pt>
                <c:pt idx="3880">
                  <c:v>5.6103811682329896</c:v>
                </c:pt>
                <c:pt idx="3881">
                  <c:v>5.6103811682329896</c:v>
                </c:pt>
                <c:pt idx="3882">
                  <c:v>5.6103811682329896</c:v>
                </c:pt>
                <c:pt idx="3883">
                  <c:v>5.6103811682329896</c:v>
                </c:pt>
                <c:pt idx="3884">
                  <c:v>5.6103811682329896</c:v>
                </c:pt>
                <c:pt idx="3885">
                  <c:v>5.6103811682329896</c:v>
                </c:pt>
                <c:pt idx="3886">
                  <c:v>5.6103811682329896</c:v>
                </c:pt>
                <c:pt idx="3887">
                  <c:v>5.6103811682329896</c:v>
                </c:pt>
                <c:pt idx="3888">
                  <c:v>5.6103811682329896</c:v>
                </c:pt>
                <c:pt idx="3889">
                  <c:v>5.6103811682329896</c:v>
                </c:pt>
                <c:pt idx="3890">
                  <c:v>5.6103811682329896</c:v>
                </c:pt>
                <c:pt idx="3891">
                  <c:v>5.6103811682329896</c:v>
                </c:pt>
                <c:pt idx="3892">
                  <c:v>5.6103811682329896</c:v>
                </c:pt>
                <c:pt idx="3893">
                  <c:v>5.6103811682329896</c:v>
                </c:pt>
                <c:pt idx="3894">
                  <c:v>5.6103811682329896</c:v>
                </c:pt>
                <c:pt idx="3895">
                  <c:v>5.6103811682329896</c:v>
                </c:pt>
                <c:pt idx="3896">
                  <c:v>5.6103811682329896</c:v>
                </c:pt>
                <c:pt idx="3897">
                  <c:v>5.6103811682329896</c:v>
                </c:pt>
                <c:pt idx="3898">
                  <c:v>5.6103811682329896</c:v>
                </c:pt>
                <c:pt idx="3899">
                  <c:v>5.6103811682329896</c:v>
                </c:pt>
                <c:pt idx="3900">
                  <c:v>5.6103811682329896</c:v>
                </c:pt>
                <c:pt idx="3901">
                  <c:v>5.6103811682329896</c:v>
                </c:pt>
                <c:pt idx="3902">
                  <c:v>5.6103811682329896</c:v>
                </c:pt>
                <c:pt idx="3903">
                  <c:v>5.6103811682329896</c:v>
                </c:pt>
                <c:pt idx="3904">
                  <c:v>5.6103811682329896</c:v>
                </c:pt>
                <c:pt idx="3905">
                  <c:v>5.6103811682329896</c:v>
                </c:pt>
                <c:pt idx="3906">
                  <c:v>5.6103811682329896</c:v>
                </c:pt>
                <c:pt idx="3907">
                  <c:v>5.6103811682329896</c:v>
                </c:pt>
                <c:pt idx="3908">
                  <c:v>5.6103811682329896</c:v>
                </c:pt>
                <c:pt idx="3909">
                  <c:v>5.6103811682329896</c:v>
                </c:pt>
                <c:pt idx="3910">
                  <c:v>5.6103811682329896</c:v>
                </c:pt>
                <c:pt idx="3911">
                  <c:v>5.6103811682329896</c:v>
                </c:pt>
                <c:pt idx="3912">
                  <c:v>5.6103811682329896</c:v>
                </c:pt>
                <c:pt idx="3913">
                  <c:v>5.6103811682329896</c:v>
                </c:pt>
                <c:pt idx="3914">
                  <c:v>5.6103811682329896</c:v>
                </c:pt>
                <c:pt idx="3915">
                  <c:v>5.6103811682329896</c:v>
                </c:pt>
                <c:pt idx="3916">
                  <c:v>5.6103811682329896</c:v>
                </c:pt>
                <c:pt idx="3917">
                  <c:v>5.6103811682329896</c:v>
                </c:pt>
                <c:pt idx="3918">
                  <c:v>5.6103811682329896</c:v>
                </c:pt>
                <c:pt idx="3919">
                  <c:v>5.6103811682329896</c:v>
                </c:pt>
                <c:pt idx="3920">
                  <c:v>5.6103811682329896</c:v>
                </c:pt>
                <c:pt idx="3921">
                  <c:v>5.6103811682329896</c:v>
                </c:pt>
                <c:pt idx="3922">
                  <c:v>5.6103811682329896</c:v>
                </c:pt>
                <c:pt idx="3923">
                  <c:v>5.6103811682329896</c:v>
                </c:pt>
                <c:pt idx="3924">
                  <c:v>5.6103811682329896</c:v>
                </c:pt>
                <c:pt idx="3925">
                  <c:v>5.6103811682329896</c:v>
                </c:pt>
                <c:pt idx="3926">
                  <c:v>5.6103811682329896</c:v>
                </c:pt>
                <c:pt idx="3927">
                  <c:v>5.6103811682329896</c:v>
                </c:pt>
                <c:pt idx="3928">
                  <c:v>5.6103811682329896</c:v>
                </c:pt>
                <c:pt idx="3929">
                  <c:v>5.6103811682329896</c:v>
                </c:pt>
                <c:pt idx="3930">
                  <c:v>5.6103811682329896</c:v>
                </c:pt>
                <c:pt idx="3931">
                  <c:v>5.6103811682329896</c:v>
                </c:pt>
                <c:pt idx="3932">
                  <c:v>5.6103811682329896</c:v>
                </c:pt>
                <c:pt idx="3933">
                  <c:v>5.6103811682329896</c:v>
                </c:pt>
                <c:pt idx="3934">
                  <c:v>5.6103811682329896</c:v>
                </c:pt>
                <c:pt idx="3935">
                  <c:v>5.6103811682329896</c:v>
                </c:pt>
                <c:pt idx="3936">
                  <c:v>5.6103811682329896</c:v>
                </c:pt>
                <c:pt idx="3937">
                  <c:v>5.6103811682329896</c:v>
                </c:pt>
                <c:pt idx="3938">
                  <c:v>5.6103811682329896</c:v>
                </c:pt>
                <c:pt idx="3939">
                  <c:v>5.6103811682329896</c:v>
                </c:pt>
                <c:pt idx="3940">
                  <c:v>5.6103811682329896</c:v>
                </c:pt>
                <c:pt idx="3941">
                  <c:v>5.6103811682329896</c:v>
                </c:pt>
                <c:pt idx="3942">
                  <c:v>5.6103811682329896</c:v>
                </c:pt>
                <c:pt idx="3943">
                  <c:v>5.6103811682329896</c:v>
                </c:pt>
                <c:pt idx="3944">
                  <c:v>5.6103811682329896</c:v>
                </c:pt>
                <c:pt idx="3945">
                  <c:v>5.6103811682329896</c:v>
                </c:pt>
                <c:pt idx="3946">
                  <c:v>5.6103811682329896</c:v>
                </c:pt>
                <c:pt idx="3947">
                  <c:v>5.6103811682329896</c:v>
                </c:pt>
                <c:pt idx="3948">
                  <c:v>5.6103811682329896</c:v>
                </c:pt>
                <c:pt idx="3949">
                  <c:v>5.6103811682329896</c:v>
                </c:pt>
                <c:pt idx="3950">
                  <c:v>5.6103811682329896</c:v>
                </c:pt>
                <c:pt idx="3951">
                  <c:v>5.6103811682329896</c:v>
                </c:pt>
                <c:pt idx="3952">
                  <c:v>5.6103811682329896</c:v>
                </c:pt>
                <c:pt idx="3953">
                  <c:v>5.6103811682329896</c:v>
                </c:pt>
                <c:pt idx="3954">
                  <c:v>5.6103811682329896</c:v>
                </c:pt>
                <c:pt idx="3955">
                  <c:v>5.6103811682329896</c:v>
                </c:pt>
                <c:pt idx="3956">
                  <c:v>5.6103811682329896</c:v>
                </c:pt>
                <c:pt idx="3957">
                  <c:v>5.6103811682329896</c:v>
                </c:pt>
                <c:pt idx="3958">
                  <c:v>5.6103811682329896</c:v>
                </c:pt>
                <c:pt idx="3959">
                  <c:v>5.6103811682329896</c:v>
                </c:pt>
                <c:pt idx="3960">
                  <c:v>5.6103811682329896</c:v>
                </c:pt>
                <c:pt idx="3961">
                  <c:v>5.6103811682329896</c:v>
                </c:pt>
                <c:pt idx="3962">
                  <c:v>5.6103811682329896</c:v>
                </c:pt>
                <c:pt idx="3963">
                  <c:v>5.6103811682329896</c:v>
                </c:pt>
                <c:pt idx="3964">
                  <c:v>5.6103811682329896</c:v>
                </c:pt>
                <c:pt idx="3965">
                  <c:v>5.6103811682329896</c:v>
                </c:pt>
                <c:pt idx="3966">
                  <c:v>5.6103811682329896</c:v>
                </c:pt>
                <c:pt idx="3967">
                  <c:v>5.6103811682329896</c:v>
                </c:pt>
                <c:pt idx="3968">
                  <c:v>5.6103811682329896</c:v>
                </c:pt>
                <c:pt idx="3969">
                  <c:v>5.6103811682329896</c:v>
                </c:pt>
                <c:pt idx="3970">
                  <c:v>5.6103811682329896</c:v>
                </c:pt>
                <c:pt idx="3971">
                  <c:v>5.6103811682329896</c:v>
                </c:pt>
                <c:pt idx="3972">
                  <c:v>5.6103811682329896</c:v>
                </c:pt>
                <c:pt idx="3973">
                  <c:v>5.6103811682329896</c:v>
                </c:pt>
                <c:pt idx="3974">
                  <c:v>5.6103811682329896</c:v>
                </c:pt>
                <c:pt idx="3975">
                  <c:v>5.6103811682329896</c:v>
                </c:pt>
                <c:pt idx="3976">
                  <c:v>5.6103811682329896</c:v>
                </c:pt>
                <c:pt idx="3977">
                  <c:v>5.6103811682329896</c:v>
                </c:pt>
                <c:pt idx="3978">
                  <c:v>5.6103811682329896</c:v>
                </c:pt>
                <c:pt idx="3979">
                  <c:v>5.6103811682329896</c:v>
                </c:pt>
                <c:pt idx="3980">
                  <c:v>5.6103811682329896</c:v>
                </c:pt>
                <c:pt idx="3981">
                  <c:v>5.6103811682329896</c:v>
                </c:pt>
                <c:pt idx="3982">
                  <c:v>5.6103811682329896</c:v>
                </c:pt>
                <c:pt idx="3983">
                  <c:v>5.6103811682329896</c:v>
                </c:pt>
                <c:pt idx="3984">
                  <c:v>5.6103811682329896</c:v>
                </c:pt>
                <c:pt idx="3985">
                  <c:v>5.6103811682329896</c:v>
                </c:pt>
                <c:pt idx="3986">
                  <c:v>5.6103811682329896</c:v>
                </c:pt>
                <c:pt idx="3987">
                  <c:v>5.6103811682329896</c:v>
                </c:pt>
                <c:pt idx="3988">
                  <c:v>5.6103811682329896</c:v>
                </c:pt>
                <c:pt idx="3989">
                  <c:v>5.6103811682329896</c:v>
                </c:pt>
                <c:pt idx="3990">
                  <c:v>5.6103811682329896</c:v>
                </c:pt>
                <c:pt idx="3991">
                  <c:v>5.6103811682329896</c:v>
                </c:pt>
                <c:pt idx="3992">
                  <c:v>5.6103811682329896</c:v>
                </c:pt>
                <c:pt idx="3993">
                  <c:v>5.6103811682329896</c:v>
                </c:pt>
                <c:pt idx="3994">
                  <c:v>5.6103811682329896</c:v>
                </c:pt>
                <c:pt idx="3995">
                  <c:v>5.6103811682329896</c:v>
                </c:pt>
                <c:pt idx="3996">
                  <c:v>5.6103811682329896</c:v>
                </c:pt>
                <c:pt idx="3997">
                  <c:v>5.6103811682329896</c:v>
                </c:pt>
                <c:pt idx="3998">
                  <c:v>5.6103811682329896</c:v>
                </c:pt>
                <c:pt idx="3999">
                  <c:v>5.6103811682329896</c:v>
                </c:pt>
                <c:pt idx="4000">
                  <c:v>5.6103811682329896</c:v>
                </c:pt>
                <c:pt idx="4001">
                  <c:v>5.6103811682329896</c:v>
                </c:pt>
                <c:pt idx="4002">
                  <c:v>5.6103811682329896</c:v>
                </c:pt>
                <c:pt idx="4003">
                  <c:v>5.6103811682329896</c:v>
                </c:pt>
                <c:pt idx="4004">
                  <c:v>5.6103811682329896</c:v>
                </c:pt>
                <c:pt idx="4005">
                  <c:v>5.6103811682329896</c:v>
                </c:pt>
                <c:pt idx="4006">
                  <c:v>5.6103811682329896</c:v>
                </c:pt>
                <c:pt idx="4007">
                  <c:v>5.6103811682329896</c:v>
                </c:pt>
                <c:pt idx="4008">
                  <c:v>5.6103811682329896</c:v>
                </c:pt>
                <c:pt idx="4009">
                  <c:v>5.6103811682329896</c:v>
                </c:pt>
                <c:pt idx="4010">
                  <c:v>5.6103811682329896</c:v>
                </c:pt>
                <c:pt idx="4011">
                  <c:v>5.6103811682329896</c:v>
                </c:pt>
                <c:pt idx="4012">
                  <c:v>5.6103811682329896</c:v>
                </c:pt>
                <c:pt idx="4013">
                  <c:v>5.6103811682329896</c:v>
                </c:pt>
                <c:pt idx="4014">
                  <c:v>5.6103811682329896</c:v>
                </c:pt>
                <c:pt idx="4015">
                  <c:v>5.6103811682329896</c:v>
                </c:pt>
                <c:pt idx="4016">
                  <c:v>5.6103811682329896</c:v>
                </c:pt>
                <c:pt idx="4017">
                  <c:v>5.6103811682329896</c:v>
                </c:pt>
                <c:pt idx="4018">
                  <c:v>5.6103811682329896</c:v>
                </c:pt>
                <c:pt idx="4019">
                  <c:v>5.6103811682329896</c:v>
                </c:pt>
                <c:pt idx="4020">
                  <c:v>5.6103811682329896</c:v>
                </c:pt>
                <c:pt idx="4021">
                  <c:v>5.6103811682329896</c:v>
                </c:pt>
                <c:pt idx="4022">
                  <c:v>5.6103811682329896</c:v>
                </c:pt>
                <c:pt idx="4023">
                  <c:v>5.6103811682329896</c:v>
                </c:pt>
                <c:pt idx="4024">
                  <c:v>5.6103811682329896</c:v>
                </c:pt>
                <c:pt idx="4025">
                  <c:v>5.6103811682329896</c:v>
                </c:pt>
                <c:pt idx="4026">
                  <c:v>5.6103811682329896</c:v>
                </c:pt>
                <c:pt idx="4027">
                  <c:v>5.6103811682329896</c:v>
                </c:pt>
                <c:pt idx="4028">
                  <c:v>5.6103811682329896</c:v>
                </c:pt>
                <c:pt idx="4029">
                  <c:v>5.6103811682329896</c:v>
                </c:pt>
                <c:pt idx="4030">
                  <c:v>5.6103811682329896</c:v>
                </c:pt>
                <c:pt idx="4031">
                  <c:v>5.6103811682329896</c:v>
                </c:pt>
                <c:pt idx="4032">
                  <c:v>5.6103811682329896</c:v>
                </c:pt>
                <c:pt idx="4033">
                  <c:v>5.6103811682329896</c:v>
                </c:pt>
                <c:pt idx="4034">
                  <c:v>5.6103811682329896</c:v>
                </c:pt>
                <c:pt idx="4035">
                  <c:v>5.6103811682329896</c:v>
                </c:pt>
                <c:pt idx="4036">
                  <c:v>5.6103811682329896</c:v>
                </c:pt>
                <c:pt idx="4037">
                  <c:v>5.6103811682329896</c:v>
                </c:pt>
                <c:pt idx="4038">
                  <c:v>5.6103811682329896</c:v>
                </c:pt>
                <c:pt idx="4039">
                  <c:v>5.6103811682329896</c:v>
                </c:pt>
                <c:pt idx="4040">
                  <c:v>5.6103811682329896</c:v>
                </c:pt>
                <c:pt idx="4041">
                  <c:v>5.6103811682329896</c:v>
                </c:pt>
                <c:pt idx="4042">
                  <c:v>5.6103811682329896</c:v>
                </c:pt>
                <c:pt idx="4043">
                  <c:v>5.6103811682329896</c:v>
                </c:pt>
                <c:pt idx="4044">
                  <c:v>5.6103811682329896</c:v>
                </c:pt>
                <c:pt idx="4045">
                  <c:v>5.6103811682329896</c:v>
                </c:pt>
                <c:pt idx="4046">
                  <c:v>5.6103811682329896</c:v>
                </c:pt>
                <c:pt idx="4047">
                  <c:v>5.6103811682329896</c:v>
                </c:pt>
                <c:pt idx="4048">
                  <c:v>5.6103811682329896</c:v>
                </c:pt>
                <c:pt idx="4049">
                  <c:v>5.6103811682329896</c:v>
                </c:pt>
                <c:pt idx="4050">
                  <c:v>5.6103811682329896</c:v>
                </c:pt>
                <c:pt idx="4051">
                  <c:v>5.6103811682329896</c:v>
                </c:pt>
                <c:pt idx="4052">
                  <c:v>5.6103811682329896</c:v>
                </c:pt>
                <c:pt idx="4053">
                  <c:v>5.6103811682329896</c:v>
                </c:pt>
                <c:pt idx="4054">
                  <c:v>5.6103811682329896</c:v>
                </c:pt>
                <c:pt idx="4055">
                  <c:v>5.6103811682329896</c:v>
                </c:pt>
                <c:pt idx="4056">
                  <c:v>5.6103811682329896</c:v>
                </c:pt>
                <c:pt idx="4057">
                  <c:v>5.6103811682329896</c:v>
                </c:pt>
                <c:pt idx="4058">
                  <c:v>5.6103811682329896</c:v>
                </c:pt>
                <c:pt idx="4059">
                  <c:v>5.6103811682329896</c:v>
                </c:pt>
                <c:pt idx="4060">
                  <c:v>5.6103811682329896</c:v>
                </c:pt>
                <c:pt idx="4061">
                  <c:v>5.6103811682329896</c:v>
                </c:pt>
                <c:pt idx="4062">
                  <c:v>5.6103811682329896</c:v>
                </c:pt>
                <c:pt idx="4063">
                  <c:v>5.6103811682329896</c:v>
                </c:pt>
                <c:pt idx="4064">
                  <c:v>5.6103811682329896</c:v>
                </c:pt>
                <c:pt idx="4065">
                  <c:v>5.6103811682329896</c:v>
                </c:pt>
                <c:pt idx="4066">
                  <c:v>5.6103811682329896</c:v>
                </c:pt>
                <c:pt idx="4067">
                  <c:v>5.6103811682329896</c:v>
                </c:pt>
                <c:pt idx="4068">
                  <c:v>5.6103811682329896</c:v>
                </c:pt>
                <c:pt idx="4069">
                  <c:v>5.6103811682329896</c:v>
                </c:pt>
                <c:pt idx="4070">
                  <c:v>5.6103811682329896</c:v>
                </c:pt>
                <c:pt idx="4071">
                  <c:v>5.6103811682329896</c:v>
                </c:pt>
                <c:pt idx="4072">
                  <c:v>5.6103811682329896</c:v>
                </c:pt>
                <c:pt idx="4073">
                  <c:v>5.6103811682329896</c:v>
                </c:pt>
                <c:pt idx="4074">
                  <c:v>5.6103811682329896</c:v>
                </c:pt>
                <c:pt idx="4075">
                  <c:v>5.6103811682329896</c:v>
                </c:pt>
                <c:pt idx="4076">
                  <c:v>5.6103811682329896</c:v>
                </c:pt>
                <c:pt idx="4077">
                  <c:v>5.6103811682329896</c:v>
                </c:pt>
                <c:pt idx="4078">
                  <c:v>5.6103811682329896</c:v>
                </c:pt>
                <c:pt idx="4079">
                  <c:v>5.6103811682329896</c:v>
                </c:pt>
                <c:pt idx="4080">
                  <c:v>5.6103811682329896</c:v>
                </c:pt>
                <c:pt idx="4081">
                  <c:v>5.6103811682329896</c:v>
                </c:pt>
                <c:pt idx="4082">
                  <c:v>5.6103811682329896</c:v>
                </c:pt>
                <c:pt idx="4083">
                  <c:v>5.6103811682329896</c:v>
                </c:pt>
                <c:pt idx="4084">
                  <c:v>5.6103811682329896</c:v>
                </c:pt>
                <c:pt idx="4085">
                  <c:v>5.6103811682329896</c:v>
                </c:pt>
                <c:pt idx="4086">
                  <c:v>5.6103811682329896</c:v>
                </c:pt>
                <c:pt idx="4087">
                  <c:v>5.6103811682329896</c:v>
                </c:pt>
                <c:pt idx="4088">
                  <c:v>5.6103811682329896</c:v>
                </c:pt>
                <c:pt idx="4089">
                  <c:v>5.6103811682329896</c:v>
                </c:pt>
                <c:pt idx="4090">
                  <c:v>5.6103811682329896</c:v>
                </c:pt>
                <c:pt idx="4091">
                  <c:v>5.6103811682329896</c:v>
                </c:pt>
                <c:pt idx="4092">
                  <c:v>5.6103811682329896</c:v>
                </c:pt>
                <c:pt idx="4093">
                  <c:v>5.6103811682329896</c:v>
                </c:pt>
                <c:pt idx="4094">
                  <c:v>5.6103811682329896</c:v>
                </c:pt>
                <c:pt idx="4095">
                  <c:v>5.6103811682329896</c:v>
                </c:pt>
                <c:pt idx="4096">
                  <c:v>5.6103811682329896</c:v>
                </c:pt>
                <c:pt idx="4097">
                  <c:v>5.6103811682329896</c:v>
                </c:pt>
                <c:pt idx="4098">
                  <c:v>5.6103811682329896</c:v>
                </c:pt>
                <c:pt idx="4099">
                  <c:v>5.6103811682329896</c:v>
                </c:pt>
                <c:pt idx="4100">
                  <c:v>5.6103811682329896</c:v>
                </c:pt>
                <c:pt idx="4101">
                  <c:v>5.6103811682329896</c:v>
                </c:pt>
                <c:pt idx="4102">
                  <c:v>5.6103811682329896</c:v>
                </c:pt>
                <c:pt idx="4103">
                  <c:v>5.6103811682329896</c:v>
                </c:pt>
                <c:pt idx="4104">
                  <c:v>5.6103811682329896</c:v>
                </c:pt>
                <c:pt idx="4105">
                  <c:v>5.6103811682329896</c:v>
                </c:pt>
                <c:pt idx="4106">
                  <c:v>5.6103811682329896</c:v>
                </c:pt>
                <c:pt idx="4107">
                  <c:v>5.6103811682329896</c:v>
                </c:pt>
                <c:pt idx="4108">
                  <c:v>5.6103811682329896</c:v>
                </c:pt>
                <c:pt idx="4109">
                  <c:v>5.6103811682329896</c:v>
                </c:pt>
                <c:pt idx="4110">
                  <c:v>5.6103811682329896</c:v>
                </c:pt>
                <c:pt idx="4111">
                  <c:v>5.6103811682329896</c:v>
                </c:pt>
                <c:pt idx="4112">
                  <c:v>5.6103811682329896</c:v>
                </c:pt>
                <c:pt idx="4113">
                  <c:v>5.6103811682329896</c:v>
                </c:pt>
                <c:pt idx="4114">
                  <c:v>5.6103811682329896</c:v>
                </c:pt>
                <c:pt idx="4115">
                  <c:v>5.6103811682329896</c:v>
                </c:pt>
                <c:pt idx="4116">
                  <c:v>5.6103811682329896</c:v>
                </c:pt>
                <c:pt idx="4117">
                  <c:v>5.6103811682329896</c:v>
                </c:pt>
                <c:pt idx="4118">
                  <c:v>5.6103811682329896</c:v>
                </c:pt>
                <c:pt idx="4119">
                  <c:v>5.6103811682329896</c:v>
                </c:pt>
                <c:pt idx="4120">
                  <c:v>5.6103811682329896</c:v>
                </c:pt>
                <c:pt idx="4121">
                  <c:v>5.6103811682329896</c:v>
                </c:pt>
                <c:pt idx="4122">
                  <c:v>5.6103811682329896</c:v>
                </c:pt>
                <c:pt idx="4123">
                  <c:v>5.6103811682329896</c:v>
                </c:pt>
                <c:pt idx="4124">
                  <c:v>5.6103811682329896</c:v>
                </c:pt>
                <c:pt idx="4125">
                  <c:v>5.6103811682329896</c:v>
                </c:pt>
                <c:pt idx="4126">
                  <c:v>5.6103811682329896</c:v>
                </c:pt>
                <c:pt idx="4127">
                  <c:v>5.6103811682329896</c:v>
                </c:pt>
                <c:pt idx="4128">
                  <c:v>5.6103811682329896</c:v>
                </c:pt>
                <c:pt idx="4129">
                  <c:v>5.6103811682329896</c:v>
                </c:pt>
                <c:pt idx="4130">
                  <c:v>5.6103811682329896</c:v>
                </c:pt>
                <c:pt idx="4131">
                  <c:v>5.6103811682329896</c:v>
                </c:pt>
                <c:pt idx="4132">
                  <c:v>5.6103811682329896</c:v>
                </c:pt>
                <c:pt idx="4133">
                  <c:v>5.6103811682329896</c:v>
                </c:pt>
                <c:pt idx="4134">
                  <c:v>5.6103811682329896</c:v>
                </c:pt>
                <c:pt idx="4135">
                  <c:v>5.6103811682329896</c:v>
                </c:pt>
                <c:pt idx="4136">
                  <c:v>5.6103811682329896</c:v>
                </c:pt>
                <c:pt idx="4137">
                  <c:v>5.6103811682329896</c:v>
                </c:pt>
                <c:pt idx="4138">
                  <c:v>5.6103811682329896</c:v>
                </c:pt>
                <c:pt idx="4139">
                  <c:v>5.6103811682329896</c:v>
                </c:pt>
                <c:pt idx="4140">
                  <c:v>5.6103811682329896</c:v>
                </c:pt>
                <c:pt idx="4141">
                  <c:v>5.6103811682329896</c:v>
                </c:pt>
                <c:pt idx="4142">
                  <c:v>5.6103811682329896</c:v>
                </c:pt>
                <c:pt idx="4143">
                  <c:v>5.6103811682329896</c:v>
                </c:pt>
                <c:pt idx="4144">
                  <c:v>5.6103811682329896</c:v>
                </c:pt>
                <c:pt idx="4145">
                  <c:v>5.6103811682329896</c:v>
                </c:pt>
                <c:pt idx="4146">
                  <c:v>5.6103811682329896</c:v>
                </c:pt>
                <c:pt idx="4147">
                  <c:v>5.6103811682329896</c:v>
                </c:pt>
                <c:pt idx="4148">
                  <c:v>5.6103811682329896</c:v>
                </c:pt>
                <c:pt idx="4149">
                  <c:v>5.6103811682329896</c:v>
                </c:pt>
                <c:pt idx="4150">
                  <c:v>5.6103811682329896</c:v>
                </c:pt>
                <c:pt idx="4151">
                  <c:v>5.6103811682329896</c:v>
                </c:pt>
                <c:pt idx="4152">
                  <c:v>5.6103811682329896</c:v>
                </c:pt>
                <c:pt idx="4153">
                  <c:v>5.6103811682329896</c:v>
                </c:pt>
                <c:pt idx="4154">
                  <c:v>5.6103811682329896</c:v>
                </c:pt>
                <c:pt idx="4155">
                  <c:v>5.6103811682329896</c:v>
                </c:pt>
                <c:pt idx="4156">
                  <c:v>5.6103811682329896</c:v>
                </c:pt>
                <c:pt idx="4157">
                  <c:v>5.6103811682329896</c:v>
                </c:pt>
                <c:pt idx="4158">
                  <c:v>5.6103811682329896</c:v>
                </c:pt>
                <c:pt idx="4159">
                  <c:v>5.6103811682329896</c:v>
                </c:pt>
                <c:pt idx="4160">
                  <c:v>5.6103811682329896</c:v>
                </c:pt>
                <c:pt idx="4161">
                  <c:v>5.6103811682329896</c:v>
                </c:pt>
                <c:pt idx="4162">
                  <c:v>5.6103811682329896</c:v>
                </c:pt>
                <c:pt idx="4163">
                  <c:v>5.6103811682329896</c:v>
                </c:pt>
                <c:pt idx="4164">
                  <c:v>5.6103811682329896</c:v>
                </c:pt>
                <c:pt idx="4165">
                  <c:v>5.6103811682329896</c:v>
                </c:pt>
                <c:pt idx="4166">
                  <c:v>5.6103811682329896</c:v>
                </c:pt>
                <c:pt idx="4167">
                  <c:v>5.6103811682329896</c:v>
                </c:pt>
                <c:pt idx="4168">
                  <c:v>5.6103811682329896</c:v>
                </c:pt>
                <c:pt idx="4169">
                  <c:v>5.6103811682329896</c:v>
                </c:pt>
                <c:pt idx="4170">
                  <c:v>5.6103811682329896</c:v>
                </c:pt>
                <c:pt idx="4171">
                  <c:v>5.6103811682329896</c:v>
                </c:pt>
                <c:pt idx="4172">
                  <c:v>5.6103811682329896</c:v>
                </c:pt>
                <c:pt idx="4173">
                  <c:v>5.6103811682329896</c:v>
                </c:pt>
                <c:pt idx="4174">
                  <c:v>5.6103811682329896</c:v>
                </c:pt>
                <c:pt idx="4175">
                  <c:v>5.6103811682329896</c:v>
                </c:pt>
                <c:pt idx="4176">
                  <c:v>5.6103811682329896</c:v>
                </c:pt>
                <c:pt idx="4177">
                  <c:v>5.6103811682329896</c:v>
                </c:pt>
                <c:pt idx="4178">
                  <c:v>5.6103811682329896</c:v>
                </c:pt>
                <c:pt idx="4179">
                  <c:v>5.6103811682329896</c:v>
                </c:pt>
                <c:pt idx="4180">
                  <c:v>5.6103811682329896</c:v>
                </c:pt>
                <c:pt idx="4181">
                  <c:v>5.6103811682329896</c:v>
                </c:pt>
                <c:pt idx="4182">
                  <c:v>5.6103811682329896</c:v>
                </c:pt>
                <c:pt idx="4183">
                  <c:v>5.6103811682329896</c:v>
                </c:pt>
                <c:pt idx="4184">
                  <c:v>5.6103811682329896</c:v>
                </c:pt>
                <c:pt idx="4185">
                  <c:v>5.6103811682329896</c:v>
                </c:pt>
                <c:pt idx="4186">
                  <c:v>5.6103811682329896</c:v>
                </c:pt>
                <c:pt idx="4187">
                  <c:v>5.6103811682329896</c:v>
                </c:pt>
                <c:pt idx="4188">
                  <c:v>5.6103811682329896</c:v>
                </c:pt>
                <c:pt idx="4189">
                  <c:v>5.6103811682329896</c:v>
                </c:pt>
                <c:pt idx="4190">
                  <c:v>5.6103811682329896</c:v>
                </c:pt>
                <c:pt idx="4191">
                  <c:v>5.6103811682329896</c:v>
                </c:pt>
                <c:pt idx="4192">
                  <c:v>5.6103811682329896</c:v>
                </c:pt>
                <c:pt idx="4193">
                  <c:v>5.6103811682329896</c:v>
                </c:pt>
                <c:pt idx="4194">
                  <c:v>5.6103811682329896</c:v>
                </c:pt>
                <c:pt idx="4195">
                  <c:v>5.6103811682329896</c:v>
                </c:pt>
                <c:pt idx="4196">
                  <c:v>5.6103811682329896</c:v>
                </c:pt>
                <c:pt idx="4197">
                  <c:v>5.6103811682329896</c:v>
                </c:pt>
                <c:pt idx="4198">
                  <c:v>5.6103811682329896</c:v>
                </c:pt>
                <c:pt idx="4199">
                  <c:v>5.6103811682329896</c:v>
                </c:pt>
                <c:pt idx="4200">
                  <c:v>5.6103811682329896</c:v>
                </c:pt>
                <c:pt idx="4201">
                  <c:v>5.6103811682329896</c:v>
                </c:pt>
                <c:pt idx="4202">
                  <c:v>5.6103811682329896</c:v>
                </c:pt>
                <c:pt idx="4203">
                  <c:v>5.6103811682329896</c:v>
                </c:pt>
                <c:pt idx="4204">
                  <c:v>5.6103811682329896</c:v>
                </c:pt>
                <c:pt idx="4205">
                  <c:v>5.6103811682329896</c:v>
                </c:pt>
                <c:pt idx="4206">
                  <c:v>5.6103811682329896</c:v>
                </c:pt>
                <c:pt idx="4207">
                  <c:v>5.6103811682329896</c:v>
                </c:pt>
                <c:pt idx="4208">
                  <c:v>5.6103811682329896</c:v>
                </c:pt>
                <c:pt idx="4209">
                  <c:v>5.6103811682329896</c:v>
                </c:pt>
                <c:pt idx="4210">
                  <c:v>5.6103811682329896</c:v>
                </c:pt>
                <c:pt idx="4211">
                  <c:v>5.6103811682329896</c:v>
                </c:pt>
                <c:pt idx="4212">
                  <c:v>5.6103811682329896</c:v>
                </c:pt>
                <c:pt idx="4213">
                  <c:v>5.6103811682329896</c:v>
                </c:pt>
                <c:pt idx="4214">
                  <c:v>5.6103811682329896</c:v>
                </c:pt>
                <c:pt idx="4215">
                  <c:v>5.6103811682329896</c:v>
                </c:pt>
                <c:pt idx="4216">
                  <c:v>5.6103811682329896</c:v>
                </c:pt>
                <c:pt idx="4217">
                  <c:v>5.6103811682329896</c:v>
                </c:pt>
                <c:pt idx="4218">
                  <c:v>5.6103811682329896</c:v>
                </c:pt>
                <c:pt idx="4219">
                  <c:v>5.6103811682329896</c:v>
                </c:pt>
                <c:pt idx="4220">
                  <c:v>5.6103811682329896</c:v>
                </c:pt>
                <c:pt idx="4221">
                  <c:v>5.6103811682329896</c:v>
                </c:pt>
                <c:pt idx="4222">
                  <c:v>5.6103811682329896</c:v>
                </c:pt>
                <c:pt idx="4223">
                  <c:v>5.6103811682329896</c:v>
                </c:pt>
                <c:pt idx="4224">
                  <c:v>5.6103811682329896</c:v>
                </c:pt>
                <c:pt idx="4225">
                  <c:v>5.6103811682329896</c:v>
                </c:pt>
                <c:pt idx="4226">
                  <c:v>5.6103811682329896</c:v>
                </c:pt>
                <c:pt idx="4227">
                  <c:v>5.6103811682329896</c:v>
                </c:pt>
                <c:pt idx="4228">
                  <c:v>5.6103811682329896</c:v>
                </c:pt>
                <c:pt idx="4229">
                  <c:v>5.6103811682329896</c:v>
                </c:pt>
                <c:pt idx="4230">
                  <c:v>5.6103811682329896</c:v>
                </c:pt>
                <c:pt idx="4231">
                  <c:v>5.6103811682329896</c:v>
                </c:pt>
                <c:pt idx="4232">
                  <c:v>5.6103811682329896</c:v>
                </c:pt>
                <c:pt idx="4233">
                  <c:v>5.6103811682329896</c:v>
                </c:pt>
                <c:pt idx="4234">
                  <c:v>5.6103811682329896</c:v>
                </c:pt>
                <c:pt idx="4235">
                  <c:v>5.6103811682329896</c:v>
                </c:pt>
                <c:pt idx="4236">
                  <c:v>5.6103811682329896</c:v>
                </c:pt>
                <c:pt idx="4237">
                  <c:v>5.6103811682329896</c:v>
                </c:pt>
                <c:pt idx="4238">
                  <c:v>5.6103811682329896</c:v>
                </c:pt>
                <c:pt idx="4239">
                  <c:v>5.6103811682329896</c:v>
                </c:pt>
                <c:pt idx="4240">
                  <c:v>5.6103811682329896</c:v>
                </c:pt>
                <c:pt idx="4241">
                  <c:v>5.6103811682329896</c:v>
                </c:pt>
                <c:pt idx="4242">
                  <c:v>5.6103811682329896</c:v>
                </c:pt>
                <c:pt idx="4243">
                  <c:v>5.6103811682329896</c:v>
                </c:pt>
                <c:pt idx="4244">
                  <c:v>5.6103811682329896</c:v>
                </c:pt>
                <c:pt idx="4245">
                  <c:v>5.6103811682329896</c:v>
                </c:pt>
                <c:pt idx="4246">
                  <c:v>5.6103811682329896</c:v>
                </c:pt>
                <c:pt idx="4247">
                  <c:v>5.6103811682329896</c:v>
                </c:pt>
                <c:pt idx="4248">
                  <c:v>5.6103811682329896</c:v>
                </c:pt>
                <c:pt idx="4249">
                  <c:v>5.6103811682329896</c:v>
                </c:pt>
                <c:pt idx="4250">
                  <c:v>5.6103811682329896</c:v>
                </c:pt>
                <c:pt idx="4251">
                  <c:v>5.6103811682329896</c:v>
                </c:pt>
                <c:pt idx="4252">
                  <c:v>5.6103811682329896</c:v>
                </c:pt>
                <c:pt idx="4253">
                  <c:v>5.6103811682329896</c:v>
                </c:pt>
                <c:pt idx="4254">
                  <c:v>5.6103811682329896</c:v>
                </c:pt>
                <c:pt idx="4255">
                  <c:v>5.6103811682329896</c:v>
                </c:pt>
                <c:pt idx="4256">
                  <c:v>5.6103811682329896</c:v>
                </c:pt>
                <c:pt idx="4257">
                  <c:v>5.6103811682329896</c:v>
                </c:pt>
                <c:pt idx="4258">
                  <c:v>5.6103811682329896</c:v>
                </c:pt>
                <c:pt idx="4259">
                  <c:v>5.6103811682329896</c:v>
                </c:pt>
                <c:pt idx="4260">
                  <c:v>5.6103811682329896</c:v>
                </c:pt>
                <c:pt idx="4261">
                  <c:v>5.6103811682329896</c:v>
                </c:pt>
                <c:pt idx="4262">
                  <c:v>5.6103811682329896</c:v>
                </c:pt>
                <c:pt idx="4263">
                  <c:v>5.6103811682329896</c:v>
                </c:pt>
                <c:pt idx="4264">
                  <c:v>5.6103811682329896</c:v>
                </c:pt>
                <c:pt idx="4265">
                  <c:v>5.6103811682329896</c:v>
                </c:pt>
                <c:pt idx="4266">
                  <c:v>5.6103811682329896</c:v>
                </c:pt>
                <c:pt idx="4267">
                  <c:v>5.6103811682329896</c:v>
                </c:pt>
                <c:pt idx="4268">
                  <c:v>5.6103811682329896</c:v>
                </c:pt>
                <c:pt idx="4269">
                  <c:v>5.6103811682329896</c:v>
                </c:pt>
                <c:pt idx="4270">
                  <c:v>5.6103811682329896</c:v>
                </c:pt>
                <c:pt idx="4271">
                  <c:v>5.6103811682329896</c:v>
                </c:pt>
                <c:pt idx="4272">
                  <c:v>5.6103811682329896</c:v>
                </c:pt>
                <c:pt idx="4273">
                  <c:v>5.6103811682329896</c:v>
                </c:pt>
                <c:pt idx="4274">
                  <c:v>5.6103811682329896</c:v>
                </c:pt>
                <c:pt idx="4275">
                  <c:v>5.6103811682329896</c:v>
                </c:pt>
                <c:pt idx="4276">
                  <c:v>5.6103811682329896</c:v>
                </c:pt>
                <c:pt idx="4277">
                  <c:v>5.6103811682329896</c:v>
                </c:pt>
                <c:pt idx="4278">
                  <c:v>5.6103811682329896</c:v>
                </c:pt>
                <c:pt idx="4279">
                  <c:v>5.6103811682329896</c:v>
                </c:pt>
                <c:pt idx="4280">
                  <c:v>5.6103811682329896</c:v>
                </c:pt>
                <c:pt idx="4281">
                  <c:v>5.6103811682329896</c:v>
                </c:pt>
                <c:pt idx="4282">
                  <c:v>5.6103811682329896</c:v>
                </c:pt>
                <c:pt idx="4283">
                  <c:v>5.6103811682329896</c:v>
                </c:pt>
                <c:pt idx="4284">
                  <c:v>5.6103811682329896</c:v>
                </c:pt>
                <c:pt idx="4285">
                  <c:v>5.6103811682329896</c:v>
                </c:pt>
                <c:pt idx="4286">
                  <c:v>5.6103811682329896</c:v>
                </c:pt>
                <c:pt idx="4287">
                  <c:v>5.6103811682329896</c:v>
                </c:pt>
                <c:pt idx="4288">
                  <c:v>5.6103811682329896</c:v>
                </c:pt>
                <c:pt idx="4289">
                  <c:v>5.6103811682329896</c:v>
                </c:pt>
                <c:pt idx="4290">
                  <c:v>5.6103811682329896</c:v>
                </c:pt>
                <c:pt idx="4291">
                  <c:v>5.6103811682329896</c:v>
                </c:pt>
                <c:pt idx="4292">
                  <c:v>5.6103811682329896</c:v>
                </c:pt>
                <c:pt idx="4293">
                  <c:v>5.6103811682329896</c:v>
                </c:pt>
                <c:pt idx="4294">
                  <c:v>5.6103811682329896</c:v>
                </c:pt>
                <c:pt idx="4295">
                  <c:v>5.6103811682329896</c:v>
                </c:pt>
                <c:pt idx="4296">
                  <c:v>5.6103811682329896</c:v>
                </c:pt>
                <c:pt idx="4297">
                  <c:v>5.6103811682329896</c:v>
                </c:pt>
                <c:pt idx="4298">
                  <c:v>5.6103811682329896</c:v>
                </c:pt>
                <c:pt idx="4299">
                  <c:v>5.6103811682329896</c:v>
                </c:pt>
                <c:pt idx="4300">
                  <c:v>5.6103811682329896</c:v>
                </c:pt>
                <c:pt idx="4301">
                  <c:v>5.6103811682329896</c:v>
                </c:pt>
                <c:pt idx="4302">
                  <c:v>5.6103811682329896</c:v>
                </c:pt>
                <c:pt idx="4303">
                  <c:v>5.6103811682329896</c:v>
                </c:pt>
                <c:pt idx="4304">
                  <c:v>5.6103811682329896</c:v>
                </c:pt>
                <c:pt idx="4305">
                  <c:v>5.6103811682329896</c:v>
                </c:pt>
                <c:pt idx="4306">
                  <c:v>5.6103811682329896</c:v>
                </c:pt>
                <c:pt idx="4307">
                  <c:v>5.6103811682329896</c:v>
                </c:pt>
                <c:pt idx="4308">
                  <c:v>5.6103811682329896</c:v>
                </c:pt>
                <c:pt idx="4309">
                  <c:v>5.6103811682329896</c:v>
                </c:pt>
                <c:pt idx="4310">
                  <c:v>5.6103811682329896</c:v>
                </c:pt>
                <c:pt idx="4311">
                  <c:v>5.6103811682329896</c:v>
                </c:pt>
                <c:pt idx="4312">
                  <c:v>5.6103811682329896</c:v>
                </c:pt>
                <c:pt idx="4313">
                  <c:v>5.6103811682329896</c:v>
                </c:pt>
                <c:pt idx="4314">
                  <c:v>5.6103811682329896</c:v>
                </c:pt>
                <c:pt idx="4315">
                  <c:v>5.6103811682329896</c:v>
                </c:pt>
                <c:pt idx="4316">
                  <c:v>5.6103811682329896</c:v>
                </c:pt>
                <c:pt idx="4317">
                  <c:v>5.6103811682329896</c:v>
                </c:pt>
                <c:pt idx="4318">
                  <c:v>5.6103811682329896</c:v>
                </c:pt>
                <c:pt idx="4319">
                  <c:v>5.6103811682329896</c:v>
                </c:pt>
                <c:pt idx="4320">
                  <c:v>5.6103811682329896</c:v>
                </c:pt>
                <c:pt idx="4321">
                  <c:v>5.6103811682329896</c:v>
                </c:pt>
                <c:pt idx="4322">
                  <c:v>5.6103811682329896</c:v>
                </c:pt>
                <c:pt idx="4323">
                  <c:v>5.6103811682329896</c:v>
                </c:pt>
                <c:pt idx="4324">
                  <c:v>5.6103811682329896</c:v>
                </c:pt>
                <c:pt idx="4325">
                  <c:v>5.6103811682329896</c:v>
                </c:pt>
                <c:pt idx="4326">
                  <c:v>5.6103811682329896</c:v>
                </c:pt>
                <c:pt idx="4327">
                  <c:v>5.6103811682329896</c:v>
                </c:pt>
                <c:pt idx="4328">
                  <c:v>5.6103811682329896</c:v>
                </c:pt>
                <c:pt idx="4329">
                  <c:v>5.6103811682329896</c:v>
                </c:pt>
                <c:pt idx="4330">
                  <c:v>5.6103811682329896</c:v>
                </c:pt>
                <c:pt idx="4331">
                  <c:v>5.6103811682329896</c:v>
                </c:pt>
                <c:pt idx="4332">
                  <c:v>5.6103811682329896</c:v>
                </c:pt>
                <c:pt idx="4333">
                  <c:v>5.6103811682329896</c:v>
                </c:pt>
                <c:pt idx="4334">
                  <c:v>5.6103811682329896</c:v>
                </c:pt>
                <c:pt idx="4335">
                  <c:v>5.6103811682329896</c:v>
                </c:pt>
                <c:pt idx="4336">
                  <c:v>5.6103811682329896</c:v>
                </c:pt>
                <c:pt idx="4337">
                  <c:v>5.6103811682329896</c:v>
                </c:pt>
                <c:pt idx="4338">
                  <c:v>5.6103811682329896</c:v>
                </c:pt>
                <c:pt idx="4339">
                  <c:v>5.6103811682329896</c:v>
                </c:pt>
                <c:pt idx="4340">
                  <c:v>5.6103811682329896</c:v>
                </c:pt>
                <c:pt idx="4341">
                  <c:v>5.6103811682329896</c:v>
                </c:pt>
                <c:pt idx="4342">
                  <c:v>5.6103811682329896</c:v>
                </c:pt>
                <c:pt idx="4343">
                  <c:v>5.6103811682329896</c:v>
                </c:pt>
                <c:pt idx="4344">
                  <c:v>5.6103811682329896</c:v>
                </c:pt>
                <c:pt idx="4345">
                  <c:v>5.6103811682329896</c:v>
                </c:pt>
                <c:pt idx="4346">
                  <c:v>5.6103811682329896</c:v>
                </c:pt>
                <c:pt idx="4347">
                  <c:v>5.6103811682329896</c:v>
                </c:pt>
                <c:pt idx="4348">
                  <c:v>5.6103811682329896</c:v>
                </c:pt>
                <c:pt idx="4349">
                  <c:v>5.6103811682329896</c:v>
                </c:pt>
                <c:pt idx="4350">
                  <c:v>5.6103811682329896</c:v>
                </c:pt>
                <c:pt idx="4351">
                  <c:v>5.6103811682329896</c:v>
                </c:pt>
                <c:pt idx="4352">
                  <c:v>5.6103811682329896</c:v>
                </c:pt>
                <c:pt idx="4353">
                  <c:v>5.6103811682329896</c:v>
                </c:pt>
                <c:pt idx="4354">
                  <c:v>5.6103811682329896</c:v>
                </c:pt>
                <c:pt idx="4355">
                  <c:v>5.6103811682329896</c:v>
                </c:pt>
                <c:pt idx="4356">
                  <c:v>5.6103811682329896</c:v>
                </c:pt>
                <c:pt idx="4357">
                  <c:v>5.6103811682329896</c:v>
                </c:pt>
                <c:pt idx="4358">
                  <c:v>5.6103811682329896</c:v>
                </c:pt>
                <c:pt idx="4359">
                  <c:v>5.6103811682329896</c:v>
                </c:pt>
                <c:pt idx="4360">
                  <c:v>5.6103811682329896</c:v>
                </c:pt>
                <c:pt idx="4361">
                  <c:v>5.6103811682329896</c:v>
                </c:pt>
                <c:pt idx="4362">
                  <c:v>5.6103811682329896</c:v>
                </c:pt>
                <c:pt idx="4363">
                  <c:v>5.6103811682329896</c:v>
                </c:pt>
                <c:pt idx="4364">
                  <c:v>5.6103811682329896</c:v>
                </c:pt>
                <c:pt idx="4365">
                  <c:v>5.6103811682329896</c:v>
                </c:pt>
                <c:pt idx="4366">
                  <c:v>5.6103811682329896</c:v>
                </c:pt>
                <c:pt idx="4367">
                  <c:v>5.6103811682329896</c:v>
                </c:pt>
                <c:pt idx="4368">
                  <c:v>5.6103811682329896</c:v>
                </c:pt>
                <c:pt idx="4369">
                  <c:v>5.6103811682329896</c:v>
                </c:pt>
                <c:pt idx="4370">
                  <c:v>5.6103811682329896</c:v>
                </c:pt>
                <c:pt idx="4371">
                  <c:v>5.6103811682329896</c:v>
                </c:pt>
                <c:pt idx="4372">
                  <c:v>5.6103811682329896</c:v>
                </c:pt>
                <c:pt idx="4373">
                  <c:v>5.6103811682329896</c:v>
                </c:pt>
                <c:pt idx="4374">
                  <c:v>5.6103811682329896</c:v>
                </c:pt>
                <c:pt idx="4375">
                  <c:v>5.6103811682329896</c:v>
                </c:pt>
                <c:pt idx="4376">
                  <c:v>5.6103811682329896</c:v>
                </c:pt>
                <c:pt idx="4377">
                  <c:v>5.6103811682329896</c:v>
                </c:pt>
                <c:pt idx="4378">
                  <c:v>5.6103811682329896</c:v>
                </c:pt>
                <c:pt idx="4379">
                  <c:v>5.6103811682329896</c:v>
                </c:pt>
                <c:pt idx="4380">
                  <c:v>5.6103811682329896</c:v>
                </c:pt>
                <c:pt idx="4381">
                  <c:v>5.6103811682329896</c:v>
                </c:pt>
                <c:pt idx="4382">
                  <c:v>5.6103811682329896</c:v>
                </c:pt>
                <c:pt idx="4383">
                  <c:v>5.6103811682329896</c:v>
                </c:pt>
                <c:pt idx="4384">
                  <c:v>5.6103811682329896</c:v>
                </c:pt>
                <c:pt idx="4385">
                  <c:v>5.6103811682329896</c:v>
                </c:pt>
                <c:pt idx="4386">
                  <c:v>5.6103811682329896</c:v>
                </c:pt>
                <c:pt idx="4387">
                  <c:v>5.6103811682329896</c:v>
                </c:pt>
                <c:pt idx="4388">
                  <c:v>5.6103811682329896</c:v>
                </c:pt>
                <c:pt idx="4389">
                  <c:v>5.6103811682329896</c:v>
                </c:pt>
                <c:pt idx="4390">
                  <c:v>5.6103811682329896</c:v>
                </c:pt>
                <c:pt idx="4391">
                  <c:v>5.6103811682329896</c:v>
                </c:pt>
                <c:pt idx="4392">
                  <c:v>5.6103811682329896</c:v>
                </c:pt>
                <c:pt idx="4393">
                  <c:v>5.6103811682329896</c:v>
                </c:pt>
                <c:pt idx="4394">
                  <c:v>5.6103811682329896</c:v>
                </c:pt>
                <c:pt idx="4395">
                  <c:v>5.6103811682329896</c:v>
                </c:pt>
                <c:pt idx="4396">
                  <c:v>5.6103811682329896</c:v>
                </c:pt>
                <c:pt idx="4397">
                  <c:v>5.6103811682329896</c:v>
                </c:pt>
                <c:pt idx="4398">
                  <c:v>5.6103811682329896</c:v>
                </c:pt>
                <c:pt idx="4399">
                  <c:v>5.6103811682329896</c:v>
                </c:pt>
                <c:pt idx="4400">
                  <c:v>5.6103811682329896</c:v>
                </c:pt>
                <c:pt idx="4401">
                  <c:v>5.6103811682329896</c:v>
                </c:pt>
                <c:pt idx="4402">
                  <c:v>5.6103811682329896</c:v>
                </c:pt>
                <c:pt idx="4403">
                  <c:v>5.6103811682329896</c:v>
                </c:pt>
                <c:pt idx="4404">
                  <c:v>5.6103811682329896</c:v>
                </c:pt>
                <c:pt idx="4405">
                  <c:v>5.6103811682329896</c:v>
                </c:pt>
                <c:pt idx="4406">
                  <c:v>5.6103811682329896</c:v>
                </c:pt>
                <c:pt idx="4407">
                  <c:v>5.6103811682329896</c:v>
                </c:pt>
                <c:pt idx="4408">
                  <c:v>5.6103811682329896</c:v>
                </c:pt>
                <c:pt idx="4409">
                  <c:v>5.6103811682329896</c:v>
                </c:pt>
                <c:pt idx="4410">
                  <c:v>5.6103811682329896</c:v>
                </c:pt>
                <c:pt idx="4411">
                  <c:v>5.6103811682329896</c:v>
                </c:pt>
                <c:pt idx="4412">
                  <c:v>5.6103811682329896</c:v>
                </c:pt>
                <c:pt idx="4413">
                  <c:v>5.6103811682329896</c:v>
                </c:pt>
                <c:pt idx="4414">
                  <c:v>5.6103811682329896</c:v>
                </c:pt>
                <c:pt idx="4415">
                  <c:v>5.6103811682329896</c:v>
                </c:pt>
                <c:pt idx="4416">
                  <c:v>5.6103811682329896</c:v>
                </c:pt>
                <c:pt idx="4417">
                  <c:v>5.6103811682329896</c:v>
                </c:pt>
                <c:pt idx="4418">
                  <c:v>5.6103811682329896</c:v>
                </c:pt>
                <c:pt idx="4419">
                  <c:v>5.6103811682329896</c:v>
                </c:pt>
                <c:pt idx="4420">
                  <c:v>5.6103811682329896</c:v>
                </c:pt>
                <c:pt idx="4421">
                  <c:v>5.6103811682329896</c:v>
                </c:pt>
                <c:pt idx="4422">
                  <c:v>5.6103811682329896</c:v>
                </c:pt>
                <c:pt idx="4423">
                  <c:v>5.6103811682329896</c:v>
                </c:pt>
                <c:pt idx="4424">
                  <c:v>5.6103811682329896</c:v>
                </c:pt>
                <c:pt idx="4425">
                  <c:v>5.6103811682329896</c:v>
                </c:pt>
                <c:pt idx="4426">
                  <c:v>5.6103811682329896</c:v>
                </c:pt>
                <c:pt idx="4427">
                  <c:v>5.6103811682329896</c:v>
                </c:pt>
                <c:pt idx="4428">
                  <c:v>5.6103811682329896</c:v>
                </c:pt>
                <c:pt idx="4429">
                  <c:v>5.6103811682329896</c:v>
                </c:pt>
                <c:pt idx="4430">
                  <c:v>5.6103811682329896</c:v>
                </c:pt>
                <c:pt idx="4431">
                  <c:v>5.6103811682329896</c:v>
                </c:pt>
                <c:pt idx="4432">
                  <c:v>5.6103811682329896</c:v>
                </c:pt>
                <c:pt idx="4433">
                  <c:v>5.6103811682329896</c:v>
                </c:pt>
                <c:pt idx="4434">
                  <c:v>5.6103811682329896</c:v>
                </c:pt>
                <c:pt idx="4435">
                  <c:v>5.6103811682329896</c:v>
                </c:pt>
                <c:pt idx="4436">
                  <c:v>5.6103811682329896</c:v>
                </c:pt>
                <c:pt idx="4437">
                  <c:v>5.6103811682329896</c:v>
                </c:pt>
                <c:pt idx="4438">
                  <c:v>5.6103811682329896</c:v>
                </c:pt>
                <c:pt idx="4439">
                  <c:v>5.6103811682329896</c:v>
                </c:pt>
                <c:pt idx="4440">
                  <c:v>5.6103811682329896</c:v>
                </c:pt>
                <c:pt idx="4441">
                  <c:v>5.6103811682329896</c:v>
                </c:pt>
                <c:pt idx="4442">
                  <c:v>5.6103811682329896</c:v>
                </c:pt>
                <c:pt idx="4443">
                  <c:v>5.6103811682329896</c:v>
                </c:pt>
                <c:pt idx="4444">
                  <c:v>5.6103811682329896</c:v>
                </c:pt>
                <c:pt idx="4445">
                  <c:v>5.6103811682329896</c:v>
                </c:pt>
                <c:pt idx="4446">
                  <c:v>5.6103811682329896</c:v>
                </c:pt>
                <c:pt idx="4447">
                  <c:v>5.6103811682329896</c:v>
                </c:pt>
                <c:pt idx="4448">
                  <c:v>5.6103811682329896</c:v>
                </c:pt>
                <c:pt idx="4449">
                  <c:v>5.6103811682329896</c:v>
                </c:pt>
                <c:pt idx="4450">
                  <c:v>5.6103811682329896</c:v>
                </c:pt>
                <c:pt idx="4451">
                  <c:v>5.6103811682329896</c:v>
                </c:pt>
                <c:pt idx="4452">
                  <c:v>5.6103811682329896</c:v>
                </c:pt>
                <c:pt idx="4453">
                  <c:v>5.6103811682329896</c:v>
                </c:pt>
                <c:pt idx="4454">
                  <c:v>5.6103811682329896</c:v>
                </c:pt>
                <c:pt idx="4455">
                  <c:v>5.6103811682329896</c:v>
                </c:pt>
                <c:pt idx="4456">
                  <c:v>5.6103811682329896</c:v>
                </c:pt>
                <c:pt idx="4457">
                  <c:v>5.6103811682329896</c:v>
                </c:pt>
                <c:pt idx="4458">
                  <c:v>5.6103811682329896</c:v>
                </c:pt>
                <c:pt idx="4459">
                  <c:v>5.6103811682329896</c:v>
                </c:pt>
                <c:pt idx="4460">
                  <c:v>5.6103811682329896</c:v>
                </c:pt>
                <c:pt idx="4461">
                  <c:v>5.6103811682329896</c:v>
                </c:pt>
                <c:pt idx="4462">
                  <c:v>5.6103811682329896</c:v>
                </c:pt>
                <c:pt idx="4463">
                  <c:v>5.6103811682329896</c:v>
                </c:pt>
                <c:pt idx="4464">
                  <c:v>5.6103811682329896</c:v>
                </c:pt>
                <c:pt idx="4465">
                  <c:v>5.6103811682329896</c:v>
                </c:pt>
                <c:pt idx="4466">
                  <c:v>5.6103811682329896</c:v>
                </c:pt>
                <c:pt idx="4467">
                  <c:v>5.6103811682329896</c:v>
                </c:pt>
                <c:pt idx="4468">
                  <c:v>5.6103811682329896</c:v>
                </c:pt>
                <c:pt idx="4469">
                  <c:v>5.6103811682329896</c:v>
                </c:pt>
                <c:pt idx="4470">
                  <c:v>5.6103811682329896</c:v>
                </c:pt>
                <c:pt idx="4471">
                  <c:v>5.6103811682329896</c:v>
                </c:pt>
                <c:pt idx="4472">
                  <c:v>5.6103811682329896</c:v>
                </c:pt>
                <c:pt idx="4473">
                  <c:v>5.6103811682329896</c:v>
                </c:pt>
                <c:pt idx="4474">
                  <c:v>5.6103811682329896</c:v>
                </c:pt>
                <c:pt idx="4475">
                  <c:v>5.6103811682329896</c:v>
                </c:pt>
                <c:pt idx="4476">
                  <c:v>5.6103811682329896</c:v>
                </c:pt>
                <c:pt idx="4477">
                  <c:v>5.6103811682329896</c:v>
                </c:pt>
                <c:pt idx="4478">
                  <c:v>5.6103811682329896</c:v>
                </c:pt>
                <c:pt idx="4479">
                  <c:v>5.6103811682329896</c:v>
                </c:pt>
                <c:pt idx="4480">
                  <c:v>5.6103811682329896</c:v>
                </c:pt>
                <c:pt idx="4481">
                  <c:v>5.6103811682329896</c:v>
                </c:pt>
                <c:pt idx="4482">
                  <c:v>5.6103811682329896</c:v>
                </c:pt>
                <c:pt idx="4483">
                  <c:v>5.6103811682329896</c:v>
                </c:pt>
                <c:pt idx="4484">
                  <c:v>5.6103811682329896</c:v>
                </c:pt>
                <c:pt idx="4485">
                  <c:v>5.6103811682329896</c:v>
                </c:pt>
                <c:pt idx="4486">
                  <c:v>5.6103811682329896</c:v>
                </c:pt>
                <c:pt idx="4487">
                  <c:v>5.6103811682329896</c:v>
                </c:pt>
                <c:pt idx="4488">
                  <c:v>5.6103811682329896</c:v>
                </c:pt>
                <c:pt idx="4489">
                  <c:v>5.6103811682329896</c:v>
                </c:pt>
                <c:pt idx="4490">
                  <c:v>5.6103811682329896</c:v>
                </c:pt>
                <c:pt idx="4491">
                  <c:v>5.6103811682329896</c:v>
                </c:pt>
                <c:pt idx="4492">
                  <c:v>5.6103811682329896</c:v>
                </c:pt>
                <c:pt idx="4493">
                  <c:v>5.6103811682329896</c:v>
                </c:pt>
                <c:pt idx="4494">
                  <c:v>5.6103811682329896</c:v>
                </c:pt>
                <c:pt idx="4495">
                  <c:v>5.6103811682329896</c:v>
                </c:pt>
                <c:pt idx="4496">
                  <c:v>5.6103811682329896</c:v>
                </c:pt>
                <c:pt idx="4497">
                  <c:v>5.6103811682329896</c:v>
                </c:pt>
                <c:pt idx="4498">
                  <c:v>5.6103811682329896</c:v>
                </c:pt>
                <c:pt idx="4499">
                  <c:v>5.6103811682329896</c:v>
                </c:pt>
                <c:pt idx="4500">
                  <c:v>5.6103811682329896</c:v>
                </c:pt>
                <c:pt idx="4501">
                  <c:v>5.6103811682329896</c:v>
                </c:pt>
                <c:pt idx="4502">
                  <c:v>5.6103811682329896</c:v>
                </c:pt>
                <c:pt idx="4503">
                  <c:v>5.6103811682329896</c:v>
                </c:pt>
                <c:pt idx="4504">
                  <c:v>5.6103811682329896</c:v>
                </c:pt>
                <c:pt idx="4505">
                  <c:v>5.6103811682329896</c:v>
                </c:pt>
                <c:pt idx="4506">
                  <c:v>5.6103811682329896</c:v>
                </c:pt>
                <c:pt idx="4507">
                  <c:v>5.6103811682329896</c:v>
                </c:pt>
                <c:pt idx="4508">
                  <c:v>5.6103811682329896</c:v>
                </c:pt>
                <c:pt idx="4509">
                  <c:v>5.6103811682329896</c:v>
                </c:pt>
                <c:pt idx="4510">
                  <c:v>5.6103811682329896</c:v>
                </c:pt>
                <c:pt idx="4511">
                  <c:v>5.6103811682329896</c:v>
                </c:pt>
                <c:pt idx="4512">
                  <c:v>5.6103811682329896</c:v>
                </c:pt>
                <c:pt idx="4513">
                  <c:v>5.6103811682329896</c:v>
                </c:pt>
                <c:pt idx="4514">
                  <c:v>5.6103811682329896</c:v>
                </c:pt>
                <c:pt idx="4515">
                  <c:v>5.6103811682329896</c:v>
                </c:pt>
                <c:pt idx="4516">
                  <c:v>5.6103811682329896</c:v>
                </c:pt>
                <c:pt idx="4517">
                  <c:v>5.6103811682329896</c:v>
                </c:pt>
                <c:pt idx="4518">
                  <c:v>5.6103811682329896</c:v>
                </c:pt>
                <c:pt idx="4519">
                  <c:v>5.6103811682329896</c:v>
                </c:pt>
                <c:pt idx="4520">
                  <c:v>5.6103811682329896</c:v>
                </c:pt>
                <c:pt idx="4521">
                  <c:v>5.6103811682329896</c:v>
                </c:pt>
                <c:pt idx="4522">
                  <c:v>5.6103811682329896</c:v>
                </c:pt>
                <c:pt idx="4523">
                  <c:v>5.6103811682329896</c:v>
                </c:pt>
                <c:pt idx="4524">
                  <c:v>5.6103811682329896</c:v>
                </c:pt>
                <c:pt idx="4525">
                  <c:v>5.6103811682329896</c:v>
                </c:pt>
                <c:pt idx="4526">
                  <c:v>5.6103811682329896</c:v>
                </c:pt>
                <c:pt idx="4527">
                  <c:v>5.6103811682329896</c:v>
                </c:pt>
                <c:pt idx="4528">
                  <c:v>5.6103811682329896</c:v>
                </c:pt>
                <c:pt idx="4529">
                  <c:v>5.6103811682329896</c:v>
                </c:pt>
                <c:pt idx="4530">
                  <c:v>5.6103811682329896</c:v>
                </c:pt>
                <c:pt idx="4531">
                  <c:v>5.6103811682329896</c:v>
                </c:pt>
                <c:pt idx="4532">
                  <c:v>5.6103811682329896</c:v>
                </c:pt>
                <c:pt idx="4533">
                  <c:v>5.6103811682329896</c:v>
                </c:pt>
                <c:pt idx="4534">
                  <c:v>5.6103811682329896</c:v>
                </c:pt>
                <c:pt idx="4535">
                  <c:v>5.6103811682329896</c:v>
                </c:pt>
                <c:pt idx="4536">
                  <c:v>5.6103811682329896</c:v>
                </c:pt>
                <c:pt idx="4537">
                  <c:v>5.6103811682329896</c:v>
                </c:pt>
                <c:pt idx="4538">
                  <c:v>5.6103811682329896</c:v>
                </c:pt>
                <c:pt idx="4539">
                  <c:v>5.6103811682329896</c:v>
                </c:pt>
                <c:pt idx="4540">
                  <c:v>5.6103811682329896</c:v>
                </c:pt>
                <c:pt idx="4541">
                  <c:v>5.6103811682329896</c:v>
                </c:pt>
                <c:pt idx="4542">
                  <c:v>5.6103811682329896</c:v>
                </c:pt>
                <c:pt idx="4543">
                  <c:v>5.6103811682329896</c:v>
                </c:pt>
                <c:pt idx="4544">
                  <c:v>5.6103811682329896</c:v>
                </c:pt>
                <c:pt idx="4545">
                  <c:v>5.6103811682329896</c:v>
                </c:pt>
                <c:pt idx="4546">
                  <c:v>5.6103811682329896</c:v>
                </c:pt>
                <c:pt idx="4547">
                  <c:v>5.6103811682329896</c:v>
                </c:pt>
                <c:pt idx="4548">
                  <c:v>5.6103811682329896</c:v>
                </c:pt>
                <c:pt idx="4549">
                  <c:v>5.6103811682329896</c:v>
                </c:pt>
                <c:pt idx="4550">
                  <c:v>5.6103811682329896</c:v>
                </c:pt>
                <c:pt idx="4551">
                  <c:v>5.6103811682329896</c:v>
                </c:pt>
                <c:pt idx="4552">
                  <c:v>5.6103811682329896</c:v>
                </c:pt>
                <c:pt idx="4553">
                  <c:v>5.6103811682329896</c:v>
                </c:pt>
                <c:pt idx="4554">
                  <c:v>5.6103811682329896</c:v>
                </c:pt>
                <c:pt idx="4555">
                  <c:v>5.6103811682329896</c:v>
                </c:pt>
                <c:pt idx="4556">
                  <c:v>5.6103811682329896</c:v>
                </c:pt>
                <c:pt idx="4557">
                  <c:v>5.6103811682329896</c:v>
                </c:pt>
                <c:pt idx="4558">
                  <c:v>5.6103811682329896</c:v>
                </c:pt>
                <c:pt idx="4559">
                  <c:v>5.6103811682329896</c:v>
                </c:pt>
                <c:pt idx="4560">
                  <c:v>5.6103811682329896</c:v>
                </c:pt>
                <c:pt idx="4561">
                  <c:v>5.6103811682329896</c:v>
                </c:pt>
                <c:pt idx="4562">
                  <c:v>5.6103811682329896</c:v>
                </c:pt>
                <c:pt idx="4563">
                  <c:v>5.6103811682329896</c:v>
                </c:pt>
                <c:pt idx="4564">
                  <c:v>5.6103811682329896</c:v>
                </c:pt>
                <c:pt idx="4565">
                  <c:v>5.6103811682329896</c:v>
                </c:pt>
                <c:pt idx="4566">
                  <c:v>5.6103811682329896</c:v>
                </c:pt>
                <c:pt idx="4567">
                  <c:v>5.6103811682329896</c:v>
                </c:pt>
                <c:pt idx="4568">
                  <c:v>5.6103811682329896</c:v>
                </c:pt>
                <c:pt idx="4569">
                  <c:v>5.6103811682329896</c:v>
                </c:pt>
                <c:pt idx="4570">
                  <c:v>5.6103811682329896</c:v>
                </c:pt>
                <c:pt idx="4571">
                  <c:v>5.6103811682329896</c:v>
                </c:pt>
                <c:pt idx="4572">
                  <c:v>5.6103811682329896</c:v>
                </c:pt>
                <c:pt idx="4573">
                  <c:v>5.6103811682329896</c:v>
                </c:pt>
                <c:pt idx="4574">
                  <c:v>5.6103811682329896</c:v>
                </c:pt>
                <c:pt idx="4575">
                  <c:v>5.6103811682329896</c:v>
                </c:pt>
                <c:pt idx="4576">
                  <c:v>5.6103811682329896</c:v>
                </c:pt>
                <c:pt idx="4577">
                  <c:v>5.6103811682329896</c:v>
                </c:pt>
                <c:pt idx="4578">
                  <c:v>5.6103811682329896</c:v>
                </c:pt>
                <c:pt idx="4579">
                  <c:v>5.6103811682329896</c:v>
                </c:pt>
                <c:pt idx="4580">
                  <c:v>5.6103811682329896</c:v>
                </c:pt>
                <c:pt idx="4581">
                  <c:v>5.6103811682329896</c:v>
                </c:pt>
                <c:pt idx="4582">
                  <c:v>5.6103811682329896</c:v>
                </c:pt>
                <c:pt idx="4583">
                  <c:v>5.6103811682329896</c:v>
                </c:pt>
                <c:pt idx="4584">
                  <c:v>5.6103811682329896</c:v>
                </c:pt>
                <c:pt idx="4585">
                  <c:v>5.6103811682329896</c:v>
                </c:pt>
                <c:pt idx="4586">
                  <c:v>5.6103811682329896</c:v>
                </c:pt>
                <c:pt idx="4587">
                  <c:v>5.6103811682329896</c:v>
                </c:pt>
                <c:pt idx="4588">
                  <c:v>5.6103811682329896</c:v>
                </c:pt>
                <c:pt idx="4589">
                  <c:v>5.6103811682329896</c:v>
                </c:pt>
                <c:pt idx="4590">
                  <c:v>5.6103811682329896</c:v>
                </c:pt>
                <c:pt idx="4591">
                  <c:v>5.6103811682329896</c:v>
                </c:pt>
                <c:pt idx="4592">
                  <c:v>5.6103811682329896</c:v>
                </c:pt>
                <c:pt idx="4593">
                  <c:v>5.6103811682329896</c:v>
                </c:pt>
                <c:pt idx="4594">
                  <c:v>5.6103811682329896</c:v>
                </c:pt>
                <c:pt idx="4595">
                  <c:v>5.6103811682329896</c:v>
                </c:pt>
                <c:pt idx="4596">
                  <c:v>5.6103811682329896</c:v>
                </c:pt>
                <c:pt idx="4597">
                  <c:v>5.6103811682329896</c:v>
                </c:pt>
                <c:pt idx="4598">
                  <c:v>5.6103811682329896</c:v>
                </c:pt>
                <c:pt idx="4599">
                  <c:v>5.6103811682329896</c:v>
                </c:pt>
                <c:pt idx="4600">
                  <c:v>5.6103811682329896</c:v>
                </c:pt>
                <c:pt idx="4601">
                  <c:v>5.6103811682329896</c:v>
                </c:pt>
                <c:pt idx="4602">
                  <c:v>5.6103811682329896</c:v>
                </c:pt>
                <c:pt idx="4603">
                  <c:v>5.6103811682329896</c:v>
                </c:pt>
                <c:pt idx="4604">
                  <c:v>5.6103811682329896</c:v>
                </c:pt>
                <c:pt idx="4605">
                  <c:v>5.6103811682329896</c:v>
                </c:pt>
                <c:pt idx="4606">
                  <c:v>5.6103811682329896</c:v>
                </c:pt>
                <c:pt idx="4607">
                  <c:v>5.6103811682329896</c:v>
                </c:pt>
                <c:pt idx="4608">
                  <c:v>5.6103811682329896</c:v>
                </c:pt>
                <c:pt idx="4609">
                  <c:v>5.6103811682329896</c:v>
                </c:pt>
                <c:pt idx="4610">
                  <c:v>5.6103811682329896</c:v>
                </c:pt>
                <c:pt idx="4611">
                  <c:v>5.6103811682329896</c:v>
                </c:pt>
                <c:pt idx="4612">
                  <c:v>5.6103811682329896</c:v>
                </c:pt>
                <c:pt idx="4613">
                  <c:v>5.6103811682329896</c:v>
                </c:pt>
                <c:pt idx="4614">
                  <c:v>5.6103811682329896</c:v>
                </c:pt>
                <c:pt idx="4615">
                  <c:v>5.6103811682329896</c:v>
                </c:pt>
                <c:pt idx="4616">
                  <c:v>5.6103811682329896</c:v>
                </c:pt>
                <c:pt idx="4617">
                  <c:v>5.6103811682329896</c:v>
                </c:pt>
                <c:pt idx="4618">
                  <c:v>5.6103811682329896</c:v>
                </c:pt>
                <c:pt idx="4619">
                  <c:v>5.6103811682329896</c:v>
                </c:pt>
                <c:pt idx="4620">
                  <c:v>5.6103811682329896</c:v>
                </c:pt>
                <c:pt idx="4621">
                  <c:v>5.6103811682329896</c:v>
                </c:pt>
                <c:pt idx="4622">
                  <c:v>5.6103811682329896</c:v>
                </c:pt>
                <c:pt idx="4623">
                  <c:v>5.6103811682329896</c:v>
                </c:pt>
                <c:pt idx="4624">
                  <c:v>5.6103811682329896</c:v>
                </c:pt>
                <c:pt idx="4625">
                  <c:v>5.6103811682329896</c:v>
                </c:pt>
                <c:pt idx="4626">
                  <c:v>5.6103811682329896</c:v>
                </c:pt>
                <c:pt idx="4627">
                  <c:v>5.6103811682329896</c:v>
                </c:pt>
                <c:pt idx="4628">
                  <c:v>5.6103811682329896</c:v>
                </c:pt>
                <c:pt idx="4629">
                  <c:v>5.6103811682329896</c:v>
                </c:pt>
                <c:pt idx="4630">
                  <c:v>5.6103811682329896</c:v>
                </c:pt>
                <c:pt idx="4631">
                  <c:v>5.6103811682329896</c:v>
                </c:pt>
                <c:pt idx="4632">
                  <c:v>5.6103811682329896</c:v>
                </c:pt>
                <c:pt idx="4633">
                  <c:v>5.6103811682329896</c:v>
                </c:pt>
                <c:pt idx="4634">
                  <c:v>5.6103811682329896</c:v>
                </c:pt>
                <c:pt idx="4635">
                  <c:v>5.6103811682329896</c:v>
                </c:pt>
                <c:pt idx="4636">
                  <c:v>5.6103811682329896</c:v>
                </c:pt>
                <c:pt idx="4637">
                  <c:v>5.6103811682329896</c:v>
                </c:pt>
                <c:pt idx="4638">
                  <c:v>5.6103811682329896</c:v>
                </c:pt>
                <c:pt idx="4639">
                  <c:v>5.6103811682329896</c:v>
                </c:pt>
                <c:pt idx="4640">
                  <c:v>5.6103811682329896</c:v>
                </c:pt>
                <c:pt idx="4641">
                  <c:v>5.6103811682329896</c:v>
                </c:pt>
                <c:pt idx="4642">
                  <c:v>5.6103811682329896</c:v>
                </c:pt>
                <c:pt idx="4643">
                  <c:v>5.6103811682329896</c:v>
                </c:pt>
                <c:pt idx="4644">
                  <c:v>5.6103811682329896</c:v>
                </c:pt>
                <c:pt idx="4645">
                  <c:v>5.6103811682329896</c:v>
                </c:pt>
                <c:pt idx="4646">
                  <c:v>5.6103811682329896</c:v>
                </c:pt>
                <c:pt idx="4647">
                  <c:v>5.6103811682329896</c:v>
                </c:pt>
                <c:pt idx="4648">
                  <c:v>5.6103811682329896</c:v>
                </c:pt>
                <c:pt idx="4649">
                  <c:v>5.6103811682329896</c:v>
                </c:pt>
                <c:pt idx="4650">
                  <c:v>5.6103811682329896</c:v>
                </c:pt>
                <c:pt idx="4651">
                  <c:v>5.6103811682329896</c:v>
                </c:pt>
                <c:pt idx="4652">
                  <c:v>5.6103811682329896</c:v>
                </c:pt>
                <c:pt idx="4653">
                  <c:v>5.6103811682329896</c:v>
                </c:pt>
                <c:pt idx="4654">
                  <c:v>5.6103811682329896</c:v>
                </c:pt>
                <c:pt idx="4655">
                  <c:v>5.6103811682329896</c:v>
                </c:pt>
                <c:pt idx="4656">
                  <c:v>5.6103811682329896</c:v>
                </c:pt>
                <c:pt idx="4657">
                  <c:v>5.6103811682329896</c:v>
                </c:pt>
                <c:pt idx="4658">
                  <c:v>5.6103811682329896</c:v>
                </c:pt>
                <c:pt idx="4659">
                  <c:v>5.6103811682329896</c:v>
                </c:pt>
                <c:pt idx="4660">
                  <c:v>5.6103811682329896</c:v>
                </c:pt>
                <c:pt idx="4661">
                  <c:v>5.6103811682329896</c:v>
                </c:pt>
                <c:pt idx="4662">
                  <c:v>5.6103811682329896</c:v>
                </c:pt>
                <c:pt idx="4663">
                  <c:v>5.6103811682329896</c:v>
                </c:pt>
                <c:pt idx="4664">
                  <c:v>5.6103811682329896</c:v>
                </c:pt>
                <c:pt idx="4665">
                  <c:v>5.6103811682329896</c:v>
                </c:pt>
                <c:pt idx="4666">
                  <c:v>5.6103811682329896</c:v>
                </c:pt>
                <c:pt idx="4667">
                  <c:v>5.6103811682329896</c:v>
                </c:pt>
                <c:pt idx="4668">
                  <c:v>5.6103811682329896</c:v>
                </c:pt>
                <c:pt idx="4669">
                  <c:v>5.6103811682329896</c:v>
                </c:pt>
                <c:pt idx="4670">
                  <c:v>5.6103811682329896</c:v>
                </c:pt>
                <c:pt idx="4671">
                  <c:v>5.6103811682329896</c:v>
                </c:pt>
                <c:pt idx="4672">
                  <c:v>5.6103811682329896</c:v>
                </c:pt>
                <c:pt idx="4673">
                  <c:v>5.6103811682329896</c:v>
                </c:pt>
                <c:pt idx="4674">
                  <c:v>5.6103811682329896</c:v>
                </c:pt>
                <c:pt idx="4675">
                  <c:v>5.6103811682329896</c:v>
                </c:pt>
                <c:pt idx="4676">
                  <c:v>5.6103811682329896</c:v>
                </c:pt>
                <c:pt idx="4677">
                  <c:v>5.6103811682329896</c:v>
                </c:pt>
                <c:pt idx="4678">
                  <c:v>5.6103811682329896</c:v>
                </c:pt>
                <c:pt idx="4679">
                  <c:v>5.6103811682329896</c:v>
                </c:pt>
                <c:pt idx="4680">
                  <c:v>5.6103811682329896</c:v>
                </c:pt>
                <c:pt idx="4681">
                  <c:v>5.6103811682329896</c:v>
                </c:pt>
                <c:pt idx="4682">
                  <c:v>5.6103811682329896</c:v>
                </c:pt>
                <c:pt idx="4683">
                  <c:v>5.6103811682329896</c:v>
                </c:pt>
                <c:pt idx="4684">
                  <c:v>5.6103811682329896</c:v>
                </c:pt>
                <c:pt idx="4685">
                  <c:v>5.6103811682329896</c:v>
                </c:pt>
                <c:pt idx="4686">
                  <c:v>5.6103811682329896</c:v>
                </c:pt>
                <c:pt idx="4687">
                  <c:v>5.6103811682329896</c:v>
                </c:pt>
                <c:pt idx="4688">
                  <c:v>5.6103811682329896</c:v>
                </c:pt>
                <c:pt idx="4689">
                  <c:v>5.6103811682329896</c:v>
                </c:pt>
                <c:pt idx="4690">
                  <c:v>5.6103811682329896</c:v>
                </c:pt>
                <c:pt idx="4691">
                  <c:v>5.6103811682329896</c:v>
                </c:pt>
                <c:pt idx="4692">
                  <c:v>5.6103811682329896</c:v>
                </c:pt>
                <c:pt idx="4693">
                  <c:v>5.6103811682329896</c:v>
                </c:pt>
                <c:pt idx="4694">
                  <c:v>5.6103811682329896</c:v>
                </c:pt>
                <c:pt idx="4695">
                  <c:v>5.6103811682329896</c:v>
                </c:pt>
                <c:pt idx="4696">
                  <c:v>5.6103811682329896</c:v>
                </c:pt>
                <c:pt idx="4697">
                  <c:v>5.6103811682329896</c:v>
                </c:pt>
                <c:pt idx="4698">
                  <c:v>5.6103811682329896</c:v>
                </c:pt>
                <c:pt idx="4699">
                  <c:v>5.6103811682329896</c:v>
                </c:pt>
                <c:pt idx="4700">
                  <c:v>5.6103811682329896</c:v>
                </c:pt>
                <c:pt idx="4701">
                  <c:v>5.6103811682329896</c:v>
                </c:pt>
                <c:pt idx="4702">
                  <c:v>5.6103811682329896</c:v>
                </c:pt>
                <c:pt idx="4703">
                  <c:v>5.6103811682329896</c:v>
                </c:pt>
                <c:pt idx="4704">
                  <c:v>5.6103811682329896</c:v>
                </c:pt>
                <c:pt idx="4705">
                  <c:v>5.6103811682329896</c:v>
                </c:pt>
                <c:pt idx="4706">
                  <c:v>5.6103811682329896</c:v>
                </c:pt>
                <c:pt idx="4707">
                  <c:v>5.6103811682329896</c:v>
                </c:pt>
                <c:pt idx="4708">
                  <c:v>5.6103811682329896</c:v>
                </c:pt>
                <c:pt idx="4709">
                  <c:v>5.6103811682329896</c:v>
                </c:pt>
                <c:pt idx="4710">
                  <c:v>5.6103811682329896</c:v>
                </c:pt>
                <c:pt idx="4711">
                  <c:v>5.6103811682329896</c:v>
                </c:pt>
                <c:pt idx="4712">
                  <c:v>5.6103811682329896</c:v>
                </c:pt>
                <c:pt idx="4713">
                  <c:v>5.6103811682329896</c:v>
                </c:pt>
                <c:pt idx="4714">
                  <c:v>5.6103811682329896</c:v>
                </c:pt>
                <c:pt idx="4715">
                  <c:v>5.6103811682329896</c:v>
                </c:pt>
                <c:pt idx="4716">
                  <c:v>5.6103811682329896</c:v>
                </c:pt>
                <c:pt idx="4717">
                  <c:v>5.6103811682329896</c:v>
                </c:pt>
                <c:pt idx="4718">
                  <c:v>5.6103811682329896</c:v>
                </c:pt>
                <c:pt idx="4719">
                  <c:v>5.6103811682329896</c:v>
                </c:pt>
                <c:pt idx="4720">
                  <c:v>5.6103811682329896</c:v>
                </c:pt>
                <c:pt idx="4721">
                  <c:v>5.6103811682329896</c:v>
                </c:pt>
                <c:pt idx="4722">
                  <c:v>5.6103811682329896</c:v>
                </c:pt>
                <c:pt idx="4723">
                  <c:v>5.6103811682329896</c:v>
                </c:pt>
                <c:pt idx="4724">
                  <c:v>5.6103811682329896</c:v>
                </c:pt>
                <c:pt idx="4725">
                  <c:v>5.6103811682329896</c:v>
                </c:pt>
                <c:pt idx="4726">
                  <c:v>5.6103811682329896</c:v>
                </c:pt>
                <c:pt idx="4727">
                  <c:v>5.6103811682329896</c:v>
                </c:pt>
                <c:pt idx="4728">
                  <c:v>5.6103811682329896</c:v>
                </c:pt>
                <c:pt idx="4729">
                  <c:v>5.6103811682329896</c:v>
                </c:pt>
                <c:pt idx="4730">
                  <c:v>5.6103811682329896</c:v>
                </c:pt>
                <c:pt idx="4731">
                  <c:v>5.6103811682329896</c:v>
                </c:pt>
                <c:pt idx="4732">
                  <c:v>5.6103811682329896</c:v>
                </c:pt>
                <c:pt idx="4733">
                  <c:v>5.6103811682329896</c:v>
                </c:pt>
                <c:pt idx="4734">
                  <c:v>5.6103811682329896</c:v>
                </c:pt>
                <c:pt idx="4735">
                  <c:v>5.6103811682329896</c:v>
                </c:pt>
                <c:pt idx="4736">
                  <c:v>5.6103811682329896</c:v>
                </c:pt>
                <c:pt idx="4737">
                  <c:v>5.6103811682329896</c:v>
                </c:pt>
                <c:pt idx="4738">
                  <c:v>5.6103811682329896</c:v>
                </c:pt>
                <c:pt idx="4739">
                  <c:v>5.6103811682329896</c:v>
                </c:pt>
                <c:pt idx="4740">
                  <c:v>5.6103811682329896</c:v>
                </c:pt>
                <c:pt idx="4741">
                  <c:v>5.6103811682329896</c:v>
                </c:pt>
                <c:pt idx="4742">
                  <c:v>5.6103811682329896</c:v>
                </c:pt>
                <c:pt idx="4743">
                  <c:v>5.6103811682329896</c:v>
                </c:pt>
                <c:pt idx="4744">
                  <c:v>5.6103811682329896</c:v>
                </c:pt>
                <c:pt idx="4745">
                  <c:v>5.6103811682329896</c:v>
                </c:pt>
                <c:pt idx="4746">
                  <c:v>5.6103811682329896</c:v>
                </c:pt>
                <c:pt idx="4747">
                  <c:v>5.6103811682329896</c:v>
                </c:pt>
                <c:pt idx="4748">
                  <c:v>5.6103811682329896</c:v>
                </c:pt>
                <c:pt idx="4749">
                  <c:v>5.6103811682329896</c:v>
                </c:pt>
                <c:pt idx="4750">
                  <c:v>5.6103811682329896</c:v>
                </c:pt>
                <c:pt idx="4751">
                  <c:v>5.6103811682329896</c:v>
                </c:pt>
                <c:pt idx="4752">
                  <c:v>5.6103811682329896</c:v>
                </c:pt>
                <c:pt idx="4753">
                  <c:v>5.6103811682329896</c:v>
                </c:pt>
                <c:pt idx="4754">
                  <c:v>5.6103811682329896</c:v>
                </c:pt>
                <c:pt idx="4755">
                  <c:v>5.6103811682329896</c:v>
                </c:pt>
                <c:pt idx="4756">
                  <c:v>5.6103811682329896</c:v>
                </c:pt>
                <c:pt idx="4757">
                  <c:v>5.6103811682329896</c:v>
                </c:pt>
                <c:pt idx="4758">
                  <c:v>5.6103811682329896</c:v>
                </c:pt>
                <c:pt idx="4759">
                  <c:v>5.6103811682329896</c:v>
                </c:pt>
                <c:pt idx="4760">
                  <c:v>5.6103811682329896</c:v>
                </c:pt>
                <c:pt idx="4761">
                  <c:v>5.6103811682329896</c:v>
                </c:pt>
                <c:pt idx="4762">
                  <c:v>5.6103811682329896</c:v>
                </c:pt>
                <c:pt idx="4763">
                  <c:v>5.6103811682329896</c:v>
                </c:pt>
                <c:pt idx="4764">
                  <c:v>5.6103811682329896</c:v>
                </c:pt>
                <c:pt idx="4765">
                  <c:v>5.6103811682329896</c:v>
                </c:pt>
                <c:pt idx="4766">
                  <c:v>5.6103811682329896</c:v>
                </c:pt>
                <c:pt idx="4767">
                  <c:v>5.6103811682329896</c:v>
                </c:pt>
                <c:pt idx="4768">
                  <c:v>5.6103811682329896</c:v>
                </c:pt>
                <c:pt idx="4769">
                  <c:v>5.6103811682329896</c:v>
                </c:pt>
                <c:pt idx="4770">
                  <c:v>5.6103811682329896</c:v>
                </c:pt>
                <c:pt idx="4771">
                  <c:v>5.6103811682329896</c:v>
                </c:pt>
                <c:pt idx="4772">
                  <c:v>5.6103811682329896</c:v>
                </c:pt>
                <c:pt idx="4773">
                  <c:v>5.6103811682329896</c:v>
                </c:pt>
                <c:pt idx="4774">
                  <c:v>5.6103811682329896</c:v>
                </c:pt>
                <c:pt idx="4775">
                  <c:v>5.6103811682329896</c:v>
                </c:pt>
                <c:pt idx="4776">
                  <c:v>5.6103811682329896</c:v>
                </c:pt>
                <c:pt idx="4777">
                  <c:v>5.6103811682329896</c:v>
                </c:pt>
                <c:pt idx="4778">
                  <c:v>5.6103811682329896</c:v>
                </c:pt>
                <c:pt idx="4779">
                  <c:v>5.6103811682329896</c:v>
                </c:pt>
                <c:pt idx="4780">
                  <c:v>5.6103811682329896</c:v>
                </c:pt>
                <c:pt idx="4781">
                  <c:v>5.6103811682329896</c:v>
                </c:pt>
                <c:pt idx="4782">
                  <c:v>5.6103811682329896</c:v>
                </c:pt>
                <c:pt idx="4783">
                  <c:v>5.6103811682329896</c:v>
                </c:pt>
                <c:pt idx="4784">
                  <c:v>5.6103811682329896</c:v>
                </c:pt>
                <c:pt idx="4785">
                  <c:v>5.6103811682329896</c:v>
                </c:pt>
                <c:pt idx="4786">
                  <c:v>5.6103811682329896</c:v>
                </c:pt>
                <c:pt idx="4787">
                  <c:v>5.6103811682329896</c:v>
                </c:pt>
                <c:pt idx="4788">
                  <c:v>5.6103811682329896</c:v>
                </c:pt>
                <c:pt idx="4789">
                  <c:v>5.6103811682329896</c:v>
                </c:pt>
                <c:pt idx="4790">
                  <c:v>5.6103811682329896</c:v>
                </c:pt>
                <c:pt idx="4791">
                  <c:v>5.6103811682329896</c:v>
                </c:pt>
                <c:pt idx="4792">
                  <c:v>5.6103811682329896</c:v>
                </c:pt>
                <c:pt idx="4793">
                  <c:v>5.6103811682329896</c:v>
                </c:pt>
                <c:pt idx="4794">
                  <c:v>5.6103811682329896</c:v>
                </c:pt>
                <c:pt idx="4795">
                  <c:v>5.6103811682329896</c:v>
                </c:pt>
                <c:pt idx="4796">
                  <c:v>5.6103811682329896</c:v>
                </c:pt>
                <c:pt idx="4797">
                  <c:v>5.6103811682329896</c:v>
                </c:pt>
                <c:pt idx="4798">
                  <c:v>5.6103811682329896</c:v>
                </c:pt>
                <c:pt idx="4799">
                  <c:v>5.6103811682329896</c:v>
                </c:pt>
                <c:pt idx="4800">
                  <c:v>5.6103811682329896</c:v>
                </c:pt>
                <c:pt idx="4801">
                  <c:v>5.6103811682329896</c:v>
                </c:pt>
                <c:pt idx="4802">
                  <c:v>5.6103811682329896</c:v>
                </c:pt>
                <c:pt idx="4803">
                  <c:v>5.6103811682329896</c:v>
                </c:pt>
                <c:pt idx="4804">
                  <c:v>5.6103811682329896</c:v>
                </c:pt>
                <c:pt idx="4805">
                  <c:v>5.6103811682329896</c:v>
                </c:pt>
                <c:pt idx="4806">
                  <c:v>5.6103811682329896</c:v>
                </c:pt>
                <c:pt idx="4807">
                  <c:v>5.6103811682329896</c:v>
                </c:pt>
                <c:pt idx="4808">
                  <c:v>5.6103811682329896</c:v>
                </c:pt>
                <c:pt idx="4809">
                  <c:v>5.6103811682329896</c:v>
                </c:pt>
                <c:pt idx="4810">
                  <c:v>5.6103811682329896</c:v>
                </c:pt>
                <c:pt idx="4811">
                  <c:v>5.6103811682329896</c:v>
                </c:pt>
                <c:pt idx="4812">
                  <c:v>5.6103811682329896</c:v>
                </c:pt>
                <c:pt idx="4813">
                  <c:v>5.6103811682329896</c:v>
                </c:pt>
                <c:pt idx="4814">
                  <c:v>5.6103811682329896</c:v>
                </c:pt>
                <c:pt idx="4815">
                  <c:v>5.6103811682329896</c:v>
                </c:pt>
                <c:pt idx="4816">
                  <c:v>5.6103811682329896</c:v>
                </c:pt>
                <c:pt idx="4817">
                  <c:v>5.6103811682329896</c:v>
                </c:pt>
                <c:pt idx="4818">
                  <c:v>5.6103811682329896</c:v>
                </c:pt>
                <c:pt idx="4819">
                  <c:v>5.6103811682329896</c:v>
                </c:pt>
                <c:pt idx="4820">
                  <c:v>5.6103811682329896</c:v>
                </c:pt>
                <c:pt idx="4821">
                  <c:v>5.6103811682329896</c:v>
                </c:pt>
                <c:pt idx="4822">
                  <c:v>5.6103811682329896</c:v>
                </c:pt>
                <c:pt idx="4823">
                  <c:v>5.6103811682329896</c:v>
                </c:pt>
                <c:pt idx="4824">
                  <c:v>5.6103811682329896</c:v>
                </c:pt>
                <c:pt idx="4825">
                  <c:v>5.6103811682329896</c:v>
                </c:pt>
                <c:pt idx="4826">
                  <c:v>5.6103811682329896</c:v>
                </c:pt>
                <c:pt idx="4827">
                  <c:v>5.6103811682329896</c:v>
                </c:pt>
                <c:pt idx="4828">
                  <c:v>5.6103811682329896</c:v>
                </c:pt>
                <c:pt idx="4829">
                  <c:v>5.6103811682329896</c:v>
                </c:pt>
                <c:pt idx="4830">
                  <c:v>5.6103811682329896</c:v>
                </c:pt>
                <c:pt idx="4831">
                  <c:v>5.6103811682329896</c:v>
                </c:pt>
                <c:pt idx="4832">
                  <c:v>5.6103811682329896</c:v>
                </c:pt>
                <c:pt idx="4833">
                  <c:v>5.6103811682329896</c:v>
                </c:pt>
                <c:pt idx="4834">
                  <c:v>5.6103811682329896</c:v>
                </c:pt>
                <c:pt idx="4835">
                  <c:v>5.6103811682329896</c:v>
                </c:pt>
                <c:pt idx="4836">
                  <c:v>5.6103811682329896</c:v>
                </c:pt>
                <c:pt idx="4837">
                  <c:v>5.6103811682329896</c:v>
                </c:pt>
                <c:pt idx="4838">
                  <c:v>5.6103811682329896</c:v>
                </c:pt>
                <c:pt idx="4839">
                  <c:v>5.6103811682329896</c:v>
                </c:pt>
                <c:pt idx="4840">
                  <c:v>5.6103811682329896</c:v>
                </c:pt>
                <c:pt idx="4841">
                  <c:v>5.6103811682329896</c:v>
                </c:pt>
                <c:pt idx="4842">
                  <c:v>5.6103811682329896</c:v>
                </c:pt>
                <c:pt idx="4843">
                  <c:v>5.6103811682329896</c:v>
                </c:pt>
                <c:pt idx="4844">
                  <c:v>5.6103811682329896</c:v>
                </c:pt>
                <c:pt idx="4845">
                  <c:v>5.6103811682329896</c:v>
                </c:pt>
                <c:pt idx="4846">
                  <c:v>5.6103811682329896</c:v>
                </c:pt>
                <c:pt idx="4847">
                  <c:v>5.6103811682329896</c:v>
                </c:pt>
                <c:pt idx="4848">
                  <c:v>5.6103811682329896</c:v>
                </c:pt>
                <c:pt idx="4849">
                  <c:v>5.6103811682329896</c:v>
                </c:pt>
                <c:pt idx="4850">
                  <c:v>5.6103811682329896</c:v>
                </c:pt>
                <c:pt idx="4851">
                  <c:v>5.6103811682329896</c:v>
                </c:pt>
                <c:pt idx="4852">
                  <c:v>5.6103811682329896</c:v>
                </c:pt>
                <c:pt idx="4853">
                  <c:v>5.6103811682329896</c:v>
                </c:pt>
                <c:pt idx="4854">
                  <c:v>5.6103811682329896</c:v>
                </c:pt>
                <c:pt idx="4855">
                  <c:v>5.6103811682329896</c:v>
                </c:pt>
                <c:pt idx="4856">
                  <c:v>5.6103811682329896</c:v>
                </c:pt>
                <c:pt idx="4857">
                  <c:v>5.6103811682329896</c:v>
                </c:pt>
                <c:pt idx="4858">
                  <c:v>5.6103811682329896</c:v>
                </c:pt>
                <c:pt idx="4859">
                  <c:v>5.6103811682329896</c:v>
                </c:pt>
                <c:pt idx="4860">
                  <c:v>5.6103811682329896</c:v>
                </c:pt>
                <c:pt idx="4861">
                  <c:v>5.6103811682329896</c:v>
                </c:pt>
                <c:pt idx="4862">
                  <c:v>5.6103811682329896</c:v>
                </c:pt>
                <c:pt idx="4863">
                  <c:v>5.6103811682329896</c:v>
                </c:pt>
                <c:pt idx="4864">
                  <c:v>5.6103811682329896</c:v>
                </c:pt>
                <c:pt idx="4865">
                  <c:v>5.6103811682329896</c:v>
                </c:pt>
                <c:pt idx="4866">
                  <c:v>5.6103811682329896</c:v>
                </c:pt>
                <c:pt idx="4867">
                  <c:v>5.6103811682329896</c:v>
                </c:pt>
                <c:pt idx="4868">
                  <c:v>5.6103811682329896</c:v>
                </c:pt>
                <c:pt idx="4869">
                  <c:v>5.6103811682329896</c:v>
                </c:pt>
                <c:pt idx="4870">
                  <c:v>5.6103811682329896</c:v>
                </c:pt>
                <c:pt idx="4871">
                  <c:v>5.6103811682329896</c:v>
                </c:pt>
                <c:pt idx="4872">
                  <c:v>5.6103811682329896</c:v>
                </c:pt>
                <c:pt idx="4873">
                  <c:v>5.6103811682329896</c:v>
                </c:pt>
                <c:pt idx="4874">
                  <c:v>5.6103811682329896</c:v>
                </c:pt>
                <c:pt idx="4875">
                  <c:v>5.6103811682329896</c:v>
                </c:pt>
                <c:pt idx="4876">
                  <c:v>5.6103811682329896</c:v>
                </c:pt>
                <c:pt idx="4877">
                  <c:v>5.6103811682329896</c:v>
                </c:pt>
                <c:pt idx="4878">
                  <c:v>5.6103811682329896</c:v>
                </c:pt>
                <c:pt idx="4879">
                  <c:v>5.6103811682329896</c:v>
                </c:pt>
                <c:pt idx="4880">
                  <c:v>5.6103811682329896</c:v>
                </c:pt>
                <c:pt idx="4881">
                  <c:v>5.6103811682329896</c:v>
                </c:pt>
                <c:pt idx="4882">
                  <c:v>5.6103811682329896</c:v>
                </c:pt>
                <c:pt idx="4883">
                  <c:v>5.6103811682329896</c:v>
                </c:pt>
                <c:pt idx="4884">
                  <c:v>5.6103811682329896</c:v>
                </c:pt>
                <c:pt idx="4885">
                  <c:v>5.6103811682329896</c:v>
                </c:pt>
                <c:pt idx="4886">
                  <c:v>5.6103811682329896</c:v>
                </c:pt>
                <c:pt idx="4887">
                  <c:v>5.6103811682329896</c:v>
                </c:pt>
                <c:pt idx="4888">
                  <c:v>5.6103811682329896</c:v>
                </c:pt>
                <c:pt idx="4889">
                  <c:v>5.6103811682329896</c:v>
                </c:pt>
                <c:pt idx="4890">
                  <c:v>5.6103811682329896</c:v>
                </c:pt>
                <c:pt idx="4891">
                  <c:v>5.6103811682329896</c:v>
                </c:pt>
                <c:pt idx="4892">
                  <c:v>5.6103811682329896</c:v>
                </c:pt>
                <c:pt idx="4893">
                  <c:v>5.6103811682329896</c:v>
                </c:pt>
                <c:pt idx="4894">
                  <c:v>5.6103811682329896</c:v>
                </c:pt>
                <c:pt idx="4895">
                  <c:v>5.6103811682329896</c:v>
                </c:pt>
                <c:pt idx="4896">
                  <c:v>5.6103811682329896</c:v>
                </c:pt>
                <c:pt idx="4897">
                  <c:v>5.6103811682329896</c:v>
                </c:pt>
                <c:pt idx="4898">
                  <c:v>5.6103811682329896</c:v>
                </c:pt>
                <c:pt idx="4899">
                  <c:v>5.6103811682329896</c:v>
                </c:pt>
                <c:pt idx="4900">
                  <c:v>5.6103811682329896</c:v>
                </c:pt>
                <c:pt idx="4901">
                  <c:v>5.6103811682329896</c:v>
                </c:pt>
                <c:pt idx="4902">
                  <c:v>5.6103811682329896</c:v>
                </c:pt>
                <c:pt idx="4903">
                  <c:v>5.6103811682329896</c:v>
                </c:pt>
                <c:pt idx="4904">
                  <c:v>5.6103811682329896</c:v>
                </c:pt>
                <c:pt idx="4905">
                  <c:v>5.6103811682329896</c:v>
                </c:pt>
                <c:pt idx="4906">
                  <c:v>5.6103811682329896</c:v>
                </c:pt>
                <c:pt idx="4907">
                  <c:v>5.6103811682329896</c:v>
                </c:pt>
                <c:pt idx="4908">
                  <c:v>5.6103811682329896</c:v>
                </c:pt>
                <c:pt idx="4909">
                  <c:v>5.6103811682329896</c:v>
                </c:pt>
                <c:pt idx="4910">
                  <c:v>5.6103811682329896</c:v>
                </c:pt>
                <c:pt idx="4911">
                  <c:v>5.6103811682329896</c:v>
                </c:pt>
                <c:pt idx="4912">
                  <c:v>5.6103811682329896</c:v>
                </c:pt>
                <c:pt idx="4913">
                  <c:v>5.6103811682329896</c:v>
                </c:pt>
                <c:pt idx="4914">
                  <c:v>5.6103811682329896</c:v>
                </c:pt>
                <c:pt idx="4915">
                  <c:v>5.6103811682329896</c:v>
                </c:pt>
                <c:pt idx="4916">
                  <c:v>5.6103811682329896</c:v>
                </c:pt>
                <c:pt idx="4917">
                  <c:v>5.6103811682329896</c:v>
                </c:pt>
                <c:pt idx="4918">
                  <c:v>5.6103811682329896</c:v>
                </c:pt>
                <c:pt idx="4919">
                  <c:v>5.6103811682329896</c:v>
                </c:pt>
                <c:pt idx="4920">
                  <c:v>5.6103811682329896</c:v>
                </c:pt>
                <c:pt idx="4921">
                  <c:v>5.6103811682329896</c:v>
                </c:pt>
                <c:pt idx="4922">
                  <c:v>5.6103811682329896</c:v>
                </c:pt>
                <c:pt idx="4923">
                  <c:v>5.6103811682329896</c:v>
                </c:pt>
                <c:pt idx="4924">
                  <c:v>5.6103811682329896</c:v>
                </c:pt>
                <c:pt idx="4925">
                  <c:v>5.6103811682329896</c:v>
                </c:pt>
                <c:pt idx="4926">
                  <c:v>5.6103811682329896</c:v>
                </c:pt>
                <c:pt idx="4927">
                  <c:v>5.6103811682329896</c:v>
                </c:pt>
                <c:pt idx="4928">
                  <c:v>5.6103811682329896</c:v>
                </c:pt>
                <c:pt idx="4929">
                  <c:v>5.6103811682329896</c:v>
                </c:pt>
                <c:pt idx="4930">
                  <c:v>5.6103811682329896</c:v>
                </c:pt>
                <c:pt idx="4931">
                  <c:v>5.6103811682329896</c:v>
                </c:pt>
                <c:pt idx="4932">
                  <c:v>5.6103811682329896</c:v>
                </c:pt>
              </c:numCache>
            </c:numRef>
          </c:val>
          <c:smooth val="0"/>
          <c:extLst>
            <c:ext xmlns:c16="http://schemas.microsoft.com/office/drawing/2014/chart" uri="{C3380CC4-5D6E-409C-BE32-E72D297353CC}">
              <c16:uniqueId val="{0000000C-9593-490D-971F-A9FC2B75DAF6}"/>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rial" panose="020B0604020202020204" pitchFamily="34" charset="0"/>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780393296962377E-2"/>
          <c:y val="3.2876580874624237E-2"/>
          <c:w val="0.89575503062117234"/>
          <c:h val="0.73318861184018669"/>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Indicator'!$AI$7:$BJ$8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'Dealmaking Indicator'!$AI$9:$BJ$9</c:f>
              <c:numCache>
                <c:formatCode>0.0</c:formatCode>
                <c:ptCount val="28"/>
                <c:pt idx="0">
                  <c:v>52.320477179999997</c:v>
                </c:pt>
                <c:pt idx="1">
                  <c:v>50</c:v>
                </c:pt>
                <c:pt idx="2">
                  <c:v>47.556881179999998</c:v>
                </c:pt>
                <c:pt idx="3">
                  <c:v>44.458662179999997</c:v>
                </c:pt>
                <c:pt idx="4">
                  <c:v>43.061082759999998</c:v>
                </c:pt>
                <c:pt idx="5">
                  <c:v>43.518772009999999</c:v>
                </c:pt>
                <c:pt idx="6">
                  <c:v>41.970896080000003</c:v>
                </c:pt>
                <c:pt idx="7">
                  <c:v>42.923999109999997</c:v>
                </c:pt>
                <c:pt idx="8">
                  <c:v>45.935326179999997</c:v>
                </c:pt>
                <c:pt idx="9">
                  <c:v>49.21962173</c:v>
                </c:pt>
                <c:pt idx="10">
                  <c:v>50.140899019999999</c:v>
                </c:pt>
                <c:pt idx="11">
                  <c:v>46.953066700000001</c:v>
                </c:pt>
                <c:pt idx="12">
                  <c:v>41.856713929999998</c:v>
                </c:pt>
                <c:pt idx="13">
                  <c:v>34.075135199999998</c:v>
                </c:pt>
                <c:pt idx="14">
                  <c:v>27.969014789999999</c:v>
                </c:pt>
                <c:pt idx="15">
                  <c:v>23.6116964</c:v>
                </c:pt>
                <c:pt idx="16">
                  <c:v>21.561255790000001</c:v>
                </c:pt>
                <c:pt idx="17">
                  <c:v>26.578141299999999</c:v>
                </c:pt>
                <c:pt idx="18">
                  <c:v>38.241468699999999</c:v>
                </c:pt>
                <c:pt idx="19">
                  <c:v>53.906890140000002</c:v>
                </c:pt>
                <c:pt idx="20">
                  <c:v>67.993895510000002</c:v>
                </c:pt>
                <c:pt idx="21">
                  <c:v>78.944703259999997</c:v>
                </c:pt>
                <c:pt idx="22">
                  <c:v>87.602829510000007</c:v>
                </c:pt>
                <c:pt idx="23">
                  <c:v>92.136199439999999</c:v>
                </c:pt>
                <c:pt idx="24">
                  <c:v>90.198196199999998</c:v>
                </c:pt>
                <c:pt idx="25">
                  <c:v>83.584906450000005</c:v>
                </c:pt>
                <c:pt idx="26">
                  <c:v>76.07152782</c:v>
                </c:pt>
                <c:pt idx="27">
                  <c:v>71.030607520000004</c:v>
                </c:pt>
              </c:numCache>
            </c:numRef>
          </c:val>
          <c:smooth val="0"/>
          <c:extLst>
            <c:ext xmlns:c16="http://schemas.microsoft.com/office/drawing/2014/chart" uri="{C3380CC4-5D6E-409C-BE32-E72D297353CC}">
              <c16:uniqueId val="{00000000-FCB2-4CCA-80B9-1A5315E802A7}"/>
            </c:ext>
          </c:extLst>
        </c:ser>
        <c:ser>
          <c:idx val="1"/>
          <c:order val="1"/>
          <c:tx>
            <c:strRef>
              <c:f>'Dealmaking Indicator'!$B$10</c:f>
              <c:strCache>
                <c:ptCount val="1"/>
                <c:pt idx="0">
                  <c:v>Late-Stage Index</c:v>
                </c:pt>
              </c:strCache>
            </c:strRef>
          </c:tx>
          <c:spPr>
            <a:ln w="19050" cap="rnd">
              <a:solidFill>
                <a:srgbClr val="40C2C9"/>
              </a:solidFill>
              <a:round/>
            </a:ln>
            <a:effectLst/>
          </c:spPr>
          <c:marker>
            <c:symbol val="none"/>
          </c:marker>
          <c:cat>
            <c:multiLvlStrRef>
              <c:f>'Dealmaking Indicator'!$AI$7:$BJ$8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'Dealmaking Indicator'!$AI$10:$BJ$10</c:f>
              <c:numCache>
                <c:formatCode>0.0</c:formatCode>
                <c:ptCount val="28"/>
                <c:pt idx="0">
                  <c:v>66.454203680000006</c:v>
                </c:pt>
                <c:pt idx="1">
                  <c:v>65.421420350000005</c:v>
                </c:pt>
                <c:pt idx="2">
                  <c:v>62.059125510000001</c:v>
                </c:pt>
                <c:pt idx="3">
                  <c:v>56.66638176</c:v>
                </c:pt>
                <c:pt idx="4">
                  <c:v>54.031153289999999</c:v>
                </c:pt>
                <c:pt idx="5">
                  <c:v>51.305430999999999</c:v>
                </c:pt>
                <c:pt idx="6">
                  <c:v>49.715386010000003</c:v>
                </c:pt>
                <c:pt idx="7">
                  <c:v>49.74341733</c:v>
                </c:pt>
                <c:pt idx="8">
                  <c:v>48.932393189999999</c:v>
                </c:pt>
                <c:pt idx="9">
                  <c:v>49.6698521</c:v>
                </c:pt>
                <c:pt idx="10">
                  <c:v>49.329576000000003</c:v>
                </c:pt>
                <c:pt idx="11">
                  <c:v>47.162396170000001</c:v>
                </c:pt>
                <c:pt idx="12">
                  <c:v>42.180169110000001</c:v>
                </c:pt>
                <c:pt idx="13">
                  <c:v>35.71573669</c:v>
                </c:pt>
                <c:pt idx="14">
                  <c:v>29.027758429999999</c:v>
                </c:pt>
                <c:pt idx="15">
                  <c:v>23.798104639999998</c:v>
                </c:pt>
                <c:pt idx="16">
                  <c:v>22.785221660000001</c:v>
                </c:pt>
                <c:pt idx="17">
                  <c:v>24.667559600000001</c:v>
                </c:pt>
                <c:pt idx="18">
                  <c:v>32.697260610000001</c:v>
                </c:pt>
                <c:pt idx="19">
                  <c:v>44.104619470000003</c:v>
                </c:pt>
                <c:pt idx="20">
                  <c:v>57.186459259999999</c:v>
                </c:pt>
                <c:pt idx="21">
                  <c:v>69.587946990000006</c:v>
                </c:pt>
                <c:pt idx="22">
                  <c:v>78.588738539999994</c:v>
                </c:pt>
                <c:pt idx="23">
                  <c:v>84.959974059999993</c:v>
                </c:pt>
                <c:pt idx="24">
                  <c:v>89.316541849999993</c:v>
                </c:pt>
                <c:pt idx="25">
                  <c:v>91.237227270000005</c:v>
                </c:pt>
                <c:pt idx="26">
                  <c:v>90.784080799999998</c:v>
                </c:pt>
                <c:pt idx="27">
                  <c:v>90.247786140000002</c:v>
                </c:pt>
              </c:numCache>
            </c:numRef>
          </c:val>
          <c:smooth val="0"/>
          <c:extLst>
            <c:ext xmlns:c16="http://schemas.microsoft.com/office/drawing/2014/chart" uri="{C3380CC4-5D6E-409C-BE32-E72D297353CC}">
              <c16:uniqueId val="{00000001-FCB2-4CCA-80B9-1A5315E802A7}"/>
            </c:ext>
          </c:extLst>
        </c:ser>
        <c:ser>
          <c:idx val="2"/>
          <c:order val="2"/>
          <c:tx>
            <c:strRef>
              <c:f>'Dealmaking Indicator'!$B$11</c:f>
              <c:strCache>
                <c:ptCount val="1"/>
                <c:pt idx="0">
                  <c:v>Venture-Growth-Stage Index</c:v>
                </c:pt>
              </c:strCache>
            </c:strRef>
          </c:tx>
          <c:spPr>
            <a:ln>
              <a:solidFill>
                <a:srgbClr val="F5C914"/>
              </a:solidFill>
            </a:ln>
          </c:spPr>
          <c:marker>
            <c:symbol val="none"/>
          </c:marker>
          <c:cat>
            <c:multiLvlStrRef>
              <c:f>'Dealmaking Indicator'!$AI$7:$BJ$8</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2018</c:v>
                  </c:pt>
                  <c:pt idx="4">
                    <c:v>2019</c:v>
                  </c:pt>
                  <c:pt idx="8">
                    <c:v>2020</c:v>
                  </c:pt>
                  <c:pt idx="12">
                    <c:v>2021</c:v>
                  </c:pt>
                  <c:pt idx="16">
                    <c:v>2022</c:v>
                  </c:pt>
                  <c:pt idx="20">
                    <c:v>2023</c:v>
                  </c:pt>
                  <c:pt idx="24">
                    <c:v>2024</c:v>
                  </c:pt>
                </c:lvl>
              </c:multiLvlStrCache>
            </c:multiLvlStrRef>
          </c:cat>
          <c:val>
            <c:numRef>
              <c:f>'Dealmaking Indicator'!$AI$11:$BJ$11</c:f>
              <c:numCache>
                <c:formatCode>0.0</c:formatCode>
                <c:ptCount val="28"/>
                <c:pt idx="0">
                  <c:v>57.4961263</c:v>
                </c:pt>
                <c:pt idx="1">
                  <c:v>57.308143600000001</c:v>
                </c:pt>
                <c:pt idx="2">
                  <c:v>53.802817159999996</c:v>
                </c:pt>
                <c:pt idx="3">
                  <c:v>48.449080360000004</c:v>
                </c:pt>
                <c:pt idx="4">
                  <c:v>43.301270649999999</c:v>
                </c:pt>
                <c:pt idx="5">
                  <c:v>39.739526079999997</c:v>
                </c:pt>
                <c:pt idx="6">
                  <c:v>39.710853659999998</c:v>
                </c:pt>
                <c:pt idx="7">
                  <c:v>39.551707649999997</c:v>
                </c:pt>
                <c:pt idx="8">
                  <c:v>40.534917559999997</c:v>
                </c:pt>
                <c:pt idx="9">
                  <c:v>41.291203320000001</c:v>
                </c:pt>
                <c:pt idx="10">
                  <c:v>40.300974289999999</c:v>
                </c:pt>
                <c:pt idx="11">
                  <c:v>38.755981069999997</c:v>
                </c:pt>
                <c:pt idx="12">
                  <c:v>34.953817950000001</c:v>
                </c:pt>
                <c:pt idx="13">
                  <c:v>30.851995630000001</c:v>
                </c:pt>
                <c:pt idx="14">
                  <c:v>28.537591920000001</c:v>
                </c:pt>
                <c:pt idx="15">
                  <c:v>26.20278587</c:v>
                </c:pt>
                <c:pt idx="16">
                  <c:v>26.588632329999999</c:v>
                </c:pt>
                <c:pt idx="17">
                  <c:v>31.534319709999998</c:v>
                </c:pt>
                <c:pt idx="18">
                  <c:v>40.848586240000003</c:v>
                </c:pt>
                <c:pt idx="19">
                  <c:v>51.108232940000001</c:v>
                </c:pt>
                <c:pt idx="20">
                  <c:v>61.972213179999997</c:v>
                </c:pt>
                <c:pt idx="21">
                  <c:v>72.821292529999994</c:v>
                </c:pt>
                <c:pt idx="22">
                  <c:v>81.198960110000002</c:v>
                </c:pt>
                <c:pt idx="23">
                  <c:v>88.752935699999995</c:v>
                </c:pt>
                <c:pt idx="24">
                  <c:v>92.259608119999996</c:v>
                </c:pt>
                <c:pt idx="25">
                  <c:v>88.916891430000007</c:v>
                </c:pt>
                <c:pt idx="26">
                  <c:v>82.272098760000006</c:v>
                </c:pt>
                <c:pt idx="27">
                  <c:v>79.453533770000007</c:v>
                </c:pt>
              </c:numCache>
            </c:numRef>
          </c:val>
          <c:smooth val="0"/>
          <c:extLst>
            <c:ext xmlns:c16="http://schemas.microsoft.com/office/drawing/2014/chart" uri="{C3380CC4-5D6E-409C-BE32-E72D297353CC}">
              <c16:uniqueId val="{00000002-FCB2-4CCA-80B9-1A5315E802A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 Friendly</a:t>
                </a:r>
              </a:p>
            </c:rich>
          </c:tx>
          <c:layout>
            <c:manualLayout>
              <c:xMode val="edge"/>
              <c:yMode val="edge"/>
              <c:x val="9.9628171478565192E-3"/>
              <c:y val="0.2940937591134441"/>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791979708008384E-2"/>
          <c:y val="6.1111111111111109E-2"/>
          <c:w val="0.95552645963551242"/>
          <c:h val="0.6451224846894138"/>
        </c:manualLayout>
      </c:layout>
      <c:lineChart>
        <c:grouping val="standard"/>
        <c:varyColors val="0"/>
        <c:ser>
          <c:idx val="0"/>
          <c:order val="0"/>
          <c:tx>
            <c:strRef>
              <c:f>'Capital Demand to Supply Ratio'!$B$9</c:f>
              <c:strCache>
                <c:ptCount val="1"/>
                <c:pt idx="0">
                  <c:v>Early-Stage Index</c:v>
                </c:pt>
              </c:strCache>
            </c:strRef>
          </c:tx>
          <c:spPr>
            <a:ln w="19050" cap="rnd">
              <a:solidFill>
                <a:srgbClr val="1C5080"/>
              </a:solidFill>
              <a:round/>
            </a:ln>
            <a:effectLst/>
          </c:spPr>
          <c:marker>
            <c:symbol val="none"/>
          </c:marker>
          <c:cat>
            <c:multiLvlStrRef>
              <c:f>'Capital Demand to Supply Ratio'!$AE$7:$BJ$8</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Ratio'!$AE$9:$BJ$9</c:f>
              <c:numCache>
                <c:formatCode>0.0\x</c:formatCode>
                <c:ptCount val="32"/>
                <c:pt idx="0">
                  <c:v>1.2905348969999999</c:v>
                </c:pt>
                <c:pt idx="1">
                  <c:v>1.301035964</c:v>
                </c:pt>
                <c:pt idx="2">
                  <c:v>1.367837556</c:v>
                </c:pt>
                <c:pt idx="3">
                  <c:v>1.340100614</c:v>
                </c:pt>
                <c:pt idx="4">
                  <c:v>1.0139236140000001</c:v>
                </c:pt>
                <c:pt idx="5">
                  <c:v>1.106810742</c:v>
                </c:pt>
                <c:pt idx="6">
                  <c:v>1.263479791</c:v>
                </c:pt>
                <c:pt idx="7">
                  <c:v>1.2656660159999999</c:v>
                </c:pt>
                <c:pt idx="8">
                  <c:v>0.95024360299999999</c:v>
                </c:pt>
                <c:pt idx="9">
                  <c:v>1.178771714</c:v>
                </c:pt>
                <c:pt idx="10">
                  <c:v>1.089138156</c:v>
                </c:pt>
                <c:pt idx="11">
                  <c:v>1.2889083349999999</c:v>
                </c:pt>
                <c:pt idx="12">
                  <c:v>1.1318264140000001</c:v>
                </c:pt>
                <c:pt idx="13">
                  <c:v>1.3282760810000001</c:v>
                </c:pt>
                <c:pt idx="14">
                  <c:v>1.184927383</c:v>
                </c:pt>
                <c:pt idx="15">
                  <c:v>1.0592372649999999</c:v>
                </c:pt>
                <c:pt idx="16">
                  <c:v>0.84263500099999999</c:v>
                </c:pt>
                <c:pt idx="17">
                  <c:v>0.86244528799999998</c:v>
                </c:pt>
                <c:pt idx="18">
                  <c:v>0.90146854399999998</c:v>
                </c:pt>
                <c:pt idx="19">
                  <c:v>0.88773688100000003</c:v>
                </c:pt>
                <c:pt idx="20">
                  <c:v>0.89762030000000004</c:v>
                </c:pt>
                <c:pt idx="21">
                  <c:v>1.3160207589999999</c:v>
                </c:pt>
                <c:pt idx="22">
                  <c:v>1.78644471</c:v>
                </c:pt>
                <c:pt idx="23">
                  <c:v>2.1013520360000002</c:v>
                </c:pt>
                <c:pt idx="24">
                  <c:v>1.8611160490000001</c:v>
                </c:pt>
                <c:pt idx="25">
                  <c:v>2.2452363530000001</c:v>
                </c:pt>
                <c:pt idx="26">
                  <c:v>2.5230490310000002</c:v>
                </c:pt>
                <c:pt idx="27">
                  <c:v>2.600466457</c:v>
                </c:pt>
                <c:pt idx="28">
                  <c:v>1.794008351</c:v>
                </c:pt>
                <c:pt idx="29">
                  <c:v>1.768803651</c:v>
                </c:pt>
                <c:pt idx="30">
                  <c:v>1.867400352</c:v>
                </c:pt>
                <c:pt idx="31">
                  <c:v>1.995535039</c:v>
                </c:pt>
              </c:numCache>
            </c:numRef>
          </c:val>
          <c:smooth val="0"/>
          <c:extLst>
            <c:ext xmlns:c16="http://schemas.microsoft.com/office/drawing/2014/chart" uri="{C3380CC4-5D6E-409C-BE32-E72D297353CC}">
              <c16:uniqueId val="{00000000-91F0-477A-A4B4-81C263730D6D}"/>
            </c:ext>
          </c:extLst>
        </c:ser>
        <c:ser>
          <c:idx val="1"/>
          <c:order val="1"/>
          <c:tx>
            <c:strRef>
              <c:f>'Capital Demand to Supply Ratio'!$B$10</c:f>
              <c:strCache>
                <c:ptCount val="1"/>
                <c:pt idx="0">
                  <c:v>Late-Stage Index</c:v>
                </c:pt>
              </c:strCache>
            </c:strRef>
          </c:tx>
          <c:spPr>
            <a:ln>
              <a:solidFill>
                <a:srgbClr val="40C2C9"/>
              </a:solidFill>
            </a:ln>
          </c:spPr>
          <c:marker>
            <c:symbol val="none"/>
          </c:marker>
          <c:cat>
            <c:multiLvlStrRef>
              <c:f>'Capital Demand to Supply Ratio'!$AE$7:$BJ$8</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Ratio'!$AE$10:$BJ$10</c:f>
              <c:numCache>
                <c:formatCode>0.0\x</c:formatCode>
                <c:ptCount val="32"/>
                <c:pt idx="0">
                  <c:v>1.736067236</c:v>
                </c:pt>
                <c:pt idx="1">
                  <c:v>1.5268563959999999</c:v>
                </c:pt>
                <c:pt idx="2">
                  <c:v>1.6449210670000001</c:v>
                </c:pt>
                <c:pt idx="3">
                  <c:v>1.724045161</c:v>
                </c:pt>
                <c:pt idx="4">
                  <c:v>1.367387643</c:v>
                </c:pt>
                <c:pt idx="5">
                  <c:v>1.3026205559999999</c:v>
                </c:pt>
                <c:pt idx="6">
                  <c:v>1.203153929</c:v>
                </c:pt>
                <c:pt idx="7">
                  <c:v>1.166337865</c:v>
                </c:pt>
                <c:pt idx="8">
                  <c:v>1.161189716</c:v>
                </c:pt>
                <c:pt idx="9">
                  <c:v>1.291932767</c:v>
                </c:pt>
                <c:pt idx="10">
                  <c:v>1.2816440170000001</c:v>
                </c:pt>
                <c:pt idx="11">
                  <c:v>1.338834555</c:v>
                </c:pt>
                <c:pt idx="12">
                  <c:v>1.2026640609999999</c:v>
                </c:pt>
                <c:pt idx="13">
                  <c:v>1.3505347480000001</c:v>
                </c:pt>
                <c:pt idx="14">
                  <c:v>1.2172110190000001</c:v>
                </c:pt>
                <c:pt idx="15">
                  <c:v>1.0861895189999999</c:v>
                </c:pt>
                <c:pt idx="16">
                  <c:v>0.71637900799999998</c:v>
                </c:pt>
                <c:pt idx="17">
                  <c:v>0.66693577999999998</c:v>
                </c:pt>
                <c:pt idx="18">
                  <c:v>0.66870353800000004</c:v>
                </c:pt>
                <c:pt idx="19">
                  <c:v>0.65130249600000001</c:v>
                </c:pt>
                <c:pt idx="20">
                  <c:v>0.82164412399999998</c:v>
                </c:pt>
                <c:pt idx="21">
                  <c:v>1.0902795940000001</c:v>
                </c:pt>
                <c:pt idx="22">
                  <c:v>1.788021171</c:v>
                </c:pt>
                <c:pt idx="23">
                  <c:v>2.13752962</c:v>
                </c:pt>
                <c:pt idx="24">
                  <c:v>2.5301804240000001</c:v>
                </c:pt>
                <c:pt idx="25">
                  <c:v>2.9049462240000001</c:v>
                </c:pt>
                <c:pt idx="26">
                  <c:v>3.1308092310000002</c:v>
                </c:pt>
                <c:pt idx="27">
                  <c:v>3.2194736759999998</c:v>
                </c:pt>
                <c:pt idx="28">
                  <c:v>3.0557988229999999</c:v>
                </c:pt>
                <c:pt idx="29">
                  <c:v>2.8592851220000002</c:v>
                </c:pt>
                <c:pt idx="30">
                  <c:v>2.8586743910000001</c:v>
                </c:pt>
                <c:pt idx="31">
                  <c:v>2.7166985729999999</c:v>
                </c:pt>
              </c:numCache>
            </c:numRef>
          </c:val>
          <c:smooth val="0"/>
          <c:extLst>
            <c:ext xmlns:c16="http://schemas.microsoft.com/office/drawing/2014/chart" uri="{C3380CC4-5D6E-409C-BE32-E72D297353CC}">
              <c16:uniqueId val="{00000001-91F0-477A-A4B4-81C263730D6D}"/>
            </c:ext>
          </c:extLst>
        </c:ser>
        <c:ser>
          <c:idx val="2"/>
          <c:order val="2"/>
          <c:tx>
            <c:strRef>
              <c:f>'Capital Demand to Supply Ratio'!$B$11</c:f>
              <c:strCache>
                <c:ptCount val="1"/>
                <c:pt idx="0">
                  <c:v>Venture-Growth-Stage Index</c:v>
                </c:pt>
              </c:strCache>
            </c:strRef>
          </c:tx>
          <c:spPr>
            <a:ln>
              <a:solidFill>
                <a:srgbClr val="F5C914"/>
              </a:solidFill>
            </a:ln>
          </c:spPr>
          <c:marker>
            <c:symbol val="none"/>
          </c:marker>
          <c:cat>
            <c:multiLvlStrRef>
              <c:f>'Capital Demand to Supply Ratio'!$AE$7:$BJ$8</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2017</c:v>
                  </c:pt>
                  <c:pt idx="4">
                    <c:v>2018</c:v>
                  </c:pt>
                  <c:pt idx="8">
                    <c:v>2019</c:v>
                  </c:pt>
                  <c:pt idx="12">
                    <c:v>2020</c:v>
                  </c:pt>
                  <c:pt idx="16">
                    <c:v>2021</c:v>
                  </c:pt>
                  <c:pt idx="20">
                    <c:v>2022</c:v>
                  </c:pt>
                  <c:pt idx="24">
                    <c:v>2023</c:v>
                  </c:pt>
                  <c:pt idx="28">
                    <c:v>2024</c:v>
                  </c:pt>
                </c:lvl>
              </c:multiLvlStrCache>
            </c:multiLvlStrRef>
          </c:cat>
          <c:val>
            <c:numRef>
              <c:f>'Capital Demand to Supply Ratio'!$AE$11:$BJ$11</c:f>
              <c:numCache>
                <c:formatCode>0.0\x</c:formatCode>
                <c:ptCount val="32"/>
                <c:pt idx="0">
                  <c:v>1.9230456229999999</c:v>
                </c:pt>
                <c:pt idx="1">
                  <c:v>1.2143553730000001</c:v>
                </c:pt>
                <c:pt idx="2">
                  <c:v>1.1654680529999999</c:v>
                </c:pt>
                <c:pt idx="3">
                  <c:v>1.469318006</c:v>
                </c:pt>
                <c:pt idx="4">
                  <c:v>1.2638175309999999</c:v>
                </c:pt>
                <c:pt idx="5">
                  <c:v>1.2033382290000001</c:v>
                </c:pt>
                <c:pt idx="6">
                  <c:v>0.83849117200000001</c:v>
                </c:pt>
                <c:pt idx="7">
                  <c:v>0.81224943500000002</c:v>
                </c:pt>
                <c:pt idx="8">
                  <c:v>0.81467295100000003</c:v>
                </c:pt>
                <c:pt idx="9">
                  <c:v>0.88159007599999994</c:v>
                </c:pt>
                <c:pt idx="10">
                  <c:v>0.97732680100000002</c:v>
                </c:pt>
                <c:pt idx="11">
                  <c:v>0.96249934199999998</c:v>
                </c:pt>
                <c:pt idx="12">
                  <c:v>1.0556881140000001</c:v>
                </c:pt>
                <c:pt idx="13">
                  <c:v>0.97013010399999999</c:v>
                </c:pt>
                <c:pt idx="14">
                  <c:v>0.77366834600000001</c:v>
                </c:pt>
                <c:pt idx="15">
                  <c:v>0.74372782999999998</c:v>
                </c:pt>
                <c:pt idx="16">
                  <c:v>0.57022392600000005</c:v>
                </c:pt>
                <c:pt idx="17">
                  <c:v>0.51832392000000005</c:v>
                </c:pt>
                <c:pt idx="18">
                  <c:v>0.64272157299999999</c:v>
                </c:pt>
                <c:pt idx="19">
                  <c:v>0.63119940500000005</c:v>
                </c:pt>
                <c:pt idx="20">
                  <c:v>0.77667024699999998</c:v>
                </c:pt>
                <c:pt idx="21">
                  <c:v>1.330129656</c:v>
                </c:pt>
                <c:pt idx="22">
                  <c:v>2.028274503</c:v>
                </c:pt>
                <c:pt idx="23">
                  <c:v>2.346615688</c:v>
                </c:pt>
                <c:pt idx="24">
                  <c:v>2.6253590020000002</c:v>
                </c:pt>
                <c:pt idx="25">
                  <c:v>3.4454450300000001</c:v>
                </c:pt>
                <c:pt idx="26">
                  <c:v>3.8664912920000001</c:v>
                </c:pt>
                <c:pt idx="27">
                  <c:v>3.5962101770000001</c:v>
                </c:pt>
                <c:pt idx="28">
                  <c:v>3.3052921319999999</c:v>
                </c:pt>
                <c:pt idx="29">
                  <c:v>2.5465653179999999</c:v>
                </c:pt>
                <c:pt idx="30">
                  <c:v>2.42287491</c:v>
                </c:pt>
                <c:pt idx="31">
                  <c:v>2.7327306920000001</c:v>
                </c:pt>
              </c:numCache>
            </c:numRef>
          </c:val>
          <c:smooth val="0"/>
          <c:extLst>
            <c:ext xmlns:c16="http://schemas.microsoft.com/office/drawing/2014/chart" uri="{C3380CC4-5D6E-409C-BE32-E72D297353CC}">
              <c16:uniqueId val="{00000002-91F0-477A-A4B4-81C263730D6D}"/>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36793302622886426"/>
          <c:y val="0.94945581802274714"/>
          <c:w val="0.47667780837144391"/>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9639511885659E-2"/>
          <c:y val="3.8786670259504205E-2"/>
          <c:w val="0.93640581657150679"/>
          <c:h val="0.7615822612182398"/>
        </c:manualLayout>
      </c:layout>
      <c:lineChart>
        <c:grouping val="standard"/>
        <c:varyColors val="0"/>
        <c:ser>
          <c:idx val="0"/>
          <c:order val="0"/>
          <c:tx>
            <c:strRef>
              <c:f>'IPO Indexes'!$C$7</c:f>
              <c:strCache>
                <c:ptCount val="1"/>
                <c:pt idx="0">
                  <c:v>VC-Backed IPO Index</c:v>
                </c:pt>
              </c:strCache>
            </c:strRef>
          </c:tx>
          <c:spPr>
            <a:ln w="28575" cap="rnd">
              <a:solidFill>
                <a:schemeClr val="accent1"/>
              </a:solidFill>
              <a:round/>
            </a:ln>
            <a:effectLst/>
          </c:spPr>
          <c:marker>
            <c:symbol val="none"/>
          </c:marker>
          <c:cat>
            <c:numRef>
              <c:f>'IPO Indexes'!$B$8:$B$1103</c:f>
              <c:numCache>
                <c:formatCode>m/d/yyyy</c:formatCode>
                <c:ptCount val="109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pt idx="455">
                  <c:v>45017</c:v>
                </c:pt>
                <c:pt idx="456">
                  <c:v>45018</c:v>
                </c:pt>
                <c:pt idx="457">
                  <c:v>45019</c:v>
                </c:pt>
                <c:pt idx="458">
                  <c:v>45020</c:v>
                </c:pt>
                <c:pt idx="459">
                  <c:v>45021</c:v>
                </c:pt>
                <c:pt idx="460">
                  <c:v>45022</c:v>
                </c:pt>
                <c:pt idx="461">
                  <c:v>45023</c:v>
                </c:pt>
                <c:pt idx="462">
                  <c:v>45024</c:v>
                </c:pt>
                <c:pt idx="463">
                  <c:v>45025</c:v>
                </c:pt>
                <c:pt idx="464">
                  <c:v>45026</c:v>
                </c:pt>
                <c:pt idx="465">
                  <c:v>45027</c:v>
                </c:pt>
                <c:pt idx="466">
                  <c:v>45028</c:v>
                </c:pt>
                <c:pt idx="467">
                  <c:v>45029</c:v>
                </c:pt>
                <c:pt idx="468">
                  <c:v>45030</c:v>
                </c:pt>
                <c:pt idx="469">
                  <c:v>45031</c:v>
                </c:pt>
                <c:pt idx="470">
                  <c:v>45032</c:v>
                </c:pt>
                <c:pt idx="471">
                  <c:v>45033</c:v>
                </c:pt>
                <c:pt idx="472">
                  <c:v>45034</c:v>
                </c:pt>
                <c:pt idx="473">
                  <c:v>45035</c:v>
                </c:pt>
                <c:pt idx="474">
                  <c:v>45036</c:v>
                </c:pt>
                <c:pt idx="475">
                  <c:v>45037</c:v>
                </c:pt>
                <c:pt idx="476">
                  <c:v>45038</c:v>
                </c:pt>
                <c:pt idx="477">
                  <c:v>45039</c:v>
                </c:pt>
                <c:pt idx="478">
                  <c:v>45040</c:v>
                </c:pt>
                <c:pt idx="479">
                  <c:v>45041</c:v>
                </c:pt>
                <c:pt idx="480">
                  <c:v>45042</c:v>
                </c:pt>
                <c:pt idx="481">
                  <c:v>45043</c:v>
                </c:pt>
                <c:pt idx="482">
                  <c:v>45044</c:v>
                </c:pt>
                <c:pt idx="483">
                  <c:v>45045</c:v>
                </c:pt>
                <c:pt idx="484">
                  <c:v>45046</c:v>
                </c:pt>
                <c:pt idx="485">
                  <c:v>45047</c:v>
                </c:pt>
                <c:pt idx="486">
                  <c:v>45048</c:v>
                </c:pt>
                <c:pt idx="487">
                  <c:v>45049</c:v>
                </c:pt>
                <c:pt idx="488">
                  <c:v>45050</c:v>
                </c:pt>
                <c:pt idx="489">
                  <c:v>45051</c:v>
                </c:pt>
                <c:pt idx="490">
                  <c:v>45052</c:v>
                </c:pt>
                <c:pt idx="491">
                  <c:v>45053</c:v>
                </c:pt>
                <c:pt idx="492">
                  <c:v>45054</c:v>
                </c:pt>
                <c:pt idx="493">
                  <c:v>45055</c:v>
                </c:pt>
                <c:pt idx="494">
                  <c:v>45056</c:v>
                </c:pt>
                <c:pt idx="495">
                  <c:v>45057</c:v>
                </c:pt>
                <c:pt idx="496">
                  <c:v>45058</c:v>
                </c:pt>
                <c:pt idx="497">
                  <c:v>45059</c:v>
                </c:pt>
                <c:pt idx="498">
                  <c:v>45060</c:v>
                </c:pt>
                <c:pt idx="499">
                  <c:v>45061</c:v>
                </c:pt>
                <c:pt idx="500">
                  <c:v>45062</c:v>
                </c:pt>
                <c:pt idx="501">
                  <c:v>45063</c:v>
                </c:pt>
                <c:pt idx="502">
                  <c:v>45064</c:v>
                </c:pt>
                <c:pt idx="503">
                  <c:v>45065</c:v>
                </c:pt>
                <c:pt idx="504">
                  <c:v>45066</c:v>
                </c:pt>
                <c:pt idx="505">
                  <c:v>45067</c:v>
                </c:pt>
                <c:pt idx="506">
                  <c:v>45068</c:v>
                </c:pt>
                <c:pt idx="507">
                  <c:v>45069</c:v>
                </c:pt>
                <c:pt idx="508">
                  <c:v>45070</c:v>
                </c:pt>
                <c:pt idx="509">
                  <c:v>45071</c:v>
                </c:pt>
                <c:pt idx="510">
                  <c:v>45072</c:v>
                </c:pt>
                <c:pt idx="511">
                  <c:v>45073</c:v>
                </c:pt>
                <c:pt idx="512">
                  <c:v>45074</c:v>
                </c:pt>
                <c:pt idx="513">
                  <c:v>45075</c:v>
                </c:pt>
                <c:pt idx="514">
                  <c:v>45076</c:v>
                </c:pt>
                <c:pt idx="515">
                  <c:v>45077</c:v>
                </c:pt>
                <c:pt idx="516">
                  <c:v>45078</c:v>
                </c:pt>
                <c:pt idx="517">
                  <c:v>45079</c:v>
                </c:pt>
                <c:pt idx="518">
                  <c:v>45080</c:v>
                </c:pt>
                <c:pt idx="519">
                  <c:v>45081</c:v>
                </c:pt>
                <c:pt idx="520">
                  <c:v>45082</c:v>
                </c:pt>
                <c:pt idx="521">
                  <c:v>45083</c:v>
                </c:pt>
                <c:pt idx="522">
                  <c:v>45084</c:v>
                </c:pt>
                <c:pt idx="523">
                  <c:v>45085</c:v>
                </c:pt>
                <c:pt idx="524">
                  <c:v>45086</c:v>
                </c:pt>
                <c:pt idx="525">
                  <c:v>45087</c:v>
                </c:pt>
                <c:pt idx="526">
                  <c:v>45088</c:v>
                </c:pt>
                <c:pt idx="527">
                  <c:v>45089</c:v>
                </c:pt>
                <c:pt idx="528">
                  <c:v>45090</c:v>
                </c:pt>
                <c:pt idx="529">
                  <c:v>45091</c:v>
                </c:pt>
                <c:pt idx="530">
                  <c:v>45092</c:v>
                </c:pt>
                <c:pt idx="531">
                  <c:v>45093</c:v>
                </c:pt>
                <c:pt idx="532">
                  <c:v>45094</c:v>
                </c:pt>
                <c:pt idx="533">
                  <c:v>45095</c:v>
                </c:pt>
                <c:pt idx="534">
                  <c:v>45096</c:v>
                </c:pt>
                <c:pt idx="535">
                  <c:v>45097</c:v>
                </c:pt>
                <c:pt idx="536">
                  <c:v>45098</c:v>
                </c:pt>
                <c:pt idx="537">
                  <c:v>45099</c:v>
                </c:pt>
                <c:pt idx="538">
                  <c:v>45100</c:v>
                </c:pt>
                <c:pt idx="539">
                  <c:v>45101</c:v>
                </c:pt>
                <c:pt idx="540">
                  <c:v>45102</c:v>
                </c:pt>
                <c:pt idx="541">
                  <c:v>45103</c:v>
                </c:pt>
                <c:pt idx="542">
                  <c:v>45104</c:v>
                </c:pt>
                <c:pt idx="543">
                  <c:v>45105</c:v>
                </c:pt>
                <c:pt idx="544">
                  <c:v>45106</c:v>
                </c:pt>
                <c:pt idx="545">
                  <c:v>45107</c:v>
                </c:pt>
                <c:pt idx="546">
                  <c:v>45108</c:v>
                </c:pt>
                <c:pt idx="547">
                  <c:v>45109</c:v>
                </c:pt>
                <c:pt idx="548">
                  <c:v>45110</c:v>
                </c:pt>
                <c:pt idx="549">
                  <c:v>45111</c:v>
                </c:pt>
                <c:pt idx="550">
                  <c:v>45112</c:v>
                </c:pt>
                <c:pt idx="551">
                  <c:v>45113</c:v>
                </c:pt>
                <c:pt idx="552">
                  <c:v>45114</c:v>
                </c:pt>
                <c:pt idx="553">
                  <c:v>45115</c:v>
                </c:pt>
                <c:pt idx="554">
                  <c:v>45116</c:v>
                </c:pt>
                <c:pt idx="555">
                  <c:v>45117</c:v>
                </c:pt>
                <c:pt idx="556">
                  <c:v>45118</c:v>
                </c:pt>
                <c:pt idx="557">
                  <c:v>45119</c:v>
                </c:pt>
                <c:pt idx="558">
                  <c:v>45120</c:v>
                </c:pt>
                <c:pt idx="559">
                  <c:v>45121</c:v>
                </c:pt>
                <c:pt idx="560">
                  <c:v>45122</c:v>
                </c:pt>
                <c:pt idx="561">
                  <c:v>45123</c:v>
                </c:pt>
                <c:pt idx="562">
                  <c:v>45124</c:v>
                </c:pt>
                <c:pt idx="563">
                  <c:v>45125</c:v>
                </c:pt>
                <c:pt idx="564">
                  <c:v>45126</c:v>
                </c:pt>
                <c:pt idx="565">
                  <c:v>45127</c:v>
                </c:pt>
                <c:pt idx="566">
                  <c:v>45128</c:v>
                </c:pt>
                <c:pt idx="567">
                  <c:v>45129</c:v>
                </c:pt>
                <c:pt idx="568">
                  <c:v>45130</c:v>
                </c:pt>
                <c:pt idx="569">
                  <c:v>45131</c:v>
                </c:pt>
                <c:pt idx="570">
                  <c:v>45132</c:v>
                </c:pt>
                <c:pt idx="571">
                  <c:v>45133</c:v>
                </c:pt>
                <c:pt idx="572">
                  <c:v>45134</c:v>
                </c:pt>
                <c:pt idx="573">
                  <c:v>45135</c:v>
                </c:pt>
                <c:pt idx="574">
                  <c:v>45136</c:v>
                </c:pt>
                <c:pt idx="575">
                  <c:v>45137</c:v>
                </c:pt>
                <c:pt idx="576">
                  <c:v>45138</c:v>
                </c:pt>
                <c:pt idx="577">
                  <c:v>45139</c:v>
                </c:pt>
                <c:pt idx="578">
                  <c:v>45140</c:v>
                </c:pt>
                <c:pt idx="579">
                  <c:v>45141</c:v>
                </c:pt>
                <c:pt idx="580">
                  <c:v>45142</c:v>
                </c:pt>
                <c:pt idx="581">
                  <c:v>45143</c:v>
                </c:pt>
                <c:pt idx="582">
                  <c:v>45144</c:v>
                </c:pt>
                <c:pt idx="583">
                  <c:v>45145</c:v>
                </c:pt>
                <c:pt idx="584">
                  <c:v>45146</c:v>
                </c:pt>
                <c:pt idx="585">
                  <c:v>45147</c:v>
                </c:pt>
                <c:pt idx="586">
                  <c:v>45148</c:v>
                </c:pt>
                <c:pt idx="587">
                  <c:v>45149</c:v>
                </c:pt>
                <c:pt idx="588">
                  <c:v>45150</c:v>
                </c:pt>
                <c:pt idx="589">
                  <c:v>45151</c:v>
                </c:pt>
                <c:pt idx="590">
                  <c:v>45152</c:v>
                </c:pt>
                <c:pt idx="591">
                  <c:v>45153</c:v>
                </c:pt>
                <c:pt idx="592">
                  <c:v>45154</c:v>
                </c:pt>
                <c:pt idx="593">
                  <c:v>45155</c:v>
                </c:pt>
                <c:pt idx="594">
                  <c:v>45156</c:v>
                </c:pt>
                <c:pt idx="595">
                  <c:v>45157</c:v>
                </c:pt>
                <c:pt idx="596">
                  <c:v>45158</c:v>
                </c:pt>
                <c:pt idx="597">
                  <c:v>45159</c:v>
                </c:pt>
                <c:pt idx="598">
                  <c:v>45160</c:v>
                </c:pt>
                <c:pt idx="599">
                  <c:v>45161</c:v>
                </c:pt>
                <c:pt idx="600">
                  <c:v>45162</c:v>
                </c:pt>
                <c:pt idx="601">
                  <c:v>45163</c:v>
                </c:pt>
                <c:pt idx="602">
                  <c:v>45164</c:v>
                </c:pt>
                <c:pt idx="603">
                  <c:v>45165</c:v>
                </c:pt>
                <c:pt idx="604">
                  <c:v>45166</c:v>
                </c:pt>
                <c:pt idx="605">
                  <c:v>45167</c:v>
                </c:pt>
                <c:pt idx="606">
                  <c:v>45168</c:v>
                </c:pt>
                <c:pt idx="607">
                  <c:v>45169</c:v>
                </c:pt>
                <c:pt idx="608">
                  <c:v>45170</c:v>
                </c:pt>
                <c:pt idx="609">
                  <c:v>45171</c:v>
                </c:pt>
                <c:pt idx="610">
                  <c:v>45172</c:v>
                </c:pt>
                <c:pt idx="611">
                  <c:v>45173</c:v>
                </c:pt>
                <c:pt idx="612">
                  <c:v>45174</c:v>
                </c:pt>
                <c:pt idx="613">
                  <c:v>45175</c:v>
                </c:pt>
                <c:pt idx="614">
                  <c:v>45176</c:v>
                </c:pt>
                <c:pt idx="615">
                  <c:v>45177</c:v>
                </c:pt>
                <c:pt idx="616">
                  <c:v>45178</c:v>
                </c:pt>
                <c:pt idx="617">
                  <c:v>45179</c:v>
                </c:pt>
                <c:pt idx="618">
                  <c:v>45180</c:v>
                </c:pt>
                <c:pt idx="619">
                  <c:v>45181</c:v>
                </c:pt>
                <c:pt idx="620">
                  <c:v>45182</c:v>
                </c:pt>
                <c:pt idx="621">
                  <c:v>45183</c:v>
                </c:pt>
                <c:pt idx="622">
                  <c:v>45184</c:v>
                </c:pt>
                <c:pt idx="623">
                  <c:v>45185</c:v>
                </c:pt>
                <c:pt idx="624">
                  <c:v>45186</c:v>
                </c:pt>
                <c:pt idx="625">
                  <c:v>45187</c:v>
                </c:pt>
                <c:pt idx="626">
                  <c:v>45188</c:v>
                </c:pt>
                <c:pt idx="627">
                  <c:v>45189</c:v>
                </c:pt>
                <c:pt idx="628">
                  <c:v>45190</c:v>
                </c:pt>
                <c:pt idx="629">
                  <c:v>45191</c:v>
                </c:pt>
                <c:pt idx="630">
                  <c:v>45192</c:v>
                </c:pt>
                <c:pt idx="631">
                  <c:v>45193</c:v>
                </c:pt>
                <c:pt idx="632">
                  <c:v>45194</c:v>
                </c:pt>
                <c:pt idx="633">
                  <c:v>45195</c:v>
                </c:pt>
                <c:pt idx="634">
                  <c:v>45196</c:v>
                </c:pt>
                <c:pt idx="635">
                  <c:v>45197</c:v>
                </c:pt>
                <c:pt idx="636">
                  <c:v>45198</c:v>
                </c:pt>
                <c:pt idx="637">
                  <c:v>45199</c:v>
                </c:pt>
                <c:pt idx="638">
                  <c:v>45200</c:v>
                </c:pt>
                <c:pt idx="639">
                  <c:v>45201</c:v>
                </c:pt>
                <c:pt idx="640">
                  <c:v>45202</c:v>
                </c:pt>
                <c:pt idx="641">
                  <c:v>45203</c:v>
                </c:pt>
                <c:pt idx="642">
                  <c:v>45204</c:v>
                </c:pt>
                <c:pt idx="643">
                  <c:v>45205</c:v>
                </c:pt>
                <c:pt idx="644">
                  <c:v>45206</c:v>
                </c:pt>
                <c:pt idx="645">
                  <c:v>45207</c:v>
                </c:pt>
                <c:pt idx="646">
                  <c:v>45208</c:v>
                </c:pt>
                <c:pt idx="647">
                  <c:v>45209</c:v>
                </c:pt>
                <c:pt idx="648">
                  <c:v>45210</c:v>
                </c:pt>
                <c:pt idx="649">
                  <c:v>45211</c:v>
                </c:pt>
                <c:pt idx="650">
                  <c:v>45212</c:v>
                </c:pt>
                <c:pt idx="651">
                  <c:v>45213</c:v>
                </c:pt>
                <c:pt idx="652">
                  <c:v>45214</c:v>
                </c:pt>
                <c:pt idx="653">
                  <c:v>45215</c:v>
                </c:pt>
                <c:pt idx="654">
                  <c:v>45216</c:v>
                </c:pt>
                <c:pt idx="655">
                  <c:v>45217</c:v>
                </c:pt>
                <c:pt idx="656">
                  <c:v>45218</c:v>
                </c:pt>
                <c:pt idx="657">
                  <c:v>45219</c:v>
                </c:pt>
                <c:pt idx="658">
                  <c:v>45220</c:v>
                </c:pt>
                <c:pt idx="659">
                  <c:v>45221</c:v>
                </c:pt>
                <c:pt idx="660">
                  <c:v>45222</c:v>
                </c:pt>
                <c:pt idx="661">
                  <c:v>45223</c:v>
                </c:pt>
                <c:pt idx="662">
                  <c:v>45224</c:v>
                </c:pt>
                <c:pt idx="663">
                  <c:v>45225</c:v>
                </c:pt>
                <c:pt idx="664">
                  <c:v>45226</c:v>
                </c:pt>
                <c:pt idx="665">
                  <c:v>45227</c:v>
                </c:pt>
                <c:pt idx="666">
                  <c:v>45228</c:v>
                </c:pt>
                <c:pt idx="667">
                  <c:v>45229</c:v>
                </c:pt>
                <c:pt idx="668">
                  <c:v>45230</c:v>
                </c:pt>
                <c:pt idx="669">
                  <c:v>45231</c:v>
                </c:pt>
                <c:pt idx="670">
                  <c:v>45232</c:v>
                </c:pt>
                <c:pt idx="671">
                  <c:v>45233</c:v>
                </c:pt>
                <c:pt idx="672">
                  <c:v>45234</c:v>
                </c:pt>
                <c:pt idx="673">
                  <c:v>45235</c:v>
                </c:pt>
                <c:pt idx="674">
                  <c:v>45236</c:v>
                </c:pt>
                <c:pt idx="675">
                  <c:v>45237</c:v>
                </c:pt>
                <c:pt idx="676">
                  <c:v>45238</c:v>
                </c:pt>
                <c:pt idx="677">
                  <c:v>45239</c:v>
                </c:pt>
                <c:pt idx="678">
                  <c:v>45240</c:v>
                </c:pt>
                <c:pt idx="679">
                  <c:v>45241</c:v>
                </c:pt>
                <c:pt idx="680">
                  <c:v>45242</c:v>
                </c:pt>
                <c:pt idx="681">
                  <c:v>45243</c:v>
                </c:pt>
                <c:pt idx="682">
                  <c:v>45244</c:v>
                </c:pt>
                <c:pt idx="683">
                  <c:v>45245</c:v>
                </c:pt>
                <c:pt idx="684">
                  <c:v>45246</c:v>
                </c:pt>
                <c:pt idx="685">
                  <c:v>45247</c:v>
                </c:pt>
                <c:pt idx="686">
                  <c:v>45248</c:v>
                </c:pt>
                <c:pt idx="687">
                  <c:v>45249</c:v>
                </c:pt>
                <c:pt idx="688">
                  <c:v>45250</c:v>
                </c:pt>
                <c:pt idx="689">
                  <c:v>45251</c:v>
                </c:pt>
                <c:pt idx="690">
                  <c:v>45252</c:v>
                </c:pt>
                <c:pt idx="691">
                  <c:v>45253</c:v>
                </c:pt>
                <c:pt idx="692">
                  <c:v>45254</c:v>
                </c:pt>
                <c:pt idx="693">
                  <c:v>45255</c:v>
                </c:pt>
                <c:pt idx="694">
                  <c:v>45256</c:v>
                </c:pt>
                <c:pt idx="695">
                  <c:v>45257</c:v>
                </c:pt>
                <c:pt idx="696">
                  <c:v>45258</c:v>
                </c:pt>
                <c:pt idx="697">
                  <c:v>45259</c:v>
                </c:pt>
                <c:pt idx="698">
                  <c:v>45260</c:v>
                </c:pt>
                <c:pt idx="699">
                  <c:v>45261</c:v>
                </c:pt>
                <c:pt idx="700">
                  <c:v>45262</c:v>
                </c:pt>
                <c:pt idx="701">
                  <c:v>45263</c:v>
                </c:pt>
                <c:pt idx="702">
                  <c:v>45264</c:v>
                </c:pt>
                <c:pt idx="703">
                  <c:v>45265</c:v>
                </c:pt>
                <c:pt idx="704">
                  <c:v>45266</c:v>
                </c:pt>
                <c:pt idx="705">
                  <c:v>45267</c:v>
                </c:pt>
                <c:pt idx="706">
                  <c:v>45268</c:v>
                </c:pt>
                <c:pt idx="707">
                  <c:v>45269</c:v>
                </c:pt>
                <c:pt idx="708">
                  <c:v>45270</c:v>
                </c:pt>
                <c:pt idx="709">
                  <c:v>45271</c:v>
                </c:pt>
                <c:pt idx="710">
                  <c:v>45272</c:v>
                </c:pt>
                <c:pt idx="711">
                  <c:v>45273</c:v>
                </c:pt>
                <c:pt idx="712">
                  <c:v>45274</c:v>
                </c:pt>
                <c:pt idx="713">
                  <c:v>45275</c:v>
                </c:pt>
                <c:pt idx="714">
                  <c:v>45276</c:v>
                </c:pt>
                <c:pt idx="715">
                  <c:v>45277</c:v>
                </c:pt>
                <c:pt idx="716">
                  <c:v>45278</c:v>
                </c:pt>
                <c:pt idx="717">
                  <c:v>45279</c:v>
                </c:pt>
                <c:pt idx="718">
                  <c:v>45280</c:v>
                </c:pt>
                <c:pt idx="719">
                  <c:v>45281</c:v>
                </c:pt>
                <c:pt idx="720">
                  <c:v>45282</c:v>
                </c:pt>
                <c:pt idx="721">
                  <c:v>45283</c:v>
                </c:pt>
                <c:pt idx="722">
                  <c:v>45284</c:v>
                </c:pt>
                <c:pt idx="723">
                  <c:v>45285</c:v>
                </c:pt>
                <c:pt idx="724">
                  <c:v>45286</c:v>
                </c:pt>
                <c:pt idx="725">
                  <c:v>45287</c:v>
                </c:pt>
                <c:pt idx="726">
                  <c:v>45288</c:v>
                </c:pt>
                <c:pt idx="727">
                  <c:v>45289</c:v>
                </c:pt>
                <c:pt idx="728">
                  <c:v>45290</c:v>
                </c:pt>
                <c:pt idx="729">
                  <c:v>45291</c:v>
                </c:pt>
                <c:pt idx="730">
                  <c:v>45292</c:v>
                </c:pt>
                <c:pt idx="731">
                  <c:v>45293</c:v>
                </c:pt>
                <c:pt idx="732">
                  <c:v>45294</c:v>
                </c:pt>
                <c:pt idx="733">
                  <c:v>45295</c:v>
                </c:pt>
                <c:pt idx="734">
                  <c:v>45296</c:v>
                </c:pt>
                <c:pt idx="735">
                  <c:v>45297</c:v>
                </c:pt>
                <c:pt idx="736">
                  <c:v>45298</c:v>
                </c:pt>
                <c:pt idx="737">
                  <c:v>45299</c:v>
                </c:pt>
                <c:pt idx="738">
                  <c:v>45300</c:v>
                </c:pt>
                <c:pt idx="739">
                  <c:v>45301</c:v>
                </c:pt>
                <c:pt idx="740">
                  <c:v>45302</c:v>
                </c:pt>
                <c:pt idx="741">
                  <c:v>45303</c:v>
                </c:pt>
                <c:pt idx="742">
                  <c:v>45304</c:v>
                </c:pt>
                <c:pt idx="743">
                  <c:v>45305</c:v>
                </c:pt>
                <c:pt idx="744">
                  <c:v>45306</c:v>
                </c:pt>
                <c:pt idx="745">
                  <c:v>45307</c:v>
                </c:pt>
                <c:pt idx="746">
                  <c:v>45308</c:v>
                </c:pt>
                <c:pt idx="747">
                  <c:v>45309</c:v>
                </c:pt>
                <c:pt idx="748">
                  <c:v>45310</c:v>
                </c:pt>
                <c:pt idx="749">
                  <c:v>45311</c:v>
                </c:pt>
                <c:pt idx="750">
                  <c:v>45312</c:v>
                </c:pt>
                <c:pt idx="751">
                  <c:v>45313</c:v>
                </c:pt>
                <c:pt idx="752">
                  <c:v>45314</c:v>
                </c:pt>
                <c:pt idx="753">
                  <c:v>45315</c:v>
                </c:pt>
                <c:pt idx="754">
                  <c:v>45316</c:v>
                </c:pt>
                <c:pt idx="755">
                  <c:v>45317</c:v>
                </c:pt>
                <c:pt idx="756">
                  <c:v>45318</c:v>
                </c:pt>
                <c:pt idx="757">
                  <c:v>45319</c:v>
                </c:pt>
                <c:pt idx="758">
                  <c:v>45320</c:v>
                </c:pt>
                <c:pt idx="759">
                  <c:v>45321</c:v>
                </c:pt>
                <c:pt idx="760">
                  <c:v>45322</c:v>
                </c:pt>
                <c:pt idx="761">
                  <c:v>45323</c:v>
                </c:pt>
                <c:pt idx="762">
                  <c:v>45324</c:v>
                </c:pt>
                <c:pt idx="763">
                  <c:v>45325</c:v>
                </c:pt>
                <c:pt idx="764">
                  <c:v>45326</c:v>
                </c:pt>
                <c:pt idx="765">
                  <c:v>45327</c:v>
                </c:pt>
                <c:pt idx="766">
                  <c:v>45328</c:v>
                </c:pt>
                <c:pt idx="767">
                  <c:v>45329</c:v>
                </c:pt>
                <c:pt idx="768">
                  <c:v>45330</c:v>
                </c:pt>
                <c:pt idx="769">
                  <c:v>45331</c:v>
                </c:pt>
                <c:pt idx="770">
                  <c:v>45332</c:v>
                </c:pt>
                <c:pt idx="771">
                  <c:v>45333</c:v>
                </c:pt>
                <c:pt idx="772">
                  <c:v>45334</c:v>
                </c:pt>
                <c:pt idx="773">
                  <c:v>45335</c:v>
                </c:pt>
                <c:pt idx="774">
                  <c:v>45336</c:v>
                </c:pt>
                <c:pt idx="775">
                  <c:v>45337</c:v>
                </c:pt>
                <c:pt idx="776">
                  <c:v>45338</c:v>
                </c:pt>
                <c:pt idx="777">
                  <c:v>45339</c:v>
                </c:pt>
                <c:pt idx="778">
                  <c:v>45340</c:v>
                </c:pt>
                <c:pt idx="779">
                  <c:v>45341</c:v>
                </c:pt>
                <c:pt idx="780">
                  <c:v>45342</c:v>
                </c:pt>
                <c:pt idx="781">
                  <c:v>45343</c:v>
                </c:pt>
                <c:pt idx="782">
                  <c:v>45344</c:v>
                </c:pt>
                <c:pt idx="783">
                  <c:v>45345</c:v>
                </c:pt>
                <c:pt idx="784">
                  <c:v>45346</c:v>
                </c:pt>
                <c:pt idx="785">
                  <c:v>45347</c:v>
                </c:pt>
                <c:pt idx="786">
                  <c:v>45348</c:v>
                </c:pt>
                <c:pt idx="787">
                  <c:v>45349</c:v>
                </c:pt>
                <c:pt idx="788">
                  <c:v>45350</c:v>
                </c:pt>
                <c:pt idx="789">
                  <c:v>45351</c:v>
                </c:pt>
                <c:pt idx="790">
                  <c:v>45352</c:v>
                </c:pt>
                <c:pt idx="791">
                  <c:v>45353</c:v>
                </c:pt>
                <c:pt idx="792">
                  <c:v>45354</c:v>
                </c:pt>
                <c:pt idx="793">
                  <c:v>45355</c:v>
                </c:pt>
                <c:pt idx="794">
                  <c:v>45356</c:v>
                </c:pt>
                <c:pt idx="795">
                  <c:v>45357</c:v>
                </c:pt>
                <c:pt idx="796">
                  <c:v>45358</c:v>
                </c:pt>
                <c:pt idx="797">
                  <c:v>45359</c:v>
                </c:pt>
                <c:pt idx="798">
                  <c:v>45360</c:v>
                </c:pt>
                <c:pt idx="799">
                  <c:v>45361</c:v>
                </c:pt>
                <c:pt idx="800">
                  <c:v>45362</c:v>
                </c:pt>
                <c:pt idx="801">
                  <c:v>45363</c:v>
                </c:pt>
                <c:pt idx="802">
                  <c:v>45364</c:v>
                </c:pt>
                <c:pt idx="803">
                  <c:v>45365</c:v>
                </c:pt>
                <c:pt idx="804">
                  <c:v>45366</c:v>
                </c:pt>
                <c:pt idx="805">
                  <c:v>45367</c:v>
                </c:pt>
                <c:pt idx="806">
                  <c:v>45368</c:v>
                </c:pt>
                <c:pt idx="807">
                  <c:v>45369</c:v>
                </c:pt>
                <c:pt idx="808">
                  <c:v>45370</c:v>
                </c:pt>
                <c:pt idx="809">
                  <c:v>45371</c:v>
                </c:pt>
                <c:pt idx="810">
                  <c:v>45372</c:v>
                </c:pt>
                <c:pt idx="811">
                  <c:v>45373</c:v>
                </c:pt>
                <c:pt idx="812">
                  <c:v>45374</c:v>
                </c:pt>
                <c:pt idx="813">
                  <c:v>45375</c:v>
                </c:pt>
                <c:pt idx="814">
                  <c:v>45376</c:v>
                </c:pt>
                <c:pt idx="815">
                  <c:v>45377</c:v>
                </c:pt>
                <c:pt idx="816">
                  <c:v>45378</c:v>
                </c:pt>
                <c:pt idx="817">
                  <c:v>45379</c:v>
                </c:pt>
                <c:pt idx="818">
                  <c:v>45380</c:v>
                </c:pt>
                <c:pt idx="819">
                  <c:v>45381</c:v>
                </c:pt>
                <c:pt idx="820">
                  <c:v>45382</c:v>
                </c:pt>
                <c:pt idx="821">
                  <c:v>45383</c:v>
                </c:pt>
                <c:pt idx="822">
                  <c:v>45384</c:v>
                </c:pt>
                <c:pt idx="823">
                  <c:v>45385</c:v>
                </c:pt>
                <c:pt idx="824">
                  <c:v>45386</c:v>
                </c:pt>
                <c:pt idx="825">
                  <c:v>45387</c:v>
                </c:pt>
                <c:pt idx="826">
                  <c:v>45388</c:v>
                </c:pt>
                <c:pt idx="827">
                  <c:v>45389</c:v>
                </c:pt>
                <c:pt idx="828">
                  <c:v>45390</c:v>
                </c:pt>
                <c:pt idx="829">
                  <c:v>45391</c:v>
                </c:pt>
                <c:pt idx="830">
                  <c:v>45392</c:v>
                </c:pt>
                <c:pt idx="831">
                  <c:v>45393</c:v>
                </c:pt>
                <c:pt idx="832">
                  <c:v>45394</c:v>
                </c:pt>
                <c:pt idx="833">
                  <c:v>45395</c:v>
                </c:pt>
                <c:pt idx="834">
                  <c:v>45396</c:v>
                </c:pt>
                <c:pt idx="835">
                  <c:v>45397</c:v>
                </c:pt>
                <c:pt idx="836">
                  <c:v>45398</c:v>
                </c:pt>
                <c:pt idx="837">
                  <c:v>45399</c:v>
                </c:pt>
                <c:pt idx="838">
                  <c:v>45400</c:v>
                </c:pt>
                <c:pt idx="839">
                  <c:v>45401</c:v>
                </c:pt>
                <c:pt idx="840">
                  <c:v>45402</c:v>
                </c:pt>
                <c:pt idx="841">
                  <c:v>45403</c:v>
                </c:pt>
                <c:pt idx="842">
                  <c:v>45404</c:v>
                </c:pt>
                <c:pt idx="843">
                  <c:v>45405</c:v>
                </c:pt>
                <c:pt idx="844">
                  <c:v>45406</c:v>
                </c:pt>
                <c:pt idx="845">
                  <c:v>45407</c:v>
                </c:pt>
                <c:pt idx="846">
                  <c:v>45408</c:v>
                </c:pt>
                <c:pt idx="847">
                  <c:v>45409</c:v>
                </c:pt>
                <c:pt idx="848">
                  <c:v>45410</c:v>
                </c:pt>
                <c:pt idx="849">
                  <c:v>45411</c:v>
                </c:pt>
                <c:pt idx="850">
                  <c:v>45412</c:v>
                </c:pt>
                <c:pt idx="851">
                  <c:v>45413</c:v>
                </c:pt>
                <c:pt idx="852">
                  <c:v>45414</c:v>
                </c:pt>
                <c:pt idx="853">
                  <c:v>45415</c:v>
                </c:pt>
                <c:pt idx="854">
                  <c:v>45416</c:v>
                </c:pt>
                <c:pt idx="855">
                  <c:v>45417</c:v>
                </c:pt>
                <c:pt idx="856">
                  <c:v>45418</c:v>
                </c:pt>
                <c:pt idx="857">
                  <c:v>45419</c:v>
                </c:pt>
                <c:pt idx="858">
                  <c:v>45420</c:v>
                </c:pt>
                <c:pt idx="859">
                  <c:v>45421</c:v>
                </c:pt>
                <c:pt idx="860">
                  <c:v>45422</c:v>
                </c:pt>
                <c:pt idx="861">
                  <c:v>45423</c:v>
                </c:pt>
                <c:pt idx="862">
                  <c:v>45424</c:v>
                </c:pt>
                <c:pt idx="863">
                  <c:v>45425</c:v>
                </c:pt>
                <c:pt idx="864">
                  <c:v>45426</c:v>
                </c:pt>
                <c:pt idx="865">
                  <c:v>45427</c:v>
                </c:pt>
                <c:pt idx="866">
                  <c:v>45428</c:v>
                </c:pt>
                <c:pt idx="867">
                  <c:v>45429</c:v>
                </c:pt>
                <c:pt idx="868">
                  <c:v>45430</c:v>
                </c:pt>
                <c:pt idx="869">
                  <c:v>45431</c:v>
                </c:pt>
                <c:pt idx="870">
                  <c:v>45432</c:v>
                </c:pt>
                <c:pt idx="871">
                  <c:v>45433</c:v>
                </c:pt>
                <c:pt idx="872">
                  <c:v>45434</c:v>
                </c:pt>
                <c:pt idx="873">
                  <c:v>45435</c:v>
                </c:pt>
                <c:pt idx="874">
                  <c:v>45436</c:v>
                </c:pt>
                <c:pt idx="875">
                  <c:v>45437</c:v>
                </c:pt>
                <c:pt idx="876">
                  <c:v>45438</c:v>
                </c:pt>
                <c:pt idx="877">
                  <c:v>45439</c:v>
                </c:pt>
                <c:pt idx="878">
                  <c:v>45440</c:v>
                </c:pt>
                <c:pt idx="879">
                  <c:v>45441</c:v>
                </c:pt>
                <c:pt idx="880">
                  <c:v>45442</c:v>
                </c:pt>
                <c:pt idx="881">
                  <c:v>45443</c:v>
                </c:pt>
                <c:pt idx="882">
                  <c:v>45444</c:v>
                </c:pt>
                <c:pt idx="883">
                  <c:v>45445</c:v>
                </c:pt>
                <c:pt idx="884">
                  <c:v>45446</c:v>
                </c:pt>
                <c:pt idx="885">
                  <c:v>45447</c:v>
                </c:pt>
                <c:pt idx="886">
                  <c:v>45448</c:v>
                </c:pt>
                <c:pt idx="887">
                  <c:v>45449</c:v>
                </c:pt>
                <c:pt idx="888">
                  <c:v>45450</c:v>
                </c:pt>
                <c:pt idx="889">
                  <c:v>45451</c:v>
                </c:pt>
                <c:pt idx="890">
                  <c:v>45452</c:v>
                </c:pt>
                <c:pt idx="891">
                  <c:v>45453</c:v>
                </c:pt>
                <c:pt idx="892">
                  <c:v>45454</c:v>
                </c:pt>
                <c:pt idx="893">
                  <c:v>45455</c:v>
                </c:pt>
                <c:pt idx="894">
                  <c:v>45456</c:v>
                </c:pt>
                <c:pt idx="895">
                  <c:v>45457</c:v>
                </c:pt>
                <c:pt idx="896">
                  <c:v>45458</c:v>
                </c:pt>
                <c:pt idx="897">
                  <c:v>45459</c:v>
                </c:pt>
                <c:pt idx="898">
                  <c:v>45460</c:v>
                </c:pt>
                <c:pt idx="899">
                  <c:v>45461</c:v>
                </c:pt>
                <c:pt idx="900">
                  <c:v>45462</c:v>
                </c:pt>
                <c:pt idx="901">
                  <c:v>45463</c:v>
                </c:pt>
                <c:pt idx="902">
                  <c:v>45464</c:v>
                </c:pt>
                <c:pt idx="903">
                  <c:v>45465</c:v>
                </c:pt>
                <c:pt idx="904">
                  <c:v>45466</c:v>
                </c:pt>
                <c:pt idx="905">
                  <c:v>45467</c:v>
                </c:pt>
                <c:pt idx="906">
                  <c:v>45468</c:v>
                </c:pt>
                <c:pt idx="907">
                  <c:v>45469</c:v>
                </c:pt>
                <c:pt idx="908">
                  <c:v>45470</c:v>
                </c:pt>
                <c:pt idx="909">
                  <c:v>45471</c:v>
                </c:pt>
                <c:pt idx="910">
                  <c:v>45472</c:v>
                </c:pt>
                <c:pt idx="911">
                  <c:v>45473</c:v>
                </c:pt>
                <c:pt idx="912">
                  <c:v>45474</c:v>
                </c:pt>
                <c:pt idx="913">
                  <c:v>45475</c:v>
                </c:pt>
                <c:pt idx="914">
                  <c:v>45476</c:v>
                </c:pt>
                <c:pt idx="915">
                  <c:v>45477</c:v>
                </c:pt>
                <c:pt idx="916">
                  <c:v>45478</c:v>
                </c:pt>
                <c:pt idx="917">
                  <c:v>45479</c:v>
                </c:pt>
                <c:pt idx="918">
                  <c:v>45480</c:v>
                </c:pt>
                <c:pt idx="919">
                  <c:v>45481</c:v>
                </c:pt>
                <c:pt idx="920">
                  <c:v>45482</c:v>
                </c:pt>
                <c:pt idx="921">
                  <c:v>45483</c:v>
                </c:pt>
                <c:pt idx="922">
                  <c:v>45484</c:v>
                </c:pt>
                <c:pt idx="923">
                  <c:v>45485</c:v>
                </c:pt>
                <c:pt idx="924">
                  <c:v>45486</c:v>
                </c:pt>
                <c:pt idx="925">
                  <c:v>45487</c:v>
                </c:pt>
                <c:pt idx="926">
                  <c:v>45488</c:v>
                </c:pt>
                <c:pt idx="927">
                  <c:v>45489</c:v>
                </c:pt>
                <c:pt idx="928">
                  <c:v>45490</c:v>
                </c:pt>
                <c:pt idx="929">
                  <c:v>45491</c:v>
                </c:pt>
                <c:pt idx="930">
                  <c:v>45492</c:v>
                </c:pt>
                <c:pt idx="931">
                  <c:v>45493</c:v>
                </c:pt>
                <c:pt idx="932">
                  <c:v>45494</c:v>
                </c:pt>
                <c:pt idx="933">
                  <c:v>45495</c:v>
                </c:pt>
                <c:pt idx="934">
                  <c:v>45496</c:v>
                </c:pt>
                <c:pt idx="935">
                  <c:v>45497</c:v>
                </c:pt>
                <c:pt idx="936">
                  <c:v>45498</c:v>
                </c:pt>
                <c:pt idx="937">
                  <c:v>45499</c:v>
                </c:pt>
                <c:pt idx="938">
                  <c:v>45500</c:v>
                </c:pt>
                <c:pt idx="939">
                  <c:v>45501</c:v>
                </c:pt>
                <c:pt idx="940">
                  <c:v>45502</c:v>
                </c:pt>
                <c:pt idx="941">
                  <c:v>45503</c:v>
                </c:pt>
                <c:pt idx="942">
                  <c:v>45504</c:v>
                </c:pt>
                <c:pt idx="943">
                  <c:v>45505</c:v>
                </c:pt>
                <c:pt idx="944">
                  <c:v>45506</c:v>
                </c:pt>
                <c:pt idx="945">
                  <c:v>45507</c:v>
                </c:pt>
                <c:pt idx="946">
                  <c:v>45508</c:v>
                </c:pt>
                <c:pt idx="947">
                  <c:v>45509</c:v>
                </c:pt>
                <c:pt idx="948">
                  <c:v>45510</c:v>
                </c:pt>
                <c:pt idx="949">
                  <c:v>45511</c:v>
                </c:pt>
                <c:pt idx="950">
                  <c:v>45512</c:v>
                </c:pt>
                <c:pt idx="951">
                  <c:v>45513</c:v>
                </c:pt>
                <c:pt idx="952">
                  <c:v>45514</c:v>
                </c:pt>
                <c:pt idx="953">
                  <c:v>45515</c:v>
                </c:pt>
                <c:pt idx="954">
                  <c:v>45516</c:v>
                </c:pt>
                <c:pt idx="955">
                  <c:v>45517</c:v>
                </c:pt>
                <c:pt idx="956">
                  <c:v>45518</c:v>
                </c:pt>
                <c:pt idx="957">
                  <c:v>45519</c:v>
                </c:pt>
                <c:pt idx="958">
                  <c:v>45520</c:v>
                </c:pt>
                <c:pt idx="959">
                  <c:v>45521</c:v>
                </c:pt>
                <c:pt idx="960">
                  <c:v>45522</c:v>
                </c:pt>
                <c:pt idx="961">
                  <c:v>45523</c:v>
                </c:pt>
                <c:pt idx="962">
                  <c:v>45524</c:v>
                </c:pt>
                <c:pt idx="963">
                  <c:v>45525</c:v>
                </c:pt>
                <c:pt idx="964">
                  <c:v>45526</c:v>
                </c:pt>
                <c:pt idx="965">
                  <c:v>45527</c:v>
                </c:pt>
                <c:pt idx="966">
                  <c:v>45528</c:v>
                </c:pt>
                <c:pt idx="967">
                  <c:v>45529</c:v>
                </c:pt>
                <c:pt idx="968">
                  <c:v>45530</c:v>
                </c:pt>
                <c:pt idx="969">
                  <c:v>45531</c:v>
                </c:pt>
                <c:pt idx="970">
                  <c:v>45532</c:v>
                </c:pt>
                <c:pt idx="971">
                  <c:v>45533</c:v>
                </c:pt>
                <c:pt idx="972">
                  <c:v>45534</c:v>
                </c:pt>
                <c:pt idx="973">
                  <c:v>45535</c:v>
                </c:pt>
                <c:pt idx="974">
                  <c:v>45536</c:v>
                </c:pt>
                <c:pt idx="975">
                  <c:v>45537</c:v>
                </c:pt>
                <c:pt idx="976">
                  <c:v>45538</c:v>
                </c:pt>
                <c:pt idx="977">
                  <c:v>45539</c:v>
                </c:pt>
                <c:pt idx="978">
                  <c:v>45540</c:v>
                </c:pt>
                <c:pt idx="979">
                  <c:v>45541</c:v>
                </c:pt>
                <c:pt idx="980">
                  <c:v>45542</c:v>
                </c:pt>
                <c:pt idx="981">
                  <c:v>45543</c:v>
                </c:pt>
                <c:pt idx="982">
                  <c:v>45544</c:v>
                </c:pt>
                <c:pt idx="983">
                  <c:v>45545</c:v>
                </c:pt>
                <c:pt idx="984">
                  <c:v>45546</c:v>
                </c:pt>
                <c:pt idx="985">
                  <c:v>45547</c:v>
                </c:pt>
                <c:pt idx="986">
                  <c:v>45548</c:v>
                </c:pt>
                <c:pt idx="987">
                  <c:v>45549</c:v>
                </c:pt>
                <c:pt idx="988">
                  <c:v>45550</c:v>
                </c:pt>
                <c:pt idx="989">
                  <c:v>45551</c:v>
                </c:pt>
                <c:pt idx="990">
                  <c:v>45552</c:v>
                </c:pt>
                <c:pt idx="991">
                  <c:v>45553</c:v>
                </c:pt>
                <c:pt idx="992">
                  <c:v>45554</c:v>
                </c:pt>
                <c:pt idx="993">
                  <c:v>45555</c:v>
                </c:pt>
                <c:pt idx="994">
                  <c:v>45556</c:v>
                </c:pt>
                <c:pt idx="995">
                  <c:v>45557</c:v>
                </c:pt>
                <c:pt idx="996">
                  <c:v>45558</c:v>
                </c:pt>
                <c:pt idx="997">
                  <c:v>45559</c:v>
                </c:pt>
                <c:pt idx="998">
                  <c:v>45560</c:v>
                </c:pt>
                <c:pt idx="999">
                  <c:v>45561</c:v>
                </c:pt>
                <c:pt idx="1000">
                  <c:v>45562</c:v>
                </c:pt>
                <c:pt idx="1001">
                  <c:v>45563</c:v>
                </c:pt>
                <c:pt idx="1002">
                  <c:v>45564</c:v>
                </c:pt>
                <c:pt idx="1003">
                  <c:v>45565</c:v>
                </c:pt>
                <c:pt idx="1004">
                  <c:v>45566</c:v>
                </c:pt>
                <c:pt idx="1005">
                  <c:v>45567</c:v>
                </c:pt>
                <c:pt idx="1006">
                  <c:v>45568</c:v>
                </c:pt>
                <c:pt idx="1007">
                  <c:v>45569</c:v>
                </c:pt>
                <c:pt idx="1008">
                  <c:v>45570</c:v>
                </c:pt>
                <c:pt idx="1009">
                  <c:v>45571</c:v>
                </c:pt>
                <c:pt idx="1010">
                  <c:v>45572</c:v>
                </c:pt>
                <c:pt idx="1011">
                  <c:v>45573</c:v>
                </c:pt>
                <c:pt idx="1012">
                  <c:v>45574</c:v>
                </c:pt>
                <c:pt idx="1013">
                  <c:v>45575</c:v>
                </c:pt>
                <c:pt idx="1014">
                  <c:v>45576</c:v>
                </c:pt>
                <c:pt idx="1015">
                  <c:v>45577</c:v>
                </c:pt>
                <c:pt idx="1016">
                  <c:v>45578</c:v>
                </c:pt>
                <c:pt idx="1017">
                  <c:v>45579</c:v>
                </c:pt>
                <c:pt idx="1018">
                  <c:v>45580</c:v>
                </c:pt>
                <c:pt idx="1019">
                  <c:v>45581</c:v>
                </c:pt>
                <c:pt idx="1020">
                  <c:v>45582</c:v>
                </c:pt>
                <c:pt idx="1021">
                  <c:v>45583</c:v>
                </c:pt>
                <c:pt idx="1022">
                  <c:v>45584</c:v>
                </c:pt>
                <c:pt idx="1023">
                  <c:v>45585</c:v>
                </c:pt>
                <c:pt idx="1024">
                  <c:v>45586</c:v>
                </c:pt>
                <c:pt idx="1025">
                  <c:v>45587</c:v>
                </c:pt>
                <c:pt idx="1026">
                  <c:v>45588</c:v>
                </c:pt>
                <c:pt idx="1027">
                  <c:v>45589</c:v>
                </c:pt>
                <c:pt idx="1028">
                  <c:v>45590</c:v>
                </c:pt>
                <c:pt idx="1029">
                  <c:v>45591</c:v>
                </c:pt>
                <c:pt idx="1030">
                  <c:v>45592</c:v>
                </c:pt>
                <c:pt idx="1031">
                  <c:v>45593</c:v>
                </c:pt>
                <c:pt idx="1032">
                  <c:v>45594</c:v>
                </c:pt>
                <c:pt idx="1033">
                  <c:v>45595</c:v>
                </c:pt>
                <c:pt idx="1034">
                  <c:v>45596</c:v>
                </c:pt>
                <c:pt idx="1035">
                  <c:v>45597</c:v>
                </c:pt>
                <c:pt idx="1036">
                  <c:v>45598</c:v>
                </c:pt>
                <c:pt idx="1037">
                  <c:v>45599</c:v>
                </c:pt>
                <c:pt idx="1038">
                  <c:v>45600</c:v>
                </c:pt>
                <c:pt idx="1039">
                  <c:v>45601</c:v>
                </c:pt>
                <c:pt idx="1040">
                  <c:v>45602</c:v>
                </c:pt>
                <c:pt idx="1041">
                  <c:v>45603</c:v>
                </c:pt>
                <c:pt idx="1042">
                  <c:v>45604</c:v>
                </c:pt>
                <c:pt idx="1043">
                  <c:v>45605</c:v>
                </c:pt>
                <c:pt idx="1044">
                  <c:v>45606</c:v>
                </c:pt>
                <c:pt idx="1045">
                  <c:v>45607</c:v>
                </c:pt>
                <c:pt idx="1046">
                  <c:v>45608</c:v>
                </c:pt>
                <c:pt idx="1047">
                  <c:v>45609</c:v>
                </c:pt>
                <c:pt idx="1048">
                  <c:v>45610</c:v>
                </c:pt>
                <c:pt idx="1049">
                  <c:v>45611</c:v>
                </c:pt>
                <c:pt idx="1050">
                  <c:v>45612</c:v>
                </c:pt>
                <c:pt idx="1051">
                  <c:v>45613</c:v>
                </c:pt>
                <c:pt idx="1052">
                  <c:v>45614</c:v>
                </c:pt>
                <c:pt idx="1053">
                  <c:v>45615</c:v>
                </c:pt>
                <c:pt idx="1054">
                  <c:v>45616</c:v>
                </c:pt>
                <c:pt idx="1055">
                  <c:v>45617</c:v>
                </c:pt>
                <c:pt idx="1056">
                  <c:v>45618</c:v>
                </c:pt>
                <c:pt idx="1057">
                  <c:v>45619</c:v>
                </c:pt>
                <c:pt idx="1058">
                  <c:v>45620</c:v>
                </c:pt>
                <c:pt idx="1059">
                  <c:v>45621</c:v>
                </c:pt>
                <c:pt idx="1060">
                  <c:v>45622</c:v>
                </c:pt>
                <c:pt idx="1061">
                  <c:v>45623</c:v>
                </c:pt>
                <c:pt idx="1062">
                  <c:v>45624</c:v>
                </c:pt>
                <c:pt idx="1063">
                  <c:v>45625</c:v>
                </c:pt>
                <c:pt idx="1064">
                  <c:v>45626</c:v>
                </c:pt>
                <c:pt idx="1065">
                  <c:v>45627</c:v>
                </c:pt>
                <c:pt idx="1066">
                  <c:v>45628</c:v>
                </c:pt>
                <c:pt idx="1067">
                  <c:v>45629</c:v>
                </c:pt>
                <c:pt idx="1068">
                  <c:v>45630</c:v>
                </c:pt>
                <c:pt idx="1069">
                  <c:v>45631</c:v>
                </c:pt>
                <c:pt idx="1070">
                  <c:v>45632</c:v>
                </c:pt>
                <c:pt idx="1071">
                  <c:v>45633</c:v>
                </c:pt>
                <c:pt idx="1072">
                  <c:v>45634</c:v>
                </c:pt>
                <c:pt idx="1073">
                  <c:v>45635</c:v>
                </c:pt>
                <c:pt idx="1074">
                  <c:v>45636</c:v>
                </c:pt>
                <c:pt idx="1075">
                  <c:v>45637</c:v>
                </c:pt>
                <c:pt idx="1076">
                  <c:v>45638</c:v>
                </c:pt>
                <c:pt idx="1077">
                  <c:v>45639</c:v>
                </c:pt>
                <c:pt idx="1078">
                  <c:v>45640</c:v>
                </c:pt>
                <c:pt idx="1079">
                  <c:v>45641</c:v>
                </c:pt>
                <c:pt idx="1080">
                  <c:v>45642</c:v>
                </c:pt>
                <c:pt idx="1081">
                  <c:v>45643</c:v>
                </c:pt>
                <c:pt idx="1082">
                  <c:v>45644</c:v>
                </c:pt>
                <c:pt idx="1083">
                  <c:v>45645</c:v>
                </c:pt>
                <c:pt idx="1084">
                  <c:v>45646</c:v>
                </c:pt>
                <c:pt idx="1085">
                  <c:v>45647</c:v>
                </c:pt>
                <c:pt idx="1086">
                  <c:v>45648</c:v>
                </c:pt>
                <c:pt idx="1087">
                  <c:v>45649</c:v>
                </c:pt>
                <c:pt idx="1088">
                  <c:v>45650</c:v>
                </c:pt>
                <c:pt idx="1089">
                  <c:v>45651</c:v>
                </c:pt>
                <c:pt idx="1090">
                  <c:v>45652</c:v>
                </c:pt>
                <c:pt idx="1091">
                  <c:v>45653</c:v>
                </c:pt>
                <c:pt idx="1092">
                  <c:v>45654</c:v>
                </c:pt>
                <c:pt idx="1093">
                  <c:v>45655</c:v>
                </c:pt>
                <c:pt idx="1094">
                  <c:v>45656</c:v>
                </c:pt>
                <c:pt idx="1095">
                  <c:v>45657</c:v>
                </c:pt>
              </c:numCache>
            </c:numRef>
          </c:cat>
          <c:val>
            <c:numRef>
              <c:f>'IPO Indexes'!$C$8:$C$1103</c:f>
              <c:numCache>
                <c:formatCode>0.00</c:formatCode>
                <c:ptCount val="1096"/>
                <c:pt idx="0">
                  <c:v>100</c:v>
                </c:pt>
                <c:pt idx="1">
                  <c:v>100</c:v>
                </c:pt>
                <c:pt idx="2">
                  <c:v>99.534540226884488</c:v>
                </c:pt>
                <c:pt idx="3">
                  <c:v>95.377477336445693</c:v>
                </c:pt>
                <c:pt idx="4">
                  <c:v>88.32734780265163</c:v>
                </c:pt>
                <c:pt idx="5">
                  <c:v>88.748378801291324</c:v>
                </c:pt>
                <c:pt idx="6">
                  <c:v>88.361068340960102</c:v>
                </c:pt>
                <c:pt idx="7">
                  <c:v>88.361068340960102</c:v>
                </c:pt>
                <c:pt idx="8">
                  <c:v>88.361068340960102</c:v>
                </c:pt>
                <c:pt idx="9">
                  <c:v>87.42589840164085</c:v>
                </c:pt>
                <c:pt idx="10">
                  <c:v>90.085288440011368</c:v>
                </c:pt>
                <c:pt idx="11">
                  <c:v>89.281507730390672</c:v>
                </c:pt>
                <c:pt idx="12">
                  <c:v>89.281507730390672</c:v>
                </c:pt>
                <c:pt idx="13">
                  <c:v>88.294234648290796</c:v>
                </c:pt>
                <c:pt idx="14">
                  <c:v>88.294234648290796</c:v>
                </c:pt>
                <c:pt idx="15">
                  <c:v>88.294234648290796</c:v>
                </c:pt>
                <c:pt idx="16">
                  <c:v>88.371448723291238</c:v>
                </c:pt>
                <c:pt idx="17">
                  <c:v>84.723522089304154</c:v>
                </c:pt>
                <c:pt idx="18">
                  <c:v>83.703320182764386</c:v>
                </c:pt>
                <c:pt idx="19">
                  <c:v>82.95346911478812</c:v>
                </c:pt>
                <c:pt idx="20">
                  <c:v>78.767558047069514</c:v>
                </c:pt>
                <c:pt idx="21">
                  <c:v>78.767558047069514</c:v>
                </c:pt>
                <c:pt idx="22">
                  <c:v>78.767558047069514</c:v>
                </c:pt>
                <c:pt idx="23">
                  <c:v>79.549324851653651</c:v>
                </c:pt>
                <c:pt idx="24">
                  <c:v>76.482331123331377</c:v>
                </c:pt>
                <c:pt idx="25">
                  <c:v>74.621981278022602</c:v>
                </c:pt>
                <c:pt idx="26">
                  <c:v>71.333749792262068</c:v>
                </c:pt>
                <c:pt idx="27">
                  <c:v>73.349548936022686</c:v>
                </c:pt>
                <c:pt idx="28">
                  <c:v>73.349548936022686</c:v>
                </c:pt>
                <c:pt idx="29">
                  <c:v>73.349548936022686</c:v>
                </c:pt>
                <c:pt idx="30">
                  <c:v>79.831170722099898</c:v>
                </c:pt>
                <c:pt idx="31">
                  <c:v>82.516101382958055</c:v>
                </c:pt>
                <c:pt idx="32">
                  <c:v>78.361376563579952</c:v>
                </c:pt>
                <c:pt idx="33">
                  <c:v>74.23470060745062</c:v>
                </c:pt>
                <c:pt idx="34">
                  <c:v>78.314473733960497</c:v>
                </c:pt>
                <c:pt idx="35">
                  <c:v>78.314473733960497</c:v>
                </c:pt>
                <c:pt idx="36">
                  <c:v>78.314473733960497</c:v>
                </c:pt>
                <c:pt idx="37">
                  <c:v>79.526257798847794</c:v>
                </c:pt>
                <c:pt idx="38">
                  <c:v>81.581829358903718</c:v>
                </c:pt>
                <c:pt idx="39">
                  <c:v>86.754274437110638</c:v>
                </c:pt>
                <c:pt idx="40">
                  <c:v>85.133885712391788</c:v>
                </c:pt>
                <c:pt idx="41">
                  <c:v>81.036575213020242</c:v>
                </c:pt>
                <c:pt idx="42">
                  <c:v>81.036575213020242</c:v>
                </c:pt>
                <c:pt idx="43">
                  <c:v>81.036575213020242</c:v>
                </c:pt>
                <c:pt idx="44">
                  <c:v>80.944494253954318</c:v>
                </c:pt>
                <c:pt idx="45">
                  <c:v>84.700289126877479</c:v>
                </c:pt>
                <c:pt idx="46">
                  <c:v>83.129017950020327</c:v>
                </c:pt>
                <c:pt idx="47">
                  <c:v>79.738268667627523</c:v>
                </c:pt>
                <c:pt idx="48">
                  <c:v>77.129942993013927</c:v>
                </c:pt>
                <c:pt idx="49">
                  <c:v>77.129942993013927</c:v>
                </c:pt>
                <c:pt idx="50">
                  <c:v>77.129942993013927</c:v>
                </c:pt>
                <c:pt idx="51">
                  <c:v>77.081563945923477</c:v>
                </c:pt>
                <c:pt idx="52">
                  <c:v>74.022162149056754</c:v>
                </c:pt>
                <c:pt idx="53">
                  <c:v>70.550789047019549</c:v>
                </c:pt>
                <c:pt idx="54">
                  <c:v>75.032473604150823</c:v>
                </c:pt>
                <c:pt idx="55">
                  <c:v>75.759692526145841</c:v>
                </c:pt>
                <c:pt idx="56">
                  <c:v>75.759692526145841</c:v>
                </c:pt>
                <c:pt idx="57">
                  <c:v>75.759692526145841</c:v>
                </c:pt>
                <c:pt idx="58">
                  <c:v>77.564316054042109</c:v>
                </c:pt>
                <c:pt idx="59">
                  <c:v>76.835639226116655</c:v>
                </c:pt>
                <c:pt idx="60">
                  <c:v>75.721409316292593</c:v>
                </c:pt>
                <c:pt idx="61">
                  <c:v>71.299807858179634</c:v>
                </c:pt>
                <c:pt idx="62">
                  <c:v>65.990299711415105</c:v>
                </c:pt>
                <c:pt idx="63">
                  <c:v>65.990299711415105</c:v>
                </c:pt>
                <c:pt idx="64">
                  <c:v>65.990299711415105</c:v>
                </c:pt>
                <c:pt idx="65">
                  <c:v>62.928012235259459</c:v>
                </c:pt>
                <c:pt idx="66">
                  <c:v>63.376065936374836</c:v>
                </c:pt>
                <c:pt idx="67">
                  <c:v>67.727128100220781</c:v>
                </c:pt>
                <c:pt idx="68">
                  <c:v>64.694073669971104</c:v>
                </c:pt>
                <c:pt idx="69">
                  <c:v>60.363324964873911</c:v>
                </c:pt>
                <c:pt idx="70">
                  <c:v>60.363324964873911</c:v>
                </c:pt>
                <c:pt idx="71">
                  <c:v>60.363324964873911</c:v>
                </c:pt>
                <c:pt idx="72">
                  <c:v>56.217818199214598</c:v>
                </c:pt>
                <c:pt idx="73">
                  <c:v>56.440951119228103</c:v>
                </c:pt>
                <c:pt idx="74">
                  <c:v>64.257945044386005</c:v>
                </c:pt>
                <c:pt idx="75">
                  <c:v>67.309927755034764</c:v>
                </c:pt>
                <c:pt idx="76">
                  <c:v>70.971667069864068</c:v>
                </c:pt>
                <c:pt idx="77">
                  <c:v>70.971667069864068</c:v>
                </c:pt>
                <c:pt idx="78">
                  <c:v>70.971667069864068</c:v>
                </c:pt>
                <c:pt idx="79">
                  <c:v>68.717971118601724</c:v>
                </c:pt>
                <c:pt idx="80">
                  <c:v>71.717746571134512</c:v>
                </c:pt>
                <c:pt idx="81">
                  <c:v>71.240229573749062</c:v>
                </c:pt>
                <c:pt idx="82">
                  <c:v>72.033047068529896</c:v>
                </c:pt>
                <c:pt idx="83">
                  <c:v>68.855457757404764</c:v>
                </c:pt>
                <c:pt idx="84">
                  <c:v>68.855457757404764</c:v>
                </c:pt>
                <c:pt idx="85">
                  <c:v>68.855457757404764</c:v>
                </c:pt>
                <c:pt idx="86">
                  <c:v>70.56289467430372</c:v>
                </c:pt>
                <c:pt idx="87">
                  <c:v>74.649532007842339</c:v>
                </c:pt>
                <c:pt idx="88">
                  <c:v>72.872081949781077</c:v>
                </c:pt>
                <c:pt idx="89">
                  <c:v>72.872081949781077</c:v>
                </c:pt>
                <c:pt idx="90">
                  <c:v>73.827498727925473</c:v>
                </c:pt>
                <c:pt idx="91">
                  <c:v>73.827498727925473</c:v>
                </c:pt>
                <c:pt idx="92">
                  <c:v>73.827498727925473</c:v>
                </c:pt>
                <c:pt idx="93">
                  <c:v>77.20372697138086</c:v>
                </c:pt>
                <c:pt idx="94">
                  <c:v>73.539301786339323</c:v>
                </c:pt>
                <c:pt idx="95">
                  <c:v>70.512734916895539</c:v>
                </c:pt>
                <c:pt idx="96">
                  <c:v>69.269477297116154</c:v>
                </c:pt>
                <c:pt idx="97">
                  <c:v>67.538865496415852</c:v>
                </c:pt>
                <c:pt idx="98">
                  <c:v>67.538865496415852</c:v>
                </c:pt>
                <c:pt idx="99">
                  <c:v>67.538865496415852</c:v>
                </c:pt>
                <c:pt idx="100">
                  <c:v>66.665812641157672</c:v>
                </c:pt>
                <c:pt idx="101">
                  <c:v>66.287647236352285</c:v>
                </c:pt>
                <c:pt idx="102">
                  <c:v>68.637435855468723</c:v>
                </c:pt>
                <c:pt idx="103">
                  <c:v>66.582879463539669</c:v>
                </c:pt>
                <c:pt idx="104">
                  <c:v>66.57949374967032</c:v>
                </c:pt>
                <c:pt idx="105">
                  <c:v>66.57949374967032</c:v>
                </c:pt>
                <c:pt idx="106">
                  <c:v>66.57949374967032</c:v>
                </c:pt>
                <c:pt idx="107">
                  <c:v>64.587927233440084</c:v>
                </c:pt>
                <c:pt idx="108">
                  <c:v>66.829487617141268</c:v>
                </c:pt>
                <c:pt idx="109">
                  <c:v>64.253538709891686</c:v>
                </c:pt>
                <c:pt idx="110">
                  <c:v>60.901155991190606</c:v>
                </c:pt>
                <c:pt idx="111">
                  <c:v>59.573629634957555</c:v>
                </c:pt>
                <c:pt idx="112">
                  <c:v>59.573629634957555</c:v>
                </c:pt>
                <c:pt idx="113">
                  <c:v>59.573629634957555</c:v>
                </c:pt>
                <c:pt idx="114">
                  <c:v>61.280815773973394</c:v>
                </c:pt>
                <c:pt idx="115">
                  <c:v>58.305922532941281</c:v>
                </c:pt>
                <c:pt idx="116">
                  <c:v>57.505554105362101</c:v>
                </c:pt>
                <c:pt idx="117">
                  <c:v>59.305986157230095</c:v>
                </c:pt>
                <c:pt idx="118">
                  <c:v>57.212510588553243</c:v>
                </c:pt>
                <c:pt idx="119">
                  <c:v>57.212510588553243</c:v>
                </c:pt>
                <c:pt idx="120">
                  <c:v>57.212510588553243</c:v>
                </c:pt>
                <c:pt idx="121">
                  <c:v>59.081727698736486</c:v>
                </c:pt>
                <c:pt idx="122">
                  <c:v>58.018838430973375</c:v>
                </c:pt>
                <c:pt idx="123">
                  <c:v>59.887054930750324</c:v>
                </c:pt>
                <c:pt idx="124">
                  <c:v>55.102482402249024</c:v>
                </c:pt>
                <c:pt idx="125">
                  <c:v>51.795210230201548</c:v>
                </c:pt>
                <c:pt idx="126">
                  <c:v>51.795210230201548</c:v>
                </c:pt>
                <c:pt idx="127">
                  <c:v>51.795210230201548</c:v>
                </c:pt>
                <c:pt idx="128">
                  <c:v>46.1832179537111</c:v>
                </c:pt>
                <c:pt idx="129">
                  <c:v>45.277427500545656</c:v>
                </c:pt>
                <c:pt idx="130">
                  <c:v>41.50885955217646</c:v>
                </c:pt>
                <c:pt idx="131">
                  <c:v>44.19894960345848</c:v>
                </c:pt>
                <c:pt idx="132">
                  <c:v>49.231444263215685</c:v>
                </c:pt>
                <c:pt idx="133">
                  <c:v>49.231444263215685</c:v>
                </c:pt>
                <c:pt idx="134">
                  <c:v>49.231444263215685</c:v>
                </c:pt>
                <c:pt idx="135">
                  <c:v>47.172872935171739</c:v>
                </c:pt>
                <c:pt idx="136">
                  <c:v>48.982328122369914</c:v>
                </c:pt>
                <c:pt idx="137">
                  <c:v>47.253863248780974</c:v>
                </c:pt>
                <c:pt idx="138">
                  <c:v>48.126550915793693</c:v>
                </c:pt>
                <c:pt idx="139">
                  <c:v>47.561981471650938</c:v>
                </c:pt>
                <c:pt idx="140">
                  <c:v>47.561981471650938</c:v>
                </c:pt>
                <c:pt idx="141">
                  <c:v>47.561981471650938</c:v>
                </c:pt>
                <c:pt idx="142">
                  <c:v>47.132324414470503</c:v>
                </c:pt>
                <c:pt idx="143">
                  <c:v>44.008009092161672</c:v>
                </c:pt>
                <c:pt idx="144">
                  <c:v>45.753270999895513</c:v>
                </c:pt>
                <c:pt idx="145">
                  <c:v>47.005921094604396</c:v>
                </c:pt>
                <c:pt idx="146">
                  <c:v>49.611516403968317</c:v>
                </c:pt>
                <c:pt idx="147">
                  <c:v>49.611516403968317</c:v>
                </c:pt>
                <c:pt idx="148">
                  <c:v>49.611516403968317</c:v>
                </c:pt>
                <c:pt idx="149">
                  <c:v>49.740721258347847</c:v>
                </c:pt>
                <c:pt idx="150">
                  <c:v>48.908766337795349</c:v>
                </c:pt>
                <c:pt idx="151">
                  <c:v>47.721541303682251</c:v>
                </c:pt>
                <c:pt idx="152">
                  <c:v>50.903544572121639</c:v>
                </c:pt>
                <c:pt idx="153">
                  <c:v>50.903544572121639</c:v>
                </c:pt>
                <c:pt idx="154">
                  <c:v>50.903544572121639</c:v>
                </c:pt>
                <c:pt idx="155">
                  <c:v>50.903544572121639</c:v>
                </c:pt>
                <c:pt idx="156">
                  <c:v>51.301383965131905</c:v>
                </c:pt>
                <c:pt idx="157">
                  <c:v>52.206949516772418</c:v>
                </c:pt>
                <c:pt idx="158">
                  <c:v>54.572840800986221</c:v>
                </c:pt>
                <c:pt idx="159">
                  <c:v>52.136400982372912</c:v>
                </c:pt>
                <c:pt idx="160">
                  <c:v>49.767530330151182</c:v>
                </c:pt>
                <c:pt idx="161">
                  <c:v>49.767530330151182</c:v>
                </c:pt>
                <c:pt idx="162">
                  <c:v>49.767530330151182</c:v>
                </c:pt>
                <c:pt idx="163">
                  <c:v>46.489962306963427</c:v>
                </c:pt>
                <c:pt idx="164">
                  <c:v>46.988788337797644</c:v>
                </c:pt>
                <c:pt idx="165">
                  <c:v>49.130997754591419</c:v>
                </c:pt>
                <c:pt idx="166">
                  <c:v>46.373468541414006</c:v>
                </c:pt>
                <c:pt idx="167">
                  <c:v>48.492597154805182</c:v>
                </c:pt>
                <c:pt idx="168">
                  <c:v>48.492597154805182</c:v>
                </c:pt>
                <c:pt idx="169">
                  <c:v>48.492597154805182</c:v>
                </c:pt>
                <c:pt idx="170">
                  <c:v>49.136889530278658</c:v>
                </c:pt>
                <c:pt idx="171">
                  <c:v>51.087430462239169</c:v>
                </c:pt>
                <c:pt idx="172">
                  <c:v>51.298176113637886</c:v>
                </c:pt>
                <c:pt idx="173">
                  <c:v>55.002873679405639</c:v>
                </c:pt>
                <c:pt idx="174">
                  <c:v>57.083718472230295</c:v>
                </c:pt>
                <c:pt idx="175">
                  <c:v>57.083718472230295</c:v>
                </c:pt>
                <c:pt idx="176">
                  <c:v>57.083718472230295</c:v>
                </c:pt>
                <c:pt idx="177">
                  <c:v>55.95316829761228</c:v>
                </c:pt>
                <c:pt idx="178">
                  <c:v>53.831540527947652</c:v>
                </c:pt>
                <c:pt idx="179">
                  <c:v>52.825080548720194</c:v>
                </c:pt>
                <c:pt idx="180">
                  <c:v>52.825080548720194</c:v>
                </c:pt>
                <c:pt idx="181">
                  <c:v>54.563413602859768</c:v>
                </c:pt>
                <c:pt idx="182">
                  <c:v>54.563413602859768</c:v>
                </c:pt>
                <c:pt idx="183">
                  <c:v>54.563413602859768</c:v>
                </c:pt>
                <c:pt idx="184">
                  <c:v>54.526515196136572</c:v>
                </c:pt>
                <c:pt idx="185">
                  <c:v>57.720400727100184</c:v>
                </c:pt>
                <c:pt idx="186">
                  <c:v>57.254911178011504</c:v>
                </c:pt>
                <c:pt idx="187">
                  <c:v>59.483342602563638</c:v>
                </c:pt>
                <c:pt idx="188">
                  <c:v>59.223426002481482</c:v>
                </c:pt>
                <c:pt idx="189">
                  <c:v>59.223426002481482</c:v>
                </c:pt>
                <c:pt idx="190">
                  <c:v>59.223426002481482</c:v>
                </c:pt>
                <c:pt idx="191">
                  <c:v>56.203134844365309</c:v>
                </c:pt>
                <c:pt idx="192">
                  <c:v>55.369229184718527</c:v>
                </c:pt>
                <c:pt idx="193">
                  <c:v>55.368155935455142</c:v>
                </c:pt>
                <c:pt idx="194">
                  <c:v>54.305902592290742</c:v>
                </c:pt>
                <c:pt idx="195">
                  <c:v>55.476257799349739</c:v>
                </c:pt>
                <c:pt idx="196">
                  <c:v>55.476257799349739</c:v>
                </c:pt>
                <c:pt idx="197">
                  <c:v>55.476257799349739</c:v>
                </c:pt>
                <c:pt idx="198">
                  <c:v>55.972758847047075</c:v>
                </c:pt>
                <c:pt idx="199">
                  <c:v>57.183778482800342</c:v>
                </c:pt>
                <c:pt idx="200">
                  <c:v>59.948034262890125</c:v>
                </c:pt>
                <c:pt idx="201">
                  <c:v>60.142374280904406</c:v>
                </c:pt>
                <c:pt idx="202">
                  <c:v>57.08260063915337</c:v>
                </c:pt>
                <c:pt idx="203">
                  <c:v>57.08260063915337</c:v>
                </c:pt>
                <c:pt idx="204">
                  <c:v>57.08260063915337</c:v>
                </c:pt>
                <c:pt idx="205">
                  <c:v>56.10941210160361</c:v>
                </c:pt>
                <c:pt idx="206">
                  <c:v>54.452164758821255</c:v>
                </c:pt>
                <c:pt idx="207">
                  <c:v>56.422926825604669</c:v>
                </c:pt>
                <c:pt idx="208">
                  <c:v>56.990529048300395</c:v>
                </c:pt>
                <c:pt idx="209">
                  <c:v>57.009924407852175</c:v>
                </c:pt>
                <c:pt idx="210">
                  <c:v>57.009924407852175</c:v>
                </c:pt>
                <c:pt idx="211">
                  <c:v>57.009924407852175</c:v>
                </c:pt>
                <c:pt idx="212">
                  <c:v>57.721216384878872</c:v>
                </c:pt>
                <c:pt idx="213">
                  <c:v>58.765994444221235</c:v>
                </c:pt>
                <c:pt idx="214">
                  <c:v>61.635975415294361</c:v>
                </c:pt>
                <c:pt idx="215">
                  <c:v>62.768716026455948</c:v>
                </c:pt>
                <c:pt idx="216">
                  <c:v>63.759654398981056</c:v>
                </c:pt>
                <c:pt idx="217">
                  <c:v>63.759654398981056</c:v>
                </c:pt>
                <c:pt idx="218">
                  <c:v>63.759654398981056</c:v>
                </c:pt>
                <c:pt idx="219">
                  <c:v>64.639862573906839</c:v>
                </c:pt>
                <c:pt idx="220">
                  <c:v>62.003665980815747</c:v>
                </c:pt>
                <c:pt idx="221">
                  <c:v>64.951831102811013</c:v>
                </c:pt>
                <c:pt idx="222">
                  <c:v>63.921187581108072</c:v>
                </c:pt>
                <c:pt idx="223">
                  <c:v>65.497528562721357</c:v>
                </c:pt>
                <c:pt idx="224">
                  <c:v>65.497528562721357</c:v>
                </c:pt>
                <c:pt idx="225">
                  <c:v>65.497528562721357</c:v>
                </c:pt>
                <c:pt idx="226">
                  <c:v>65.298964089182675</c:v>
                </c:pt>
                <c:pt idx="227">
                  <c:v>65.298964089182675</c:v>
                </c:pt>
                <c:pt idx="228">
                  <c:v>62.973852343747218</c:v>
                </c:pt>
                <c:pt idx="229">
                  <c:v>62.331332349806246</c:v>
                </c:pt>
                <c:pt idx="230">
                  <c:v>59.539159652038023</c:v>
                </c:pt>
                <c:pt idx="231">
                  <c:v>59.539159652038023</c:v>
                </c:pt>
                <c:pt idx="232">
                  <c:v>59.539159652038023</c:v>
                </c:pt>
                <c:pt idx="233">
                  <c:v>57.961439659016399</c:v>
                </c:pt>
                <c:pt idx="234">
                  <c:v>58.052071085775161</c:v>
                </c:pt>
                <c:pt idx="235">
                  <c:v>59.101009179924148</c:v>
                </c:pt>
                <c:pt idx="236">
                  <c:v>59.101009179924191</c:v>
                </c:pt>
                <c:pt idx="237">
                  <c:v>56.961984664080632</c:v>
                </c:pt>
                <c:pt idx="238">
                  <c:v>56.961984664080632</c:v>
                </c:pt>
                <c:pt idx="239">
                  <c:v>56.961984664080632</c:v>
                </c:pt>
                <c:pt idx="240">
                  <c:v>55.983686668747978</c:v>
                </c:pt>
                <c:pt idx="241">
                  <c:v>55.456922958077371</c:v>
                </c:pt>
                <c:pt idx="242">
                  <c:v>55.707789511381364</c:v>
                </c:pt>
                <c:pt idx="243">
                  <c:v>54.189995804924209</c:v>
                </c:pt>
                <c:pt idx="244">
                  <c:v>53.571636974801415</c:v>
                </c:pt>
                <c:pt idx="245">
                  <c:v>53.571636974801415</c:v>
                </c:pt>
                <c:pt idx="246">
                  <c:v>53.571636974801415</c:v>
                </c:pt>
                <c:pt idx="247">
                  <c:v>53.397348307052042</c:v>
                </c:pt>
                <c:pt idx="248">
                  <c:v>53.006966991621795</c:v>
                </c:pt>
                <c:pt idx="249">
                  <c:v>54.707292832442</c:v>
                </c:pt>
                <c:pt idx="250">
                  <c:v>55.98568116850425</c:v>
                </c:pt>
                <c:pt idx="251">
                  <c:v>58.409912996177717</c:v>
                </c:pt>
                <c:pt idx="252">
                  <c:v>58.409912996177717</c:v>
                </c:pt>
                <c:pt idx="253">
                  <c:v>58.409912996177717</c:v>
                </c:pt>
                <c:pt idx="254">
                  <c:v>59.897270628733587</c:v>
                </c:pt>
                <c:pt idx="255">
                  <c:v>57.07866917249995</c:v>
                </c:pt>
                <c:pt idx="256">
                  <c:v>58.378910825517863</c:v>
                </c:pt>
                <c:pt idx="257">
                  <c:v>58.246468126351992</c:v>
                </c:pt>
                <c:pt idx="258">
                  <c:v>55.40347016134276</c:v>
                </c:pt>
                <c:pt idx="259">
                  <c:v>55.40347016134276</c:v>
                </c:pt>
                <c:pt idx="260">
                  <c:v>55.40347016134276</c:v>
                </c:pt>
                <c:pt idx="261">
                  <c:v>54.879205852262359</c:v>
                </c:pt>
                <c:pt idx="262">
                  <c:v>54.191929946458416</c:v>
                </c:pt>
                <c:pt idx="263">
                  <c:v>53.332026854394222</c:v>
                </c:pt>
                <c:pt idx="264">
                  <c:v>51.132592650990951</c:v>
                </c:pt>
                <c:pt idx="265">
                  <c:v>50.298592536613029</c:v>
                </c:pt>
                <c:pt idx="266">
                  <c:v>50.298592536613029</c:v>
                </c:pt>
                <c:pt idx="267">
                  <c:v>50.298592536613029</c:v>
                </c:pt>
                <c:pt idx="268">
                  <c:v>50.081933758339837</c:v>
                </c:pt>
                <c:pt idx="269">
                  <c:v>51.124978114689398</c:v>
                </c:pt>
                <c:pt idx="270">
                  <c:v>52.834704402977174</c:v>
                </c:pt>
                <c:pt idx="271">
                  <c:v>50.63689157975103</c:v>
                </c:pt>
                <c:pt idx="272">
                  <c:v>50.63689157975103</c:v>
                </c:pt>
                <c:pt idx="273">
                  <c:v>50.63689157975103</c:v>
                </c:pt>
                <c:pt idx="274">
                  <c:v>50.63689157975103</c:v>
                </c:pt>
                <c:pt idx="275">
                  <c:v>51.61275883866476</c:v>
                </c:pt>
                <c:pt idx="276">
                  <c:v>55.09366981495549</c:v>
                </c:pt>
                <c:pt idx="277">
                  <c:v>54.938708769846933</c:v>
                </c:pt>
                <c:pt idx="278">
                  <c:v>55.247132223959071</c:v>
                </c:pt>
                <c:pt idx="279">
                  <c:v>51.812130329812497</c:v>
                </c:pt>
                <c:pt idx="280">
                  <c:v>51.812130329812497</c:v>
                </c:pt>
                <c:pt idx="281">
                  <c:v>51.812130329812497</c:v>
                </c:pt>
                <c:pt idx="282">
                  <c:v>50.118861117240584</c:v>
                </c:pt>
                <c:pt idx="283">
                  <c:v>49.992778599685465</c:v>
                </c:pt>
                <c:pt idx="284">
                  <c:v>50.174816084446071</c:v>
                </c:pt>
                <c:pt idx="285">
                  <c:v>49.95835162667013</c:v>
                </c:pt>
                <c:pt idx="286">
                  <c:v>47.147663479125413</c:v>
                </c:pt>
                <c:pt idx="287">
                  <c:v>47.147663479125413</c:v>
                </c:pt>
                <c:pt idx="288">
                  <c:v>47.147663479125413</c:v>
                </c:pt>
                <c:pt idx="289">
                  <c:v>49.911820955934154</c:v>
                </c:pt>
                <c:pt idx="290">
                  <c:v>50.891023988225946</c:v>
                </c:pt>
                <c:pt idx="291">
                  <c:v>49.104625303110765</c:v>
                </c:pt>
                <c:pt idx="292">
                  <c:v>49.104625303110765</c:v>
                </c:pt>
                <c:pt idx="293">
                  <c:v>49.827021583324047</c:v>
                </c:pt>
                <c:pt idx="294">
                  <c:v>49.827021583324047</c:v>
                </c:pt>
                <c:pt idx="295">
                  <c:v>49.827021583324047</c:v>
                </c:pt>
                <c:pt idx="296">
                  <c:v>48.89428349532924</c:v>
                </c:pt>
                <c:pt idx="297">
                  <c:v>52.057693220197955</c:v>
                </c:pt>
                <c:pt idx="298">
                  <c:v>51.745168727878387</c:v>
                </c:pt>
                <c:pt idx="299">
                  <c:v>51.877627661108903</c:v>
                </c:pt>
                <c:pt idx="300">
                  <c:v>52.443159549700049</c:v>
                </c:pt>
                <c:pt idx="301">
                  <c:v>52.443159549700049</c:v>
                </c:pt>
                <c:pt idx="302">
                  <c:v>52.443159549700049</c:v>
                </c:pt>
                <c:pt idx="303">
                  <c:v>52.316426837023812</c:v>
                </c:pt>
                <c:pt idx="304">
                  <c:v>51.885383331831925</c:v>
                </c:pt>
                <c:pt idx="305">
                  <c:v>49.346390565521013</c:v>
                </c:pt>
                <c:pt idx="306">
                  <c:v>49.475107603226434</c:v>
                </c:pt>
                <c:pt idx="307">
                  <c:v>48.661951886051909</c:v>
                </c:pt>
                <c:pt idx="308">
                  <c:v>48.661951886051909</c:v>
                </c:pt>
                <c:pt idx="309">
                  <c:v>48.661951886051909</c:v>
                </c:pt>
                <c:pt idx="310">
                  <c:v>47.906219925313899</c:v>
                </c:pt>
                <c:pt idx="311">
                  <c:v>47.855435177631918</c:v>
                </c:pt>
                <c:pt idx="312">
                  <c:v>47.855435177631918</c:v>
                </c:pt>
                <c:pt idx="313">
                  <c:v>53.129826260079014</c:v>
                </c:pt>
                <c:pt idx="314">
                  <c:v>55.896274674546731</c:v>
                </c:pt>
                <c:pt idx="315">
                  <c:v>55.896274674546731</c:v>
                </c:pt>
                <c:pt idx="316">
                  <c:v>55.896274674546731</c:v>
                </c:pt>
                <c:pt idx="317">
                  <c:v>54.597440945300349</c:v>
                </c:pt>
                <c:pt idx="318">
                  <c:v>56.558526959884972</c:v>
                </c:pt>
                <c:pt idx="319">
                  <c:v>53.605456449673319</c:v>
                </c:pt>
                <c:pt idx="320">
                  <c:v>52.166232489530707</c:v>
                </c:pt>
                <c:pt idx="321">
                  <c:v>51.467419525399094</c:v>
                </c:pt>
                <c:pt idx="322">
                  <c:v>51.467419525399094</c:v>
                </c:pt>
                <c:pt idx="323">
                  <c:v>51.467419525399094</c:v>
                </c:pt>
                <c:pt idx="324">
                  <c:v>50.244626418690885</c:v>
                </c:pt>
                <c:pt idx="325">
                  <c:v>50.282515354712388</c:v>
                </c:pt>
                <c:pt idx="326">
                  <c:v>51.784618694750137</c:v>
                </c:pt>
                <c:pt idx="327">
                  <c:v>51.783701332291621</c:v>
                </c:pt>
                <c:pt idx="328">
                  <c:v>51.481240672712126</c:v>
                </c:pt>
                <c:pt idx="329">
                  <c:v>51.481240672712126</c:v>
                </c:pt>
                <c:pt idx="330">
                  <c:v>51.481240672712126</c:v>
                </c:pt>
                <c:pt idx="331">
                  <c:v>50.158431533046951</c:v>
                </c:pt>
                <c:pt idx="332">
                  <c:v>50.004280119552099</c:v>
                </c:pt>
                <c:pt idx="333">
                  <c:v>52.660915843440812</c:v>
                </c:pt>
                <c:pt idx="334">
                  <c:v>53.00416065330932</c:v>
                </c:pt>
                <c:pt idx="335">
                  <c:v>53.483107581275867</c:v>
                </c:pt>
                <c:pt idx="336">
                  <c:v>53.483107581275867</c:v>
                </c:pt>
                <c:pt idx="337">
                  <c:v>53.483107581275867</c:v>
                </c:pt>
                <c:pt idx="338">
                  <c:v>50.766386934311114</c:v>
                </c:pt>
                <c:pt idx="339">
                  <c:v>49.66654257603804</c:v>
                </c:pt>
                <c:pt idx="340">
                  <c:v>50.069839356281307</c:v>
                </c:pt>
                <c:pt idx="341">
                  <c:v>51.622942149562249</c:v>
                </c:pt>
                <c:pt idx="342">
                  <c:v>51.067386701240167</c:v>
                </c:pt>
                <c:pt idx="343">
                  <c:v>51.067386701240167</c:v>
                </c:pt>
                <c:pt idx="344">
                  <c:v>51.067386701240167</c:v>
                </c:pt>
                <c:pt idx="345">
                  <c:v>51.808120313772413</c:v>
                </c:pt>
                <c:pt idx="346">
                  <c:v>51.762483052522931</c:v>
                </c:pt>
                <c:pt idx="347">
                  <c:v>51.653974173056795</c:v>
                </c:pt>
                <c:pt idx="348">
                  <c:v>49.247381573006265</c:v>
                </c:pt>
                <c:pt idx="349">
                  <c:v>48.766332213654252</c:v>
                </c:pt>
                <c:pt idx="350">
                  <c:v>48.766332213654252</c:v>
                </c:pt>
                <c:pt idx="351">
                  <c:v>48.766332213654252</c:v>
                </c:pt>
                <c:pt idx="352">
                  <c:v>47.316601285722108</c:v>
                </c:pt>
                <c:pt idx="353">
                  <c:v>47.238138648318156</c:v>
                </c:pt>
                <c:pt idx="354">
                  <c:v>47.858072677765165</c:v>
                </c:pt>
                <c:pt idx="355">
                  <c:v>46.893006105806847</c:v>
                </c:pt>
                <c:pt idx="356">
                  <c:v>46.453192740278105</c:v>
                </c:pt>
                <c:pt idx="357">
                  <c:v>46.453192740278105</c:v>
                </c:pt>
                <c:pt idx="358">
                  <c:v>46.453192740278105</c:v>
                </c:pt>
                <c:pt idx="359">
                  <c:v>46.451304682017877</c:v>
                </c:pt>
                <c:pt idx="360">
                  <c:v>45.236380632080689</c:v>
                </c:pt>
                <c:pt idx="361">
                  <c:v>44.881572645951813</c:v>
                </c:pt>
                <c:pt idx="362">
                  <c:v>46.931571572508254</c:v>
                </c:pt>
                <c:pt idx="363">
                  <c:v>48.208586062205221</c:v>
                </c:pt>
                <c:pt idx="364">
                  <c:v>48.208586062205221</c:v>
                </c:pt>
                <c:pt idx="365">
                  <c:v>48.208586062205221</c:v>
                </c:pt>
                <c:pt idx="366">
                  <c:v>48.208596516700545</c:v>
                </c:pt>
                <c:pt idx="367">
                  <c:v>47.272802343643441</c:v>
                </c:pt>
                <c:pt idx="368">
                  <c:v>48.577990709373502</c:v>
                </c:pt>
                <c:pt idx="369">
                  <c:v>47.652057908407933</c:v>
                </c:pt>
                <c:pt idx="370">
                  <c:v>47.976910169261203</c:v>
                </c:pt>
                <c:pt idx="371">
                  <c:v>47.976910169261203</c:v>
                </c:pt>
                <c:pt idx="372">
                  <c:v>47.976910169261203</c:v>
                </c:pt>
                <c:pt idx="373">
                  <c:v>49.40868500877793</c:v>
                </c:pt>
                <c:pt idx="374">
                  <c:v>50.208914841438201</c:v>
                </c:pt>
                <c:pt idx="375">
                  <c:v>50.941625711994767</c:v>
                </c:pt>
                <c:pt idx="376">
                  <c:v>50.941625711994767</c:v>
                </c:pt>
                <c:pt idx="377">
                  <c:v>51.386692638456807</c:v>
                </c:pt>
                <c:pt idx="378">
                  <c:v>51.386692638456807</c:v>
                </c:pt>
                <c:pt idx="379">
                  <c:v>51.386692638456807</c:v>
                </c:pt>
                <c:pt idx="380">
                  <c:v>51.222649993698468</c:v>
                </c:pt>
                <c:pt idx="381">
                  <c:v>51.222649993698468</c:v>
                </c:pt>
                <c:pt idx="382">
                  <c:v>50.210809693701165</c:v>
                </c:pt>
                <c:pt idx="383">
                  <c:v>49.082443040787958</c:v>
                </c:pt>
                <c:pt idx="384">
                  <c:v>50.924756976702248</c:v>
                </c:pt>
                <c:pt idx="385">
                  <c:v>50.924756976702248</c:v>
                </c:pt>
                <c:pt idx="386">
                  <c:v>50.924756976702248</c:v>
                </c:pt>
                <c:pt idx="387">
                  <c:v>52.433318457305489</c:v>
                </c:pt>
                <c:pt idx="388">
                  <c:v>52.144190564871408</c:v>
                </c:pt>
                <c:pt idx="389">
                  <c:v>52.181246095151003</c:v>
                </c:pt>
                <c:pt idx="390">
                  <c:v>52.681523982989063</c:v>
                </c:pt>
                <c:pt idx="391">
                  <c:v>54.644522625547744</c:v>
                </c:pt>
                <c:pt idx="392">
                  <c:v>54.644522625547744</c:v>
                </c:pt>
                <c:pt idx="393">
                  <c:v>54.644522625547744</c:v>
                </c:pt>
                <c:pt idx="394">
                  <c:v>52.977189798053814</c:v>
                </c:pt>
                <c:pt idx="395">
                  <c:v>54.314217338368685</c:v>
                </c:pt>
                <c:pt idx="396">
                  <c:v>56.100039161844741</c:v>
                </c:pt>
                <c:pt idx="397">
                  <c:v>58.832017054879046</c:v>
                </c:pt>
                <c:pt idx="398">
                  <c:v>56.304605846398751</c:v>
                </c:pt>
                <c:pt idx="399">
                  <c:v>56.304605846398751</c:v>
                </c:pt>
                <c:pt idx="400">
                  <c:v>56.304605846398751</c:v>
                </c:pt>
                <c:pt idx="401">
                  <c:v>55.834280232599795</c:v>
                </c:pt>
                <c:pt idx="402">
                  <c:v>56.217732675652719</c:v>
                </c:pt>
                <c:pt idx="403">
                  <c:v>55.438831720033953</c:v>
                </c:pt>
                <c:pt idx="404">
                  <c:v>53.882354639054817</c:v>
                </c:pt>
                <c:pt idx="405">
                  <c:v>52.672643881760052</c:v>
                </c:pt>
                <c:pt idx="406">
                  <c:v>52.672643881760052</c:v>
                </c:pt>
                <c:pt idx="407">
                  <c:v>52.672643881760052</c:v>
                </c:pt>
                <c:pt idx="408">
                  <c:v>53.604112323044028</c:v>
                </c:pt>
                <c:pt idx="409">
                  <c:v>54.961976250397818</c:v>
                </c:pt>
                <c:pt idx="410">
                  <c:v>57.604471488462252</c:v>
                </c:pt>
                <c:pt idx="411">
                  <c:v>55.635195778382929</c:v>
                </c:pt>
                <c:pt idx="412">
                  <c:v>54.420563379071886</c:v>
                </c:pt>
                <c:pt idx="413">
                  <c:v>54.420563379071886</c:v>
                </c:pt>
                <c:pt idx="414">
                  <c:v>54.420563379071886</c:v>
                </c:pt>
                <c:pt idx="415">
                  <c:v>54.410729855807773</c:v>
                </c:pt>
                <c:pt idx="416">
                  <c:v>52.409296385205892</c:v>
                </c:pt>
                <c:pt idx="417">
                  <c:v>52.678686575586077</c:v>
                </c:pt>
                <c:pt idx="418">
                  <c:v>52.922722805506126</c:v>
                </c:pt>
                <c:pt idx="419">
                  <c:v>51.524680302480597</c:v>
                </c:pt>
                <c:pt idx="420">
                  <c:v>51.524680302480597</c:v>
                </c:pt>
                <c:pt idx="421">
                  <c:v>51.524680302480597</c:v>
                </c:pt>
                <c:pt idx="422">
                  <c:v>51.853235704279896</c:v>
                </c:pt>
                <c:pt idx="423">
                  <c:v>52.759826540251296</c:v>
                </c:pt>
                <c:pt idx="424">
                  <c:v>51.52987621030519</c:v>
                </c:pt>
                <c:pt idx="425">
                  <c:v>52.003551193426865</c:v>
                </c:pt>
                <c:pt idx="426">
                  <c:v>53.588244008230582</c:v>
                </c:pt>
                <c:pt idx="427">
                  <c:v>53.588244008230582</c:v>
                </c:pt>
                <c:pt idx="428">
                  <c:v>53.588244008230582</c:v>
                </c:pt>
                <c:pt idx="429">
                  <c:v>53.133078845443947</c:v>
                </c:pt>
                <c:pt idx="430">
                  <c:v>52.291621057766491</c:v>
                </c:pt>
                <c:pt idx="431">
                  <c:v>52.637721908173759</c:v>
                </c:pt>
                <c:pt idx="432">
                  <c:v>50.295688791990635</c:v>
                </c:pt>
                <c:pt idx="433">
                  <c:v>48.277094119796629</c:v>
                </c:pt>
                <c:pt idx="434">
                  <c:v>48.277094119796629</c:v>
                </c:pt>
                <c:pt idx="435">
                  <c:v>48.277094119796629</c:v>
                </c:pt>
                <c:pt idx="436">
                  <c:v>48.989567165640487</c:v>
                </c:pt>
                <c:pt idx="437">
                  <c:v>49.3493012569079</c:v>
                </c:pt>
                <c:pt idx="438">
                  <c:v>48.841430761089363</c:v>
                </c:pt>
                <c:pt idx="439">
                  <c:v>50.104732741576051</c:v>
                </c:pt>
                <c:pt idx="440">
                  <c:v>49.778852058177414</c:v>
                </c:pt>
                <c:pt idx="441">
                  <c:v>49.778852058177414</c:v>
                </c:pt>
                <c:pt idx="442">
                  <c:v>49.778852058177414</c:v>
                </c:pt>
                <c:pt idx="443">
                  <c:v>49.163891670320034</c:v>
                </c:pt>
                <c:pt idx="444">
                  <c:v>51.214068224522144</c:v>
                </c:pt>
                <c:pt idx="445">
                  <c:v>49.565459557093774</c:v>
                </c:pt>
                <c:pt idx="446">
                  <c:v>49.687192946638611</c:v>
                </c:pt>
                <c:pt idx="447">
                  <c:v>49.756511006085645</c:v>
                </c:pt>
                <c:pt idx="448">
                  <c:v>49.756511006085645</c:v>
                </c:pt>
                <c:pt idx="449">
                  <c:v>49.756511006085645</c:v>
                </c:pt>
                <c:pt idx="450">
                  <c:v>49.611520395551764</c:v>
                </c:pt>
                <c:pt idx="451">
                  <c:v>49.611520395551764</c:v>
                </c:pt>
                <c:pt idx="452">
                  <c:v>51.233238916545254</c:v>
                </c:pt>
                <c:pt idx="453">
                  <c:v>51.55724907147853</c:v>
                </c:pt>
                <c:pt idx="454">
                  <c:v>51.55724907147853</c:v>
                </c:pt>
                <c:pt idx="455">
                  <c:v>51.55724907147853</c:v>
                </c:pt>
                <c:pt idx="456">
                  <c:v>51.55724907147853</c:v>
                </c:pt>
                <c:pt idx="457">
                  <c:v>51.21095555689508</c:v>
                </c:pt>
                <c:pt idx="458">
                  <c:v>50.505109925070812</c:v>
                </c:pt>
                <c:pt idx="459">
                  <c:v>48.5484915729349</c:v>
                </c:pt>
                <c:pt idx="460">
                  <c:v>49.17743716598666</c:v>
                </c:pt>
                <c:pt idx="461">
                  <c:v>49.179043811604288</c:v>
                </c:pt>
                <c:pt idx="462">
                  <c:v>49.179043811604288</c:v>
                </c:pt>
                <c:pt idx="463">
                  <c:v>49.179043811604288</c:v>
                </c:pt>
                <c:pt idx="464">
                  <c:v>49.885031009901056</c:v>
                </c:pt>
                <c:pt idx="465">
                  <c:v>50.313598994708343</c:v>
                </c:pt>
                <c:pt idx="466">
                  <c:v>49.353149488423284</c:v>
                </c:pt>
                <c:pt idx="467">
                  <c:v>50.24493808066152</c:v>
                </c:pt>
                <c:pt idx="468">
                  <c:v>49.699166152855938</c:v>
                </c:pt>
                <c:pt idx="469">
                  <c:v>49.699166152855938</c:v>
                </c:pt>
                <c:pt idx="470">
                  <c:v>49.699166152855938</c:v>
                </c:pt>
                <c:pt idx="471">
                  <c:v>50.120021361856423</c:v>
                </c:pt>
                <c:pt idx="472">
                  <c:v>50.69693298238608</c:v>
                </c:pt>
                <c:pt idx="473">
                  <c:v>50.641236138273349</c:v>
                </c:pt>
                <c:pt idx="474">
                  <c:v>50.029870772049968</c:v>
                </c:pt>
                <c:pt idx="475">
                  <c:v>50.523851438688048</c:v>
                </c:pt>
                <c:pt idx="476">
                  <c:v>50.523851438688048</c:v>
                </c:pt>
                <c:pt idx="477">
                  <c:v>50.523851438688048</c:v>
                </c:pt>
                <c:pt idx="478">
                  <c:v>49.39521801698865</c:v>
                </c:pt>
                <c:pt idx="479">
                  <c:v>47.867667313711415</c:v>
                </c:pt>
                <c:pt idx="480">
                  <c:v>48.225500400204069</c:v>
                </c:pt>
                <c:pt idx="481">
                  <c:v>48.6641583352121</c:v>
                </c:pt>
                <c:pt idx="482">
                  <c:v>48.906070755939766</c:v>
                </c:pt>
                <c:pt idx="483">
                  <c:v>48.906070755939766</c:v>
                </c:pt>
                <c:pt idx="484">
                  <c:v>48.906070755939766</c:v>
                </c:pt>
                <c:pt idx="485">
                  <c:v>49.136457806069913</c:v>
                </c:pt>
                <c:pt idx="486">
                  <c:v>47.599770266928552</c:v>
                </c:pt>
                <c:pt idx="487">
                  <c:v>47.599770266928552</c:v>
                </c:pt>
                <c:pt idx="488">
                  <c:v>48.376115362811035</c:v>
                </c:pt>
                <c:pt idx="489">
                  <c:v>49.843155630573165</c:v>
                </c:pt>
                <c:pt idx="490">
                  <c:v>49.843155630573165</c:v>
                </c:pt>
                <c:pt idx="491">
                  <c:v>49.843155630573165</c:v>
                </c:pt>
                <c:pt idx="492">
                  <c:v>51.114487393604065</c:v>
                </c:pt>
                <c:pt idx="493">
                  <c:v>51.300368601773748</c:v>
                </c:pt>
                <c:pt idx="494">
                  <c:v>50.827744405520917</c:v>
                </c:pt>
                <c:pt idx="495">
                  <c:v>50.554710447286176</c:v>
                </c:pt>
                <c:pt idx="496">
                  <c:v>49.387643909143193</c:v>
                </c:pt>
                <c:pt idx="497">
                  <c:v>49.387643909143193</c:v>
                </c:pt>
                <c:pt idx="498">
                  <c:v>49.387643909143193</c:v>
                </c:pt>
                <c:pt idx="499">
                  <c:v>49.387643909143193</c:v>
                </c:pt>
                <c:pt idx="500">
                  <c:v>48.234551878371214</c:v>
                </c:pt>
                <c:pt idx="501">
                  <c:v>49.094750213438346</c:v>
                </c:pt>
                <c:pt idx="502">
                  <c:v>49.914638463488963</c:v>
                </c:pt>
                <c:pt idx="503">
                  <c:v>49.731392975419318</c:v>
                </c:pt>
                <c:pt idx="504">
                  <c:v>49.731392975419318</c:v>
                </c:pt>
                <c:pt idx="505">
                  <c:v>49.731392975419318</c:v>
                </c:pt>
                <c:pt idx="506">
                  <c:v>51.129348150043654</c:v>
                </c:pt>
                <c:pt idx="507">
                  <c:v>50.854058525701632</c:v>
                </c:pt>
                <c:pt idx="508">
                  <c:v>50.671116698507333</c:v>
                </c:pt>
                <c:pt idx="509">
                  <c:v>50.048806845214521</c:v>
                </c:pt>
                <c:pt idx="510">
                  <c:v>50.654133835189754</c:v>
                </c:pt>
                <c:pt idx="511">
                  <c:v>50.654133835189754</c:v>
                </c:pt>
                <c:pt idx="512">
                  <c:v>50.654133835189754</c:v>
                </c:pt>
                <c:pt idx="513">
                  <c:v>50.617197025056861</c:v>
                </c:pt>
                <c:pt idx="514">
                  <c:v>51.144155708903362</c:v>
                </c:pt>
                <c:pt idx="515">
                  <c:v>51.711347090836533</c:v>
                </c:pt>
                <c:pt idx="516">
                  <c:v>52.217182976857742</c:v>
                </c:pt>
                <c:pt idx="517">
                  <c:v>52.906113880954486</c:v>
                </c:pt>
                <c:pt idx="518">
                  <c:v>52.906113880954486</c:v>
                </c:pt>
                <c:pt idx="519">
                  <c:v>52.906113880954486</c:v>
                </c:pt>
                <c:pt idx="520">
                  <c:v>53.227830934298971</c:v>
                </c:pt>
                <c:pt idx="521">
                  <c:v>54.126899623788816</c:v>
                </c:pt>
                <c:pt idx="522">
                  <c:v>53.443031293581164</c:v>
                </c:pt>
                <c:pt idx="523">
                  <c:v>53.475183610704221</c:v>
                </c:pt>
                <c:pt idx="524">
                  <c:v>53.74410186261823</c:v>
                </c:pt>
                <c:pt idx="525">
                  <c:v>53.74410186261823</c:v>
                </c:pt>
                <c:pt idx="526">
                  <c:v>53.74410186261823</c:v>
                </c:pt>
                <c:pt idx="527">
                  <c:v>54.723168086330119</c:v>
                </c:pt>
                <c:pt idx="528">
                  <c:v>55.72961953511156</c:v>
                </c:pt>
                <c:pt idx="529">
                  <c:v>55.120052880695667</c:v>
                </c:pt>
                <c:pt idx="530">
                  <c:v>55.458800489728091</c:v>
                </c:pt>
                <c:pt idx="531">
                  <c:v>54.834744350012208</c:v>
                </c:pt>
                <c:pt idx="532">
                  <c:v>54.834744350012208</c:v>
                </c:pt>
                <c:pt idx="533">
                  <c:v>54.834744350012208</c:v>
                </c:pt>
                <c:pt idx="534">
                  <c:v>54.834947120954283</c:v>
                </c:pt>
                <c:pt idx="535">
                  <c:v>54.855762108679826</c:v>
                </c:pt>
                <c:pt idx="536">
                  <c:v>53.900620522613274</c:v>
                </c:pt>
                <c:pt idx="537">
                  <c:v>53.667746682397009</c:v>
                </c:pt>
                <c:pt idx="538">
                  <c:v>53.116439065714971</c:v>
                </c:pt>
                <c:pt idx="539">
                  <c:v>53.116439065714971</c:v>
                </c:pt>
                <c:pt idx="540">
                  <c:v>53.116439065714971</c:v>
                </c:pt>
                <c:pt idx="541">
                  <c:v>52.474301527760773</c:v>
                </c:pt>
                <c:pt idx="542">
                  <c:v>54.046673341550857</c:v>
                </c:pt>
                <c:pt idx="543">
                  <c:v>55.186774505103763</c:v>
                </c:pt>
                <c:pt idx="544">
                  <c:v>55.264919702482295</c:v>
                </c:pt>
                <c:pt idx="545">
                  <c:v>55.264919702482295</c:v>
                </c:pt>
                <c:pt idx="546">
                  <c:v>55.264919702482295</c:v>
                </c:pt>
                <c:pt idx="547">
                  <c:v>55.264919702482295</c:v>
                </c:pt>
                <c:pt idx="548">
                  <c:v>56.262708939330231</c:v>
                </c:pt>
                <c:pt idx="549">
                  <c:v>56.262708939330231</c:v>
                </c:pt>
                <c:pt idx="550">
                  <c:v>56.018370706340214</c:v>
                </c:pt>
                <c:pt idx="551">
                  <c:v>55.252699186744238</c:v>
                </c:pt>
                <c:pt idx="552">
                  <c:v>56.409906518005151</c:v>
                </c:pt>
                <c:pt idx="553">
                  <c:v>56.409906518005151</c:v>
                </c:pt>
                <c:pt idx="554">
                  <c:v>56.409906518005151</c:v>
                </c:pt>
                <c:pt idx="555">
                  <c:v>57.891912969957382</c:v>
                </c:pt>
                <c:pt idx="556">
                  <c:v>58.55593275938967</c:v>
                </c:pt>
                <c:pt idx="557">
                  <c:v>59.787250571211359</c:v>
                </c:pt>
                <c:pt idx="558">
                  <c:v>60.590086046397452</c:v>
                </c:pt>
                <c:pt idx="559">
                  <c:v>58.948380844836556</c:v>
                </c:pt>
                <c:pt idx="560">
                  <c:v>58.948380844836556</c:v>
                </c:pt>
                <c:pt idx="561">
                  <c:v>58.948380844836556</c:v>
                </c:pt>
                <c:pt idx="562">
                  <c:v>59.968979667837488</c:v>
                </c:pt>
                <c:pt idx="563">
                  <c:v>60.353500364923065</c:v>
                </c:pt>
                <c:pt idx="564">
                  <c:v>59.687513656044857</c:v>
                </c:pt>
                <c:pt idx="565">
                  <c:v>58.900156868209919</c:v>
                </c:pt>
                <c:pt idx="566">
                  <c:v>59.219157682872712</c:v>
                </c:pt>
                <c:pt idx="567">
                  <c:v>59.219157682872712</c:v>
                </c:pt>
                <c:pt idx="568">
                  <c:v>59.219157682872712</c:v>
                </c:pt>
                <c:pt idx="569">
                  <c:v>59.346388143021045</c:v>
                </c:pt>
                <c:pt idx="570">
                  <c:v>59.291137342048138</c:v>
                </c:pt>
                <c:pt idx="571">
                  <c:v>60.108630390367637</c:v>
                </c:pt>
                <c:pt idx="572">
                  <c:v>58.523634011802358</c:v>
                </c:pt>
                <c:pt idx="573">
                  <c:v>60.308937826395969</c:v>
                </c:pt>
                <c:pt idx="574">
                  <c:v>60.308937826395969</c:v>
                </c:pt>
                <c:pt idx="575">
                  <c:v>60.308937826395969</c:v>
                </c:pt>
                <c:pt idx="576">
                  <c:v>61.507282466745515</c:v>
                </c:pt>
                <c:pt idx="577">
                  <c:v>60.923197898488354</c:v>
                </c:pt>
                <c:pt idx="578">
                  <c:v>59.045576464666638</c:v>
                </c:pt>
                <c:pt idx="579">
                  <c:v>59.265168762339094</c:v>
                </c:pt>
                <c:pt idx="580">
                  <c:v>58.534950832025103</c:v>
                </c:pt>
                <c:pt idx="581">
                  <c:v>58.534950832025103</c:v>
                </c:pt>
                <c:pt idx="582">
                  <c:v>58.534950832025103</c:v>
                </c:pt>
                <c:pt idx="583">
                  <c:v>57.980836095248009</c:v>
                </c:pt>
                <c:pt idx="584">
                  <c:v>58.05039392928758</c:v>
                </c:pt>
                <c:pt idx="585">
                  <c:v>57.424424183977898</c:v>
                </c:pt>
                <c:pt idx="586">
                  <c:v>56.928046964603531</c:v>
                </c:pt>
                <c:pt idx="587">
                  <c:v>57.047035561594925</c:v>
                </c:pt>
                <c:pt idx="588">
                  <c:v>57.047035561594925</c:v>
                </c:pt>
                <c:pt idx="589">
                  <c:v>57.047035561594925</c:v>
                </c:pt>
                <c:pt idx="590">
                  <c:v>57.202032868964203</c:v>
                </c:pt>
                <c:pt idx="591">
                  <c:v>56.119688174539384</c:v>
                </c:pt>
                <c:pt idx="592">
                  <c:v>55.539666940888146</c:v>
                </c:pt>
                <c:pt idx="593">
                  <c:v>54.04274790060424</c:v>
                </c:pt>
                <c:pt idx="594">
                  <c:v>54.312845521743569</c:v>
                </c:pt>
                <c:pt idx="595">
                  <c:v>54.312845521743569</c:v>
                </c:pt>
                <c:pt idx="596">
                  <c:v>54.312845521743569</c:v>
                </c:pt>
                <c:pt idx="597">
                  <c:v>54.872480615394927</c:v>
                </c:pt>
                <c:pt idx="598">
                  <c:v>54.92483426994346</c:v>
                </c:pt>
                <c:pt idx="599">
                  <c:v>55.551534894716539</c:v>
                </c:pt>
                <c:pt idx="600">
                  <c:v>55.551534894716539</c:v>
                </c:pt>
                <c:pt idx="601">
                  <c:v>56.142424673343413</c:v>
                </c:pt>
                <c:pt idx="602">
                  <c:v>56.142424673343413</c:v>
                </c:pt>
                <c:pt idx="603">
                  <c:v>56.142424673343413</c:v>
                </c:pt>
                <c:pt idx="604">
                  <c:v>55.9111598506855</c:v>
                </c:pt>
                <c:pt idx="605">
                  <c:v>57.30959507257031</c:v>
                </c:pt>
                <c:pt idx="606">
                  <c:v>58.146773204387536</c:v>
                </c:pt>
                <c:pt idx="607">
                  <c:v>57.980924863461226</c:v>
                </c:pt>
                <c:pt idx="608">
                  <c:v>59.447107116419517</c:v>
                </c:pt>
                <c:pt idx="609">
                  <c:v>59.447107116419517</c:v>
                </c:pt>
                <c:pt idx="610">
                  <c:v>59.447107116419517</c:v>
                </c:pt>
                <c:pt idx="611">
                  <c:v>59.447107116419517</c:v>
                </c:pt>
                <c:pt idx="612">
                  <c:v>59.202024613040514</c:v>
                </c:pt>
                <c:pt idx="613">
                  <c:v>59.259996914429379</c:v>
                </c:pt>
                <c:pt idx="614">
                  <c:v>58.89120925994785</c:v>
                </c:pt>
                <c:pt idx="615">
                  <c:v>58.324753971160284</c:v>
                </c:pt>
                <c:pt idx="616">
                  <c:v>58.324753971160284</c:v>
                </c:pt>
                <c:pt idx="617">
                  <c:v>58.324753971160284</c:v>
                </c:pt>
                <c:pt idx="618">
                  <c:v>59.583431764444761</c:v>
                </c:pt>
                <c:pt idx="619">
                  <c:v>58.742180266880041</c:v>
                </c:pt>
                <c:pt idx="620">
                  <c:v>57.943918503990723</c:v>
                </c:pt>
                <c:pt idx="621">
                  <c:v>58.221634614468286</c:v>
                </c:pt>
                <c:pt idx="622">
                  <c:v>57.616366742996263</c:v>
                </c:pt>
                <c:pt idx="623">
                  <c:v>57.616366742996263</c:v>
                </c:pt>
                <c:pt idx="624">
                  <c:v>57.616366742996263</c:v>
                </c:pt>
                <c:pt idx="625">
                  <c:v>57.124292589552454</c:v>
                </c:pt>
                <c:pt idx="626">
                  <c:v>56.476797796850775</c:v>
                </c:pt>
                <c:pt idx="627">
                  <c:v>55.043384410566297</c:v>
                </c:pt>
                <c:pt idx="628">
                  <c:v>53.522330937936466</c:v>
                </c:pt>
                <c:pt idx="629">
                  <c:v>53.042192766455088</c:v>
                </c:pt>
                <c:pt idx="630">
                  <c:v>53.042192766455088</c:v>
                </c:pt>
                <c:pt idx="631">
                  <c:v>53.042192766455088</c:v>
                </c:pt>
                <c:pt idx="632">
                  <c:v>53.234541819523749</c:v>
                </c:pt>
                <c:pt idx="633">
                  <c:v>52.765063280827547</c:v>
                </c:pt>
                <c:pt idx="634">
                  <c:v>54.064413708041201</c:v>
                </c:pt>
                <c:pt idx="635">
                  <c:v>54.711106243681527</c:v>
                </c:pt>
                <c:pt idx="636">
                  <c:v>55.531809617743235</c:v>
                </c:pt>
                <c:pt idx="637">
                  <c:v>55.531809617743264</c:v>
                </c:pt>
                <c:pt idx="638">
                  <c:v>55.531809617743264</c:v>
                </c:pt>
                <c:pt idx="639">
                  <c:v>54.370786410101331</c:v>
                </c:pt>
                <c:pt idx="640">
                  <c:v>52.371833044564355</c:v>
                </c:pt>
                <c:pt idx="641">
                  <c:v>53.786092504714603</c:v>
                </c:pt>
                <c:pt idx="642">
                  <c:v>51.493468156261478</c:v>
                </c:pt>
                <c:pt idx="643">
                  <c:v>52.883109971243492</c:v>
                </c:pt>
                <c:pt idx="644">
                  <c:v>52.883109971243492</c:v>
                </c:pt>
                <c:pt idx="645">
                  <c:v>52.883109971243492</c:v>
                </c:pt>
                <c:pt idx="646">
                  <c:v>52.577219253138097</c:v>
                </c:pt>
                <c:pt idx="647">
                  <c:v>53.605768726101886</c:v>
                </c:pt>
                <c:pt idx="648">
                  <c:v>53.471544093793824</c:v>
                </c:pt>
                <c:pt idx="649">
                  <c:v>52.56404436412511</c:v>
                </c:pt>
                <c:pt idx="650">
                  <c:v>52.049272147375106</c:v>
                </c:pt>
                <c:pt idx="651">
                  <c:v>52.049272147375106</c:v>
                </c:pt>
                <c:pt idx="652">
                  <c:v>52.049272147375106</c:v>
                </c:pt>
                <c:pt idx="653">
                  <c:v>53.086412723052646</c:v>
                </c:pt>
                <c:pt idx="654">
                  <c:v>53.339548858274853</c:v>
                </c:pt>
                <c:pt idx="655">
                  <c:v>51.455791897335004</c:v>
                </c:pt>
                <c:pt idx="656">
                  <c:v>51.428894578136408</c:v>
                </c:pt>
                <c:pt idx="657">
                  <c:v>50.6249140623407</c:v>
                </c:pt>
                <c:pt idx="658">
                  <c:v>50.6249140623407</c:v>
                </c:pt>
                <c:pt idx="659">
                  <c:v>50.6249140623407</c:v>
                </c:pt>
                <c:pt idx="660">
                  <c:v>50.626978900124129</c:v>
                </c:pt>
                <c:pt idx="661">
                  <c:v>51.468291963774625</c:v>
                </c:pt>
                <c:pt idx="662">
                  <c:v>49.725044455819031</c:v>
                </c:pt>
                <c:pt idx="663">
                  <c:v>49.04497262970974</c:v>
                </c:pt>
                <c:pt idx="664">
                  <c:v>49.001088594171854</c:v>
                </c:pt>
                <c:pt idx="665">
                  <c:v>49.001088594171854</c:v>
                </c:pt>
                <c:pt idx="666">
                  <c:v>49.001088594171854</c:v>
                </c:pt>
                <c:pt idx="667">
                  <c:v>49.569425281410254</c:v>
                </c:pt>
                <c:pt idx="668">
                  <c:v>50.204950836767196</c:v>
                </c:pt>
                <c:pt idx="669">
                  <c:v>50.172490314269247</c:v>
                </c:pt>
                <c:pt idx="670">
                  <c:v>51.540527593299714</c:v>
                </c:pt>
                <c:pt idx="671">
                  <c:v>53.451146692951468</c:v>
                </c:pt>
                <c:pt idx="672">
                  <c:v>53.451146692951468</c:v>
                </c:pt>
                <c:pt idx="673">
                  <c:v>53.451146692951468</c:v>
                </c:pt>
                <c:pt idx="674">
                  <c:v>52.331937942275552</c:v>
                </c:pt>
                <c:pt idx="675">
                  <c:v>53.528310047745855</c:v>
                </c:pt>
                <c:pt idx="676">
                  <c:v>52.065843790950517</c:v>
                </c:pt>
                <c:pt idx="677">
                  <c:v>49.534843969646865</c:v>
                </c:pt>
                <c:pt idx="678">
                  <c:v>50.397890215785502</c:v>
                </c:pt>
                <c:pt idx="679">
                  <c:v>50.397890215785502</c:v>
                </c:pt>
                <c:pt idx="680">
                  <c:v>50.397890215785502</c:v>
                </c:pt>
                <c:pt idx="681">
                  <c:v>50.927522349959709</c:v>
                </c:pt>
                <c:pt idx="682">
                  <c:v>53.549733806806458</c:v>
                </c:pt>
                <c:pt idx="683">
                  <c:v>53.054777790584559</c:v>
                </c:pt>
                <c:pt idx="684">
                  <c:v>51.687910873074486</c:v>
                </c:pt>
                <c:pt idx="685">
                  <c:v>52.501538506941614</c:v>
                </c:pt>
                <c:pt idx="686">
                  <c:v>52.501538506941614</c:v>
                </c:pt>
                <c:pt idx="687">
                  <c:v>52.501538506941614</c:v>
                </c:pt>
                <c:pt idx="688">
                  <c:v>53.032615603259124</c:v>
                </c:pt>
                <c:pt idx="689">
                  <c:v>51.97998945001229</c:v>
                </c:pt>
                <c:pt idx="690">
                  <c:v>52.198349712284816</c:v>
                </c:pt>
                <c:pt idx="691">
                  <c:v>52.198349712284816</c:v>
                </c:pt>
                <c:pt idx="692">
                  <c:v>52.198349712284816</c:v>
                </c:pt>
                <c:pt idx="693">
                  <c:v>52.198349712284816</c:v>
                </c:pt>
                <c:pt idx="694">
                  <c:v>52.198349712284816</c:v>
                </c:pt>
                <c:pt idx="695">
                  <c:v>52.197852667958713</c:v>
                </c:pt>
                <c:pt idx="696">
                  <c:v>52.440070371646321</c:v>
                </c:pt>
                <c:pt idx="697">
                  <c:v>53.137341531771497</c:v>
                </c:pt>
                <c:pt idx="698">
                  <c:v>52.484807796944956</c:v>
                </c:pt>
                <c:pt idx="699">
                  <c:v>56.090746026661201</c:v>
                </c:pt>
                <c:pt idx="700">
                  <c:v>56.090746026661201</c:v>
                </c:pt>
                <c:pt idx="701">
                  <c:v>56.090746026661201</c:v>
                </c:pt>
                <c:pt idx="702">
                  <c:v>55.731498621308596</c:v>
                </c:pt>
                <c:pt idx="703">
                  <c:v>56.004065915451953</c:v>
                </c:pt>
                <c:pt idx="704">
                  <c:v>56.355317138717353</c:v>
                </c:pt>
                <c:pt idx="705">
                  <c:v>56.162008612999834</c:v>
                </c:pt>
                <c:pt idx="706">
                  <c:v>56.162772405331552</c:v>
                </c:pt>
                <c:pt idx="707">
                  <c:v>56.162772405331552</c:v>
                </c:pt>
                <c:pt idx="708">
                  <c:v>56.162772405331552</c:v>
                </c:pt>
                <c:pt idx="709">
                  <c:v>56.030484330655938</c:v>
                </c:pt>
                <c:pt idx="710">
                  <c:v>56.022231081213427</c:v>
                </c:pt>
                <c:pt idx="711">
                  <c:v>58.56367055384861</c:v>
                </c:pt>
                <c:pt idx="712">
                  <c:v>59.931403899804977</c:v>
                </c:pt>
                <c:pt idx="713">
                  <c:v>58.763891458380236</c:v>
                </c:pt>
                <c:pt idx="714">
                  <c:v>58.763891458380236</c:v>
                </c:pt>
                <c:pt idx="715">
                  <c:v>58.763891458380236</c:v>
                </c:pt>
                <c:pt idx="716">
                  <c:v>58.801145454052538</c:v>
                </c:pt>
                <c:pt idx="717">
                  <c:v>59.423060998010392</c:v>
                </c:pt>
                <c:pt idx="718">
                  <c:v>57.602594206061873</c:v>
                </c:pt>
                <c:pt idx="719">
                  <c:v>58.644772121921982</c:v>
                </c:pt>
                <c:pt idx="720">
                  <c:v>59.134739111998073</c:v>
                </c:pt>
                <c:pt idx="721">
                  <c:v>59.134739111998073</c:v>
                </c:pt>
                <c:pt idx="722">
                  <c:v>59.134739111998073</c:v>
                </c:pt>
                <c:pt idx="723">
                  <c:v>59.134739111998073</c:v>
                </c:pt>
                <c:pt idx="724">
                  <c:v>60.935306783529583</c:v>
                </c:pt>
                <c:pt idx="725">
                  <c:v>60.762362601961527</c:v>
                </c:pt>
                <c:pt idx="726">
                  <c:v>60.893274359868556</c:v>
                </c:pt>
                <c:pt idx="727">
                  <c:v>60.107244239826883</c:v>
                </c:pt>
                <c:pt idx="728">
                  <c:v>60.107244239826883</c:v>
                </c:pt>
                <c:pt idx="729">
                  <c:v>60.107244239826883</c:v>
                </c:pt>
                <c:pt idx="730">
                  <c:v>60.107244239826883</c:v>
                </c:pt>
                <c:pt idx="731">
                  <c:v>59.439096475533383</c:v>
                </c:pt>
                <c:pt idx="732">
                  <c:v>58.20558561631568</c:v>
                </c:pt>
                <c:pt idx="733">
                  <c:v>58.488959474823886</c:v>
                </c:pt>
                <c:pt idx="734">
                  <c:v>57.965249161238042</c:v>
                </c:pt>
                <c:pt idx="735">
                  <c:v>57.965249161238042</c:v>
                </c:pt>
                <c:pt idx="736">
                  <c:v>57.965249161238042</c:v>
                </c:pt>
                <c:pt idx="737">
                  <c:v>59.538248820459941</c:v>
                </c:pt>
                <c:pt idx="738">
                  <c:v>60.178519912751071</c:v>
                </c:pt>
                <c:pt idx="739">
                  <c:v>59.559399616885692</c:v>
                </c:pt>
                <c:pt idx="740">
                  <c:v>59.197323445331961</c:v>
                </c:pt>
                <c:pt idx="741">
                  <c:v>58.997760461348705</c:v>
                </c:pt>
                <c:pt idx="742">
                  <c:v>58.997760461348705</c:v>
                </c:pt>
                <c:pt idx="743">
                  <c:v>58.997760461348705</c:v>
                </c:pt>
                <c:pt idx="744">
                  <c:v>58.997760461348705</c:v>
                </c:pt>
                <c:pt idx="745">
                  <c:v>58.589378740596686</c:v>
                </c:pt>
                <c:pt idx="746">
                  <c:v>59.01517648619847</c:v>
                </c:pt>
                <c:pt idx="747">
                  <c:v>58.837663328835852</c:v>
                </c:pt>
                <c:pt idx="748">
                  <c:v>59.445854351201035</c:v>
                </c:pt>
                <c:pt idx="749">
                  <c:v>59.445854351201035</c:v>
                </c:pt>
                <c:pt idx="750">
                  <c:v>59.445854351201035</c:v>
                </c:pt>
                <c:pt idx="751">
                  <c:v>61.256994957710106</c:v>
                </c:pt>
                <c:pt idx="752">
                  <c:v>60.875421303777756</c:v>
                </c:pt>
                <c:pt idx="753">
                  <c:v>60.017602290731119</c:v>
                </c:pt>
                <c:pt idx="754">
                  <c:v>60.933871722509046</c:v>
                </c:pt>
                <c:pt idx="755">
                  <c:v>60.207370827909543</c:v>
                </c:pt>
                <c:pt idx="756">
                  <c:v>60.207370827909543</c:v>
                </c:pt>
                <c:pt idx="757">
                  <c:v>60.207370827909543</c:v>
                </c:pt>
                <c:pt idx="758">
                  <c:v>61.309798468597506</c:v>
                </c:pt>
                <c:pt idx="759">
                  <c:v>60.69433462319175</c:v>
                </c:pt>
                <c:pt idx="760">
                  <c:v>59.681222726577374</c:v>
                </c:pt>
                <c:pt idx="761">
                  <c:v>61.108648329867897</c:v>
                </c:pt>
                <c:pt idx="762">
                  <c:v>61.104040065470087</c:v>
                </c:pt>
                <c:pt idx="763">
                  <c:v>61.104040065470087</c:v>
                </c:pt>
                <c:pt idx="764">
                  <c:v>61.104040065470087</c:v>
                </c:pt>
                <c:pt idx="765">
                  <c:v>60.67709749779506</c:v>
                </c:pt>
                <c:pt idx="766">
                  <c:v>61.217000044085644</c:v>
                </c:pt>
                <c:pt idx="767">
                  <c:v>61.476620793575933</c:v>
                </c:pt>
                <c:pt idx="768">
                  <c:v>62.775845821387563</c:v>
                </c:pt>
                <c:pt idx="769">
                  <c:v>64.566652567580888</c:v>
                </c:pt>
                <c:pt idx="770">
                  <c:v>64.566652567580888</c:v>
                </c:pt>
                <c:pt idx="771">
                  <c:v>64.566652567580888</c:v>
                </c:pt>
                <c:pt idx="772">
                  <c:v>64.721863056982926</c:v>
                </c:pt>
                <c:pt idx="773">
                  <c:v>63.32016553543194</c:v>
                </c:pt>
                <c:pt idx="774">
                  <c:v>64.124299085171415</c:v>
                </c:pt>
                <c:pt idx="775">
                  <c:v>63.9295657850396</c:v>
                </c:pt>
                <c:pt idx="776">
                  <c:v>64.639066792595116</c:v>
                </c:pt>
                <c:pt idx="777">
                  <c:v>64.639066792595116</c:v>
                </c:pt>
                <c:pt idx="778">
                  <c:v>64.639066792595116</c:v>
                </c:pt>
                <c:pt idx="779">
                  <c:v>64.639066792595116</c:v>
                </c:pt>
                <c:pt idx="780">
                  <c:v>63.254332411595428</c:v>
                </c:pt>
                <c:pt idx="781">
                  <c:v>62.679306393131654</c:v>
                </c:pt>
                <c:pt idx="782">
                  <c:v>64.635673983948379</c:v>
                </c:pt>
                <c:pt idx="783">
                  <c:v>64.749438810048872</c:v>
                </c:pt>
                <c:pt idx="784">
                  <c:v>64.749438810048872</c:v>
                </c:pt>
                <c:pt idx="785">
                  <c:v>64.749438810048872</c:v>
                </c:pt>
                <c:pt idx="786">
                  <c:v>65.450739715289018</c:v>
                </c:pt>
                <c:pt idx="787">
                  <c:v>67.426439543932517</c:v>
                </c:pt>
                <c:pt idx="788">
                  <c:v>66.672298402049265</c:v>
                </c:pt>
                <c:pt idx="789">
                  <c:v>66.711433753436907</c:v>
                </c:pt>
                <c:pt idx="790">
                  <c:v>68.261445757578116</c:v>
                </c:pt>
                <c:pt idx="791">
                  <c:v>68.261445757578116</c:v>
                </c:pt>
                <c:pt idx="792">
                  <c:v>68.261445757578116</c:v>
                </c:pt>
                <c:pt idx="793">
                  <c:v>68.284055257044756</c:v>
                </c:pt>
                <c:pt idx="794">
                  <c:v>67.038824392842997</c:v>
                </c:pt>
                <c:pt idx="795">
                  <c:v>68.628267550074767</c:v>
                </c:pt>
                <c:pt idx="796">
                  <c:v>68.628267550074767</c:v>
                </c:pt>
                <c:pt idx="797">
                  <c:v>66.966540988678005</c:v>
                </c:pt>
                <c:pt idx="798">
                  <c:v>66.966540988678005</c:v>
                </c:pt>
                <c:pt idx="799">
                  <c:v>66.966540988678005</c:v>
                </c:pt>
                <c:pt idx="800">
                  <c:v>65.981022168816978</c:v>
                </c:pt>
                <c:pt idx="801">
                  <c:v>67.751509753283017</c:v>
                </c:pt>
                <c:pt idx="802">
                  <c:v>67.351333294744094</c:v>
                </c:pt>
                <c:pt idx="803">
                  <c:v>65.684782884075318</c:v>
                </c:pt>
                <c:pt idx="804">
                  <c:v>66.814599643358846</c:v>
                </c:pt>
                <c:pt idx="805">
                  <c:v>66.814599643358846</c:v>
                </c:pt>
                <c:pt idx="806">
                  <c:v>66.814599643358846</c:v>
                </c:pt>
                <c:pt idx="807">
                  <c:v>66.026710326950507</c:v>
                </c:pt>
                <c:pt idx="808">
                  <c:v>67.001757966181131</c:v>
                </c:pt>
                <c:pt idx="809">
                  <c:v>67.001757966181131</c:v>
                </c:pt>
                <c:pt idx="810">
                  <c:v>67.001757966181131</c:v>
                </c:pt>
                <c:pt idx="811">
                  <c:v>66.611951353042784</c:v>
                </c:pt>
                <c:pt idx="812">
                  <c:v>66.611951353042784</c:v>
                </c:pt>
                <c:pt idx="813">
                  <c:v>66.611951353042784</c:v>
                </c:pt>
                <c:pt idx="814">
                  <c:v>70.566424427046911</c:v>
                </c:pt>
                <c:pt idx="815">
                  <c:v>70.743380190200895</c:v>
                </c:pt>
                <c:pt idx="816">
                  <c:v>69.652666044563176</c:v>
                </c:pt>
                <c:pt idx="817">
                  <c:v>67.564885602652097</c:v>
                </c:pt>
                <c:pt idx="818">
                  <c:v>67.585482977324261</c:v>
                </c:pt>
                <c:pt idx="819">
                  <c:v>67.585482977324261</c:v>
                </c:pt>
                <c:pt idx="820">
                  <c:v>67.585482977324261</c:v>
                </c:pt>
                <c:pt idx="821">
                  <c:v>66.091717105205717</c:v>
                </c:pt>
                <c:pt idx="822">
                  <c:v>65.939096823851344</c:v>
                </c:pt>
                <c:pt idx="823">
                  <c:v>64.759829371056099</c:v>
                </c:pt>
                <c:pt idx="824">
                  <c:v>64.16516520247329</c:v>
                </c:pt>
                <c:pt idx="825">
                  <c:v>65.222660137608429</c:v>
                </c:pt>
                <c:pt idx="826">
                  <c:v>65.222660137608429</c:v>
                </c:pt>
                <c:pt idx="827">
                  <c:v>65.222660137608429</c:v>
                </c:pt>
                <c:pt idx="828">
                  <c:v>64.944059470194844</c:v>
                </c:pt>
                <c:pt idx="829">
                  <c:v>64.235622586032164</c:v>
                </c:pt>
                <c:pt idx="830">
                  <c:v>63.968315757922966</c:v>
                </c:pt>
                <c:pt idx="831">
                  <c:v>66.032796293830444</c:v>
                </c:pt>
                <c:pt idx="832">
                  <c:v>63.894565183334151</c:v>
                </c:pt>
                <c:pt idx="833">
                  <c:v>63.894565183334151</c:v>
                </c:pt>
                <c:pt idx="834">
                  <c:v>63.894565183334151</c:v>
                </c:pt>
                <c:pt idx="835">
                  <c:v>61.872232248703405</c:v>
                </c:pt>
                <c:pt idx="836">
                  <c:v>62.353131592155378</c:v>
                </c:pt>
                <c:pt idx="837">
                  <c:v>60.629275749219737</c:v>
                </c:pt>
                <c:pt idx="838">
                  <c:v>60.160003152864761</c:v>
                </c:pt>
                <c:pt idx="839">
                  <c:v>58.210638824833872</c:v>
                </c:pt>
                <c:pt idx="840">
                  <c:v>58.210638824833872</c:v>
                </c:pt>
                <c:pt idx="841">
                  <c:v>58.210638824833872</c:v>
                </c:pt>
                <c:pt idx="842">
                  <c:v>59.160557993650698</c:v>
                </c:pt>
                <c:pt idx="843">
                  <c:v>59.977848101582545</c:v>
                </c:pt>
                <c:pt idx="844">
                  <c:v>59.689077133331182</c:v>
                </c:pt>
                <c:pt idx="845">
                  <c:v>59.832839031862214</c:v>
                </c:pt>
                <c:pt idx="846">
                  <c:v>63.769549041839554</c:v>
                </c:pt>
                <c:pt idx="847">
                  <c:v>63.769549041839554</c:v>
                </c:pt>
                <c:pt idx="848">
                  <c:v>63.769549041839554</c:v>
                </c:pt>
                <c:pt idx="849">
                  <c:v>64.398363518426251</c:v>
                </c:pt>
                <c:pt idx="850">
                  <c:v>63.501826066743448</c:v>
                </c:pt>
                <c:pt idx="851">
                  <c:v>62.60998869379889</c:v>
                </c:pt>
                <c:pt idx="852">
                  <c:v>63.832502617038678</c:v>
                </c:pt>
                <c:pt idx="853">
                  <c:v>64.223576934373099</c:v>
                </c:pt>
                <c:pt idx="854">
                  <c:v>64.223576934373099</c:v>
                </c:pt>
                <c:pt idx="855">
                  <c:v>64.223576934373099</c:v>
                </c:pt>
                <c:pt idx="856">
                  <c:v>65.011013369531156</c:v>
                </c:pt>
                <c:pt idx="857">
                  <c:v>65.075707425062348</c:v>
                </c:pt>
                <c:pt idx="858">
                  <c:v>63.624562572516709</c:v>
                </c:pt>
                <c:pt idx="859">
                  <c:v>64.087950588223009</c:v>
                </c:pt>
                <c:pt idx="860">
                  <c:v>63.955101920246108</c:v>
                </c:pt>
                <c:pt idx="861">
                  <c:v>63.955101920246108</c:v>
                </c:pt>
                <c:pt idx="862">
                  <c:v>63.955101920246108</c:v>
                </c:pt>
                <c:pt idx="863">
                  <c:v>64.357337346373967</c:v>
                </c:pt>
                <c:pt idx="864">
                  <c:v>65.77757998200255</c:v>
                </c:pt>
                <c:pt idx="865">
                  <c:v>66.295716297388438</c:v>
                </c:pt>
                <c:pt idx="866">
                  <c:v>65.314236262306807</c:v>
                </c:pt>
                <c:pt idx="867">
                  <c:v>66.382823674216823</c:v>
                </c:pt>
                <c:pt idx="868">
                  <c:v>66.382823674216823</c:v>
                </c:pt>
                <c:pt idx="869">
                  <c:v>66.382823674216823</c:v>
                </c:pt>
                <c:pt idx="870">
                  <c:v>65.973620319837678</c:v>
                </c:pt>
                <c:pt idx="871">
                  <c:v>65.056337524384872</c:v>
                </c:pt>
                <c:pt idx="872">
                  <c:v>64.808438761177456</c:v>
                </c:pt>
                <c:pt idx="873">
                  <c:v>62.99365876266296</c:v>
                </c:pt>
                <c:pt idx="874">
                  <c:v>64.051954505855022</c:v>
                </c:pt>
                <c:pt idx="875">
                  <c:v>64.051954505855022</c:v>
                </c:pt>
                <c:pt idx="876">
                  <c:v>64.051954505855022</c:v>
                </c:pt>
                <c:pt idx="877">
                  <c:v>64.051954505855022</c:v>
                </c:pt>
                <c:pt idx="878">
                  <c:v>63.713227166675438</c:v>
                </c:pt>
                <c:pt idx="879">
                  <c:v>63.406775691383601</c:v>
                </c:pt>
                <c:pt idx="880">
                  <c:v>63.36511212665156</c:v>
                </c:pt>
                <c:pt idx="881">
                  <c:v>62.842221578017885</c:v>
                </c:pt>
                <c:pt idx="882">
                  <c:v>62.842221578017885</c:v>
                </c:pt>
                <c:pt idx="883">
                  <c:v>62.842221578017885</c:v>
                </c:pt>
                <c:pt idx="884">
                  <c:v>63.647003085367196</c:v>
                </c:pt>
                <c:pt idx="885">
                  <c:v>62.712006305855247</c:v>
                </c:pt>
                <c:pt idx="886">
                  <c:v>64.69750901423474</c:v>
                </c:pt>
                <c:pt idx="887">
                  <c:v>64.979647719602298</c:v>
                </c:pt>
                <c:pt idx="888">
                  <c:v>64.229550830294158</c:v>
                </c:pt>
                <c:pt idx="889">
                  <c:v>64.229550830294158</c:v>
                </c:pt>
                <c:pt idx="890">
                  <c:v>64.229550830294158</c:v>
                </c:pt>
                <c:pt idx="891">
                  <c:v>66.31574720734487</c:v>
                </c:pt>
                <c:pt idx="892">
                  <c:v>65.798837968676551</c:v>
                </c:pt>
                <c:pt idx="893">
                  <c:v>67.123494622577908</c:v>
                </c:pt>
                <c:pt idx="894">
                  <c:v>66.02659195069468</c:v>
                </c:pt>
                <c:pt idx="895">
                  <c:v>64.671128550947969</c:v>
                </c:pt>
                <c:pt idx="896">
                  <c:v>64.671128550947969</c:v>
                </c:pt>
                <c:pt idx="897">
                  <c:v>64.671128550947969</c:v>
                </c:pt>
                <c:pt idx="898">
                  <c:v>64.654301098934994</c:v>
                </c:pt>
                <c:pt idx="899">
                  <c:v>64.647127524355611</c:v>
                </c:pt>
                <c:pt idx="900">
                  <c:v>64.647127524355611</c:v>
                </c:pt>
                <c:pt idx="901">
                  <c:v>62.905766657389016</c:v>
                </c:pt>
                <c:pt idx="902">
                  <c:v>61.871612701981313</c:v>
                </c:pt>
                <c:pt idx="903">
                  <c:v>61.871612701981313</c:v>
                </c:pt>
                <c:pt idx="904">
                  <c:v>61.871612701981313</c:v>
                </c:pt>
                <c:pt idx="905">
                  <c:v>61.614331444761262</c:v>
                </c:pt>
                <c:pt idx="906">
                  <c:v>62.452446015142918</c:v>
                </c:pt>
                <c:pt idx="907">
                  <c:v>61.662669630113129</c:v>
                </c:pt>
                <c:pt idx="908">
                  <c:v>62.709111556086505</c:v>
                </c:pt>
                <c:pt idx="909">
                  <c:v>63.696622743030119</c:v>
                </c:pt>
                <c:pt idx="910">
                  <c:v>63.696622743030119</c:v>
                </c:pt>
                <c:pt idx="911">
                  <c:v>63.696622743030119</c:v>
                </c:pt>
                <c:pt idx="912">
                  <c:v>63.819774281770727</c:v>
                </c:pt>
                <c:pt idx="913">
                  <c:v>65.189057562341333</c:v>
                </c:pt>
                <c:pt idx="914">
                  <c:v>65.000476293942583</c:v>
                </c:pt>
                <c:pt idx="915">
                  <c:v>65.000476293942583</c:v>
                </c:pt>
                <c:pt idx="916">
                  <c:v>65.279457875734963</c:v>
                </c:pt>
                <c:pt idx="917">
                  <c:v>65.279457875734963</c:v>
                </c:pt>
                <c:pt idx="918">
                  <c:v>65.279457875734963</c:v>
                </c:pt>
                <c:pt idx="919">
                  <c:v>65.542976053869992</c:v>
                </c:pt>
                <c:pt idx="920">
                  <c:v>64.491794644110612</c:v>
                </c:pt>
                <c:pt idx="921">
                  <c:v>64.302762999694082</c:v>
                </c:pt>
                <c:pt idx="922">
                  <c:v>65.713589294734618</c:v>
                </c:pt>
                <c:pt idx="923">
                  <c:v>66.820642252311046</c:v>
                </c:pt>
                <c:pt idx="924">
                  <c:v>66.820642252311046</c:v>
                </c:pt>
                <c:pt idx="925">
                  <c:v>66.820642252311046</c:v>
                </c:pt>
                <c:pt idx="926">
                  <c:v>66.851837619281724</c:v>
                </c:pt>
                <c:pt idx="927">
                  <c:v>68.09425452433976</c:v>
                </c:pt>
                <c:pt idx="928">
                  <c:v>65.716582031243476</c:v>
                </c:pt>
                <c:pt idx="929">
                  <c:v>64.536853326869235</c:v>
                </c:pt>
                <c:pt idx="930">
                  <c:v>63.927928522953593</c:v>
                </c:pt>
                <c:pt idx="931">
                  <c:v>63.927928522953593</c:v>
                </c:pt>
                <c:pt idx="932">
                  <c:v>63.927928522953593</c:v>
                </c:pt>
                <c:pt idx="933">
                  <c:v>65.241474009808826</c:v>
                </c:pt>
                <c:pt idx="934">
                  <c:v>65.44665214341839</c:v>
                </c:pt>
                <c:pt idx="935">
                  <c:v>62.451078712240225</c:v>
                </c:pt>
                <c:pt idx="936">
                  <c:v>63.15046129349917</c:v>
                </c:pt>
                <c:pt idx="937">
                  <c:v>64.13653536040627</c:v>
                </c:pt>
                <c:pt idx="938">
                  <c:v>64.13653536040627</c:v>
                </c:pt>
                <c:pt idx="939">
                  <c:v>64.13653536040627</c:v>
                </c:pt>
                <c:pt idx="940">
                  <c:v>63.63741118095372</c:v>
                </c:pt>
                <c:pt idx="941">
                  <c:v>62.880629466253289</c:v>
                </c:pt>
                <c:pt idx="942">
                  <c:v>63.733241161153231</c:v>
                </c:pt>
                <c:pt idx="943">
                  <c:v>61.042725151987796</c:v>
                </c:pt>
                <c:pt idx="944">
                  <c:v>59.118938635735219</c:v>
                </c:pt>
                <c:pt idx="945">
                  <c:v>59.118938635735219</c:v>
                </c:pt>
                <c:pt idx="946">
                  <c:v>59.118938635735219</c:v>
                </c:pt>
                <c:pt idx="947">
                  <c:v>57.756632567099686</c:v>
                </c:pt>
                <c:pt idx="948">
                  <c:v>57.781641210126097</c:v>
                </c:pt>
                <c:pt idx="949">
                  <c:v>56.202467560826442</c:v>
                </c:pt>
                <c:pt idx="950">
                  <c:v>59.294053588960871</c:v>
                </c:pt>
                <c:pt idx="951">
                  <c:v>59.32872900153</c:v>
                </c:pt>
                <c:pt idx="952">
                  <c:v>59.32872900153</c:v>
                </c:pt>
                <c:pt idx="953">
                  <c:v>59.32872900153</c:v>
                </c:pt>
                <c:pt idx="954">
                  <c:v>59.433362107813259</c:v>
                </c:pt>
                <c:pt idx="955">
                  <c:v>61.154693522201761</c:v>
                </c:pt>
                <c:pt idx="956">
                  <c:v>60.328807638585516</c:v>
                </c:pt>
                <c:pt idx="957">
                  <c:v>62.791243466534951</c:v>
                </c:pt>
                <c:pt idx="958">
                  <c:v>62.940619369520313</c:v>
                </c:pt>
                <c:pt idx="959">
                  <c:v>62.940619369520313</c:v>
                </c:pt>
                <c:pt idx="960">
                  <c:v>62.940619369520313</c:v>
                </c:pt>
                <c:pt idx="961">
                  <c:v>65.481877325001932</c:v>
                </c:pt>
                <c:pt idx="962">
                  <c:v>65.002774954242213</c:v>
                </c:pt>
                <c:pt idx="963">
                  <c:v>67.876785839989836</c:v>
                </c:pt>
                <c:pt idx="964">
                  <c:v>66.451916101735321</c:v>
                </c:pt>
                <c:pt idx="965">
                  <c:v>69.835287405282116</c:v>
                </c:pt>
                <c:pt idx="966">
                  <c:v>69.835287405282116</c:v>
                </c:pt>
                <c:pt idx="967">
                  <c:v>69.835287405282116</c:v>
                </c:pt>
                <c:pt idx="968">
                  <c:v>69.910907944381123</c:v>
                </c:pt>
                <c:pt idx="969">
                  <c:v>70.07622724165445</c:v>
                </c:pt>
                <c:pt idx="970">
                  <c:v>67.558125493409506</c:v>
                </c:pt>
                <c:pt idx="971">
                  <c:v>67.992594972632205</c:v>
                </c:pt>
                <c:pt idx="972">
                  <c:v>68.456646315487134</c:v>
                </c:pt>
                <c:pt idx="973">
                  <c:v>68.456646315487134</c:v>
                </c:pt>
                <c:pt idx="974">
                  <c:v>68.456646315487134</c:v>
                </c:pt>
                <c:pt idx="975">
                  <c:v>68.456646315487134</c:v>
                </c:pt>
                <c:pt idx="976">
                  <c:v>65.142999556195065</c:v>
                </c:pt>
                <c:pt idx="977">
                  <c:v>65.436243272395743</c:v>
                </c:pt>
                <c:pt idx="978">
                  <c:v>66.42825768484164</c:v>
                </c:pt>
                <c:pt idx="979">
                  <c:v>64.409887447390304</c:v>
                </c:pt>
                <c:pt idx="980">
                  <c:v>64.409887447390304</c:v>
                </c:pt>
                <c:pt idx="981">
                  <c:v>64.409887447390304</c:v>
                </c:pt>
                <c:pt idx="982">
                  <c:v>65.06634264415824</c:v>
                </c:pt>
                <c:pt idx="983">
                  <c:v>64.69292092588131</c:v>
                </c:pt>
                <c:pt idx="984">
                  <c:v>66.671201501594652</c:v>
                </c:pt>
                <c:pt idx="985">
                  <c:v>66.816995729286376</c:v>
                </c:pt>
                <c:pt idx="986">
                  <c:v>67.560059613556561</c:v>
                </c:pt>
                <c:pt idx="987">
                  <c:v>67.560059613556561</c:v>
                </c:pt>
                <c:pt idx="988">
                  <c:v>67.560059613556561</c:v>
                </c:pt>
                <c:pt idx="989">
                  <c:v>68.69485776525957</c:v>
                </c:pt>
                <c:pt idx="990">
                  <c:v>69.116112494935464</c:v>
                </c:pt>
                <c:pt idx="991">
                  <c:v>70.309654741864946</c:v>
                </c:pt>
                <c:pt idx="992">
                  <c:v>71.541538270807393</c:v>
                </c:pt>
                <c:pt idx="993">
                  <c:v>73.706039230012593</c:v>
                </c:pt>
                <c:pt idx="994">
                  <c:v>73.706039230012593</c:v>
                </c:pt>
                <c:pt idx="995">
                  <c:v>73.706039230012593</c:v>
                </c:pt>
                <c:pt idx="996">
                  <c:v>72.778991235817998</c:v>
                </c:pt>
                <c:pt idx="997">
                  <c:v>72.844526816723871</c:v>
                </c:pt>
                <c:pt idx="998">
                  <c:v>72.223395368956815</c:v>
                </c:pt>
                <c:pt idx="999">
                  <c:v>73.307848231657033</c:v>
                </c:pt>
                <c:pt idx="1000">
                  <c:v>73.413522012705812</c:v>
                </c:pt>
                <c:pt idx="1001">
                  <c:v>73.413522012705812</c:v>
                </c:pt>
                <c:pt idx="1002">
                  <c:v>73.413522012705812</c:v>
                </c:pt>
                <c:pt idx="1003">
                  <c:v>73.413522012705812</c:v>
                </c:pt>
                <c:pt idx="1004">
                  <c:v>72.434962827656463</c:v>
                </c:pt>
                <c:pt idx="1005">
                  <c:v>72.43962613354384</c:v>
                </c:pt>
                <c:pt idx="1006">
                  <c:v>72.089488956038721</c:v>
                </c:pt>
                <c:pt idx="1007">
                  <c:v>74.721693725285235</c:v>
                </c:pt>
                <c:pt idx="1008">
                  <c:v>74.721693725285235</c:v>
                </c:pt>
                <c:pt idx="1009">
                  <c:v>74.721693725285235</c:v>
                </c:pt>
                <c:pt idx="1010">
                  <c:v>74.391445221411544</c:v>
                </c:pt>
                <c:pt idx="1011">
                  <c:v>75.085602140783848</c:v>
                </c:pt>
                <c:pt idx="1012">
                  <c:v>76.164298072805167</c:v>
                </c:pt>
                <c:pt idx="1013">
                  <c:v>76.728956590129954</c:v>
                </c:pt>
                <c:pt idx="1014">
                  <c:v>78.686433218817882</c:v>
                </c:pt>
                <c:pt idx="1015">
                  <c:v>78.686433218817882</c:v>
                </c:pt>
                <c:pt idx="1016">
                  <c:v>78.686433218817882</c:v>
                </c:pt>
                <c:pt idx="1017">
                  <c:v>79.083405787252644</c:v>
                </c:pt>
                <c:pt idx="1018">
                  <c:v>78.468410231984819</c:v>
                </c:pt>
                <c:pt idx="1019">
                  <c:v>79.875488204939757</c:v>
                </c:pt>
                <c:pt idx="1020">
                  <c:v>79.822233996965892</c:v>
                </c:pt>
                <c:pt idx="1021">
                  <c:v>80.803043334715042</c:v>
                </c:pt>
                <c:pt idx="1022">
                  <c:v>80.803043334715042</c:v>
                </c:pt>
                <c:pt idx="1023">
                  <c:v>80.803043334715042</c:v>
                </c:pt>
                <c:pt idx="1024">
                  <c:v>80.497446650360516</c:v>
                </c:pt>
                <c:pt idx="1025">
                  <c:v>80.472537296012675</c:v>
                </c:pt>
                <c:pt idx="1026">
                  <c:v>79.727338424452711</c:v>
                </c:pt>
                <c:pt idx="1027">
                  <c:v>80.525032614456748</c:v>
                </c:pt>
                <c:pt idx="1028">
                  <c:v>81.038662601255496</c:v>
                </c:pt>
                <c:pt idx="1029">
                  <c:v>81.038662601255496</c:v>
                </c:pt>
                <c:pt idx="1030">
                  <c:v>81.038662601255496</c:v>
                </c:pt>
                <c:pt idx="1031">
                  <c:v>81.820981815204689</c:v>
                </c:pt>
                <c:pt idx="1032">
                  <c:v>82.727272535494151</c:v>
                </c:pt>
                <c:pt idx="1033">
                  <c:v>86.815846340812357</c:v>
                </c:pt>
                <c:pt idx="1034">
                  <c:v>85.778124987995668</c:v>
                </c:pt>
                <c:pt idx="1035">
                  <c:v>85.792126411602126</c:v>
                </c:pt>
                <c:pt idx="1036">
                  <c:v>85.792126411602126</c:v>
                </c:pt>
                <c:pt idx="1037">
                  <c:v>85.792126411602126</c:v>
                </c:pt>
                <c:pt idx="1038">
                  <c:v>85.562104105288753</c:v>
                </c:pt>
                <c:pt idx="1039">
                  <c:v>90.434066403012437</c:v>
                </c:pt>
                <c:pt idx="1040">
                  <c:v>94.040323325560152</c:v>
                </c:pt>
                <c:pt idx="1041">
                  <c:v>94.363844885236929</c:v>
                </c:pt>
                <c:pt idx="1042">
                  <c:v>98.207772727955401</c:v>
                </c:pt>
                <c:pt idx="1043">
                  <c:v>98.207772727955401</c:v>
                </c:pt>
                <c:pt idx="1044">
                  <c:v>98.207772727955401</c:v>
                </c:pt>
                <c:pt idx="1045">
                  <c:v>97.624006207827463</c:v>
                </c:pt>
                <c:pt idx="1046">
                  <c:v>95.46148496684998</c:v>
                </c:pt>
                <c:pt idx="1047">
                  <c:v>94.175608463367737</c:v>
                </c:pt>
                <c:pt idx="1048">
                  <c:v>91.159238850061058</c:v>
                </c:pt>
                <c:pt idx="1049">
                  <c:v>88.005208124181124</c:v>
                </c:pt>
                <c:pt idx="1050">
                  <c:v>88.005208124181124</c:v>
                </c:pt>
                <c:pt idx="1051">
                  <c:v>88.005208124181124</c:v>
                </c:pt>
                <c:pt idx="1052">
                  <c:v>88.365377444552479</c:v>
                </c:pt>
                <c:pt idx="1053">
                  <c:v>90.778586453657041</c:v>
                </c:pt>
                <c:pt idx="1054">
                  <c:v>90.924902850503003</c:v>
                </c:pt>
                <c:pt idx="1055">
                  <c:v>95.49365646521656</c:v>
                </c:pt>
                <c:pt idx="1056">
                  <c:v>95.428754332666202</c:v>
                </c:pt>
                <c:pt idx="1057">
                  <c:v>95.428754332666202</c:v>
                </c:pt>
                <c:pt idx="1058">
                  <c:v>95.428754332666202</c:v>
                </c:pt>
                <c:pt idx="1059">
                  <c:v>95.885377130708861</c:v>
                </c:pt>
                <c:pt idx="1060">
                  <c:v>94.340088370789545</c:v>
                </c:pt>
                <c:pt idx="1061">
                  <c:v>94.678336381412336</c:v>
                </c:pt>
                <c:pt idx="1062">
                  <c:v>94.678336381412336</c:v>
                </c:pt>
                <c:pt idx="1063">
                  <c:v>95.745388786705604</c:v>
                </c:pt>
                <c:pt idx="1064">
                  <c:v>95.745388786705604</c:v>
                </c:pt>
                <c:pt idx="1065">
                  <c:v>95.745388786705604</c:v>
                </c:pt>
                <c:pt idx="1066">
                  <c:v>95.835592587583633</c:v>
                </c:pt>
                <c:pt idx="1067">
                  <c:v>98.063835421923073</c:v>
                </c:pt>
                <c:pt idx="1068">
                  <c:v>100.47001141040282</c:v>
                </c:pt>
                <c:pt idx="1069">
                  <c:v>98.935125571219501</c:v>
                </c:pt>
                <c:pt idx="1070">
                  <c:v>103.65423104539313</c:v>
                </c:pt>
                <c:pt idx="1071">
                  <c:v>103.65423104539313</c:v>
                </c:pt>
                <c:pt idx="1072">
                  <c:v>103.65423104539313</c:v>
                </c:pt>
                <c:pt idx="1073">
                  <c:v>102.68096861854501</c:v>
                </c:pt>
                <c:pt idx="1074">
                  <c:v>99.079494851784773</c:v>
                </c:pt>
                <c:pt idx="1075">
                  <c:v>101.14010840026579</c:v>
                </c:pt>
                <c:pt idx="1076">
                  <c:v>100.30496585651738</c:v>
                </c:pt>
                <c:pt idx="1077">
                  <c:v>101.76986511596171</c:v>
                </c:pt>
                <c:pt idx="1078">
                  <c:v>101.76986511596171</c:v>
                </c:pt>
                <c:pt idx="1079">
                  <c:v>101.76986511596171</c:v>
                </c:pt>
                <c:pt idx="1080">
                  <c:v>104.09305756482807</c:v>
                </c:pt>
                <c:pt idx="1081">
                  <c:v>102.78147344089778</c:v>
                </c:pt>
                <c:pt idx="1082">
                  <c:v>96.387708920408329</c:v>
                </c:pt>
                <c:pt idx="1083">
                  <c:v>97.255164468800231</c:v>
                </c:pt>
                <c:pt idx="1084">
                  <c:v>100.0583146985732</c:v>
                </c:pt>
                <c:pt idx="1085">
                  <c:v>100.0583146985732</c:v>
                </c:pt>
                <c:pt idx="1086">
                  <c:v>100.0583146985732</c:v>
                </c:pt>
                <c:pt idx="1087">
                  <c:v>100.13921774482064</c:v>
                </c:pt>
                <c:pt idx="1088">
                  <c:v>102.88855873923714</c:v>
                </c:pt>
                <c:pt idx="1089">
                  <c:v>102.88855873923714</c:v>
                </c:pt>
                <c:pt idx="1090">
                  <c:v>103.83240410805273</c:v>
                </c:pt>
                <c:pt idx="1091">
                  <c:v>101.75037495193841</c:v>
                </c:pt>
                <c:pt idx="1092">
                  <c:v>101.75037495193841</c:v>
                </c:pt>
                <c:pt idx="1093">
                  <c:v>101.75037495193841</c:v>
                </c:pt>
                <c:pt idx="1094">
                  <c:v>98.997366946603833</c:v>
                </c:pt>
                <c:pt idx="1095">
                  <c:v>98.997366946603833</c:v>
                </c:pt>
              </c:numCache>
            </c:numRef>
          </c:val>
          <c:smooth val="0"/>
          <c:extLst>
            <c:ext xmlns:c16="http://schemas.microsoft.com/office/drawing/2014/chart" uri="{C3380CC4-5D6E-409C-BE32-E72D297353CC}">
              <c16:uniqueId val="{00000000-B577-4E40-8A88-7DA43E53DA92}"/>
            </c:ext>
          </c:extLst>
        </c:ser>
        <c:dLbls>
          <c:showLegendKey val="0"/>
          <c:showVal val="0"/>
          <c:showCatName val="0"/>
          <c:showSerName val="0"/>
          <c:showPercent val="0"/>
          <c:showBubbleSize val="0"/>
        </c:dLbls>
        <c:smooth val="0"/>
        <c:axId val="2045723168"/>
        <c:axId val="2045715680"/>
      </c:lineChart>
      <c:dateAx>
        <c:axId val="204572316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2045715680"/>
        <c:crosses val="autoZero"/>
        <c:auto val="1"/>
        <c:lblOffset val="100"/>
        <c:baseTimeUnit val="days"/>
      </c:dateAx>
      <c:valAx>
        <c:axId val="2045715680"/>
        <c:scaling>
          <c:orientation val="minMax"/>
          <c:max val="14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4572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a:lstStyle/>
    <a:p>
      <a:pPr>
        <a:defRPr>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Size'!$Q$9</c:f>
              <c:strCache>
                <c:ptCount val="1"/>
                <c:pt idx="0">
                  <c:v>&lt;$500K</c:v>
                </c:pt>
              </c:strCache>
            </c:strRef>
          </c:tx>
          <c:spPr>
            <a:solidFill>
              <a:schemeClr val="accent1"/>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Size'!$V$9:$BI$9</c:f>
              <c:numCache>
                <c:formatCode>General</c:formatCode>
                <c:ptCount val="40"/>
                <c:pt idx="0">
                  <c:v>332</c:v>
                </c:pt>
                <c:pt idx="1">
                  <c:v>365</c:v>
                </c:pt>
                <c:pt idx="2">
                  <c:v>356</c:v>
                </c:pt>
                <c:pt idx="3">
                  <c:v>326</c:v>
                </c:pt>
                <c:pt idx="4">
                  <c:v>331</c:v>
                </c:pt>
                <c:pt idx="5">
                  <c:v>293</c:v>
                </c:pt>
                <c:pt idx="6">
                  <c:v>257</c:v>
                </c:pt>
                <c:pt idx="7">
                  <c:v>241</c:v>
                </c:pt>
                <c:pt idx="8">
                  <c:v>314</c:v>
                </c:pt>
                <c:pt idx="9">
                  <c:v>289</c:v>
                </c:pt>
                <c:pt idx="10">
                  <c:v>266</c:v>
                </c:pt>
                <c:pt idx="11">
                  <c:v>289</c:v>
                </c:pt>
                <c:pt idx="12">
                  <c:v>289</c:v>
                </c:pt>
                <c:pt idx="13">
                  <c:v>209</c:v>
                </c:pt>
                <c:pt idx="14">
                  <c:v>228</c:v>
                </c:pt>
                <c:pt idx="15">
                  <c:v>286</c:v>
                </c:pt>
                <c:pt idx="16">
                  <c:v>281</c:v>
                </c:pt>
                <c:pt idx="17">
                  <c:v>240</c:v>
                </c:pt>
                <c:pt idx="18">
                  <c:v>255</c:v>
                </c:pt>
                <c:pt idx="19">
                  <c:v>248</c:v>
                </c:pt>
                <c:pt idx="20">
                  <c:v>324</c:v>
                </c:pt>
                <c:pt idx="21">
                  <c:v>236</c:v>
                </c:pt>
                <c:pt idx="22">
                  <c:v>261</c:v>
                </c:pt>
                <c:pt idx="23">
                  <c:v>253</c:v>
                </c:pt>
                <c:pt idx="24">
                  <c:v>288</c:v>
                </c:pt>
                <c:pt idx="25">
                  <c:v>273</c:v>
                </c:pt>
                <c:pt idx="26">
                  <c:v>293</c:v>
                </c:pt>
                <c:pt idx="27">
                  <c:v>266</c:v>
                </c:pt>
                <c:pt idx="28">
                  <c:v>318</c:v>
                </c:pt>
                <c:pt idx="29">
                  <c:v>267</c:v>
                </c:pt>
                <c:pt idx="30">
                  <c:v>226</c:v>
                </c:pt>
                <c:pt idx="31">
                  <c:v>216</c:v>
                </c:pt>
                <c:pt idx="32">
                  <c:v>180</c:v>
                </c:pt>
                <c:pt idx="33">
                  <c:v>175</c:v>
                </c:pt>
                <c:pt idx="34">
                  <c:v>156</c:v>
                </c:pt>
                <c:pt idx="35">
                  <c:v>151</c:v>
                </c:pt>
                <c:pt idx="36">
                  <c:v>166</c:v>
                </c:pt>
                <c:pt idx="37">
                  <c:v>161</c:v>
                </c:pt>
                <c:pt idx="38">
                  <c:v>120</c:v>
                </c:pt>
                <c:pt idx="39">
                  <c:v>100</c:v>
                </c:pt>
              </c:numCache>
            </c:numRef>
          </c:val>
          <c:extLst>
            <c:ext xmlns:c16="http://schemas.microsoft.com/office/drawing/2014/chart" uri="{C3380CC4-5D6E-409C-BE32-E72D297353CC}">
              <c16:uniqueId val="{00000000-B2D8-4504-87AA-1026056E9D2A}"/>
            </c:ext>
          </c:extLst>
        </c:ser>
        <c:ser>
          <c:idx val="1"/>
          <c:order val="1"/>
          <c:tx>
            <c:strRef>
              <c:f>'Pre-seed &amp; Seed x Size'!$Q$10</c:f>
              <c:strCache>
                <c:ptCount val="1"/>
                <c:pt idx="0">
                  <c:v>$500K-$1M</c:v>
                </c:pt>
              </c:strCache>
            </c:strRef>
          </c:tx>
          <c:spPr>
            <a:solidFill>
              <a:schemeClr val="accent2"/>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Size'!$V$10:$BI$10</c:f>
              <c:numCache>
                <c:formatCode>General</c:formatCode>
                <c:ptCount val="40"/>
                <c:pt idx="0">
                  <c:v>173</c:v>
                </c:pt>
                <c:pt idx="1">
                  <c:v>142</c:v>
                </c:pt>
                <c:pt idx="2">
                  <c:v>146</c:v>
                </c:pt>
                <c:pt idx="3">
                  <c:v>151</c:v>
                </c:pt>
                <c:pt idx="4">
                  <c:v>182</c:v>
                </c:pt>
                <c:pt idx="5">
                  <c:v>128</c:v>
                </c:pt>
                <c:pt idx="6">
                  <c:v>122</c:v>
                </c:pt>
                <c:pt idx="7">
                  <c:v>130</c:v>
                </c:pt>
                <c:pt idx="8">
                  <c:v>142</c:v>
                </c:pt>
                <c:pt idx="9">
                  <c:v>123</c:v>
                </c:pt>
                <c:pt idx="10">
                  <c:v>146</c:v>
                </c:pt>
                <c:pt idx="11">
                  <c:v>131</c:v>
                </c:pt>
                <c:pt idx="12">
                  <c:v>152</c:v>
                </c:pt>
                <c:pt idx="13">
                  <c:v>132</c:v>
                </c:pt>
                <c:pt idx="14">
                  <c:v>123</c:v>
                </c:pt>
                <c:pt idx="15">
                  <c:v>134</c:v>
                </c:pt>
                <c:pt idx="16">
                  <c:v>180</c:v>
                </c:pt>
                <c:pt idx="17">
                  <c:v>125</c:v>
                </c:pt>
                <c:pt idx="18">
                  <c:v>161</c:v>
                </c:pt>
                <c:pt idx="19">
                  <c:v>156</c:v>
                </c:pt>
                <c:pt idx="20">
                  <c:v>151</c:v>
                </c:pt>
                <c:pt idx="21">
                  <c:v>132</c:v>
                </c:pt>
                <c:pt idx="22">
                  <c:v>124</c:v>
                </c:pt>
                <c:pt idx="23">
                  <c:v>161</c:v>
                </c:pt>
                <c:pt idx="24">
                  <c:v>173</c:v>
                </c:pt>
                <c:pt idx="25">
                  <c:v>173</c:v>
                </c:pt>
                <c:pt idx="26">
                  <c:v>170</c:v>
                </c:pt>
                <c:pt idx="27">
                  <c:v>146</c:v>
                </c:pt>
                <c:pt idx="28">
                  <c:v>173</c:v>
                </c:pt>
                <c:pt idx="29">
                  <c:v>141</c:v>
                </c:pt>
                <c:pt idx="30">
                  <c:v>136</c:v>
                </c:pt>
                <c:pt idx="31">
                  <c:v>123</c:v>
                </c:pt>
                <c:pt idx="32">
                  <c:v>106</c:v>
                </c:pt>
                <c:pt idx="33">
                  <c:v>109</c:v>
                </c:pt>
                <c:pt idx="34">
                  <c:v>74</c:v>
                </c:pt>
                <c:pt idx="35">
                  <c:v>104</c:v>
                </c:pt>
                <c:pt idx="36">
                  <c:v>85</c:v>
                </c:pt>
                <c:pt idx="37">
                  <c:v>77</c:v>
                </c:pt>
                <c:pt idx="38">
                  <c:v>69</c:v>
                </c:pt>
                <c:pt idx="39">
                  <c:v>58</c:v>
                </c:pt>
              </c:numCache>
            </c:numRef>
          </c:val>
          <c:extLst>
            <c:ext xmlns:c16="http://schemas.microsoft.com/office/drawing/2014/chart" uri="{C3380CC4-5D6E-409C-BE32-E72D297353CC}">
              <c16:uniqueId val="{00000001-B2D8-4504-87AA-1026056E9D2A}"/>
            </c:ext>
          </c:extLst>
        </c:ser>
        <c:ser>
          <c:idx val="2"/>
          <c:order val="2"/>
          <c:tx>
            <c:strRef>
              <c:f>'Pre-seed &amp; Seed x Size'!$Q$11</c:f>
              <c:strCache>
                <c:ptCount val="1"/>
                <c:pt idx="0">
                  <c:v>$1M-$5M</c:v>
                </c:pt>
              </c:strCache>
            </c:strRef>
          </c:tx>
          <c:spPr>
            <a:solidFill>
              <a:schemeClr val="accent3"/>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Size'!$V$11:$BI$11</c:f>
              <c:numCache>
                <c:formatCode>General</c:formatCode>
                <c:ptCount val="40"/>
                <c:pt idx="0">
                  <c:v>393</c:v>
                </c:pt>
                <c:pt idx="1">
                  <c:v>458</c:v>
                </c:pt>
                <c:pt idx="2">
                  <c:v>414</c:v>
                </c:pt>
                <c:pt idx="3">
                  <c:v>434</c:v>
                </c:pt>
                <c:pt idx="4">
                  <c:v>450</c:v>
                </c:pt>
                <c:pt idx="5">
                  <c:v>417</c:v>
                </c:pt>
                <c:pt idx="6">
                  <c:v>405</c:v>
                </c:pt>
                <c:pt idx="7">
                  <c:v>401</c:v>
                </c:pt>
                <c:pt idx="8">
                  <c:v>506</c:v>
                </c:pt>
                <c:pt idx="9">
                  <c:v>450</c:v>
                </c:pt>
                <c:pt idx="10">
                  <c:v>501</c:v>
                </c:pt>
                <c:pt idx="11">
                  <c:v>497</c:v>
                </c:pt>
                <c:pt idx="12">
                  <c:v>524</c:v>
                </c:pt>
                <c:pt idx="13">
                  <c:v>527</c:v>
                </c:pt>
                <c:pt idx="14">
                  <c:v>482</c:v>
                </c:pt>
                <c:pt idx="15">
                  <c:v>553</c:v>
                </c:pt>
                <c:pt idx="16">
                  <c:v>550</c:v>
                </c:pt>
                <c:pt idx="17">
                  <c:v>580</c:v>
                </c:pt>
                <c:pt idx="18">
                  <c:v>589</c:v>
                </c:pt>
                <c:pt idx="19">
                  <c:v>575</c:v>
                </c:pt>
                <c:pt idx="20">
                  <c:v>601</c:v>
                </c:pt>
                <c:pt idx="21">
                  <c:v>486</c:v>
                </c:pt>
                <c:pt idx="22">
                  <c:v>555</c:v>
                </c:pt>
                <c:pt idx="23">
                  <c:v>650</c:v>
                </c:pt>
                <c:pt idx="24">
                  <c:v>770</c:v>
                </c:pt>
                <c:pt idx="25">
                  <c:v>862</c:v>
                </c:pt>
                <c:pt idx="26">
                  <c:v>819</c:v>
                </c:pt>
                <c:pt idx="27">
                  <c:v>850</c:v>
                </c:pt>
                <c:pt idx="28">
                  <c:v>846</c:v>
                </c:pt>
                <c:pt idx="29">
                  <c:v>775</c:v>
                </c:pt>
                <c:pt idx="30">
                  <c:v>651</c:v>
                </c:pt>
                <c:pt idx="31">
                  <c:v>602</c:v>
                </c:pt>
                <c:pt idx="32">
                  <c:v>569</c:v>
                </c:pt>
                <c:pt idx="33">
                  <c:v>595</c:v>
                </c:pt>
                <c:pt idx="34">
                  <c:v>501</c:v>
                </c:pt>
                <c:pt idx="35">
                  <c:v>481</c:v>
                </c:pt>
                <c:pt idx="36">
                  <c:v>449</c:v>
                </c:pt>
                <c:pt idx="37">
                  <c:v>491</c:v>
                </c:pt>
                <c:pt idx="38">
                  <c:v>461</c:v>
                </c:pt>
                <c:pt idx="39">
                  <c:v>371</c:v>
                </c:pt>
              </c:numCache>
            </c:numRef>
          </c:val>
          <c:extLst>
            <c:ext xmlns:c16="http://schemas.microsoft.com/office/drawing/2014/chart" uri="{C3380CC4-5D6E-409C-BE32-E72D297353CC}">
              <c16:uniqueId val="{00000002-B2D8-4504-87AA-1026056E9D2A}"/>
            </c:ext>
          </c:extLst>
        </c:ser>
        <c:ser>
          <c:idx val="3"/>
          <c:order val="3"/>
          <c:tx>
            <c:strRef>
              <c:f>'Pre-seed &amp; Seed x Size'!$Q$12</c:f>
              <c:strCache>
                <c:ptCount val="1"/>
                <c:pt idx="0">
                  <c:v>$5M-$10M</c:v>
                </c:pt>
              </c:strCache>
            </c:strRef>
          </c:tx>
          <c:spPr>
            <a:solidFill>
              <a:schemeClr val="accent4"/>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Size'!$V$12:$BI$12</c:f>
              <c:numCache>
                <c:formatCode>General</c:formatCode>
                <c:ptCount val="40"/>
                <c:pt idx="0">
                  <c:v>37</c:v>
                </c:pt>
                <c:pt idx="1">
                  <c:v>39</c:v>
                </c:pt>
                <c:pt idx="2">
                  <c:v>30</c:v>
                </c:pt>
                <c:pt idx="3">
                  <c:v>44</c:v>
                </c:pt>
                <c:pt idx="4">
                  <c:v>38</c:v>
                </c:pt>
                <c:pt idx="5">
                  <c:v>36</c:v>
                </c:pt>
                <c:pt idx="6">
                  <c:v>48</c:v>
                </c:pt>
                <c:pt idx="7">
                  <c:v>51</c:v>
                </c:pt>
                <c:pt idx="8">
                  <c:v>54</c:v>
                </c:pt>
                <c:pt idx="9">
                  <c:v>52</c:v>
                </c:pt>
                <c:pt idx="10">
                  <c:v>57</c:v>
                </c:pt>
                <c:pt idx="11">
                  <c:v>78</c:v>
                </c:pt>
                <c:pt idx="12">
                  <c:v>81</c:v>
                </c:pt>
                <c:pt idx="13">
                  <c:v>82</c:v>
                </c:pt>
                <c:pt idx="14">
                  <c:v>64</c:v>
                </c:pt>
                <c:pt idx="15">
                  <c:v>86</c:v>
                </c:pt>
                <c:pt idx="16">
                  <c:v>105</c:v>
                </c:pt>
                <c:pt idx="17">
                  <c:v>87</c:v>
                </c:pt>
                <c:pt idx="18">
                  <c:v>99</c:v>
                </c:pt>
                <c:pt idx="19">
                  <c:v>109</c:v>
                </c:pt>
                <c:pt idx="20">
                  <c:v>111</c:v>
                </c:pt>
                <c:pt idx="21">
                  <c:v>108</c:v>
                </c:pt>
                <c:pt idx="22">
                  <c:v>118</c:v>
                </c:pt>
                <c:pt idx="23">
                  <c:v>147</c:v>
                </c:pt>
                <c:pt idx="24">
                  <c:v>170</c:v>
                </c:pt>
                <c:pt idx="25">
                  <c:v>206</c:v>
                </c:pt>
                <c:pt idx="26">
                  <c:v>207</c:v>
                </c:pt>
                <c:pt idx="27">
                  <c:v>260</c:v>
                </c:pt>
                <c:pt idx="28">
                  <c:v>271</c:v>
                </c:pt>
                <c:pt idx="29">
                  <c:v>281</c:v>
                </c:pt>
                <c:pt idx="30">
                  <c:v>262</c:v>
                </c:pt>
                <c:pt idx="31">
                  <c:v>192</c:v>
                </c:pt>
                <c:pt idx="32">
                  <c:v>208</c:v>
                </c:pt>
                <c:pt idx="33">
                  <c:v>166</c:v>
                </c:pt>
                <c:pt idx="34">
                  <c:v>203</c:v>
                </c:pt>
                <c:pt idx="35">
                  <c:v>201</c:v>
                </c:pt>
                <c:pt idx="36">
                  <c:v>183</c:v>
                </c:pt>
                <c:pt idx="37">
                  <c:v>197</c:v>
                </c:pt>
                <c:pt idx="38">
                  <c:v>175</c:v>
                </c:pt>
                <c:pt idx="39">
                  <c:v>147</c:v>
                </c:pt>
              </c:numCache>
            </c:numRef>
          </c:val>
          <c:extLst>
            <c:ext xmlns:c16="http://schemas.microsoft.com/office/drawing/2014/chart" uri="{C3380CC4-5D6E-409C-BE32-E72D297353CC}">
              <c16:uniqueId val="{00000003-B2D8-4504-87AA-1026056E9D2A}"/>
            </c:ext>
          </c:extLst>
        </c:ser>
        <c:ser>
          <c:idx val="4"/>
          <c:order val="4"/>
          <c:tx>
            <c:strRef>
              <c:f>'Pre-seed &amp; Seed x Size'!$Q$13</c:f>
              <c:strCache>
                <c:ptCount val="1"/>
                <c:pt idx="0">
                  <c:v>$10M-$25M</c:v>
                </c:pt>
              </c:strCache>
            </c:strRef>
          </c:tx>
          <c:spPr>
            <a:solidFill>
              <a:schemeClr val="accent5"/>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Size'!$V$13:$BI$13</c:f>
              <c:numCache>
                <c:formatCode>General</c:formatCode>
                <c:ptCount val="40"/>
                <c:pt idx="0">
                  <c:v>3</c:v>
                </c:pt>
                <c:pt idx="1">
                  <c:v>7</c:v>
                </c:pt>
                <c:pt idx="2">
                  <c:v>6</c:v>
                </c:pt>
                <c:pt idx="3">
                  <c:v>3</c:v>
                </c:pt>
                <c:pt idx="4">
                  <c:v>9</c:v>
                </c:pt>
                <c:pt idx="5">
                  <c:v>3</c:v>
                </c:pt>
                <c:pt idx="6">
                  <c:v>9</c:v>
                </c:pt>
                <c:pt idx="7">
                  <c:v>3</c:v>
                </c:pt>
                <c:pt idx="8">
                  <c:v>9</c:v>
                </c:pt>
                <c:pt idx="9">
                  <c:v>8</c:v>
                </c:pt>
                <c:pt idx="10">
                  <c:v>5</c:v>
                </c:pt>
                <c:pt idx="11">
                  <c:v>9</c:v>
                </c:pt>
                <c:pt idx="12">
                  <c:v>17</c:v>
                </c:pt>
                <c:pt idx="13">
                  <c:v>14</c:v>
                </c:pt>
                <c:pt idx="14">
                  <c:v>13</c:v>
                </c:pt>
                <c:pt idx="15">
                  <c:v>10</c:v>
                </c:pt>
                <c:pt idx="16">
                  <c:v>18</c:v>
                </c:pt>
                <c:pt idx="17">
                  <c:v>10</c:v>
                </c:pt>
                <c:pt idx="18">
                  <c:v>31</c:v>
                </c:pt>
                <c:pt idx="19">
                  <c:v>18</c:v>
                </c:pt>
                <c:pt idx="20">
                  <c:v>25</c:v>
                </c:pt>
                <c:pt idx="21">
                  <c:v>23</c:v>
                </c:pt>
                <c:pt idx="22">
                  <c:v>27</c:v>
                </c:pt>
                <c:pt idx="23">
                  <c:v>33</c:v>
                </c:pt>
                <c:pt idx="24">
                  <c:v>47</c:v>
                </c:pt>
                <c:pt idx="25">
                  <c:v>43</c:v>
                </c:pt>
                <c:pt idx="26">
                  <c:v>39</c:v>
                </c:pt>
                <c:pt idx="27">
                  <c:v>63</c:v>
                </c:pt>
                <c:pt idx="28">
                  <c:v>77</c:v>
                </c:pt>
                <c:pt idx="29">
                  <c:v>84</c:v>
                </c:pt>
                <c:pt idx="30">
                  <c:v>67</c:v>
                </c:pt>
                <c:pt idx="31">
                  <c:v>60</c:v>
                </c:pt>
                <c:pt idx="32">
                  <c:v>68</c:v>
                </c:pt>
                <c:pt idx="33">
                  <c:v>58</c:v>
                </c:pt>
                <c:pt idx="34">
                  <c:v>48</c:v>
                </c:pt>
                <c:pt idx="35">
                  <c:v>61</c:v>
                </c:pt>
                <c:pt idx="36">
                  <c:v>42</c:v>
                </c:pt>
                <c:pt idx="37">
                  <c:v>61</c:v>
                </c:pt>
                <c:pt idx="38">
                  <c:v>72</c:v>
                </c:pt>
                <c:pt idx="39">
                  <c:v>52</c:v>
                </c:pt>
              </c:numCache>
            </c:numRef>
          </c:val>
          <c:extLst>
            <c:ext xmlns:c16="http://schemas.microsoft.com/office/drawing/2014/chart" uri="{C3380CC4-5D6E-409C-BE32-E72D297353CC}">
              <c16:uniqueId val="{00000004-B2D8-4504-87AA-1026056E9D2A}"/>
            </c:ext>
          </c:extLst>
        </c:ser>
        <c:ser>
          <c:idx val="5"/>
          <c:order val="5"/>
          <c:tx>
            <c:strRef>
              <c:f>'Pre-seed &amp; Seed x Size'!$Q$14</c:f>
              <c:strCache>
                <c:ptCount val="1"/>
                <c:pt idx="0">
                  <c:v>$25M+</c:v>
                </c:pt>
              </c:strCache>
            </c:strRef>
          </c:tx>
          <c:spPr>
            <a:solidFill>
              <a:schemeClr val="accent6"/>
            </a:solidFill>
            <a:ln>
              <a:noFill/>
            </a:ln>
            <a:effectLst/>
          </c:spPr>
          <c:invertIfNegative val="0"/>
          <c:cat>
            <c:multiLvlStrRef>
              <c:f>'Pre-seed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'Pre-seed &amp; Seed x Size'!$V$14:$BI$14</c:f>
              <c:numCache>
                <c:formatCode>General</c:formatCode>
                <c:ptCount val="40"/>
                <c:pt idx="0">
                  <c:v>1</c:v>
                </c:pt>
                <c:pt idx="1">
                  <c:v>1</c:v>
                </c:pt>
                <c:pt idx="2">
                  <c:v>1</c:v>
                </c:pt>
                <c:pt idx="3">
                  <c:v>1</c:v>
                </c:pt>
                <c:pt idx="4">
                  <c:v>0</c:v>
                </c:pt>
                <c:pt idx="5">
                  <c:v>1</c:v>
                </c:pt>
                <c:pt idx="6">
                  <c:v>2</c:v>
                </c:pt>
                <c:pt idx="7">
                  <c:v>1</c:v>
                </c:pt>
                <c:pt idx="8">
                  <c:v>2</c:v>
                </c:pt>
                <c:pt idx="9">
                  <c:v>0</c:v>
                </c:pt>
                <c:pt idx="10">
                  <c:v>6</c:v>
                </c:pt>
                <c:pt idx="11">
                  <c:v>1</c:v>
                </c:pt>
                <c:pt idx="12">
                  <c:v>4</c:v>
                </c:pt>
                <c:pt idx="13">
                  <c:v>4</c:v>
                </c:pt>
                <c:pt idx="14">
                  <c:v>5</c:v>
                </c:pt>
                <c:pt idx="15">
                  <c:v>3</c:v>
                </c:pt>
                <c:pt idx="16">
                  <c:v>4</c:v>
                </c:pt>
                <c:pt idx="17">
                  <c:v>2</c:v>
                </c:pt>
                <c:pt idx="18">
                  <c:v>1</c:v>
                </c:pt>
                <c:pt idx="19">
                  <c:v>4</c:v>
                </c:pt>
                <c:pt idx="20">
                  <c:v>3</c:v>
                </c:pt>
                <c:pt idx="21">
                  <c:v>5</c:v>
                </c:pt>
                <c:pt idx="22">
                  <c:v>3</c:v>
                </c:pt>
                <c:pt idx="23">
                  <c:v>2</c:v>
                </c:pt>
                <c:pt idx="24">
                  <c:v>9</c:v>
                </c:pt>
                <c:pt idx="25">
                  <c:v>6</c:v>
                </c:pt>
                <c:pt idx="26">
                  <c:v>10</c:v>
                </c:pt>
                <c:pt idx="27">
                  <c:v>6</c:v>
                </c:pt>
                <c:pt idx="28">
                  <c:v>28</c:v>
                </c:pt>
                <c:pt idx="29">
                  <c:v>20</c:v>
                </c:pt>
                <c:pt idx="30">
                  <c:v>14</c:v>
                </c:pt>
                <c:pt idx="31">
                  <c:v>8</c:v>
                </c:pt>
                <c:pt idx="32">
                  <c:v>8</c:v>
                </c:pt>
                <c:pt idx="33">
                  <c:v>8</c:v>
                </c:pt>
                <c:pt idx="34">
                  <c:v>14</c:v>
                </c:pt>
                <c:pt idx="35">
                  <c:v>6</c:v>
                </c:pt>
                <c:pt idx="36">
                  <c:v>9</c:v>
                </c:pt>
                <c:pt idx="37">
                  <c:v>7</c:v>
                </c:pt>
                <c:pt idx="38">
                  <c:v>15</c:v>
                </c:pt>
                <c:pt idx="39">
                  <c:v>10</c:v>
                </c:pt>
              </c:numCache>
            </c:numRef>
          </c:val>
          <c:extLst>
            <c:ext xmlns:c16="http://schemas.microsoft.com/office/drawing/2014/chart" uri="{C3380CC4-5D6E-409C-BE32-E72D297353CC}">
              <c16:uniqueId val="{00000005-B2D8-4504-87AA-1026056E9D2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Size'!$Q$47</c:f>
              <c:strCache>
                <c:ptCount val="1"/>
                <c:pt idx="0">
                  <c:v>&lt;$500K</c:v>
                </c:pt>
              </c:strCache>
            </c:strRef>
          </c:tx>
          <c:spPr>
            <a:solidFill>
              <a:schemeClr val="accent1"/>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Size'!$W$47:$BI$47</c:f>
              <c:numCache>
                <c:formatCode>"$"#,##0.0</c:formatCode>
                <c:ptCount val="39"/>
                <c:pt idx="0">
                  <c:v>65.746193053999974</c:v>
                </c:pt>
                <c:pt idx="1">
                  <c:v>66.927287250000006</c:v>
                </c:pt>
                <c:pt idx="2">
                  <c:v>61.214080414000009</c:v>
                </c:pt>
                <c:pt idx="3">
                  <c:v>60.226339732999975</c:v>
                </c:pt>
                <c:pt idx="4">
                  <c:v>52.397791932999958</c:v>
                </c:pt>
                <c:pt idx="5">
                  <c:v>46.423668676000005</c:v>
                </c:pt>
                <c:pt idx="6">
                  <c:v>43.745998972999999</c:v>
                </c:pt>
                <c:pt idx="7">
                  <c:v>54.764448774000009</c:v>
                </c:pt>
                <c:pt idx="8">
                  <c:v>50.044598098000023</c:v>
                </c:pt>
                <c:pt idx="9">
                  <c:v>46.711487890000008</c:v>
                </c:pt>
                <c:pt idx="10">
                  <c:v>51.802595092000004</c:v>
                </c:pt>
                <c:pt idx="11">
                  <c:v>56.965308711999981</c:v>
                </c:pt>
                <c:pt idx="12">
                  <c:v>39.721870111000008</c:v>
                </c:pt>
                <c:pt idx="13">
                  <c:v>42.948784706999994</c:v>
                </c:pt>
                <c:pt idx="14">
                  <c:v>54.144440121999999</c:v>
                </c:pt>
                <c:pt idx="15">
                  <c:v>51.855015508999955</c:v>
                </c:pt>
                <c:pt idx="16">
                  <c:v>44.896309284999944</c:v>
                </c:pt>
                <c:pt idx="17">
                  <c:v>50.521797731999968</c:v>
                </c:pt>
                <c:pt idx="18">
                  <c:v>47.429486389999973</c:v>
                </c:pt>
                <c:pt idx="19">
                  <c:v>61.527149537999932</c:v>
                </c:pt>
                <c:pt idx="20">
                  <c:v>41.936740699000012</c:v>
                </c:pt>
                <c:pt idx="21">
                  <c:v>50.337202393999974</c:v>
                </c:pt>
                <c:pt idx="22">
                  <c:v>47.30258301300001</c:v>
                </c:pt>
                <c:pt idx="23">
                  <c:v>53.844332055000024</c:v>
                </c:pt>
                <c:pt idx="24">
                  <c:v>56.943496836999984</c:v>
                </c:pt>
                <c:pt idx="25">
                  <c:v>57.040542322999997</c:v>
                </c:pt>
                <c:pt idx="26">
                  <c:v>53.436236878000031</c:v>
                </c:pt>
                <c:pt idx="27">
                  <c:v>60.569348113000004</c:v>
                </c:pt>
                <c:pt idx="28">
                  <c:v>51.464135989000034</c:v>
                </c:pt>
                <c:pt idx="29">
                  <c:v>40.518278378000005</c:v>
                </c:pt>
                <c:pt idx="30">
                  <c:v>41.073796669000046</c:v>
                </c:pt>
                <c:pt idx="31">
                  <c:v>32.569128290000016</c:v>
                </c:pt>
                <c:pt idx="32">
                  <c:v>31.326455084000003</c:v>
                </c:pt>
                <c:pt idx="33">
                  <c:v>28.372688436000022</c:v>
                </c:pt>
                <c:pt idx="34">
                  <c:v>25.911148694999991</c:v>
                </c:pt>
                <c:pt idx="35">
                  <c:v>28.68840100800001</c:v>
                </c:pt>
                <c:pt idx="36">
                  <c:v>31.448136522999995</c:v>
                </c:pt>
                <c:pt idx="37">
                  <c:v>23.102498815000001</c:v>
                </c:pt>
                <c:pt idx="38">
                  <c:v>18.709236651999994</c:v>
                </c:pt>
              </c:numCache>
            </c:numRef>
          </c:val>
          <c:extLst>
            <c:ext xmlns:c16="http://schemas.microsoft.com/office/drawing/2014/chart" uri="{C3380CC4-5D6E-409C-BE32-E72D297353CC}">
              <c16:uniqueId val="{00000000-49E3-48EA-A3DE-2CA172F43579}"/>
            </c:ext>
          </c:extLst>
        </c:ser>
        <c:ser>
          <c:idx val="1"/>
          <c:order val="1"/>
          <c:tx>
            <c:strRef>
              <c:f>'Pre-seed &amp; Seed x Size'!$Q$48</c:f>
              <c:strCache>
                <c:ptCount val="1"/>
                <c:pt idx="0">
                  <c:v>$500K-$1M</c:v>
                </c:pt>
              </c:strCache>
            </c:strRef>
          </c:tx>
          <c:spPr>
            <a:solidFill>
              <a:schemeClr val="accent2"/>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Size'!$W$48:$BI$48</c:f>
              <c:numCache>
                <c:formatCode>"$"#,##0.0</c:formatCode>
                <c:ptCount val="39"/>
                <c:pt idx="0">
                  <c:v>96.858824322999979</c:v>
                </c:pt>
                <c:pt idx="1">
                  <c:v>98.311111279999992</c:v>
                </c:pt>
                <c:pt idx="2">
                  <c:v>101.29197555300006</c:v>
                </c:pt>
                <c:pt idx="3">
                  <c:v>124.45571525699995</c:v>
                </c:pt>
                <c:pt idx="4">
                  <c:v>87.883556000000027</c:v>
                </c:pt>
                <c:pt idx="5">
                  <c:v>84.144425999999967</c:v>
                </c:pt>
                <c:pt idx="6">
                  <c:v>91.642918317999971</c:v>
                </c:pt>
                <c:pt idx="7">
                  <c:v>93.319118195000044</c:v>
                </c:pt>
                <c:pt idx="8">
                  <c:v>84.304859868999969</c:v>
                </c:pt>
                <c:pt idx="9">
                  <c:v>98.848486338999933</c:v>
                </c:pt>
                <c:pt idx="10">
                  <c:v>87.076198928999972</c:v>
                </c:pt>
                <c:pt idx="11">
                  <c:v>101.09709559399994</c:v>
                </c:pt>
                <c:pt idx="12">
                  <c:v>89.500605342</c:v>
                </c:pt>
                <c:pt idx="13">
                  <c:v>82.758062768000045</c:v>
                </c:pt>
                <c:pt idx="14">
                  <c:v>90.692929999999976</c:v>
                </c:pt>
                <c:pt idx="15">
                  <c:v>119.45159110299996</c:v>
                </c:pt>
                <c:pt idx="16">
                  <c:v>87.31666249500006</c:v>
                </c:pt>
                <c:pt idx="17">
                  <c:v>108.83573424299996</c:v>
                </c:pt>
                <c:pt idx="18">
                  <c:v>107.11290004600001</c:v>
                </c:pt>
                <c:pt idx="19">
                  <c:v>104.33234391000002</c:v>
                </c:pt>
                <c:pt idx="20">
                  <c:v>90.10110965899996</c:v>
                </c:pt>
                <c:pt idx="21">
                  <c:v>84.601942436000016</c:v>
                </c:pt>
                <c:pt idx="22">
                  <c:v>109.07191435199999</c:v>
                </c:pt>
                <c:pt idx="23">
                  <c:v>116.41222935500002</c:v>
                </c:pt>
                <c:pt idx="24">
                  <c:v>116.72170635099999</c:v>
                </c:pt>
                <c:pt idx="25">
                  <c:v>113.42265292399995</c:v>
                </c:pt>
                <c:pt idx="26">
                  <c:v>101.11469092599997</c:v>
                </c:pt>
                <c:pt idx="27">
                  <c:v>113.08388930999995</c:v>
                </c:pt>
                <c:pt idx="28">
                  <c:v>98.754901079000007</c:v>
                </c:pt>
                <c:pt idx="29">
                  <c:v>91.995755059000047</c:v>
                </c:pt>
                <c:pt idx="30">
                  <c:v>85.021590037999971</c:v>
                </c:pt>
                <c:pt idx="31">
                  <c:v>71.896936999999994</c:v>
                </c:pt>
                <c:pt idx="32">
                  <c:v>73.055078999999978</c:v>
                </c:pt>
                <c:pt idx="33">
                  <c:v>46.872803719000004</c:v>
                </c:pt>
                <c:pt idx="34">
                  <c:v>67.885427711999995</c:v>
                </c:pt>
                <c:pt idx="35">
                  <c:v>57.610664</c:v>
                </c:pt>
                <c:pt idx="36">
                  <c:v>51.266660647000002</c:v>
                </c:pt>
                <c:pt idx="37">
                  <c:v>47.59375097800001</c:v>
                </c:pt>
                <c:pt idx="38">
                  <c:v>39.461449999999999</c:v>
                </c:pt>
              </c:numCache>
            </c:numRef>
          </c:val>
          <c:extLst>
            <c:ext xmlns:c16="http://schemas.microsoft.com/office/drawing/2014/chart" uri="{C3380CC4-5D6E-409C-BE32-E72D297353CC}">
              <c16:uniqueId val="{00000001-49E3-48EA-A3DE-2CA172F43579}"/>
            </c:ext>
          </c:extLst>
        </c:ser>
        <c:ser>
          <c:idx val="2"/>
          <c:order val="2"/>
          <c:tx>
            <c:strRef>
              <c:f>'Pre-seed &amp; Seed x Size'!$Q$49</c:f>
              <c:strCache>
                <c:ptCount val="1"/>
                <c:pt idx="0">
                  <c:v>$1M-$5M</c:v>
                </c:pt>
              </c:strCache>
            </c:strRef>
          </c:tx>
          <c:spPr>
            <a:solidFill>
              <a:schemeClr val="accent3"/>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Size'!$W$49:$BI$49</c:f>
              <c:numCache>
                <c:formatCode>"$"#,##0.0</c:formatCode>
                <c:ptCount val="39"/>
                <c:pt idx="0">
                  <c:v>920.57396338400042</c:v>
                </c:pt>
                <c:pt idx="1">
                  <c:v>854.01909417600052</c:v>
                </c:pt>
                <c:pt idx="2">
                  <c:v>883.78164717200013</c:v>
                </c:pt>
                <c:pt idx="3">
                  <c:v>973.15282216499929</c:v>
                </c:pt>
                <c:pt idx="4">
                  <c:v>889.41226574400036</c:v>
                </c:pt>
                <c:pt idx="5">
                  <c:v>873.0296843640001</c:v>
                </c:pt>
                <c:pt idx="6">
                  <c:v>897.74784431700016</c:v>
                </c:pt>
                <c:pt idx="7">
                  <c:v>1108.7930605850006</c:v>
                </c:pt>
                <c:pt idx="8">
                  <c:v>985.63168326099947</c:v>
                </c:pt>
                <c:pt idx="9">
                  <c:v>1110.6743209190001</c:v>
                </c:pt>
                <c:pt idx="10">
                  <c:v>1060.9327013019997</c:v>
                </c:pt>
                <c:pt idx="11">
                  <c:v>1185.5488320179993</c:v>
                </c:pt>
                <c:pt idx="12">
                  <c:v>1240.8762759950005</c:v>
                </c:pt>
                <c:pt idx="13">
                  <c:v>1082.7096879999997</c:v>
                </c:pt>
                <c:pt idx="14">
                  <c:v>1251.0126481010009</c:v>
                </c:pt>
                <c:pt idx="15">
                  <c:v>1273.4959154539993</c:v>
                </c:pt>
                <c:pt idx="16">
                  <c:v>1430.6510906010003</c:v>
                </c:pt>
                <c:pt idx="17">
                  <c:v>1384.4763758440004</c:v>
                </c:pt>
                <c:pt idx="18">
                  <c:v>1364.2892337909998</c:v>
                </c:pt>
                <c:pt idx="19">
                  <c:v>1419.1930649859996</c:v>
                </c:pt>
                <c:pt idx="20">
                  <c:v>1204.2189542710005</c:v>
                </c:pt>
                <c:pt idx="21">
                  <c:v>1331.9177324329994</c:v>
                </c:pt>
                <c:pt idx="22">
                  <c:v>1583.2143666439979</c:v>
                </c:pt>
                <c:pt idx="23">
                  <c:v>1840.7335157900006</c:v>
                </c:pt>
                <c:pt idx="24">
                  <c:v>2181.1473743279998</c:v>
                </c:pt>
                <c:pt idx="25">
                  <c:v>2023.4174932889982</c:v>
                </c:pt>
                <c:pt idx="26">
                  <c:v>2137.5965120889973</c:v>
                </c:pt>
                <c:pt idx="27">
                  <c:v>2138.3496009600008</c:v>
                </c:pt>
                <c:pt idx="28">
                  <c:v>1999.5714354859977</c:v>
                </c:pt>
                <c:pt idx="29">
                  <c:v>1658.7524328849984</c:v>
                </c:pt>
                <c:pt idx="30">
                  <c:v>1539.7628702840004</c:v>
                </c:pt>
                <c:pt idx="31">
                  <c:v>1427.270368149</c:v>
                </c:pt>
                <c:pt idx="32">
                  <c:v>1555.2624234169998</c:v>
                </c:pt>
                <c:pt idx="33">
                  <c:v>1307.4761962729988</c:v>
                </c:pt>
                <c:pt idx="34">
                  <c:v>1256.9422493910006</c:v>
                </c:pt>
                <c:pt idx="35">
                  <c:v>1156.8501285330001</c:v>
                </c:pt>
                <c:pt idx="36">
                  <c:v>1278.5948376910005</c:v>
                </c:pt>
                <c:pt idx="37">
                  <c:v>1236.7218795110014</c:v>
                </c:pt>
                <c:pt idx="38">
                  <c:v>974.88470867499962</c:v>
                </c:pt>
              </c:numCache>
            </c:numRef>
          </c:val>
          <c:extLst>
            <c:ext xmlns:c16="http://schemas.microsoft.com/office/drawing/2014/chart" uri="{C3380CC4-5D6E-409C-BE32-E72D297353CC}">
              <c16:uniqueId val="{00000002-49E3-48EA-A3DE-2CA172F43579}"/>
            </c:ext>
          </c:extLst>
        </c:ser>
        <c:ser>
          <c:idx val="3"/>
          <c:order val="3"/>
          <c:tx>
            <c:strRef>
              <c:f>'Pre-seed &amp; Seed x Size'!$Q$50</c:f>
              <c:strCache>
                <c:ptCount val="1"/>
                <c:pt idx="0">
                  <c:v>$5M-$10M</c:v>
                </c:pt>
              </c:strCache>
            </c:strRef>
          </c:tx>
          <c:spPr>
            <a:solidFill>
              <a:schemeClr val="accent4"/>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Size'!$W$50:$BI$50</c:f>
              <c:numCache>
                <c:formatCode>"$"#,##0.0</c:formatCode>
                <c:ptCount val="39"/>
                <c:pt idx="0">
                  <c:v>244.937566</c:v>
                </c:pt>
                <c:pt idx="1">
                  <c:v>196.79555699999997</c:v>
                </c:pt>
                <c:pt idx="2">
                  <c:v>265.18157800000006</c:v>
                </c:pt>
                <c:pt idx="3">
                  <c:v>242.56997600000003</c:v>
                </c:pt>
                <c:pt idx="4">
                  <c:v>223.74552963099995</c:v>
                </c:pt>
                <c:pt idx="5">
                  <c:v>316.4104466500001</c:v>
                </c:pt>
                <c:pt idx="6">
                  <c:v>310.39971376999995</c:v>
                </c:pt>
                <c:pt idx="7">
                  <c:v>333.40953199999996</c:v>
                </c:pt>
                <c:pt idx="8">
                  <c:v>322.07777300000004</c:v>
                </c:pt>
                <c:pt idx="9">
                  <c:v>382.50021800000002</c:v>
                </c:pt>
                <c:pt idx="10">
                  <c:v>480.79415256800019</c:v>
                </c:pt>
                <c:pt idx="11">
                  <c:v>505.68025821599997</c:v>
                </c:pt>
                <c:pt idx="12">
                  <c:v>510.17835200000013</c:v>
                </c:pt>
                <c:pt idx="13">
                  <c:v>417.01641172900003</c:v>
                </c:pt>
                <c:pt idx="14">
                  <c:v>551.98845900000015</c:v>
                </c:pt>
                <c:pt idx="15">
                  <c:v>679.49164199999984</c:v>
                </c:pt>
                <c:pt idx="16">
                  <c:v>551.35194100000012</c:v>
                </c:pt>
                <c:pt idx="17">
                  <c:v>635.79915900000015</c:v>
                </c:pt>
                <c:pt idx="18">
                  <c:v>685.63320300000009</c:v>
                </c:pt>
                <c:pt idx="19">
                  <c:v>707.25285252900005</c:v>
                </c:pt>
                <c:pt idx="20">
                  <c:v>683.84319200000027</c:v>
                </c:pt>
                <c:pt idx="21">
                  <c:v>762.41740800000014</c:v>
                </c:pt>
                <c:pt idx="22">
                  <c:v>944.63797449200001</c:v>
                </c:pt>
                <c:pt idx="23">
                  <c:v>1115.9036460000002</c:v>
                </c:pt>
                <c:pt idx="24">
                  <c:v>1359.954215</c:v>
                </c:pt>
                <c:pt idx="25">
                  <c:v>1358.1439781930001</c:v>
                </c:pt>
                <c:pt idx="26">
                  <c:v>1706.6336127669997</c:v>
                </c:pt>
                <c:pt idx="27">
                  <c:v>1804.1147900090002</c:v>
                </c:pt>
                <c:pt idx="28">
                  <c:v>1825.656176</c:v>
                </c:pt>
                <c:pt idx="29">
                  <c:v>1741.0460855919987</c:v>
                </c:pt>
                <c:pt idx="30">
                  <c:v>1275.9252540000005</c:v>
                </c:pt>
                <c:pt idx="31">
                  <c:v>1394.4386929999996</c:v>
                </c:pt>
                <c:pt idx="32">
                  <c:v>1083.8863256940006</c:v>
                </c:pt>
                <c:pt idx="33">
                  <c:v>1367.4765139999997</c:v>
                </c:pt>
                <c:pt idx="34">
                  <c:v>1323.1992779999989</c:v>
                </c:pt>
                <c:pt idx="35">
                  <c:v>1226.6129470000005</c:v>
                </c:pt>
                <c:pt idx="36">
                  <c:v>1288.4719106479997</c:v>
                </c:pt>
                <c:pt idx="37">
                  <c:v>1192.8699429999999</c:v>
                </c:pt>
                <c:pt idx="38">
                  <c:v>982.52166900000009</c:v>
                </c:pt>
              </c:numCache>
            </c:numRef>
          </c:val>
          <c:extLst>
            <c:ext xmlns:c16="http://schemas.microsoft.com/office/drawing/2014/chart" uri="{C3380CC4-5D6E-409C-BE32-E72D297353CC}">
              <c16:uniqueId val="{00000003-49E3-48EA-A3DE-2CA172F43579}"/>
            </c:ext>
          </c:extLst>
        </c:ser>
        <c:ser>
          <c:idx val="4"/>
          <c:order val="4"/>
          <c:tx>
            <c:strRef>
              <c:f>'Pre-seed &amp; Seed x Size'!$Q$51</c:f>
              <c:strCache>
                <c:ptCount val="1"/>
                <c:pt idx="0">
                  <c:v>$10M-$25M</c:v>
                </c:pt>
              </c:strCache>
            </c:strRef>
          </c:tx>
          <c:spPr>
            <a:solidFill>
              <a:schemeClr val="accent5"/>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Size'!$W$51:$BI$51</c:f>
              <c:numCache>
                <c:formatCode>"$"#,##0.0</c:formatCode>
                <c:ptCount val="39"/>
                <c:pt idx="0">
                  <c:v>95.35</c:v>
                </c:pt>
                <c:pt idx="1">
                  <c:v>82.471251999999993</c:v>
                </c:pt>
                <c:pt idx="2">
                  <c:v>38.354922000000002</c:v>
                </c:pt>
                <c:pt idx="3">
                  <c:v>129.35000099999999</c:v>
                </c:pt>
                <c:pt idx="4">
                  <c:v>44.100001000000006</c:v>
                </c:pt>
                <c:pt idx="5">
                  <c:v>107.56268499999999</c:v>
                </c:pt>
                <c:pt idx="6">
                  <c:v>35.4</c:v>
                </c:pt>
                <c:pt idx="7">
                  <c:v>127.348151</c:v>
                </c:pt>
                <c:pt idx="8">
                  <c:v>95.565813000000006</c:v>
                </c:pt>
                <c:pt idx="9">
                  <c:v>65.349999999999994</c:v>
                </c:pt>
                <c:pt idx="10">
                  <c:v>106.340079</c:v>
                </c:pt>
                <c:pt idx="11">
                  <c:v>232.31102000000001</c:v>
                </c:pt>
                <c:pt idx="12">
                  <c:v>193.27697000000001</c:v>
                </c:pt>
                <c:pt idx="13">
                  <c:v>159.41120382</c:v>
                </c:pt>
                <c:pt idx="14">
                  <c:v>141.5</c:v>
                </c:pt>
                <c:pt idx="15">
                  <c:v>222.165077</c:v>
                </c:pt>
                <c:pt idx="16">
                  <c:v>141.28501500000002</c:v>
                </c:pt>
                <c:pt idx="17">
                  <c:v>444.46153299999997</c:v>
                </c:pt>
                <c:pt idx="18">
                  <c:v>209.60679300000001</c:v>
                </c:pt>
                <c:pt idx="19">
                  <c:v>334.99425699999995</c:v>
                </c:pt>
                <c:pt idx="20">
                  <c:v>332.95051600000005</c:v>
                </c:pt>
                <c:pt idx="21">
                  <c:v>347.63916269999999</c:v>
                </c:pt>
                <c:pt idx="22">
                  <c:v>418.21901700000001</c:v>
                </c:pt>
                <c:pt idx="23">
                  <c:v>605.87746800000014</c:v>
                </c:pt>
                <c:pt idx="24">
                  <c:v>606.07198294</c:v>
                </c:pt>
                <c:pt idx="25">
                  <c:v>512.24631700000009</c:v>
                </c:pt>
                <c:pt idx="26">
                  <c:v>832.9825699999999</c:v>
                </c:pt>
                <c:pt idx="27">
                  <c:v>1053.3058487400003</c:v>
                </c:pt>
                <c:pt idx="28">
                  <c:v>1155.92818031</c:v>
                </c:pt>
                <c:pt idx="29">
                  <c:v>904.75488900000005</c:v>
                </c:pt>
                <c:pt idx="30">
                  <c:v>815.01443399999994</c:v>
                </c:pt>
                <c:pt idx="31">
                  <c:v>899.86605199999963</c:v>
                </c:pt>
                <c:pt idx="32">
                  <c:v>819.64257500000008</c:v>
                </c:pt>
                <c:pt idx="33">
                  <c:v>655.48948900000005</c:v>
                </c:pt>
                <c:pt idx="34">
                  <c:v>796.63358400000004</c:v>
                </c:pt>
                <c:pt idx="35">
                  <c:v>533.78451194000002</c:v>
                </c:pt>
                <c:pt idx="36">
                  <c:v>813.62200800000005</c:v>
                </c:pt>
                <c:pt idx="37">
                  <c:v>983.53022685000008</c:v>
                </c:pt>
                <c:pt idx="38">
                  <c:v>727.06722100000002</c:v>
                </c:pt>
              </c:numCache>
            </c:numRef>
          </c:val>
          <c:extLst>
            <c:ext xmlns:c16="http://schemas.microsoft.com/office/drawing/2014/chart" uri="{C3380CC4-5D6E-409C-BE32-E72D297353CC}">
              <c16:uniqueId val="{00000004-49E3-48EA-A3DE-2CA172F43579}"/>
            </c:ext>
          </c:extLst>
        </c:ser>
        <c:ser>
          <c:idx val="5"/>
          <c:order val="5"/>
          <c:tx>
            <c:strRef>
              <c:f>'Pre-seed &amp; Seed x Size'!$Q$52</c:f>
              <c:strCache>
                <c:ptCount val="1"/>
                <c:pt idx="0">
                  <c:v>$25M+</c:v>
                </c:pt>
              </c:strCache>
            </c:strRef>
          </c:tx>
          <c:spPr>
            <a:solidFill>
              <a:schemeClr val="accent6"/>
            </a:solidFill>
            <a:ln>
              <a:noFill/>
            </a:ln>
            <a:effectLst/>
          </c:spPr>
          <c:invertIfNegative val="0"/>
          <c:cat>
            <c:multiLvlStrRef>
              <c:f>'Pre-seed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2016</c:v>
                  </c:pt>
                  <c:pt idx="7">
                    <c:v>2017</c:v>
                  </c:pt>
                  <c:pt idx="11">
                    <c:v>2018</c:v>
                  </c:pt>
                  <c:pt idx="15">
                    <c:v>2019</c:v>
                  </c:pt>
                  <c:pt idx="19">
                    <c:v>2020</c:v>
                  </c:pt>
                  <c:pt idx="23">
                    <c:v>2021</c:v>
                  </c:pt>
                  <c:pt idx="27">
                    <c:v>2022</c:v>
                  </c:pt>
                  <c:pt idx="31">
                    <c:v>2023</c:v>
                  </c:pt>
                  <c:pt idx="35">
                    <c:v>2024</c:v>
                  </c:pt>
                </c:lvl>
              </c:multiLvlStrCache>
            </c:multiLvlStrRef>
          </c:cat>
          <c:val>
            <c:numRef>
              <c:f>'Pre-seed &amp; Seed x Size'!$W$52:$BI$52</c:f>
              <c:numCache>
                <c:formatCode>"$"#,##0.0</c:formatCode>
                <c:ptCount val="39"/>
                <c:pt idx="0">
                  <c:v>50</c:v>
                </c:pt>
                <c:pt idx="1">
                  <c:v>40</c:v>
                </c:pt>
                <c:pt idx="2">
                  <c:v>31</c:v>
                </c:pt>
                <c:pt idx="3">
                  <c:v>0</c:v>
                </c:pt>
                <c:pt idx="4">
                  <c:v>49</c:v>
                </c:pt>
                <c:pt idx="5">
                  <c:v>80</c:v>
                </c:pt>
                <c:pt idx="6">
                  <c:v>42.5</c:v>
                </c:pt>
                <c:pt idx="7">
                  <c:v>65.5</c:v>
                </c:pt>
                <c:pt idx="8">
                  <c:v>0</c:v>
                </c:pt>
                <c:pt idx="9">
                  <c:v>201.4</c:v>
                </c:pt>
                <c:pt idx="10">
                  <c:v>250</c:v>
                </c:pt>
                <c:pt idx="11">
                  <c:v>205</c:v>
                </c:pt>
                <c:pt idx="12">
                  <c:v>1091.7144349999999</c:v>
                </c:pt>
                <c:pt idx="13">
                  <c:v>409.15002400000009</c:v>
                </c:pt>
                <c:pt idx="14">
                  <c:v>115</c:v>
                </c:pt>
                <c:pt idx="15">
                  <c:v>174.498659</c:v>
                </c:pt>
                <c:pt idx="16">
                  <c:v>57.31062</c:v>
                </c:pt>
                <c:pt idx="17">
                  <c:v>25</c:v>
                </c:pt>
                <c:pt idx="18">
                  <c:v>144.900001</c:v>
                </c:pt>
                <c:pt idx="19">
                  <c:v>456.99998599999998</c:v>
                </c:pt>
                <c:pt idx="20">
                  <c:v>225.49999700000001</c:v>
                </c:pt>
                <c:pt idx="21">
                  <c:v>163.00000199999999</c:v>
                </c:pt>
                <c:pt idx="22">
                  <c:v>80</c:v>
                </c:pt>
                <c:pt idx="23">
                  <c:v>566.57769499999995</c:v>
                </c:pt>
                <c:pt idx="24">
                  <c:v>234.50000599999998</c:v>
                </c:pt>
                <c:pt idx="25">
                  <c:v>631.75060300000007</c:v>
                </c:pt>
                <c:pt idx="26">
                  <c:v>288.99998700000003</c:v>
                </c:pt>
                <c:pt idx="27">
                  <c:v>1800.69008063</c:v>
                </c:pt>
                <c:pt idx="28">
                  <c:v>2453.7368540000002</c:v>
                </c:pt>
                <c:pt idx="29">
                  <c:v>1462.5788970000001</c:v>
                </c:pt>
                <c:pt idx="30">
                  <c:v>320.00000199999999</c:v>
                </c:pt>
                <c:pt idx="31">
                  <c:v>389.61616399999997</c:v>
                </c:pt>
                <c:pt idx="32">
                  <c:v>345.99999800000001</c:v>
                </c:pt>
                <c:pt idx="33">
                  <c:v>555.34320000000002</c:v>
                </c:pt>
                <c:pt idx="34">
                  <c:v>220.59996899999999</c:v>
                </c:pt>
                <c:pt idx="35">
                  <c:v>444.50025000000005</c:v>
                </c:pt>
                <c:pt idx="36">
                  <c:v>498.5</c:v>
                </c:pt>
                <c:pt idx="37">
                  <c:v>647.11693020999996</c:v>
                </c:pt>
                <c:pt idx="38">
                  <c:v>467.36817099999996</c:v>
                </c:pt>
              </c:numCache>
            </c:numRef>
          </c:val>
          <c:extLst>
            <c:ext xmlns:c16="http://schemas.microsoft.com/office/drawing/2014/chart" uri="{C3380CC4-5D6E-409C-BE32-E72D297353CC}">
              <c16:uniqueId val="{00000005-49E3-48EA-A3DE-2CA172F4357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'Early Stage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Activity'!$C$7:$M$7</c:f>
              <c:numCache>
                <c:formatCode>"$"#,##0.0</c:formatCode>
                <c:ptCount val="11"/>
                <c:pt idx="0">
                  <c:v>22.18243876808604</c:v>
                </c:pt>
                <c:pt idx="1">
                  <c:v>26.596450187903006</c:v>
                </c:pt>
                <c:pt idx="2">
                  <c:v>25.779459863889027</c:v>
                </c:pt>
                <c:pt idx="3">
                  <c:v>30.340495235313966</c:v>
                </c:pt>
                <c:pt idx="4">
                  <c:v>41.884205221933989</c:v>
                </c:pt>
                <c:pt idx="5">
                  <c:v>45.242735049760959</c:v>
                </c:pt>
                <c:pt idx="6">
                  <c:v>45.209612352603948</c:v>
                </c:pt>
                <c:pt idx="7">
                  <c:v>87.873357058312024</c:v>
                </c:pt>
                <c:pt idx="8">
                  <c:v>70.147118877707001</c:v>
                </c:pt>
                <c:pt idx="9">
                  <c:v>41.030103672806987</c:v>
                </c:pt>
                <c:pt idx="10">
                  <c:v>54.718737614825983</c:v>
                </c:pt>
              </c:numCache>
            </c:numRef>
          </c:val>
          <c:extLst>
            <c:ext xmlns:c16="http://schemas.microsoft.com/office/drawing/2014/chart" uri="{C3380CC4-5D6E-409C-BE32-E72D297353CC}">
              <c16:uniqueId val="{00000000-0170-4122-BC60-660332D09E4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0170-4122-BC60-660332D09E4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0170-4122-BC60-660332D09E4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0170-4122-BC60-660332D09E4F}"/>
              </c:ext>
            </c:extLst>
          </c:dPt>
          <c:dPt>
            <c:idx val="5"/>
            <c:bubble3D val="0"/>
            <c:extLst>
              <c:ext xmlns:c16="http://schemas.microsoft.com/office/drawing/2014/chart" uri="{C3380CC4-5D6E-409C-BE32-E72D297353CC}">
                <c16:uniqueId val="{00000006-0170-4122-BC60-660332D09E4F}"/>
              </c:ext>
            </c:extLst>
          </c:dPt>
          <c:dPt>
            <c:idx val="8"/>
            <c:bubble3D val="0"/>
            <c:extLst>
              <c:ext xmlns:c16="http://schemas.microsoft.com/office/drawing/2014/chart" uri="{C3380CC4-5D6E-409C-BE32-E72D297353CC}">
                <c16:uniqueId val="{00000007-0170-4122-BC60-660332D09E4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0170-4122-BC60-660332D09E4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0170-4122-BC60-660332D09E4F}"/>
              </c:ext>
            </c:extLst>
          </c:dPt>
          <c:dPt>
            <c:idx val="16"/>
            <c:bubble3D val="0"/>
            <c:extLst>
              <c:ext xmlns:c16="http://schemas.microsoft.com/office/drawing/2014/chart" uri="{C3380CC4-5D6E-409C-BE32-E72D297353CC}">
                <c16:uniqueId val="{0000000C-0170-4122-BC60-660332D09E4F}"/>
              </c:ext>
            </c:extLst>
          </c:dPt>
          <c:dLbls>
            <c:dLbl>
              <c:idx val="9"/>
              <c:layout>
                <c:manualLayout>
                  <c:x val="-3.9020767586435703E-2"/>
                  <c:y val="-0.118396254320799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0-4122-BC60-660332D09E4F}"/>
                </c:ext>
              </c:extLst>
            </c:dLbl>
            <c:dLbl>
              <c:idx val="10"/>
              <c:layout>
                <c:manualLayout>
                  <c:x val="-3.4065576490521984E-2"/>
                  <c:y val="-0.200810270904308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70-4122-BC60-660332D09E4F}"/>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Activity'!$C$8:$M$8</c:f>
              <c:numCache>
                <c:formatCode>General</c:formatCode>
                <c:ptCount val="11"/>
                <c:pt idx="0">
                  <c:v>4322</c:v>
                </c:pt>
                <c:pt idx="1">
                  <c:v>4524</c:v>
                </c:pt>
                <c:pt idx="2">
                  <c:v>4093</c:v>
                </c:pt>
                <c:pt idx="3">
                  <c:v>4355</c:v>
                </c:pt>
                <c:pt idx="4">
                  <c:v>4461</c:v>
                </c:pt>
                <c:pt idx="5">
                  <c:v>4496</c:v>
                </c:pt>
                <c:pt idx="6">
                  <c:v>4243</c:v>
                </c:pt>
                <c:pt idx="7">
                  <c:v>6014</c:v>
                </c:pt>
                <c:pt idx="8">
                  <c:v>5635</c:v>
                </c:pt>
                <c:pt idx="9">
                  <c:v>4601</c:v>
                </c:pt>
                <c:pt idx="10">
                  <c:v>4682</c:v>
                </c:pt>
              </c:numCache>
            </c:numRef>
          </c:val>
          <c:smooth val="0"/>
          <c:extLst>
            <c:ext xmlns:c16="http://schemas.microsoft.com/office/drawing/2014/chart" uri="{C3380CC4-5D6E-409C-BE32-E72D297353CC}">
              <c16:uniqueId val="{0000000D-0170-4122-BC60-660332D09E4F}"/>
            </c:ext>
          </c:extLst>
        </c:ser>
        <c:ser>
          <c:idx val="2"/>
          <c:order val="2"/>
          <c:tx>
            <c:strRef>
              <c:f>'Early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noFill/>
                <a:prstDash val="solid"/>
                <a:round/>
              </a:ln>
              <a:effectLst/>
            </c:spPr>
          </c:marker>
          <c:dPt>
            <c:idx val="0"/>
            <c:marker>
              <c:symbol val="none"/>
            </c:marker>
            <c:bubble3D val="0"/>
            <c:extLst>
              <c:ext xmlns:c16="http://schemas.microsoft.com/office/drawing/2014/chart" uri="{C3380CC4-5D6E-409C-BE32-E72D297353CC}">
                <c16:uniqueId val="{0000000E-0170-4122-BC60-660332D09E4F}"/>
              </c:ext>
            </c:extLst>
          </c:dPt>
          <c:dPt>
            <c:idx val="1"/>
            <c:marker>
              <c:symbol val="none"/>
            </c:marker>
            <c:bubble3D val="0"/>
            <c:extLst>
              <c:ext xmlns:c16="http://schemas.microsoft.com/office/drawing/2014/chart" uri="{C3380CC4-5D6E-409C-BE32-E72D297353CC}">
                <c16:uniqueId val="{0000000F-0170-4122-BC60-660332D09E4F}"/>
              </c:ext>
            </c:extLst>
          </c:dPt>
          <c:dPt>
            <c:idx val="2"/>
            <c:marker>
              <c:symbol val="none"/>
            </c:marker>
            <c:bubble3D val="0"/>
            <c:extLst>
              <c:ext xmlns:c16="http://schemas.microsoft.com/office/drawing/2014/chart" uri="{C3380CC4-5D6E-409C-BE32-E72D297353CC}">
                <c16:uniqueId val="{00000010-0170-4122-BC60-660332D09E4F}"/>
              </c:ext>
            </c:extLst>
          </c:dPt>
          <c:dPt>
            <c:idx val="3"/>
            <c:marker>
              <c:symbol val="none"/>
            </c:marker>
            <c:bubble3D val="0"/>
            <c:extLst>
              <c:ext xmlns:c16="http://schemas.microsoft.com/office/drawing/2014/chart" uri="{C3380CC4-5D6E-409C-BE32-E72D297353CC}">
                <c16:uniqueId val="{00000011-0170-4122-BC60-660332D09E4F}"/>
              </c:ext>
            </c:extLst>
          </c:dPt>
          <c:dPt>
            <c:idx val="4"/>
            <c:marker>
              <c:symbol val="none"/>
            </c:marker>
            <c:bubble3D val="0"/>
            <c:extLst>
              <c:ext xmlns:c16="http://schemas.microsoft.com/office/drawing/2014/chart" uri="{C3380CC4-5D6E-409C-BE32-E72D297353CC}">
                <c16:uniqueId val="{00000012-0170-4122-BC60-660332D09E4F}"/>
              </c:ext>
            </c:extLst>
          </c:dPt>
          <c:dPt>
            <c:idx val="5"/>
            <c:marker>
              <c:symbol val="none"/>
            </c:marker>
            <c:bubble3D val="0"/>
            <c:extLst>
              <c:ext xmlns:c16="http://schemas.microsoft.com/office/drawing/2014/chart" uri="{C3380CC4-5D6E-409C-BE32-E72D297353CC}">
                <c16:uniqueId val="{00000013-0170-4122-BC60-660332D09E4F}"/>
              </c:ext>
            </c:extLst>
          </c:dPt>
          <c:dPt>
            <c:idx val="6"/>
            <c:marker>
              <c:symbol val="none"/>
            </c:marker>
            <c:bubble3D val="0"/>
            <c:extLst>
              <c:ext xmlns:c16="http://schemas.microsoft.com/office/drawing/2014/chart" uri="{C3380CC4-5D6E-409C-BE32-E72D297353CC}">
                <c16:uniqueId val="{00000014-0170-4122-BC60-660332D09E4F}"/>
              </c:ext>
            </c:extLst>
          </c:dPt>
          <c:dPt>
            <c:idx val="7"/>
            <c:marker>
              <c:symbol val="none"/>
            </c:marker>
            <c:bubble3D val="0"/>
            <c:extLst>
              <c:ext xmlns:c16="http://schemas.microsoft.com/office/drawing/2014/chart" uri="{C3380CC4-5D6E-409C-BE32-E72D297353CC}">
                <c16:uniqueId val="{00000015-0170-4122-BC60-660332D09E4F}"/>
              </c:ext>
            </c:extLst>
          </c:dPt>
          <c:dPt>
            <c:idx val="8"/>
            <c:marker>
              <c:symbol val="none"/>
            </c:marker>
            <c:bubble3D val="0"/>
            <c:extLst>
              <c:ext xmlns:c16="http://schemas.microsoft.com/office/drawing/2014/chart" uri="{C3380CC4-5D6E-409C-BE32-E72D297353CC}">
                <c16:uniqueId val="{00000016-0170-4122-BC60-660332D09E4F}"/>
              </c:ext>
            </c:extLst>
          </c:dPt>
          <c:dPt>
            <c:idx val="9"/>
            <c:marker>
              <c:symbol val="none"/>
            </c:marker>
            <c:bubble3D val="0"/>
            <c:extLst>
              <c:ext xmlns:c16="http://schemas.microsoft.com/office/drawing/2014/chart" uri="{C3380CC4-5D6E-409C-BE32-E72D297353CC}">
                <c16:uniqueId val="{00000017-0170-4122-BC60-660332D09E4F}"/>
              </c:ext>
            </c:extLst>
          </c:dPt>
          <c:dPt>
            <c:idx val="10"/>
            <c:marker>
              <c:symbol val="circle"/>
              <c:size val="6"/>
            </c:marker>
            <c:bubble3D val="0"/>
            <c:extLst>
              <c:ext xmlns:c16="http://schemas.microsoft.com/office/drawing/2014/chart" uri="{C3380CC4-5D6E-409C-BE32-E72D297353CC}">
                <c16:uniqueId val="{00000018-0170-4122-BC60-660332D09E4F}"/>
              </c:ext>
            </c:extLst>
          </c:dPt>
          <c:cat>
            <c:numRef>
              <c:f>'Early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Activity'!$C$9:$M$9</c:f>
              <c:numCache>
                <c:formatCode>General</c:formatCode>
                <c:ptCount val="11"/>
                <c:pt idx="10">
                  <c:v>718</c:v>
                </c:pt>
              </c:numCache>
            </c:numRef>
          </c:val>
          <c:smooth val="0"/>
          <c:extLst>
            <c:ext xmlns:c16="http://schemas.microsoft.com/office/drawing/2014/chart" uri="{C3380CC4-5D6E-409C-BE32-E72D297353CC}">
              <c16:uniqueId val="{00000019-0170-4122-BC60-660332D09E4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71739135176114588"/>
        </c:manualLayout>
      </c:layout>
      <c:barChart>
        <c:barDir val="col"/>
        <c:grouping val="clustered"/>
        <c:varyColors val="0"/>
        <c:ser>
          <c:idx val="0"/>
          <c:order val="0"/>
          <c:tx>
            <c:strRef>
              <c:f>'Early Stage Activity'!$B$43</c:f>
              <c:strCache>
                <c:ptCount val="1"/>
                <c:pt idx="0">
                  <c:v>Deal value ($B)</c:v>
                </c:pt>
              </c:strCache>
            </c:strRef>
          </c:tx>
          <c:spPr>
            <a:solidFill>
              <a:schemeClr val="accent1"/>
            </a:solidFill>
            <a:ln>
              <a:noFill/>
            </a:ln>
            <a:effectLst/>
          </c:spPr>
          <c:invertIfNegative val="0"/>
          <c:cat>
            <c:multiLvlStrRef>
              <c:f>'Early Stage Activity'!$W$41:$AT$42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'Early Stage Activity'!$W$43:$AT$43</c:f>
              <c:numCache>
                <c:formatCode>"$"#,##0.0</c:formatCode>
                <c:ptCount val="24"/>
                <c:pt idx="0">
                  <c:v>12.053428610088014</c:v>
                </c:pt>
                <c:pt idx="1">
                  <c:v>11.23781906635902</c:v>
                </c:pt>
                <c:pt idx="2">
                  <c:v>12.315986572215019</c:v>
                </c:pt>
                <c:pt idx="3">
                  <c:v>9.635500801098992</c:v>
                </c:pt>
                <c:pt idx="4">
                  <c:v>10.138857271107</c:v>
                </c:pt>
                <c:pt idx="5">
                  <c:v>9.2777274029210091</c:v>
                </c:pt>
                <c:pt idx="6">
                  <c:v>11.583542038401012</c:v>
                </c:pt>
                <c:pt idx="7">
                  <c:v>14.209485640174998</c:v>
                </c:pt>
                <c:pt idx="8">
                  <c:v>16.831409198619017</c:v>
                </c:pt>
                <c:pt idx="9">
                  <c:v>21.630391506716975</c:v>
                </c:pt>
                <c:pt idx="10">
                  <c:v>21.111573985838966</c:v>
                </c:pt>
                <c:pt idx="11">
                  <c:v>28.299982367136991</c:v>
                </c:pt>
                <c:pt idx="12">
                  <c:v>23.491675041908955</c:v>
                </c:pt>
                <c:pt idx="13">
                  <c:v>20.513662208057994</c:v>
                </c:pt>
                <c:pt idx="14">
                  <c:v>14.567472348888986</c:v>
                </c:pt>
                <c:pt idx="15">
                  <c:v>11.574309278851004</c:v>
                </c:pt>
                <c:pt idx="16">
                  <c:v>11.049645266930987</c:v>
                </c:pt>
                <c:pt idx="17">
                  <c:v>11.420880663312008</c:v>
                </c:pt>
                <c:pt idx="18">
                  <c:v>9.2024003456890018</c:v>
                </c:pt>
                <c:pt idx="19">
                  <c:v>9.3571773968749952</c:v>
                </c:pt>
                <c:pt idx="20">
                  <c:v>11.406546127469008</c:v>
                </c:pt>
                <c:pt idx="21">
                  <c:v>18.532902503370991</c:v>
                </c:pt>
                <c:pt idx="22">
                  <c:v>12.424153980091003</c:v>
                </c:pt>
                <c:pt idx="23">
                  <c:v>12.355135003894995</c:v>
                </c:pt>
              </c:numCache>
            </c:numRef>
          </c:val>
          <c:extLst>
            <c:ext xmlns:c16="http://schemas.microsoft.com/office/drawing/2014/chart" uri="{C3380CC4-5D6E-409C-BE32-E72D297353CC}">
              <c16:uniqueId val="{00000000-63E7-4072-9033-57568D282C7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'Early 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 Stage Activity'!$W$41:$AT$42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'Early Stage Activity'!$W$44:$AT$44</c:f>
              <c:numCache>
                <c:formatCode>General</c:formatCode>
                <c:ptCount val="24"/>
                <c:pt idx="0">
                  <c:v>1243</c:v>
                </c:pt>
                <c:pt idx="1">
                  <c:v>1098</c:v>
                </c:pt>
                <c:pt idx="2">
                  <c:v>1050</c:v>
                </c:pt>
                <c:pt idx="3">
                  <c:v>1105</c:v>
                </c:pt>
                <c:pt idx="4">
                  <c:v>1222</c:v>
                </c:pt>
                <c:pt idx="5">
                  <c:v>878</c:v>
                </c:pt>
                <c:pt idx="6">
                  <c:v>987</c:v>
                </c:pt>
                <c:pt idx="7">
                  <c:v>1156</c:v>
                </c:pt>
                <c:pt idx="8">
                  <c:v>1595</c:v>
                </c:pt>
                <c:pt idx="9">
                  <c:v>1425</c:v>
                </c:pt>
                <c:pt idx="10">
                  <c:v>1453</c:v>
                </c:pt>
                <c:pt idx="11">
                  <c:v>1541</c:v>
                </c:pt>
                <c:pt idx="12">
                  <c:v>1747</c:v>
                </c:pt>
                <c:pt idx="13">
                  <c:v>1377</c:v>
                </c:pt>
                <c:pt idx="14">
                  <c:v>1265</c:v>
                </c:pt>
                <c:pt idx="15">
                  <c:v>1246</c:v>
                </c:pt>
                <c:pt idx="16">
                  <c:v>1285</c:v>
                </c:pt>
                <c:pt idx="17">
                  <c:v>1095</c:v>
                </c:pt>
                <c:pt idx="18">
                  <c:v>1051</c:v>
                </c:pt>
                <c:pt idx="19">
                  <c:v>1170</c:v>
                </c:pt>
                <c:pt idx="20">
                  <c:v>1318</c:v>
                </c:pt>
                <c:pt idx="21">
                  <c:v>1260</c:v>
                </c:pt>
                <c:pt idx="22">
                  <c:v>1058</c:v>
                </c:pt>
                <c:pt idx="23">
                  <c:v>1046</c:v>
                </c:pt>
              </c:numCache>
            </c:numRef>
          </c:val>
          <c:smooth val="0"/>
          <c:extLst>
            <c:ext xmlns:c16="http://schemas.microsoft.com/office/drawing/2014/chart" uri="{C3380CC4-5D6E-409C-BE32-E72D297353CC}">
              <c16:uniqueId val="{00000001-63E7-4072-9033-57568D282C7F}"/>
            </c:ext>
          </c:extLst>
        </c:ser>
        <c:ser>
          <c:idx val="2"/>
          <c:order val="2"/>
          <c:tx>
            <c:strRef>
              <c:f>'Early 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63E7-4072-9033-57568D282C7F}"/>
              </c:ext>
            </c:extLst>
          </c:dPt>
          <c:dPt>
            <c:idx val="1"/>
            <c:marker>
              <c:symbol val="none"/>
            </c:marker>
            <c:bubble3D val="0"/>
            <c:extLst>
              <c:ext xmlns:c16="http://schemas.microsoft.com/office/drawing/2014/chart" uri="{C3380CC4-5D6E-409C-BE32-E72D297353CC}">
                <c16:uniqueId val="{00000003-63E7-4072-9033-57568D282C7F}"/>
              </c:ext>
            </c:extLst>
          </c:dPt>
          <c:dPt>
            <c:idx val="2"/>
            <c:marker>
              <c:symbol val="none"/>
            </c:marker>
            <c:bubble3D val="0"/>
            <c:extLst>
              <c:ext xmlns:c16="http://schemas.microsoft.com/office/drawing/2014/chart" uri="{C3380CC4-5D6E-409C-BE32-E72D297353CC}">
                <c16:uniqueId val="{00000004-63E7-4072-9033-57568D282C7F}"/>
              </c:ext>
            </c:extLst>
          </c:dPt>
          <c:dPt>
            <c:idx val="3"/>
            <c:marker>
              <c:symbol val="none"/>
            </c:marker>
            <c:bubble3D val="0"/>
            <c:extLst>
              <c:ext xmlns:c16="http://schemas.microsoft.com/office/drawing/2014/chart" uri="{C3380CC4-5D6E-409C-BE32-E72D297353CC}">
                <c16:uniqueId val="{00000005-63E7-4072-9033-57568D282C7F}"/>
              </c:ext>
            </c:extLst>
          </c:dPt>
          <c:dPt>
            <c:idx val="4"/>
            <c:marker>
              <c:symbol val="none"/>
            </c:marker>
            <c:bubble3D val="0"/>
            <c:extLst>
              <c:ext xmlns:c16="http://schemas.microsoft.com/office/drawing/2014/chart" uri="{C3380CC4-5D6E-409C-BE32-E72D297353CC}">
                <c16:uniqueId val="{00000006-63E7-4072-9033-57568D282C7F}"/>
              </c:ext>
            </c:extLst>
          </c:dPt>
          <c:dPt>
            <c:idx val="5"/>
            <c:marker>
              <c:symbol val="none"/>
            </c:marker>
            <c:bubble3D val="0"/>
            <c:extLst>
              <c:ext xmlns:c16="http://schemas.microsoft.com/office/drawing/2014/chart" uri="{C3380CC4-5D6E-409C-BE32-E72D297353CC}">
                <c16:uniqueId val="{00000007-63E7-4072-9033-57568D282C7F}"/>
              </c:ext>
            </c:extLst>
          </c:dPt>
          <c:dPt>
            <c:idx val="6"/>
            <c:marker>
              <c:symbol val="none"/>
            </c:marker>
            <c:bubble3D val="0"/>
            <c:extLst>
              <c:ext xmlns:c16="http://schemas.microsoft.com/office/drawing/2014/chart" uri="{C3380CC4-5D6E-409C-BE32-E72D297353CC}">
                <c16:uniqueId val="{00000008-63E7-4072-9033-57568D282C7F}"/>
              </c:ext>
            </c:extLst>
          </c:dPt>
          <c:dPt>
            <c:idx val="7"/>
            <c:marker>
              <c:symbol val="none"/>
            </c:marker>
            <c:bubble3D val="0"/>
            <c:extLst>
              <c:ext xmlns:c16="http://schemas.microsoft.com/office/drawing/2014/chart" uri="{C3380CC4-5D6E-409C-BE32-E72D297353CC}">
                <c16:uniqueId val="{00000009-63E7-4072-9033-57568D282C7F}"/>
              </c:ext>
            </c:extLst>
          </c:dPt>
          <c:dPt>
            <c:idx val="8"/>
            <c:marker>
              <c:symbol val="none"/>
            </c:marker>
            <c:bubble3D val="0"/>
            <c:extLst>
              <c:ext xmlns:c16="http://schemas.microsoft.com/office/drawing/2014/chart" uri="{C3380CC4-5D6E-409C-BE32-E72D297353CC}">
                <c16:uniqueId val="{0000000A-63E7-4072-9033-57568D282C7F}"/>
              </c:ext>
            </c:extLst>
          </c:dPt>
          <c:dPt>
            <c:idx val="9"/>
            <c:marker>
              <c:symbol val="none"/>
            </c:marker>
            <c:bubble3D val="0"/>
            <c:extLst>
              <c:ext xmlns:c16="http://schemas.microsoft.com/office/drawing/2014/chart" uri="{C3380CC4-5D6E-409C-BE32-E72D297353CC}">
                <c16:uniqueId val="{0000000B-63E7-4072-9033-57568D282C7F}"/>
              </c:ext>
            </c:extLst>
          </c:dPt>
          <c:dPt>
            <c:idx val="10"/>
            <c:marker>
              <c:symbol val="none"/>
            </c:marker>
            <c:bubble3D val="0"/>
            <c:extLst>
              <c:ext xmlns:c16="http://schemas.microsoft.com/office/drawing/2014/chart" uri="{C3380CC4-5D6E-409C-BE32-E72D297353CC}">
                <c16:uniqueId val="{0000000C-63E7-4072-9033-57568D282C7F}"/>
              </c:ext>
            </c:extLst>
          </c:dPt>
          <c:dPt>
            <c:idx val="11"/>
            <c:marker>
              <c:symbol val="none"/>
            </c:marker>
            <c:bubble3D val="0"/>
            <c:extLst>
              <c:ext xmlns:c16="http://schemas.microsoft.com/office/drawing/2014/chart" uri="{C3380CC4-5D6E-409C-BE32-E72D297353CC}">
                <c16:uniqueId val="{0000000D-63E7-4072-9033-57568D282C7F}"/>
              </c:ext>
            </c:extLst>
          </c:dPt>
          <c:dPt>
            <c:idx val="12"/>
            <c:marker>
              <c:symbol val="none"/>
            </c:marker>
            <c:bubble3D val="0"/>
            <c:extLst>
              <c:ext xmlns:c16="http://schemas.microsoft.com/office/drawing/2014/chart" uri="{C3380CC4-5D6E-409C-BE32-E72D297353CC}">
                <c16:uniqueId val="{0000000E-63E7-4072-9033-57568D282C7F}"/>
              </c:ext>
            </c:extLst>
          </c:dPt>
          <c:dPt>
            <c:idx val="13"/>
            <c:marker>
              <c:symbol val="none"/>
            </c:marker>
            <c:bubble3D val="0"/>
            <c:extLst>
              <c:ext xmlns:c16="http://schemas.microsoft.com/office/drawing/2014/chart" uri="{C3380CC4-5D6E-409C-BE32-E72D297353CC}">
                <c16:uniqueId val="{0000000F-63E7-4072-9033-57568D282C7F}"/>
              </c:ext>
            </c:extLst>
          </c:dPt>
          <c:dPt>
            <c:idx val="14"/>
            <c:marker>
              <c:symbol val="none"/>
            </c:marker>
            <c:bubble3D val="0"/>
            <c:extLst>
              <c:ext xmlns:c16="http://schemas.microsoft.com/office/drawing/2014/chart" uri="{C3380CC4-5D6E-409C-BE32-E72D297353CC}">
                <c16:uniqueId val="{00000010-63E7-4072-9033-57568D282C7F}"/>
              </c:ext>
            </c:extLst>
          </c:dPt>
          <c:dPt>
            <c:idx val="15"/>
            <c:marker>
              <c:symbol val="none"/>
            </c:marker>
            <c:bubble3D val="0"/>
            <c:extLst>
              <c:ext xmlns:c16="http://schemas.microsoft.com/office/drawing/2014/chart" uri="{C3380CC4-5D6E-409C-BE32-E72D297353CC}">
                <c16:uniqueId val="{00000011-63E7-4072-9033-57568D282C7F}"/>
              </c:ext>
            </c:extLst>
          </c:dPt>
          <c:dPt>
            <c:idx val="16"/>
            <c:marker>
              <c:symbol val="none"/>
            </c:marker>
            <c:bubble3D val="0"/>
            <c:extLst>
              <c:ext xmlns:c16="http://schemas.microsoft.com/office/drawing/2014/chart" uri="{C3380CC4-5D6E-409C-BE32-E72D297353CC}">
                <c16:uniqueId val="{00000012-63E7-4072-9033-57568D282C7F}"/>
              </c:ext>
            </c:extLst>
          </c:dPt>
          <c:dPt>
            <c:idx val="17"/>
            <c:marker>
              <c:symbol val="none"/>
            </c:marker>
            <c:bubble3D val="0"/>
            <c:extLst>
              <c:ext xmlns:c16="http://schemas.microsoft.com/office/drawing/2014/chart" uri="{C3380CC4-5D6E-409C-BE32-E72D297353CC}">
                <c16:uniqueId val="{00000013-63E7-4072-9033-57568D282C7F}"/>
              </c:ext>
            </c:extLst>
          </c:dPt>
          <c:dPt>
            <c:idx val="18"/>
            <c:marker>
              <c:symbol val="none"/>
            </c:marker>
            <c:bubble3D val="0"/>
            <c:extLst>
              <c:ext xmlns:c16="http://schemas.microsoft.com/office/drawing/2014/chart" uri="{C3380CC4-5D6E-409C-BE32-E72D297353CC}">
                <c16:uniqueId val="{00000014-63E7-4072-9033-57568D282C7F}"/>
              </c:ext>
            </c:extLst>
          </c:dPt>
          <c:dPt>
            <c:idx val="19"/>
            <c:marker>
              <c:symbol val="none"/>
            </c:marker>
            <c:bubble3D val="0"/>
            <c:extLst>
              <c:ext xmlns:c16="http://schemas.microsoft.com/office/drawing/2014/chart" uri="{C3380CC4-5D6E-409C-BE32-E72D297353CC}">
                <c16:uniqueId val="{00000015-63E7-4072-9033-57568D282C7F}"/>
              </c:ext>
            </c:extLst>
          </c:dPt>
          <c:dPt>
            <c:idx val="20"/>
            <c:marker>
              <c:symbol val="triangle"/>
              <c:size val="7"/>
            </c:marker>
            <c:bubble3D val="0"/>
            <c:extLst>
              <c:ext xmlns:c16="http://schemas.microsoft.com/office/drawing/2014/chart" uri="{C3380CC4-5D6E-409C-BE32-E72D297353CC}">
                <c16:uniqueId val="{00000016-63E7-4072-9033-57568D282C7F}"/>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63E7-4072-9033-57568D282C7F}"/>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63E7-4072-9033-57568D282C7F}"/>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3E7-4072-9033-57568D282C7F}"/>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3E7-4072-9033-57568D282C7F}"/>
              </c:ext>
            </c:extLst>
          </c:dPt>
          <c:cat>
            <c:multiLvlStrRef>
              <c:f>'Early Stage Activity'!$W$41:$AT$42</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'Early Stage Activity'!$W$45:$AT$45</c:f>
              <c:numCache>
                <c:formatCode>General</c:formatCode>
                <c:ptCount val="24"/>
                <c:pt idx="20">
                  <c:v>47</c:v>
                </c:pt>
                <c:pt idx="21">
                  <c:v>106</c:v>
                </c:pt>
                <c:pt idx="22">
                  <c:v>126</c:v>
                </c:pt>
                <c:pt idx="23">
                  <c:v>438</c:v>
                </c:pt>
              </c:numCache>
            </c:numRef>
          </c:val>
          <c:smooth val="0"/>
          <c:extLst>
            <c:ext xmlns:c16="http://schemas.microsoft.com/office/drawing/2014/chart" uri="{C3380CC4-5D6E-409C-BE32-E72D297353CC}">
              <c16:uniqueId val="{0000001B-63E7-4072-9033-57568D282C7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max val="30"/>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&lt;$500K</c:v>
                </c:pt>
              </c:strCache>
            </c:strRef>
          </c:tx>
          <c:spPr>
            <a:solidFill>
              <a:schemeClr val="accent1"/>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Size'!$D$8:$N$8</c:f>
              <c:numCache>
                <c:formatCode>General</c:formatCode>
                <c:ptCount val="11"/>
                <c:pt idx="0">
                  <c:v>842</c:v>
                </c:pt>
                <c:pt idx="1">
                  <c:v>908</c:v>
                </c:pt>
                <c:pt idx="2">
                  <c:v>836</c:v>
                </c:pt>
                <c:pt idx="3">
                  <c:v>813</c:v>
                </c:pt>
                <c:pt idx="4">
                  <c:v>767</c:v>
                </c:pt>
                <c:pt idx="5">
                  <c:v>819</c:v>
                </c:pt>
                <c:pt idx="6">
                  <c:v>707</c:v>
                </c:pt>
                <c:pt idx="7">
                  <c:v>702</c:v>
                </c:pt>
                <c:pt idx="8">
                  <c:v>642</c:v>
                </c:pt>
                <c:pt idx="9">
                  <c:v>517</c:v>
                </c:pt>
                <c:pt idx="10">
                  <c:v>380</c:v>
                </c:pt>
              </c:numCache>
            </c:numRef>
          </c:val>
          <c:extLst>
            <c:ext xmlns:c16="http://schemas.microsoft.com/office/drawing/2014/chart" uri="{C3380CC4-5D6E-409C-BE32-E72D297353CC}">
              <c16:uniqueId val="{00000000-D523-4EBF-9854-D31FA77C278E}"/>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Size'!$D$9:$N$9</c:f>
              <c:numCache>
                <c:formatCode>General</c:formatCode>
                <c:ptCount val="11"/>
                <c:pt idx="0">
                  <c:v>412</c:v>
                </c:pt>
                <c:pt idx="1">
                  <c:v>447</c:v>
                </c:pt>
                <c:pt idx="2">
                  <c:v>342</c:v>
                </c:pt>
                <c:pt idx="3">
                  <c:v>354</c:v>
                </c:pt>
                <c:pt idx="4">
                  <c:v>314</c:v>
                </c:pt>
                <c:pt idx="5">
                  <c:v>348</c:v>
                </c:pt>
                <c:pt idx="6">
                  <c:v>318</c:v>
                </c:pt>
                <c:pt idx="7">
                  <c:v>325</c:v>
                </c:pt>
                <c:pt idx="8">
                  <c:v>268</c:v>
                </c:pt>
                <c:pt idx="9">
                  <c:v>200</c:v>
                </c:pt>
                <c:pt idx="10">
                  <c:v>163</c:v>
                </c:pt>
              </c:numCache>
            </c:numRef>
          </c:val>
          <c:extLst>
            <c:ext xmlns:c16="http://schemas.microsoft.com/office/drawing/2014/chart" uri="{C3380CC4-5D6E-409C-BE32-E72D297353CC}">
              <c16:uniqueId val="{00000001-D523-4EBF-9854-D31FA77C278E}"/>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Size'!$D$10:$N$10</c:f>
              <c:numCache>
                <c:formatCode>General</c:formatCode>
                <c:ptCount val="11"/>
                <c:pt idx="0">
                  <c:v>1233</c:v>
                </c:pt>
                <c:pt idx="1">
                  <c:v>1159</c:v>
                </c:pt>
                <c:pt idx="2">
                  <c:v>1027</c:v>
                </c:pt>
                <c:pt idx="3">
                  <c:v>997</c:v>
                </c:pt>
                <c:pt idx="4">
                  <c:v>889</c:v>
                </c:pt>
                <c:pt idx="5">
                  <c:v>843</c:v>
                </c:pt>
                <c:pt idx="6">
                  <c:v>806</c:v>
                </c:pt>
                <c:pt idx="7">
                  <c:v>1001</c:v>
                </c:pt>
                <c:pt idx="8">
                  <c:v>859</c:v>
                </c:pt>
                <c:pt idx="9">
                  <c:v>675</c:v>
                </c:pt>
                <c:pt idx="10">
                  <c:v>608</c:v>
                </c:pt>
              </c:numCache>
            </c:numRef>
          </c:val>
          <c:extLst>
            <c:ext xmlns:c16="http://schemas.microsoft.com/office/drawing/2014/chart" uri="{C3380CC4-5D6E-409C-BE32-E72D297353CC}">
              <c16:uniqueId val="{00000002-D523-4EBF-9854-D31FA77C278E}"/>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Size'!$D$11:$N$11</c:f>
              <c:numCache>
                <c:formatCode>General</c:formatCode>
                <c:ptCount val="11"/>
                <c:pt idx="0">
                  <c:v>527</c:v>
                </c:pt>
                <c:pt idx="1">
                  <c:v>577</c:v>
                </c:pt>
                <c:pt idx="2">
                  <c:v>550</c:v>
                </c:pt>
                <c:pt idx="3">
                  <c:v>599</c:v>
                </c:pt>
                <c:pt idx="4">
                  <c:v>596</c:v>
                </c:pt>
                <c:pt idx="5">
                  <c:v>528</c:v>
                </c:pt>
                <c:pt idx="6">
                  <c:v>465</c:v>
                </c:pt>
                <c:pt idx="7">
                  <c:v>571</c:v>
                </c:pt>
                <c:pt idx="8">
                  <c:v>469</c:v>
                </c:pt>
                <c:pt idx="9">
                  <c:v>364</c:v>
                </c:pt>
                <c:pt idx="10">
                  <c:v>303</c:v>
                </c:pt>
              </c:numCache>
            </c:numRef>
          </c:val>
          <c:extLst>
            <c:ext xmlns:c16="http://schemas.microsoft.com/office/drawing/2014/chart" uri="{C3380CC4-5D6E-409C-BE32-E72D297353CC}">
              <c16:uniqueId val="{00000003-D523-4EBF-9854-D31FA77C278E}"/>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Size'!$D$12:$N$12</c:f>
              <c:numCache>
                <c:formatCode>General</c:formatCode>
                <c:ptCount val="11"/>
                <c:pt idx="0">
                  <c:v>455</c:v>
                </c:pt>
                <c:pt idx="1">
                  <c:v>508</c:v>
                </c:pt>
                <c:pt idx="2">
                  <c:v>499</c:v>
                </c:pt>
                <c:pt idx="3">
                  <c:v>586</c:v>
                </c:pt>
                <c:pt idx="4">
                  <c:v>666</c:v>
                </c:pt>
                <c:pt idx="5">
                  <c:v>660</c:v>
                </c:pt>
                <c:pt idx="6">
                  <c:v>619</c:v>
                </c:pt>
                <c:pt idx="7">
                  <c:v>1017</c:v>
                </c:pt>
                <c:pt idx="8">
                  <c:v>820</c:v>
                </c:pt>
                <c:pt idx="9">
                  <c:v>541</c:v>
                </c:pt>
                <c:pt idx="10">
                  <c:v>588</c:v>
                </c:pt>
              </c:numCache>
            </c:numRef>
          </c:val>
          <c:extLst>
            <c:ext xmlns:c16="http://schemas.microsoft.com/office/drawing/2014/chart" uri="{C3380CC4-5D6E-409C-BE32-E72D297353CC}">
              <c16:uniqueId val="{00000004-D523-4EBF-9854-D31FA77C278E}"/>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Size'!$D$13:$N$13</c:f>
              <c:numCache>
                <c:formatCode>General</c:formatCode>
                <c:ptCount val="11"/>
                <c:pt idx="0">
                  <c:v>173</c:v>
                </c:pt>
                <c:pt idx="1">
                  <c:v>218</c:v>
                </c:pt>
                <c:pt idx="2">
                  <c:v>188</c:v>
                </c:pt>
                <c:pt idx="3">
                  <c:v>255</c:v>
                </c:pt>
                <c:pt idx="4">
                  <c:v>366</c:v>
                </c:pt>
                <c:pt idx="5">
                  <c:v>408</c:v>
                </c:pt>
                <c:pt idx="6">
                  <c:v>452</c:v>
                </c:pt>
                <c:pt idx="7">
                  <c:v>904</c:v>
                </c:pt>
                <c:pt idx="8">
                  <c:v>713</c:v>
                </c:pt>
                <c:pt idx="9">
                  <c:v>413</c:v>
                </c:pt>
                <c:pt idx="10">
                  <c:v>443</c:v>
                </c:pt>
              </c:numCache>
            </c:numRef>
          </c:val>
          <c:extLst>
            <c:ext xmlns:c16="http://schemas.microsoft.com/office/drawing/2014/chart" uri="{C3380CC4-5D6E-409C-BE32-E72D297353CC}">
              <c16:uniqueId val="{00000005-D523-4EBF-9854-D31FA77C278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&lt;$500K</c:v>
                </c:pt>
              </c:strCache>
            </c:strRef>
          </c:tx>
          <c:spPr>
            <a:solidFill>
              <a:schemeClr val="accent1"/>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Size'!$D$46:$N$46</c:f>
              <c:numCache>
                <c:formatCode>"$"#,##0.0</c:formatCode>
                <c:ptCount val="11"/>
                <c:pt idx="0">
                  <c:v>0.16028310978899998</c:v>
                </c:pt>
                <c:pt idx="1">
                  <c:v>0.16637649994000003</c:v>
                </c:pt>
                <c:pt idx="2">
                  <c:v>0.14887943694700004</c:v>
                </c:pt>
                <c:pt idx="3">
                  <c:v>0.156409174062</c:v>
                </c:pt>
                <c:pt idx="4">
                  <c:v>0.14766122682400004</c:v>
                </c:pt>
                <c:pt idx="5">
                  <c:v>0.14199939980099996</c:v>
                </c:pt>
                <c:pt idx="6">
                  <c:v>0.12747563695899991</c:v>
                </c:pt>
                <c:pt idx="7">
                  <c:v>0.12911984208699998</c:v>
                </c:pt>
                <c:pt idx="8">
                  <c:v>0.11406687919400001</c:v>
                </c:pt>
                <c:pt idx="9">
                  <c:v>9.0498798846999962E-2</c:v>
                </c:pt>
                <c:pt idx="10">
                  <c:v>6.9817686342000029E-2</c:v>
                </c:pt>
              </c:numCache>
            </c:numRef>
          </c:val>
          <c:extLst>
            <c:ext xmlns:c16="http://schemas.microsoft.com/office/drawing/2014/chart" uri="{C3380CC4-5D6E-409C-BE32-E72D297353CC}">
              <c16:uniqueId val="{00000000-6FF6-4AD4-8251-1DA5DA52E79A}"/>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Size'!$D$47:$N$47</c:f>
              <c:numCache>
                <c:formatCode>"$"#,##0.0</c:formatCode>
                <c:ptCount val="11"/>
                <c:pt idx="0">
                  <c:v>0.27754197599900016</c:v>
                </c:pt>
                <c:pt idx="1">
                  <c:v>0.30349294683800021</c:v>
                </c:pt>
                <c:pt idx="2">
                  <c:v>0.23016878413899988</c:v>
                </c:pt>
                <c:pt idx="3">
                  <c:v>0.23767133792800002</c:v>
                </c:pt>
                <c:pt idx="4">
                  <c:v>0.21306148928499988</c:v>
                </c:pt>
                <c:pt idx="5">
                  <c:v>0.23768652897099984</c:v>
                </c:pt>
                <c:pt idx="6">
                  <c:v>0.20953450651</c:v>
                </c:pt>
                <c:pt idx="7">
                  <c:v>0.22022044698200005</c:v>
                </c:pt>
                <c:pt idx="8">
                  <c:v>0.17616116394600001</c:v>
                </c:pt>
                <c:pt idx="9">
                  <c:v>0.132177821206</c:v>
                </c:pt>
                <c:pt idx="10">
                  <c:v>0.10625794875299996</c:v>
                </c:pt>
              </c:numCache>
            </c:numRef>
          </c:val>
          <c:extLst>
            <c:ext xmlns:c16="http://schemas.microsoft.com/office/drawing/2014/chart" uri="{C3380CC4-5D6E-409C-BE32-E72D297353CC}">
              <c16:uniqueId val="{00000001-6FF6-4AD4-8251-1DA5DA52E79A}"/>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Size'!$D$48:$N$48</c:f>
              <c:numCache>
                <c:formatCode>"$"#,##0.0</c:formatCode>
                <c:ptCount val="11"/>
                <c:pt idx="0">
                  <c:v>2.9279761331969985</c:v>
                </c:pt>
                <c:pt idx="1">
                  <c:v>2.789400560777997</c:v>
                </c:pt>
                <c:pt idx="2">
                  <c:v>2.5529776059360016</c:v>
                </c:pt>
                <c:pt idx="3">
                  <c:v>2.5006302023039995</c:v>
                </c:pt>
                <c:pt idx="4">
                  <c:v>2.2845137321109998</c:v>
                </c:pt>
                <c:pt idx="5">
                  <c:v>2.1315683928269973</c:v>
                </c:pt>
                <c:pt idx="6">
                  <c:v>1.9790827283819985</c:v>
                </c:pt>
                <c:pt idx="7">
                  <c:v>2.486811994420997</c:v>
                </c:pt>
                <c:pt idx="8">
                  <c:v>2.1397385670900015</c:v>
                </c:pt>
                <c:pt idx="9">
                  <c:v>1.6986644489239995</c:v>
                </c:pt>
                <c:pt idx="10">
                  <c:v>1.5588302451830018</c:v>
                </c:pt>
              </c:numCache>
            </c:numRef>
          </c:val>
          <c:extLst>
            <c:ext xmlns:c16="http://schemas.microsoft.com/office/drawing/2014/chart" uri="{C3380CC4-5D6E-409C-BE32-E72D297353CC}">
              <c16:uniqueId val="{00000002-6FF6-4AD4-8251-1DA5DA52E79A}"/>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Size'!$D$49:$N$49</c:f>
              <c:numCache>
                <c:formatCode>"$"#,##0.0</c:formatCode>
                <c:ptCount val="11"/>
                <c:pt idx="0">
                  <c:v>3.5609765935409983</c:v>
                </c:pt>
                <c:pt idx="1">
                  <c:v>3.9142834019170003</c:v>
                </c:pt>
                <c:pt idx="2">
                  <c:v>3.7675714528969939</c:v>
                </c:pt>
                <c:pt idx="3">
                  <c:v>4.1865388795200005</c:v>
                </c:pt>
                <c:pt idx="4">
                  <c:v>4.2932042515539957</c:v>
                </c:pt>
                <c:pt idx="5">
                  <c:v>3.7074488217819987</c:v>
                </c:pt>
                <c:pt idx="6">
                  <c:v>3.3136831442230021</c:v>
                </c:pt>
                <c:pt idx="7">
                  <c:v>4.0619858785319973</c:v>
                </c:pt>
                <c:pt idx="8">
                  <c:v>3.2579620448169968</c:v>
                </c:pt>
                <c:pt idx="9">
                  <c:v>2.5413195343000012</c:v>
                </c:pt>
                <c:pt idx="10">
                  <c:v>2.1223027957480003</c:v>
                </c:pt>
              </c:numCache>
            </c:numRef>
          </c:val>
          <c:extLst>
            <c:ext xmlns:c16="http://schemas.microsoft.com/office/drawing/2014/chart" uri="{C3380CC4-5D6E-409C-BE32-E72D297353CC}">
              <c16:uniqueId val="{00000003-6FF6-4AD4-8251-1DA5DA52E79A}"/>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Size'!$D$50:$N$50</c:f>
              <c:numCache>
                <c:formatCode>"$"#,##0.0</c:formatCode>
                <c:ptCount val="11"/>
                <c:pt idx="0">
                  <c:v>6.6629441175600022</c:v>
                </c:pt>
                <c:pt idx="1">
                  <c:v>7.4669817070600049</c:v>
                </c:pt>
                <c:pt idx="2">
                  <c:v>7.4592025973499991</c:v>
                </c:pt>
                <c:pt idx="3">
                  <c:v>8.7535752251499961</c:v>
                </c:pt>
                <c:pt idx="4">
                  <c:v>9.9952234930599939</c:v>
                </c:pt>
                <c:pt idx="5">
                  <c:v>10.055242134380004</c:v>
                </c:pt>
                <c:pt idx="6">
                  <c:v>9.3624664238899875</c:v>
                </c:pt>
                <c:pt idx="7">
                  <c:v>16.066808185970004</c:v>
                </c:pt>
                <c:pt idx="8">
                  <c:v>13.106654894559993</c:v>
                </c:pt>
                <c:pt idx="9">
                  <c:v>8.481771087530003</c:v>
                </c:pt>
                <c:pt idx="10">
                  <c:v>9.0612410378000021</c:v>
                </c:pt>
              </c:numCache>
            </c:numRef>
          </c:val>
          <c:extLst>
            <c:ext xmlns:c16="http://schemas.microsoft.com/office/drawing/2014/chart" uri="{C3380CC4-5D6E-409C-BE32-E72D297353CC}">
              <c16:uniqueId val="{00000004-6FF6-4AD4-8251-1DA5DA52E79A}"/>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'Early Stage x Size'!$D$51:$N$51</c:f>
              <c:numCache>
                <c:formatCode>"$"#,##0.0</c:formatCode>
                <c:ptCount val="11"/>
                <c:pt idx="0">
                  <c:v>8.592716838000003</c:v>
                </c:pt>
                <c:pt idx="1">
                  <c:v>11.955915071370011</c:v>
                </c:pt>
                <c:pt idx="2">
                  <c:v>11.620659986620003</c:v>
                </c:pt>
                <c:pt idx="3">
                  <c:v>14.505670416350004</c:v>
                </c:pt>
                <c:pt idx="4">
                  <c:v>24.950541029100012</c:v>
                </c:pt>
                <c:pt idx="5">
                  <c:v>28.968789772000008</c:v>
                </c:pt>
                <c:pt idx="6">
                  <c:v>30.217369912639985</c:v>
                </c:pt>
                <c:pt idx="7">
                  <c:v>64.908410710320013</c:v>
                </c:pt>
                <c:pt idx="8">
                  <c:v>51.352535328100046</c:v>
                </c:pt>
                <c:pt idx="9">
                  <c:v>28.085671982000008</c:v>
                </c:pt>
                <c:pt idx="10">
                  <c:v>41.800287901000004</c:v>
                </c:pt>
              </c:numCache>
            </c:numRef>
          </c:val>
          <c:extLst>
            <c:ext xmlns:c16="http://schemas.microsoft.com/office/drawing/2014/chart" uri="{C3380CC4-5D6E-409C-BE32-E72D297353CC}">
              <c16:uniqueId val="{00000005-6FF6-4AD4-8251-1DA5DA52E79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Size'!$Q$9</c:f>
              <c:strCache>
                <c:ptCount val="1"/>
                <c:pt idx="0">
                  <c:v>&lt;$500K</c:v>
                </c:pt>
              </c:strCache>
            </c:strRef>
          </c:tx>
          <c:spPr>
            <a:solidFill>
              <a:schemeClr val="accent1"/>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Size'!$V$9:$BI$9</c:f>
              <c:numCache>
                <c:formatCode>General</c:formatCode>
                <c:ptCount val="40"/>
                <c:pt idx="0">
                  <c:v>235</c:v>
                </c:pt>
                <c:pt idx="1">
                  <c:v>238</c:v>
                </c:pt>
                <c:pt idx="2">
                  <c:v>226</c:v>
                </c:pt>
                <c:pt idx="3">
                  <c:v>209</c:v>
                </c:pt>
                <c:pt idx="4">
                  <c:v>231</c:v>
                </c:pt>
                <c:pt idx="5">
                  <c:v>242</c:v>
                </c:pt>
                <c:pt idx="6">
                  <c:v>183</c:v>
                </c:pt>
                <c:pt idx="7">
                  <c:v>180</c:v>
                </c:pt>
                <c:pt idx="8">
                  <c:v>218</c:v>
                </c:pt>
                <c:pt idx="9">
                  <c:v>215</c:v>
                </c:pt>
                <c:pt idx="10">
                  <c:v>200</c:v>
                </c:pt>
                <c:pt idx="11">
                  <c:v>180</c:v>
                </c:pt>
                <c:pt idx="12">
                  <c:v>209</c:v>
                </c:pt>
                <c:pt idx="13">
                  <c:v>185</c:v>
                </c:pt>
                <c:pt idx="14">
                  <c:v>178</c:v>
                </c:pt>
                <c:pt idx="15">
                  <c:v>195</c:v>
                </c:pt>
                <c:pt idx="16">
                  <c:v>198</c:v>
                </c:pt>
                <c:pt idx="17">
                  <c:v>223</c:v>
                </c:pt>
                <c:pt idx="18">
                  <c:v>215</c:v>
                </c:pt>
                <c:pt idx="19">
                  <c:v>183</c:v>
                </c:pt>
                <c:pt idx="20">
                  <c:v>210</c:v>
                </c:pt>
                <c:pt idx="21">
                  <c:v>160</c:v>
                </c:pt>
                <c:pt idx="22">
                  <c:v>162</c:v>
                </c:pt>
                <c:pt idx="23">
                  <c:v>175</c:v>
                </c:pt>
                <c:pt idx="24">
                  <c:v>199</c:v>
                </c:pt>
                <c:pt idx="25">
                  <c:v>166</c:v>
                </c:pt>
                <c:pt idx="26">
                  <c:v>172</c:v>
                </c:pt>
                <c:pt idx="27">
                  <c:v>165</c:v>
                </c:pt>
                <c:pt idx="28">
                  <c:v>185</c:v>
                </c:pt>
                <c:pt idx="29">
                  <c:v>147</c:v>
                </c:pt>
                <c:pt idx="30">
                  <c:v>158</c:v>
                </c:pt>
                <c:pt idx="31">
                  <c:v>152</c:v>
                </c:pt>
                <c:pt idx="32">
                  <c:v>130</c:v>
                </c:pt>
                <c:pt idx="33">
                  <c:v>126</c:v>
                </c:pt>
                <c:pt idx="34">
                  <c:v>138</c:v>
                </c:pt>
                <c:pt idx="35">
                  <c:v>123</c:v>
                </c:pt>
                <c:pt idx="36">
                  <c:v>118</c:v>
                </c:pt>
                <c:pt idx="37">
                  <c:v>110</c:v>
                </c:pt>
                <c:pt idx="38">
                  <c:v>89</c:v>
                </c:pt>
                <c:pt idx="39">
                  <c:v>63</c:v>
                </c:pt>
              </c:numCache>
            </c:numRef>
          </c:val>
          <c:extLst>
            <c:ext xmlns:c16="http://schemas.microsoft.com/office/drawing/2014/chart" uri="{C3380CC4-5D6E-409C-BE32-E72D297353CC}">
              <c16:uniqueId val="{00000000-2177-408B-9615-1E9A486F12E9}"/>
            </c:ext>
          </c:extLst>
        </c:ser>
        <c:ser>
          <c:idx val="1"/>
          <c:order val="1"/>
          <c:tx>
            <c:strRef>
              <c:f>'Early Stage x Size'!$Q$10</c:f>
              <c:strCache>
                <c:ptCount val="1"/>
                <c:pt idx="0">
                  <c:v>$500K-$1M</c:v>
                </c:pt>
              </c:strCache>
            </c:strRef>
          </c:tx>
          <c:spPr>
            <a:solidFill>
              <a:schemeClr val="accent2"/>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Size'!$V$10:$BI$10</c:f>
              <c:numCache>
                <c:formatCode>General</c:formatCode>
                <c:ptCount val="40"/>
                <c:pt idx="0">
                  <c:v>118</c:v>
                </c:pt>
                <c:pt idx="1">
                  <c:v>110</c:v>
                </c:pt>
                <c:pt idx="2">
                  <c:v>125</c:v>
                </c:pt>
                <c:pt idx="3">
                  <c:v>94</c:v>
                </c:pt>
                <c:pt idx="4">
                  <c:v>96</c:v>
                </c:pt>
                <c:pt idx="5">
                  <c:v>90</c:v>
                </c:pt>
                <c:pt idx="6">
                  <c:v>90</c:v>
                </c:pt>
                <c:pt idx="7">
                  <c:v>66</c:v>
                </c:pt>
                <c:pt idx="8">
                  <c:v>92</c:v>
                </c:pt>
                <c:pt idx="9">
                  <c:v>84</c:v>
                </c:pt>
                <c:pt idx="10">
                  <c:v>87</c:v>
                </c:pt>
                <c:pt idx="11">
                  <c:v>91</c:v>
                </c:pt>
                <c:pt idx="12">
                  <c:v>68</c:v>
                </c:pt>
                <c:pt idx="13">
                  <c:v>93</c:v>
                </c:pt>
                <c:pt idx="14">
                  <c:v>70</c:v>
                </c:pt>
                <c:pt idx="15">
                  <c:v>83</c:v>
                </c:pt>
                <c:pt idx="16">
                  <c:v>97</c:v>
                </c:pt>
                <c:pt idx="17">
                  <c:v>100</c:v>
                </c:pt>
                <c:pt idx="18">
                  <c:v>73</c:v>
                </c:pt>
                <c:pt idx="19">
                  <c:v>78</c:v>
                </c:pt>
                <c:pt idx="20">
                  <c:v>94</c:v>
                </c:pt>
                <c:pt idx="21">
                  <c:v>68</c:v>
                </c:pt>
                <c:pt idx="22">
                  <c:v>66</c:v>
                </c:pt>
                <c:pt idx="23">
                  <c:v>90</c:v>
                </c:pt>
                <c:pt idx="24">
                  <c:v>83</c:v>
                </c:pt>
                <c:pt idx="25">
                  <c:v>72</c:v>
                </c:pt>
                <c:pt idx="26">
                  <c:v>76</c:v>
                </c:pt>
                <c:pt idx="27">
                  <c:v>94</c:v>
                </c:pt>
                <c:pt idx="28">
                  <c:v>82</c:v>
                </c:pt>
                <c:pt idx="29">
                  <c:v>53</c:v>
                </c:pt>
                <c:pt idx="30">
                  <c:v>68</c:v>
                </c:pt>
                <c:pt idx="31">
                  <c:v>65</c:v>
                </c:pt>
                <c:pt idx="32">
                  <c:v>51</c:v>
                </c:pt>
                <c:pt idx="33">
                  <c:v>48</c:v>
                </c:pt>
                <c:pt idx="34">
                  <c:v>51</c:v>
                </c:pt>
                <c:pt idx="35">
                  <c:v>50</c:v>
                </c:pt>
                <c:pt idx="36">
                  <c:v>44</c:v>
                </c:pt>
                <c:pt idx="37">
                  <c:v>48</c:v>
                </c:pt>
                <c:pt idx="38">
                  <c:v>43</c:v>
                </c:pt>
                <c:pt idx="39">
                  <c:v>28</c:v>
                </c:pt>
              </c:numCache>
            </c:numRef>
          </c:val>
          <c:extLst>
            <c:ext xmlns:c16="http://schemas.microsoft.com/office/drawing/2014/chart" uri="{C3380CC4-5D6E-409C-BE32-E72D297353CC}">
              <c16:uniqueId val="{00000001-2177-408B-9615-1E9A486F12E9}"/>
            </c:ext>
          </c:extLst>
        </c:ser>
        <c:ser>
          <c:idx val="2"/>
          <c:order val="2"/>
          <c:tx>
            <c:strRef>
              <c:f>'Early Stage x Size'!$Q$11</c:f>
              <c:strCache>
                <c:ptCount val="1"/>
                <c:pt idx="0">
                  <c:v>$1M-$5M</c:v>
                </c:pt>
              </c:strCache>
            </c:strRef>
          </c:tx>
          <c:spPr>
            <a:solidFill>
              <a:schemeClr val="accent3"/>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Size'!$V$11:$BI$11</c:f>
              <c:numCache>
                <c:formatCode>General</c:formatCode>
                <c:ptCount val="40"/>
                <c:pt idx="0">
                  <c:v>273</c:v>
                </c:pt>
                <c:pt idx="1">
                  <c:v>336</c:v>
                </c:pt>
                <c:pt idx="2">
                  <c:v>258</c:v>
                </c:pt>
                <c:pt idx="3">
                  <c:v>292</c:v>
                </c:pt>
                <c:pt idx="4">
                  <c:v>306</c:v>
                </c:pt>
                <c:pt idx="5">
                  <c:v>241</c:v>
                </c:pt>
                <c:pt idx="6">
                  <c:v>246</c:v>
                </c:pt>
                <c:pt idx="7">
                  <c:v>234</c:v>
                </c:pt>
                <c:pt idx="8">
                  <c:v>267</c:v>
                </c:pt>
                <c:pt idx="9">
                  <c:v>249</c:v>
                </c:pt>
                <c:pt idx="10">
                  <c:v>229</c:v>
                </c:pt>
                <c:pt idx="11">
                  <c:v>252</c:v>
                </c:pt>
                <c:pt idx="12">
                  <c:v>235</c:v>
                </c:pt>
                <c:pt idx="13">
                  <c:v>220</c:v>
                </c:pt>
                <c:pt idx="14">
                  <c:v>204</c:v>
                </c:pt>
                <c:pt idx="15">
                  <c:v>230</c:v>
                </c:pt>
                <c:pt idx="16">
                  <c:v>222</c:v>
                </c:pt>
                <c:pt idx="17">
                  <c:v>201</c:v>
                </c:pt>
                <c:pt idx="18">
                  <c:v>175</c:v>
                </c:pt>
                <c:pt idx="19">
                  <c:v>245</c:v>
                </c:pt>
                <c:pt idx="20">
                  <c:v>205</c:v>
                </c:pt>
                <c:pt idx="21">
                  <c:v>174</c:v>
                </c:pt>
                <c:pt idx="22">
                  <c:v>184</c:v>
                </c:pt>
                <c:pt idx="23">
                  <c:v>243</c:v>
                </c:pt>
                <c:pt idx="24">
                  <c:v>259</c:v>
                </c:pt>
                <c:pt idx="25">
                  <c:v>231</c:v>
                </c:pt>
                <c:pt idx="26">
                  <c:v>255</c:v>
                </c:pt>
                <c:pt idx="27">
                  <c:v>256</c:v>
                </c:pt>
                <c:pt idx="28">
                  <c:v>228</c:v>
                </c:pt>
                <c:pt idx="29">
                  <c:v>224</c:v>
                </c:pt>
                <c:pt idx="30">
                  <c:v>198</c:v>
                </c:pt>
                <c:pt idx="31">
                  <c:v>209</c:v>
                </c:pt>
                <c:pt idx="32">
                  <c:v>162</c:v>
                </c:pt>
                <c:pt idx="33">
                  <c:v>186</c:v>
                </c:pt>
                <c:pt idx="34">
                  <c:v>157</c:v>
                </c:pt>
                <c:pt idx="35">
                  <c:v>170</c:v>
                </c:pt>
                <c:pt idx="36">
                  <c:v>174</c:v>
                </c:pt>
                <c:pt idx="37">
                  <c:v>156</c:v>
                </c:pt>
                <c:pt idx="38">
                  <c:v>139</c:v>
                </c:pt>
                <c:pt idx="39">
                  <c:v>139</c:v>
                </c:pt>
              </c:numCache>
            </c:numRef>
          </c:val>
          <c:extLst>
            <c:ext xmlns:c16="http://schemas.microsoft.com/office/drawing/2014/chart" uri="{C3380CC4-5D6E-409C-BE32-E72D297353CC}">
              <c16:uniqueId val="{00000002-2177-408B-9615-1E9A486F12E9}"/>
            </c:ext>
          </c:extLst>
        </c:ser>
        <c:ser>
          <c:idx val="3"/>
          <c:order val="3"/>
          <c:tx>
            <c:strRef>
              <c:f>'Early Stage x Size'!$Q$12</c:f>
              <c:strCache>
                <c:ptCount val="1"/>
                <c:pt idx="0">
                  <c:v>$5M-$10M</c:v>
                </c:pt>
              </c:strCache>
            </c:strRef>
          </c:tx>
          <c:spPr>
            <a:solidFill>
              <a:schemeClr val="accent4"/>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Size'!$V$12:$BI$12</c:f>
              <c:numCache>
                <c:formatCode>General</c:formatCode>
                <c:ptCount val="40"/>
                <c:pt idx="0">
                  <c:v>146</c:v>
                </c:pt>
                <c:pt idx="1">
                  <c:v>142</c:v>
                </c:pt>
                <c:pt idx="2">
                  <c:v>148</c:v>
                </c:pt>
                <c:pt idx="3">
                  <c:v>141</c:v>
                </c:pt>
                <c:pt idx="4">
                  <c:v>122</c:v>
                </c:pt>
                <c:pt idx="5">
                  <c:v>133</c:v>
                </c:pt>
                <c:pt idx="6">
                  <c:v>166</c:v>
                </c:pt>
                <c:pt idx="7">
                  <c:v>129</c:v>
                </c:pt>
                <c:pt idx="8">
                  <c:v>130</c:v>
                </c:pt>
                <c:pt idx="9">
                  <c:v>170</c:v>
                </c:pt>
                <c:pt idx="10">
                  <c:v>152</c:v>
                </c:pt>
                <c:pt idx="11">
                  <c:v>147</c:v>
                </c:pt>
                <c:pt idx="12">
                  <c:v>136</c:v>
                </c:pt>
                <c:pt idx="13">
                  <c:v>164</c:v>
                </c:pt>
                <c:pt idx="14">
                  <c:v>151</c:v>
                </c:pt>
                <c:pt idx="15">
                  <c:v>145</c:v>
                </c:pt>
                <c:pt idx="16">
                  <c:v>111</c:v>
                </c:pt>
                <c:pt idx="17">
                  <c:v>155</c:v>
                </c:pt>
                <c:pt idx="18">
                  <c:v>123</c:v>
                </c:pt>
                <c:pt idx="19">
                  <c:v>139</c:v>
                </c:pt>
                <c:pt idx="20">
                  <c:v>111</c:v>
                </c:pt>
                <c:pt idx="21">
                  <c:v>118</c:v>
                </c:pt>
                <c:pt idx="22">
                  <c:v>108</c:v>
                </c:pt>
                <c:pt idx="23">
                  <c:v>128</c:v>
                </c:pt>
                <c:pt idx="24">
                  <c:v>134</c:v>
                </c:pt>
                <c:pt idx="25">
                  <c:v>149</c:v>
                </c:pt>
                <c:pt idx="26">
                  <c:v>151</c:v>
                </c:pt>
                <c:pt idx="27">
                  <c:v>137</c:v>
                </c:pt>
                <c:pt idx="28">
                  <c:v>121</c:v>
                </c:pt>
                <c:pt idx="29">
                  <c:v>127</c:v>
                </c:pt>
                <c:pt idx="30">
                  <c:v>111</c:v>
                </c:pt>
                <c:pt idx="31">
                  <c:v>110</c:v>
                </c:pt>
                <c:pt idx="32">
                  <c:v>97</c:v>
                </c:pt>
                <c:pt idx="33">
                  <c:v>91</c:v>
                </c:pt>
                <c:pt idx="34">
                  <c:v>72</c:v>
                </c:pt>
                <c:pt idx="35">
                  <c:v>104</c:v>
                </c:pt>
                <c:pt idx="36">
                  <c:v>75</c:v>
                </c:pt>
                <c:pt idx="37">
                  <c:v>92</c:v>
                </c:pt>
                <c:pt idx="38">
                  <c:v>59</c:v>
                </c:pt>
                <c:pt idx="39">
                  <c:v>77</c:v>
                </c:pt>
              </c:numCache>
            </c:numRef>
          </c:val>
          <c:extLst>
            <c:ext xmlns:c16="http://schemas.microsoft.com/office/drawing/2014/chart" uri="{C3380CC4-5D6E-409C-BE32-E72D297353CC}">
              <c16:uniqueId val="{00000003-2177-408B-9615-1E9A486F12E9}"/>
            </c:ext>
          </c:extLst>
        </c:ser>
        <c:ser>
          <c:idx val="4"/>
          <c:order val="4"/>
          <c:tx>
            <c:strRef>
              <c:f>'Early Stage x Size'!$Q$13</c:f>
              <c:strCache>
                <c:ptCount val="1"/>
                <c:pt idx="0">
                  <c:v>$10M-$25M</c:v>
                </c:pt>
              </c:strCache>
            </c:strRef>
          </c:tx>
          <c:spPr>
            <a:solidFill>
              <a:schemeClr val="accent5"/>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Size'!$V$13:$BI$13</c:f>
              <c:numCache>
                <c:formatCode>General</c:formatCode>
                <c:ptCount val="40"/>
                <c:pt idx="0">
                  <c:v>129</c:v>
                </c:pt>
                <c:pt idx="1">
                  <c:v>130</c:v>
                </c:pt>
                <c:pt idx="2">
                  <c:v>117</c:v>
                </c:pt>
                <c:pt idx="3">
                  <c:v>132</c:v>
                </c:pt>
                <c:pt idx="4">
                  <c:v>115</c:v>
                </c:pt>
                <c:pt idx="5">
                  <c:v>136</c:v>
                </c:pt>
                <c:pt idx="6">
                  <c:v>116</c:v>
                </c:pt>
                <c:pt idx="7">
                  <c:v>132</c:v>
                </c:pt>
                <c:pt idx="8">
                  <c:v>122</c:v>
                </c:pt>
                <c:pt idx="9">
                  <c:v>159</c:v>
                </c:pt>
                <c:pt idx="10">
                  <c:v>146</c:v>
                </c:pt>
                <c:pt idx="11">
                  <c:v>159</c:v>
                </c:pt>
                <c:pt idx="12">
                  <c:v>169</c:v>
                </c:pt>
                <c:pt idx="13">
                  <c:v>157</c:v>
                </c:pt>
                <c:pt idx="14">
                  <c:v>156</c:v>
                </c:pt>
                <c:pt idx="15">
                  <c:v>184</c:v>
                </c:pt>
                <c:pt idx="16">
                  <c:v>162</c:v>
                </c:pt>
                <c:pt idx="17">
                  <c:v>164</c:v>
                </c:pt>
                <c:pt idx="18">
                  <c:v>170</c:v>
                </c:pt>
                <c:pt idx="19">
                  <c:v>164</c:v>
                </c:pt>
                <c:pt idx="20">
                  <c:v>148</c:v>
                </c:pt>
                <c:pt idx="21">
                  <c:v>128</c:v>
                </c:pt>
                <c:pt idx="22">
                  <c:v>161</c:v>
                </c:pt>
                <c:pt idx="23">
                  <c:v>182</c:v>
                </c:pt>
                <c:pt idx="24">
                  <c:v>199</c:v>
                </c:pt>
                <c:pt idx="25">
                  <c:v>293</c:v>
                </c:pt>
                <c:pt idx="26">
                  <c:v>253</c:v>
                </c:pt>
                <c:pt idx="27">
                  <c:v>272</c:v>
                </c:pt>
                <c:pt idx="28">
                  <c:v>239</c:v>
                </c:pt>
                <c:pt idx="29">
                  <c:v>229</c:v>
                </c:pt>
                <c:pt idx="30">
                  <c:v>185</c:v>
                </c:pt>
                <c:pt idx="31">
                  <c:v>167</c:v>
                </c:pt>
                <c:pt idx="32">
                  <c:v>137</c:v>
                </c:pt>
                <c:pt idx="33">
                  <c:v>135</c:v>
                </c:pt>
                <c:pt idx="34">
                  <c:v>123</c:v>
                </c:pt>
                <c:pt idx="35">
                  <c:v>146</c:v>
                </c:pt>
                <c:pt idx="36">
                  <c:v>127</c:v>
                </c:pt>
                <c:pt idx="37">
                  <c:v>150</c:v>
                </c:pt>
                <c:pt idx="38">
                  <c:v>150</c:v>
                </c:pt>
                <c:pt idx="39">
                  <c:v>161</c:v>
                </c:pt>
              </c:numCache>
            </c:numRef>
          </c:val>
          <c:extLst>
            <c:ext xmlns:c16="http://schemas.microsoft.com/office/drawing/2014/chart" uri="{C3380CC4-5D6E-409C-BE32-E72D297353CC}">
              <c16:uniqueId val="{00000004-2177-408B-9615-1E9A486F12E9}"/>
            </c:ext>
          </c:extLst>
        </c:ser>
        <c:ser>
          <c:idx val="5"/>
          <c:order val="5"/>
          <c:tx>
            <c:strRef>
              <c:f>'Early Stage x Size'!$Q$14</c:f>
              <c:strCache>
                <c:ptCount val="1"/>
                <c:pt idx="0">
                  <c:v>$25M+</c:v>
                </c:pt>
              </c:strCache>
            </c:strRef>
          </c:tx>
          <c:spPr>
            <a:solidFill>
              <a:schemeClr val="accent6"/>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Size'!$V$14:$BI$14</c:f>
              <c:numCache>
                <c:formatCode>General</c:formatCode>
                <c:ptCount val="40"/>
                <c:pt idx="0">
                  <c:v>36</c:v>
                </c:pt>
                <c:pt idx="1">
                  <c:v>61</c:v>
                </c:pt>
                <c:pt idx="2">
                  <c:v>66</c:v>
                </c:pt>
                <c:pt idx="3">
                  <c:v>55</c:v>
                </c:pt>
                <c:pt idx="4">
                  <c:v>55</c:v>
                </c:pt>
                <c:pt idx="5">
                  <c:v>51</c:v>
                </c:pt>
                <c:pt idx="6">
                  <c:v>36</c:v>
                </c:pt>
                <c:pt idx="7">
                  <c:v>46</c:v>
                </c:pt>
                <c:pt idx="8">
                  <c:v>58</c:v>
                </c:pt>
                <c:pt idx="9">
                  <c:v>62</c:v>
                </c:pt>
                <c:pt idx="10">
                  <c:v>58</c:v>
                </c:pt>
                <c:pt idx="11">
                  <c:v>77</c:v>
                </c:pt>
                <c:pt idx="12">
                  <c:v>87</c:v>
                </c:pt>
                <c:pt idx="13">
                  <c:v>93</c:v>
                </c:pt>
                <c:pt idx="14">
                  <c:v>92</c:v>
                </c:pt>
                <c:pt idx="15">
                  <c:v>94</c:v>
                </c:pt>
                <c:pt idx="16">
                  <c:v>88</c:v>
                </c:pt>
                <c:pt idx="17">
                  <c:v>106</c:v>
                </c:pt>
                <c:pt idx="18">
                  <c:v>109</c:v>
                </c:pt>
                <c:pt idx="19">
                  <c:v>105</c:v>
                </c:pt>
                <c:pt idx="20">
                  <c:v>87</c:v>
                </c:pt>
                <c:pt idx="21">
                  <c:v>96</c:v>
                </c:pt>
                <c:pt idx="22">
                  <c:v>130</c:v>
                </c:pt>
                <c:pt idx="23">
                  <c:v>139</c:v>
                </c:pt>
                <c:pt idx="24">
                  <c:v>163</c:v>
                </c:pt>
                <c:pt idx="25">
                  <c:v>226</c:v>
                </c:pt>
                <c:pt idx="26">
                  <c:v>248</c:v>
                </c:pt>
                <c:pt idx="27">
                  <c:v>267</c:v>
                </c:pt>
                <c:pt idx="28">
                  <c:v>236</c:v>
                </c:pt>
                <c:pt idx="29">
                  <c:v>207</c:v>
                </c:pt>
                <c:pt idx="30">
                  <c:v>144</c:v>
                </c:pt>
                <c:pt idx="31">
                  <c:v>126</c:v>
                </c:pt>
                <c:pt idx="32">
                  <c:v>103</c:v>
                </c:pt>
                <c:pt idx="33">
                  <c:v>108</c:v>
                </c:pt>
                <c:pt idx="34">
                  <c:v>103</c:v>
                </c:pt>
                <c:pt idx="35">
                  <c:v>99</c:v>
                </c:pt>
                <c:pt idx="36">
                  <c:v>104</c:v>
                </c:pt>
                <c:pt idx="37">
                  <c:v>114</c:v>
                </c:pt>
                <c:pt idx="38">
                  <c:v>110</c:v>
                </c:pt>
                <c:pt idx="39">
                  <c:v>115</c:v>
                </c:pt>
              </c:numCache>
            </c:numRef>
          </c:val>
          <c:extLst>
            <c:ext xmlns:c16="http://schemas.microsoft.com/office/drawing/2014/chart" uri="{C3380CC4-5D6E-409C-BE32-E72D297353CC}">
              <c16:uniqueId val="{00000005-2177-408B-9615-1E9A486F12E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'Deal Activity'!$C$94</c:f>
              <c:strCache>
                <c:ptCount val="1"/>
                <c:pt idx="0">
                  <c:v>Deal value ($B)</c:v>
                </c:pt>
              </c:strCache>
            </c:strRef>
          </c:tx>
          <c:spPr>
            <a:solidFill>
              <a:schemeClr val="accent1"/>
            </a:solidFill>
            <a:ln>
              <a:noFill/>
            </a:ln>
            <a:effectLst/>
          </c:spPr>
          <c:invertIfNegative val="0"/>
          <c:cat>
            <c:multiLvlStrRef>
              <c:f>'Deal Activity'!$X$92:$AU$93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'Deal Activity'!$X$94:$AU$94</c:f>
              <c:numCache>
                <c:formatCode>"$"#,##0.0</c:formatCode>
                <c:ptCount val="24"/>
                <c:pt idx="0">
                  <c:v>41.701985970541969</c:v>
                </c:pt>
                <c:pt idx="1">
                  <c:v>38.614710762134074</c:v>
                </c:pt>
                <c:pt idx="2">
                  <c:v>38.084513076535899</c:v>
                </c:pt>
                <c:pt idx="3">
                  <c:v>35.485486900925949</c:v>
                </c:pt>
                <c:pt idx="4">
                  <c:v>39.417410335992912</c:v>
                </c:pt>
                <c:pt idx="5">
                  <c:v>38.898417058467999</c:v>
                </c:pt>
                <c:pt idx="6">
                  <c:v>48.523032137982014</c:v>
                </c:pt>
                <c:pt idx="7">
                  <c:v>47.857563164409882</c:v>
                </c:pt>
                <c:pt idx="8">
                  <c:v>79.488549917554309</c:v>
                </c:pt>
                <c:pt idx="9">
                  <c:v>84.234018331005984</c:v>
                </c:pt>
                <c:pt idx="10">
                  <c:v>90.906890491637199</c:v>
                </c:pt>
                <c:pt idx="11">
                  <c:v>99.971760136210193</c:v>
                </c:pt>
                <c:pt idx="12">
                  <c:v>79.926273924335248</c:v>
                </c:pt>
                <c:pt idx="13">
                  <c:v>75.347592225602028</c:v>
                </c:pt>
                <c:pt idx="14">
                  <c:v>44.893286766609961</c:v>
                </c:pt>
                <c:pt idx="15">
                  <c:v>38.080447633600912</c:v>
                </c:pt>
                <c:pt idx="16">
                  <c:v>53.519104407792923</c:v>
                </c:pt>
                <c:pt idx="17">
                  <c:v>35.730346273109021</c:v>
                </c:pt>
                <c:pt idx="18">
                  <c:v>35.025425116075979</c:v>
                </c:pt>
                <c:pt idx="19">
                  <c:v>37.892830705529953</c:v>
                </c:pt>
                <c:pt idx="20">
                  <c:v>41.05736730852103</c:v>
                </c:pt>
                <c:pt idx="21">
                  <c:v>49.529891352548795</c:v>
                </c:pt>
                <c:pt idx="22">
                  <c:v>43.841024295329859</c:v>
                </c:pt>
                <c:pt idx="23">
                  <c:v>74.60962479801006</c:v>
                </c:pt>
              </c:numCache>
            </c:numRef>
          </c:val>
          <c:extLst>
            <c:ext xmlns:c16="http://schemas.microsoft.com/office/drawing/2014/chart" uri="{C3380CC4-5D6E-409C-BE32-E72D297353CC}">
              <c16:uniqueId val="{00000000-A2D8-464A-8EA6-AA587C93BE0B}"/>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Activity'!$C$95</c:f>
              <c:strCache>
                <c:ptCount val="1"/>
                <c:pt idx="0">
                  <c:v>Deal count</c:v>
                </c:pt>
              </c:strCache>
            </c:strRef>
          </c:tx>
          <c:spPr>
            <a:ln w="19050" cap="rnd" cmpd="sng" algn="ctr">
              <a:solidFill>
                <a:schemeClr val="accent3"/>
              </a:solidFill>
              <a:prstDash val="solid"/>
              <a:round/>
            </a:ln>
            <a:effectLst/>
          </c:spPr>
          <c:marker>
            <c:symbol val="none"/>
          </c:marker>
          <c:cat>
            <c:multiLvlStrRef>
              <c:f>'Deal Activity'!$X$92:$AU$93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'Deal Activity'!$X$95:$AU$95</c:f>
              <c:numCache>
                <c:formatCode>General</c:formatCode>
                <c:ptCount val="24"/>
                <c:pt idx="0">
                  <c:v>3800</c:v>
                </c:pt>
                <c:pt idx="1">
                  <c:v>3350</c:v>
                </c:pt>
                <c:pt idx="2">
                  <c:v>3360</c:v>
                </c:pt>
                <c:pt idx="3">
                  <c:v>3310</c:v>
                </c:pt>
                <c:pt idx="4">
                  <c:v>3994</c:v>
                </c:pt>
                <c:pt idx="5">
                  <c:v>3062</c:v>
                </c:pt>
                <c:pt idx="6">
                  <c:v>3267</c:v>
                </c:pt>
                <c:pt idx="7">
                  <c:v>3663</c:v>
                </c:pt>
                <c:pt idx="8">
                  <c:v>5093</c:v>
                </c:pt>
                <c:pt idx="9">
                  <c:v>4660</c:v>
                </c:pt>
                <c:pt idx="10">
                  <c:v>4714</c:v>
                </c:pt>
                <c:pt idx="11">
                  <c:v>4906</c:v>
                </c:pt>
                <c:pt idx="12">
                  <c:v>5582</c:v>
                </c:pt>
                <c:pt idx="13">
                  <c:v>4584</c:v>
                </c:pt>
                <c:pt idx="14">
                  <c:v>4041</c:v>
                </c:pt>
                <c:pt idx="15">
                  <c:v>3820</c:v>
                </c:pt>
                <c:pt idx="16">
                  <c:v>4187</c:v>
                </c:pt>
                <c:pt idx="17">
                  <c:v>3645</c:v>
                </c:pt>
                <c:pt idx="18">
                  <c:v>3381</c:v>
                </c:pt>
                <c:pt idx="19">
                  <c:v>3499</c:v>
                </c:pt>
                <c:pt idx="20">
                  <c:v>3860</c:v>
                </c:pt>
                <c:pt idx="21">
                  <c:v>3692</c:v>
                </c:pt>
                <c:pt idx="22">
                  <c:v>3365</c:v>
                </c:pt>
                <c:pt idx="23">
                  <c:v>2859</c:v>
                </c:pt>
              </c:numCache>
            </c:numRef>
          </c:val>
          <c:smooth val="0"/>
          <c:extLst>
            <c:ext xmlns:c16="http://schemas.microsoft.com/office/drawing/2014/chart" uri="{C3380CC4-5D6E-409C-BE32-E72D297353CC}">
              <c16:uniqueId val="{00000001-A2D8-464A-8EA6-AA587C93BE0B}"/>
            </c:ext>
          </c:extLst>
        </c:ser>
        <c:ser>
          <c:idx val="2"/>
          <c:order val="2"/>
          <c:tx>
            <c:strRef>
              <c:f>'Deal Activity'!$C$96</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A2D8-464A-8EA6-AA587C93BE0B}"/>
              </c:ext>
            </c:extLst>
          </c:dPt>
          <c:dPt>
            <c:idx val="1"/>
            <c:marker>
              <c:symbol val="none"/>
            </c:marker>
            <c:bubble3D val="0"/>
            <c:extLst>
              <c:ext xmlns:c16="http://schemas.microsoft.com/office/drawing/2014/chart" uri="{C3380CC4-5D6E-409C-BE32-E72D297353CC}">
                <c16:uniqueId val="{00000003-A2D8-464A-8EA6-AA587C93BE0B}"/>
              </c:ext>
            </c:extLst>
          </c:dPt>
          <c:dPt>
            <c:idx val="2"/>
            <c:marker>
              <c:symbol val="none"/>
            </c:marker>
            <c:bubble3D val="0"/>
            <c:extLst>
              <c:ext xmlns:c16="http://schemas.microsoft.com/office/drawing/2014/chart" uri="{C3380CC4-5D6E-409C-BE32-E72D297353CC}">
                <c16:uniqueId val="{00000004-A2D8-464A-8EA6-AA587C93BE0B}"/>
              </c:ext>
            </c:extLst>
          </c:dPt>
          <c:dPt>
            <c:idx val="3"/>
            <c:marker>
              <c:symbol val="none"/>
            </c:marker>
            <c:bubble3D val="0"/>
            <c:extLst>
              <c:ext xmlns:c16="http://schemas.microsoft.com/office/drawing/2014/chart" uri="{C3380CC4-5D6E-409C-BE32-E72D297353CC}">
                <c16:uniqueId val="{00000005-A2D8-464A-8EA6-AA587C93BE0B}"/>
              </c:ext>
            </c:extLst>
          </c:dPt>
          <c:dPt>
            <c:idx val="4"/>
            <c:marker>
              <c:symbol val="none"/>
            </c:marker>
            <c:bubble3D val="0"/>
            <c:extLst>
              <c:ext xmlns:c16="http://schemas.microsoft.com/office/drawing/2014/chart" uri="{C3380CC4-5D6E-409C-BE32-E72D297353CC}">
                <c16:uniqueId val="{00000006-A2D8-464A-8EA6-AA587C93BE0B}"/>
              </c:ext>
            </c:extLst>
          </c:dPt>
          <c:dPt>
            <c:idx val="5"/>
            <c:marker>
              <c:symbol val="none"/>
            </c:marker>
            <c:bubble3D val="0"/>
            <c:extLst>
              <c:ext xmlns:c16="http://schemas.microsoft.com/office/drawing/2014/chart" uri="{C3380CC4-5D6E-409C-BE32-E72D297353CC}">
                <c16:uniqueId val="{00000007-A2D8-464A-8EA6-AA587C93BE0B}"/>
              </c:ext>
            </c:extLst>
          </c:dPt>
          <c:dPt>
            <c:idx val="6"/>
            <c:marker>
              <c:symbol val="none"/>
            </c:marker>
            <c:bubble3D val="0"/>
            <c:extLst>
              <c:ext xmlns:c16="http://schemas.microsoft.com/office/drawing/2014/chart" uri="{C3380CC4-5D6E-409C-BE32-E72D297353CC}">
                <c16:uniqueId val="{00000008-A2D8-464A-8EA6-AA587C93BE0B}"/>
              </c:ext>
            </c:extLst>
          </c:dPt>
          <c:dPt>
            <c:idx val="7"/>
            <c:marker>
              <c:symbol val="none"/>
            </c:marker>
            <c:bubble3D val="0"/>
            <c:extLst>
              <c:ext xmlns:c16="http://schemas.microsoft.com/office/drawing/2014/chart" uri="{C3380CC4-5D6E-409C-BE32-E72D297353CC}">
                <c16:uniqueId val="{00000009-A2D8-464A-8EA6-AA587C93BE0B}"/>
              </c:ext>
            </c:extLst>
          </c:dPt>
          <c:dPt>
            <c:idx val="8"/>
            <c:marker>
              <c:symbol val="none"/>
            </c:marker>
            <c:bubble3D val="0"/>
            <c:extLst>
              <c:ext xmlns:c16="http://schemas.microsoft.com/office/drawing/2014/chart" uri="{C3380CC4-5D6E-409C-BE32-E72D297353CC}">
                <c16:uniqueId val="{0000000A-A2D8-464A-8EA6-AA587C93BE0B}"/>
              </c:ext>
            </c:extLst>
          </c:dPt>
          <c:dPt>
            <c:idx val="9"/>
            <c:marker>
              <c:symbol val="none"/>
            </c:marker>
            <c:bubble3D val="0"/>
            <c:extLst>
              <c:ext xmlns:c16="http://schemas.microsoft.com/office/drawing/2014/chart" uri="{C3380CC4-5D6E-409C-BE32-E72D297353CC}">
                <c16:uniqueId val="{0000000B-A2D8-464A-8EA6-AA587C93BE0B}"/>
              </c:ext>
            </c:extLst>
          </c:dPt>
          <c:dPt>
            <c:idx val="10"/>
            <c:marker>
              <c:symbol val="none"/>
            </c:marker>
            <c:bubble3D val="0"/>
            <c:extLst>
              <c:ext xmlns:c16="http://schemas.microsoft.com/office/drawing/2014/chart" uri="{C3380CC4-5D6E-409C-BE32-E72D297353CC}">
                <c16:uniqueId val="{0000000C-A2D8-464A-8EA6-AA587C93BE0B}"/>
              </c:ext>
            </c:extLst>
          </c:dPt>
          <c:dPt>
            <c:idx val="11"/>
            <c:marker>
              <c:symbol val="none"/>
            </c:marker>
            <c:bubble3D val="0"/>
            <c:extLst>
              <c:ext xmlns:c16="http://schemas.microsoft.com/office/drawing/2014/chart" uri="{C3380CC4-5D6E-409C-BE32-E72D297353CC}">
                <c16:uniqueId val="{0000000D-A2D8-464A-8EA6-AA587C93BE0B}"/>
              </c:ext>
            </c:extLst>
          </c:dPt>
          <c:dPt>
            <c:idx val="12"/>
            <c:marker>
              <c:symbol val="none"/>
            </c:marker>
            <c:bubble3D val="0"/>
            <c:extLst>
              <c:ext xmlns:c16="http://schemas.microsoft.com/office/drawing/2014/chart" uri="{C3380CC4-5D6E-409C-BE32-E72D297353CC}">
                <c16:uniqueId val="{0000000E-A2D8-464A-8EA6-AA587C93BE0B}"/>
              </c:ext>
            </c:extLst>
          </c:dPt>
          <c:dPt>
            <c:idx val="13"/>
            <c:marker>
              <c:symbol val="none"/>
            </c:marker>
            <c:bubble3D val="0"/>
            <c:extLst>
              <c:ext xmlns:c16="http://schemas.microsoft.com/office/drawing/2014/chart" uri="{C3380CC4-5D6E-409C-BE32-E72D297353CC}">
                <c16:uniqueId val="{0000000F-A2D8-464A-8EA6-AA587C93BE0B}"/>
              </c:ext>
            </c:extLst>
          </c:dPt>
          <c:dPt>
            <c:idx val="14"/>
            <c:marker>
              <c:symbol val="none"/>
            </c:marker>
            <c:bubble3D val="0"/>
            <c:extLst>
              <c:ext xmlns:c16="http://schemas.microsoft.com/office/drawing/2014/chart" uri="{C3380CC4-5D6E-409C-BE32-E72D297353CC}">
                <c16:uniqueId val="{00000010-A2D8-464A-8EA6-AA587C93BE0B}"/>
              </c:ext>
            </c:extLst>
          </c:dPt>
          <c:dPt>
            <c:idx val="15"/>
            <c:marker>
              <c:symbol val="none"/>
            </c:marker>
            <c:bubble3D val="0"/>
            <c:extLst>
              <c:ext xmlns:c16="http://schemas.microsoft.com/office/drawing/2014/chart" uri="{C3380CC4-5D6E-409C-BE32-E72D297353CC}">
                <c16:uniqueId val="{00000011-A2D8-464A-8EA6-AA587C93BE0B}"/>
              </c:ext>
            </c:extLst>
          </c:dPt>
          <c:dPt>
            <c:idx val="16"/>
            <c:marker>
              <c:symbol val="none"/>
            </c:marker>
            <c:bubble3D val="0"/>
            <c:extLst>
              <c:ext xmlns:c16="http://schemas.microsoft.com/office/drawing/2014/chart" uri="{C3380CC4-5D6E-409C-BE32-E72D297353CC}">
                <c16:uniqueId val="{00000012-A2D8-464A-8EA6-AA587C93BE0B}"/>
              </c:ext>
            </c:extLst>
          </c:dPt>
          <c:dPt>
            <c:idx val="17"/>
            <c:marker>
              <c:symbol val="none"/>
            </c:marker>
            <c:bubble3D val="0"/>
            <c:extLst>
              <c:ext xmlns:c16="http://schemas.microsoft.com/office/drawing/2014/chart" uri="{C3380CC4-5D6E-409C-BE32-E72D297353CC}">
                <c16:uniqueId val="{00000013-A2D8-464A-8EA6-AA587C93BE0B}"/>
              </c:ext>
            </c:extLst>
          </c:dPt>
          <c:dPt>
            <c:idx val="18"/>
            <c:marker>
              <c:symbol val="none"/>
            </c:marker>
            <c:bubble3D val="0"/>
            <c:extLst>
              <c:ext xmlns:c16="http://schemas.microsoft.com/office/drawing/2014/chart" uri="{C3380CC4-5D6E-409C-BE32-E72D297353CC}">
                <c16:uniqueId val="{00000014-A2D8-464A-8EA6-AA587C93BE0B}"/>
              </c:ext>
            </c:extLst>
          </c:dPt>
          <c:dPt>
            <c:idx val="19"/>
            <c:marker>
              <c:symbol val="none"/>
            </c:marker>
            <c:bubble3D val="0"/>
            <c:extLst>
              <c:ext xmlns:c16="http://schemas.microsoft.com/office/drawing/2014/chart" uri="{C3380CC4-5D6E-409C-BE32-E72D297353CC}">
                <c16:uniqueId val="{00000015-A2D8-464A-8EA6-AA587C93BE0B}"/>
              </c:ext>
            </c:extLst>
          </c:dPt>
          <c:dPt>
            <c:idx val="20"/>
            <c:marker>
              <c:symbol val="triangle"/>
              <c:size val="7"/>
              <c:spPr>
                <a:solidFill>
                  <a:schemeClr val="accent5"/>
                </a:solidFill>
                <a:ln w="6350" cap="rnd" cmpd="sng" algn="ctr">
                  <a:solidFill>
                    <a:schemeClr val="accent5"/>
                  </a:solidFill>
                  <a:prstDash val="solid"/>
                  <a:round/>
                </a:ln>
                <a:effectLst/>
              </c:spPr>
            </c:marker>
            <c:bubble3D val="0"/>
            <c:extLst>
              <c:ext xmlns:c16="http://schemas.microsoft.com/office/drawing/2014/chart" uri="{C3380CC4-5D6E-409C-BE32-E72D297353CC}">
                <c16:uniqueId val="{00000016-A2D8-464A-8EA6-AA587C93BE0B}"/>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A2D8-464A-8EA6-AA587C93BE0B}"/>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2D8-464A-8EA6-AA587C93BE0B}"/>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A2D8-464A-8EA6-AA587C93BE0B}"/>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A2D8-464A-8EA6-AA587C93BE0B}"/>
              </c:ext>
            </c:extLst>
          </c:dPt>
          <c:cat>
            <c:multiLvlStrRef>
              <c:f>'Deal Activity'!$X$92:$AU$93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'Deal Activity'!$X$96:$AU$96</c:f>
              <c:numCache>
                <c:formatCode>General</c:formatCode>
                <c:ptCount val="24"/>
                <c:pt idx="20">
                  <c:v>118</c:v>
                </c:pt>
                <c:pt idx="21">
                  <c:v>182</c:v>
                </c:pt>
                <c:pt idx="22">
                  <c:v>211</c:v>
                </c:pt>
                <c:pt idx="23">
                  <c:v>973</c:v>
                </c:pt>
              </c:numCache>
            </c:numRef>
          </c:val>
          <c:smooth val="0"/>
          <c:extLst>
            <c:ext xmlns:c16="http://schemas.microsoft.com/office/drawing/2014/chart" uri="{C3380CC4-5D6E-409C-BE32-E72D297353CC}">
              <c16:uniqueId val="{0000001B-A2D8-464A-8EA6-AA587C93BE0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Size'!$Q$47</c:f>
              <c:strCache>
                <c:ptCount val="1"/>
                <c:pt idx="0">
                  <c:v>&lt;$500K</c:v>
                </c:pt>
              </c:strCache>
            </c:strRef>
          </c:tx>
          <c:spPr>
            <a:solidFill>
              <a:schemeClr val="accent1"/>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Size'!$V$47:$BI$47</c:f>
              <c:numCache>
                <c:formatCode>"$"#,##0.0</c:formatCode>
                <c:ptCount val="40"/>
                <c:pt idx="0">
                  <c:v>4.2617484056E-2</c:v>
                </c:pt>
                <c:pt idx="1">
                  <c:v>4.4099258388999994E-2</c:v>
                </c:pt>
                <c:pt idx="2">
                  <c:v>3.8860019911000007E-2</c:v>
                </c:pt>
                <c:pt idx="3">
                  <c:v>4.0799737584000004E-2</c:v>
                </c:pt>
                <c:pt idx="4">
                  <c:v>4.0909460391999997E-2</c:v>
                </c:pt>
                <c:pt idx="5">
                  <c:v>4.1775583232000008E-2</c:v>
                </c:pt>
                <c:pt idx="6">
                  <c:v>3.3827588716999993E-2</c:v>
                </c:pt>
                <c:pt idx="7">
                  <c:v>3.2366804606000006E-2</c:v>
                </c:pt>
                <c:pt idx="8">
                  <c:v>3.8521611689000007E-2</c:v>
                </c:pt>
                <c:pt idx="9">
                  <c:v>3.8533687404000004E-2</c:v>
                </c:pt>
                <c:pt idx="10">
                  <c:v>4.0805910962999986E-2</c:v>
                </c:pt>
                <c:pt idx="11">
                  <c:v>3.8547964006000003E-2</c:v>
                </c:pt>
                <c:pt idx="12">
                  <c:v>4.184655663600001E-2</c:v>
                </c:pt>
                <c:pt idx="13">
                  <c:v>3.5916090768999986E-2</c:v>
                </c:pt>
                <c:pt idx="14">
                  <c:v>3.2698627024000011E-2</c:v>
                </c:pt>
                <c:pt idx="15">
                  <c:v>3.7199952394999999E-2</c:v>
                </c:pt>
                <c:pt idx="16">
                  <c:v>3.524635881199998E-2</c:v>
                </c:pt>
                <c:pt idx="17">
                  <c:v>3.7073835312000016E-2</c:v>
                </c:pt>
                <c:pt idx="18">
                  <c:v>3.7732112731999973E-2</c:v>
                </c:pt>
                <c:pt idx="19">
                  <c:v>3.1947092945000005E-2</c:v>
                </c:pt>
                <c:pt idx="20">
                  <c:v>3.7646476723999962E-2</c:v>
                </c:pt>
                <c:pt idx="21">
                  <c:v>2.8236260976000002E-2</c:v>
                </c:pt>
                <c:pt idx="22">
                  <c:v>3.0089602259000009E-2</c:v>
                </c:pt>
                <c:pt idx="23">
                  <c:v>3.150329700000002E-2</c:v>
                </c:pt>
                <c:pt idx="24">
                  <c:v>3.4997999000000002E-2</c:v>
                </c:pt>
                <c:pt idx="25">
                  <c:v>2.9549775872000014E-2</c:v>
                </c:pt>
                <c:pt idx="26">
                  <c:v>3.4350659560000003E-2</c:v>
                </c:pt>
                <c:pt idx="27">
                  <c:v>3.0221407654999997E-2</c:v>
                </c:pt>
                <c:pt idx="28">
                  <c:v>3.247703015500001E-2</c:v>
                </c:pt>
                <c:pt idx="29">
                  <c:v>2.6369331538000015E-2</c:v>
                </c:pt>
                <c:pt idx="30">
                  <c:v>2.8980799795000005E-2</c:v>
                </c:pt>
                <c:pt idx="31">
                  <c:v>2.6239717706000011E-2</c:v>
                </c:pt>
                <c:pt idx="32">
                  <c:v>2.3117948704999981E-2</c:v>
                </c:pt>
                <c:pt idx="33">
                  <c:v>2.3278698448999994E-2</c:v>
                </c:pt>
                <c:pt idx="34">
                  <c:v>2.3288176245999999E-2</c:v>
                </c:pt>
                <c:pt idx="35">
                  <c:v>2.0813975447000001E-2</c:v>
                </c:pt>
                <c:pt idx="36">
                  <c:v>2.136483215699999E-2</c:v>
                </c:pt>
                <c:pt idx="37">
                  <c:v>2.04617733E-2</c:v>
                </c:pt>
                <c:pt idx="38">
                  <c:v>1.6432547884999999E-2</c:v>
                </c:pt>
                <c:pt idx="39">
                  <c:v>1.1558533000000005E-2</c:v>
                </c:pt>
              </c:numCache>
            </c:numRef>
          </c:val>
          <c:extLst>
            <c:ext xmlns:c16="http://schemas.microsoft.com/office/drawing/2014/chart" uri="{C3380CC4-5D6E-409C-BE32-E72D297353CC}">
              <c16:uniqueId val="{00000000-EC11-4448-AA63-7FB3678C41D8}"/>
            </c:ext>
          </c:extLst>
        </c:ser>
        <c:ser>
          <c:idx val="1"/>
          <c:order val="1"/>
          <c:tx>
            <c:strRef>
              <c:f>'Early Stage x Size'!$Q$48</c:f>
              <c:strCache>
                <c:ptCount val="1"/>
                <c:pt idx="0">
                  <c:v>$500K-$1M</c:v>
                </c:pt>
              </c:strCache>
            </c:strRef>
          </c:tx>
          <c:spPr>
            <a:solidFill>
              <a:schemeClr val="accent2"/>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Size'!$V$48:$BI$48</c:f>
              <c:numCache>
                <c:formatCode>"$"#,##0.0</c:formatCode>
                <c:ptCount val="40"/>
                <c:pt idx="0">
                  <c:v>7.9650918000000001E-2</c:v>
                </c:pt>
                <c:pt idx="1">
                  <c:v>7.3375427000000021E-2</c:v>
                </c:pt>
                <c:pt idx="2">
                  <c:v>8.6066736837999994E-2</c:v>
                </c:pt>
                <c:pt idx="3">
                  <c:v>6.4399864999999973E-2</c:v>
                </c:pt>
                <c:pt idx="4">
                  <c:v>6.668801299999999E-2</c:v>
                </c:pt>
                <c:pt idx="5">
                  <c:v>6.0989535485999995E-2</c:v>
                </c:pt>
                <c:pt idx="6">
                  <c:v>5.7659309267000004E-2</c:v>
                </c:pt>
                <c:pt idx="7">
                  <c:v>4.4831926386000004E-2</c:v>
                </c:pt>
                <c:pt idx="8">
                  <c:v>6.3067584683E-2</c:v>
                </c:pt>
                <c:pt idx="9">
                  <c:v>5.5774866426000019E-2</c:v>
                </c:pt>
                <c:pt idx="10">
                  <c:v>5.822798299999999E-2</c:v>
                </c:pt>
                <c:pt idx="11">
                  <c:v>6.0600903819000011E-2</c:v>
                </c:pt>
                <c:pt idx="12">
                  <c:v>4.546373763299999E-2</c:v>
                </c:pt>
                <c:pt idx="13">
                  <c:v>6.4645695210999998E-2</c:v>
                </c:pt>
                <c:pt idx="14">
                  <c:v>4.8012317416000011E-2</c:v>
                </c:pt>
                <c:pt idx="15">
                  <c:v>5.4939739025000003E-2</c:v>
                </c:pt>
                <c:pt idx="16">
                  <c:v>6.6968102953000014E-2</c:v>
                </c:pt>
                <c:pt idx="17">
                  <c:v>6.8832997000000021E-2</c:v>
                </c:pt>
                <c:pt idx="18">
                  <c:v>4.8232076017999996E-2</c:v>
                </c:pt>
                <c:pt idx="19">
                  <c:v>5.3653353000000001E-2</c:v>
                </c:pt>
                <c:pt idx="20">
                  <c:v>6.160453919400001E-2</c:v>
                </c:pt>
                <c:pt idx="21">
                  <c:v>4.501436368500001E-2</c:v>
                </c:pt>
                <c:pt idx="22">
                  <c:v>4.3987557000000004E-2</c:v>
                </c:pt>
                <c:pt idx="23">
                  <c:v>5.8928046631000007E-2</c:v>
                </c:pt>
                <c:pt idx="24">
                  <c:v>5.628835045000001E-2</c:v>
                </c:pt>
                <c:pt idx="25">
                  <c:v>4.6968002000000009E-2</c:v>
                </c:pt>
                <c:pt idx="26">
                  <c:v>5.0147332532000002E-2</c:v>
                </c:pt>
                <c:pt idx="27">
                  <c:v>6.6816762000000016E-2</c:v>
                </c:pt>
                <c:pt idx="28">
                  <c:v>5.2236748240000005E-2</c:v>
                </c:pt>
                <c:pt idx="29">
                  <c:v>3.4840736785999998E-2</c:v>
                </c:pt>
                <c:pt idx="30">
                  <c:v>4.5224839000000024E-2</c:v>
                </c:pt>
                <c:pt idx="31">
                  <c:v>4.3858839919999996E-2</c:v>
                </c:pt>
                <c:pt idx="32">
                  <c:v>3.3413698533000004E-2</c:v>
                </c:pt>
                <c:pt idx="33">
                  <c:v>3.2184112000000008E-2</c:v>
                </c:pt>
                <c:pt idx="34">
                  <c:v>3.3196196119000002E-2</c:v>
                </c:pt>
                <c:pt idx="35">
                  <c:v>3.3383814554000003E-2</c:v>
                </c:pt>
                <c:pt idx="36">
                  <c:v>2.8142290436999999E-2</c:v>
                </c:pt>
                <c:pt idx="37">
                  <c:v>3.0781162000000004E-2</c:v>
                </c:pt>
                <c:pt idx="38">
                  <c:v>2.9006139646000004E-2</c:v>
                </c:pt>
                <c:pt idx="39">
                  <c:v>1.832835667E-2</c:v>
                </c:pt>
              </c:numCache>
            </c:numRef>
          </c:val>
          <c:extLst>
            <c:ext xmlns:c16="http://schemas.microsoft.com/office/drawing/2014/chart" uri="{C3380CC4-5D6E-409C-BE32-E72D297353CC}">
              <c16:uniqueId val="{00000001-EC11-4448-AA63-7FB3678C41D8}"/>
            </c:ext>
          </c:extLst>
        </c:ser>
        <c:ser>
          <c:idx val="2"/>
          <c:order val="2"/>
          <c:tx>
            <c:strRef>
              <c:f>'Early Stage x Size'!$Q$49</c:f>
              <c:strCache>
                <c:ptCount val="1"/>
                <c:pt idx="0">
                  <c:v>$1M-$5M</c:v>
                </c:pt>
              </c:strCache>
            </c:strRef>
          </c:tx>
          <c:spPr>
            <a:solidFill>
              <a:schemeClr val="accent3"/>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Size'!$V$49:$BI$49</c:f>
              <c:numCache>
                <c:formatCode>"$"#,##0.0</c:formatCode>
                <c:ptCount val="40"/>
                <c:pt idx="0">
                  <c:v>0.61514095928300006</c:v>
                </c:pt>
                <c:pt idx="1">
                  <c:v>0.81251928680499907</c:v>
                </c:pt>
                <c:pt idx="2">
                  <c:v>0.64011202136599987</c:v>
                </c:pt>
                <c:pt idx="3">
                  <c:v>0.72162829332400025</c:v>
                </c:pt>
                <c:pt idx="4">
                  <c:v>0.74205548749400041</c:v>
                </c:pt>
                <c:pt idx="5">
                  <c:v>0.586354130212</c:v>
                </c:pt>
                <c:pt idx="6">
                  <c:v>0.61997856215100033</c:v>
                </c:pt>
                <c:pt idx="7">
                  <c:v>0.60458942607899968</c:v>
                </c:pt>
                <c:pt idx="8">
                  <c:v>0.66219182199000015</c:v>
                </c:pt>
                <c:pt idx="9">
                  <c:v>0.63777911208400062</c:v>
                </c:pt>
                <c:pt idx="10">
                  <c:v>0.58643697586900012</c:v>
                </c:pt>
                <c:pt idx="11">
                  <c:v>0.61422229236100012</c:v>
                </c:pt>
                <c:pt idx="12">
                  <c:v>0.58179952743100016</c:v>
                </c:pt>
                <c:pt idx="13">
                  <c:v>0.5808876712069998</c:v>
                </c:pt>
                <c:pt idx="14">
                  <c:v>0.51409639999300027</c:v>
                </c:pt>
                <c:pt idx="15">
                  <c:v>0.60773013348000005</c:v>
                </c:pt>
                <c:pt idx="16">
                  <c:v>0.59865355388800023</c:v>
                </c:pt>
                <c:pt idx="17">
                  <c:v>0.50052350463100004</c:v>
                </c:pt>
                <c:pt idx="18">
                  <c:v>0.41727046599700024</c:v>
                </c:pt>
                <c:pt idx="19">
                  <c:v>0.6151208683110001</c:v>
                </c:pt>
                <c:pt idx="20">
                  <c:v>0.49090394240900015</c:v>
                </c:pt>
                <c:pt idx="21">
                  <c:v>0.40016610794500013</c:v>
                </c:pt>
                <c:pt idx="22">
                  <c:v>0.47147000379000037</c:v>
                </c:pt>
                <c:pt idx="23">
                  <c:v>0.61654267423799969</c:v>
                </c:pt>
                <c:pt idx="24">
                  <c:v>0.61475387275200011</c:v>
                </c:pt>
                <c:pt idx="25">
                  <c:v>0.59645063438699997</c:v>
                </c:pt>
                <c:pt idx="26">
                  <c:v>0.60357326849399973</c:v>
                </c:pt>
                <c:pt idx="27">
                  <c:v>0.67203421878799996</c:v>
                </c:pt>
                <c:pt idx="28">
                  <c:v>0.55367554162099986</c:v>
                </c:pt>
                <c:pt idx="29">
                  <c:v>0.56838476793399995</c:v>
                </c:pt>
                <c:pt idx="30">
                  <c:v>0.50016117087900014</c:v>
                </c:pt>
                <c:pt idx="31">
                  <c:v>0.51751708665599983</c:v>
                </c:pt>
                <c:pt idx="32">
                  <c:v>0.39608651199999984</c:v>
                </c:pt>
                <c:pt idx="33">
                  <c:v>0.46568940299999995</c:v>
                </c:pt>
                <c:pt idx="34">
                  <c:v>0.40874098674700016</c:v>
                </c:pt>
                <c:pt idx="35">
                  <c:v>0.4281475471770001</c:v>
                </c:pt>
                <c:pt idx="36">
                  <c:v>0.46077959987500006</c:v>
                </c:pt>
                <c:pt idx="37">
                  <c:v>0.38025990095100015</c:v>
                </c:pt>
                <c:pt idx="38">
                  <c:v>0.36159218100000012</c:v>
                </c:pt>
                <c:pt idx="39">
                  <c:v>0.35619856335699984</c:v>
                </c:pt>
              </c:numCache>
            </c:numRef>
          </c:val>
          <c:extLst>
            <c:ext xmlns:c16="http://schemas.microsoft.com/office/drawing/2014/chart" uri="{C3380CC4-5D6E-409C-BE32-E72D297353CC}">
              <c16:uniqueId val="{00000002-EC11-4448-AA63-7FB3678C41D8}"/>
            </c:ext>
          </c:extLst>
        </c:ser>
        <c:ser>
          <c:idx val="3"/>
          <c:order val="3"/>
          <c:tx>
            <c:strRef>
              <c:f>'Early Stage x Size'!$Q$50</c:f>
              <c:strCache>
                <c:ptCount val="1"/>
                <c:pt idx="0">
                  <c:v>$5M-$10M</c:v>
                </c:pt>
              </c:strCache>
            </c:strRef>
          </c:tx>
          <c:spPr>
            <a:solidFill>
              <a:schemeClr val="accent4"/>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Size'!$V$50:$BI$50</c:f>
              <c:numCache>
                <c:formatCode>"$"#,##0.0</c:formatCode>
                <c:ptCount val="40"/>
                <c:pt idx="0">
                  <c:v>0.9979187607090001</c:v>
                </c:pt>
                <c:pt idx="1">
                  <c:v>0.96255071018600002</c:v>
                </c:pt>
                <c:pt idx="2">
                  <c:v>1.0230157880219997</c:v>
                </c:pt>
                <c:pt idx="3">
                  <c:v>0.93079814300000008</c:v>
                </c:pt>
                <c:pt idx="4">
                  <c:v>0.81311109599999998</c:v>
                </c:pt>
                <c:pt idx="5">
                  <c:v>0.95425987038100024</c:v>
                </c:pt>
                <c:pt idx="6">
                  <c:v>1.1346289139490002</c:v>
                </c:pt>
                <c:pt idx="7">
                  <c:v>0.86557157256700024</c:v>
                </c:pt>
                <c:pt idx="8">
                  <c:v>0.89307559400000014</c:v>
                </c:pt>
                <c:pt idx="9">
                  <c:v>1.1930128441429999</c:v>
                </c:pt>
                <c:pt idx="10">
                  <c:v>1.0673846790000003</c:v>
                </c:pt>
                <c:pt idx="11">
                  <c:v>1.0330657623770001</c:v>
                </c:pt>
                <c:pt idx="12">
                  <c:v>0.9803421804379997</c:v>
                </c:pt>
                <c:pt idx="13">
                  <c:v>1.1674435180000005</c:v>
                </c:pt>
                <c:pt idx="14">
                  <c:v>1.1028017108720001</c:v>
                </c:pt>
                <c:pt idx="15">
                  <c:v>1.0426168422440001</c:v>
                </c:pt>
                <c:pt idx="16">
                  <c:v>0.78264796818499993</c:v>
                </c:pt>
                <c:pt idx="17">
                  <c:v>1.0926297014160005</c:v>
                </c:pt>
                <c:pt idx="18">
                  <c:v>0.88360306273800027</c:v>
                </c:pt>
                <c:pt idx="19">
                  <c:v>0.94856808944300008</c:v>
                </c:pt>
                <c:pt idx="20">
                  <c:v>0.79639540032</c:v>
                </c:pt>
                <c:pt idx="21">
                  <c:v>0.83320341791500008</c:v>
                </c:pt>
                <c:pt idx="22">
                  <c:v>0.77227229760200033</c:v>
                </c:pt>
                <c:pt idx="23">
                  <c:v>0.91181202838600006</c:v>
                </c:pt>
                <c:pt idx="24">
                  <c:v>0.93527222972700008</c:v>
                </c:pt>
                <c:pt idx="25">
                  <c:v>1.0886476544579999</c:v>
                </c:pt>
                <c:pt idx="26">
                  <c:v>1.091847484683</c:v>
                </c:pt>
                <c:pt idx="27">
                  <c:v>0.94621850966400001</c:v>
                </c:pt>
                <c:pt idx="28">
                  <c:v>0.83552547589300008</c:v>
                </c:pt>
                <c:pt idx="29">
                  <c:v>0.88926386600000007</c:v>
                </c:pt>
                <c:pt idx="30">
                  <c:v>0.767191349395</c:v>
                </c:pt>
                <c:pt idx="31">
                  <c:v>0.76598135352899999</c:v>
                </c:pt>
                <c:pt idx="32">
                  <c:v>0.69572519169299996</c:v>
                </c:pt>
                <c:pt idx="33">
                  <c:v>0.62612398886300002</c:v>
                </c:pt>
                <c:pt idx="34">
                  <c:v>0.50219854257700003</c:v>
                </c:pt>
                <c:pt idx="35">
                  <c:v>0.71727181116700001</c:v>
                </c:pt>
                <c:pt idx="36">
                  <c:v>0.52887660700000005</c:v>
                </c:pt>
                <c:pt idx="37">
                  <c:v>0.64765230499999982</c:v>
                </c:pt>
                <c:pt idx="38">
                  <c:v>0.41249769200000003</c:v>
                </c:pt>
                <c:pt idx="39">
                  <c:v>0.53327619174800012</c:v>
                </c:pt>
              </c:numCache>
            </c:numRef>
          </c:val>
          <c:extLst>
            <c:ext xmlns:c16="http://schemas.microsoft.com/office/drawing/2014/chart" uri="{C3380CC4-5D6E-409C-BE32-E72D297353CC}">
              <c16:uniqueId val="{00000003-EC11-4448-AA63-7FB3678C41D8}"/>
            </c:ext>
          </c:extLst>
        </c:ser>
        <c:ser>
          <c:idx val="4"/>
          <c:order val="4"/>
          <c:tx>
            <c:strRef>
              <c:f>'Early Stage x Size'!$Q$51</c:f>
              <c:strCache>
                <c:ptCount val="1"/>
                <c:pt idx="0">
                  <c:v>$10M-$25M</c:v>
                </c:pt>
              </c:strCache>
            </c:strRef>
          </c:tx>
          <c:spPr>
            <a:solidFill>
              <a:schemeClr val="accent5"/>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Size'!$V$51:$BI$51</c:f>
              <c:numCache>
                <c:formatCode>"$"#,##0.0</c:formatCode>
                <c:ptCount val="40"/>
                <c:pt idx="0">
                  <c:v>1.8950657370199999</c:v>
                </c:pt>
                <c:pt idx="1">
                  <c:v>1.9717675688899998</c:v>
                </c:pt>
                <c:pt idx="2">
                  <c:v>1.6783769401400004</c:v>
                </c:pt>
                <c:pt idx="3">
                  <c:v>1.921771461010001</c:v>
                </c:pt>
                <c:pt idx="4">
                  <c:v>1.6670148229200001</c:v>
                </c:pt>
                <c:pt idx="5">
                  <c:v>2.0407718131800001</c:v>
                </c:pt>
                <c:pt idx="6">
                  <c:v>1.7025710942500007</c:v>
                </c:pt>
                <c:pt idx="7">
                  <c:v>2.0488448670000001</c:v>
                </c:pt>
                <c:pt idx="8">
                  <c:v>1.8404946841000005</c:v>
                </c:pt>
                <c:pt idx="9">
                  <c:v>2.3317850123299997</c:v>
                </c:pt>
                <c:pt idx="10">
                  <c:v>2.1522183510000006</c:v>
                </c:pt>
                <c:pt idx="11">
                  <c:v>2.4290771777200004</c:v>
                </c:pt>
                <c:pt idx="12">
                  <c:v>2.4455311600799998</c:v>
                </c:pt>
                <c:pt idx="13">
                  <c:v>2.3091071729999988</c:v>
                </c:pt>
                <c:pt idx="14">
                  <c:v>2.4071688630000003</c:v>
                </c:pt>
                <c:pt idx="15">
                  <c:v>2.8334162969799994</c:v>
                </c:pt>
                <c:pt idx="16">
                  <c:v>2.4161075762499999</c:v>
                </c:pt>
                <c:pt idx="17">
                  <c:v>2.5090892520000012</c:v>
                </c:pt>
                <c:pt idx="18">
                  <c:v>2.6385243187300005</c:v>
                </c:pt>
                <c:pt idx="19">
                  <c:v>2.4915209873999995</c:v>
                </c:pt>
                <c:pt idx="20">
                  <c:v>2.2785945620799999</c:v>
                </c:pt>
                <c:pt idx="21">
                  <c:v>1.8803868832600001</c:v>
                </c:pt>
                <c:pt idx="22">
                  <c:v>2.3991085142299999</c:v>
                </c:pt>
                <c:pt idx="23">
                  <c:v>2.8043764643199993</c:v>
                </c:pt>
                <c:pt idx="24">
                  <c:v>3.0260070499899987</c:v>
                </c:pt>
                <c:pt idx="25">
                  <c:v>4.571285372000002</c:v>
                </c:pt>
                <c:pt idx="26">
                  <c:v>4.0739836939799954</c:v>
                </c:pt>
                <c:pt idx="27">
                  <c:v>4.3955320699999962</c:v>
                </c:pt>
                <c:pt idx="28">
                  <c:v>3.8843058559999997</c:v>
                </c:pt>
                <c:pt idx="29">
                  <c:v>3.6816635767999992</c:v>
                </c:pt>
                <c:pt idx="30">
                  <c:v>2.9831546797199997</c:v>
                </c:pt>
                <c:pt idx="31">
                  <c:v>2.5575307820400002</c:v>
                </c:pt>
                <c:pt idx="32">
                  <c:v>2.195497563</c:v>
                </c:pt>
                <c:pt idx="33">
                  <c:v>2.1262542679999998</c:v>
                </c:pt>
                <c:pt idx="34">
                  <c:v>1.8969931699999996</c:v>
                </c:pt>
                <c:pt idx="35">
                  <c:v>2.2630260865299996</c:v>
                </c:pt>
                <c:pt idx="36">
                  <c:v>1.981520749</c:v>
                </c:pt>
                <c:pt idx="37">
                  <c:v>2.3008107851200004</c:v>
                </c:pt>
                <c:pt idx="38">
                  <c:v>2.3162878135600002</c:v>
                </c:pt>
                <c:pt idx="39">
                  <c:v>2.4626216901199998</c:v>
                </c:pt>
              </c:numCache>
            </c:numRef>
          </c:val>
          <c:extLst>
            <c:ext xmlns:c16="http://schemas.microsoft.com/office/drawing/2014/chart" uri="{C3380CC4-5D6E-409C-BE32-E72D297353CC}">
              <c16:uniqueId val="{00000004-EC11-4448-AA63-7FB3678C41D8}"/>
            </c:ext>
          </c:extLst>
        </c:ser>
        <c:ser>
          <c:idx val="5"/>
          <c:order val="5"/>
          <c:tx>
            <c:strRef>
              <c:f>'Early Stage x Size'!$Q$52</c:f>
              <c:strCache>
                <c:ptCount val="1"/>
                <c:pt idx="0">
                  <c:v>$25M+</c:v>
                </c:pt>
              </c:strCache>
            </c:strRef>
          </c:tx>
          <c:spPr>
            <a:solidFill>
              <a:schemeClr val="accent6"/>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'Early Stage x Size'!$V$52:$BI$52</c:f>
              <c:numCache>
                <c:formatCode>"$"#,##0.0</c:formatCode>
                <c:ptCount val="40"/>
                <c:pt idx="0">
                  <c:v>1.6030088650000003</c:v>
                </c:pt>
                <c:pt idx="1">
                  <c:v>3.8478073353700002</c:v>
                </c:pt>
                <c:pt idx="2">
                  <c:v>3.8293946129999989</c:v>
                </c:pt>
                <c:pt idx="3">
                  <c:v>2.6757042579999997</c:v>
                </c:pt>
                <c:pt idx="4">
                  <c:v>3.20151599112</c:v>
                </c:pt>
                <c:pt idx="5">
                  <c:v>3.9346366260000001</c:v>
                </c:pt>
                <c:pt idx="6">
                  <c:v>1.9421185290000003</c:v>
                </c:pt>
                <c:pt idx="7">
                  <c:v>2.5423888405000001</c:v>
                </c:pt>
                <c:pt idx="8">
                  <c:v>2.9960553110000001</c:v>
                </c:pt>
                <c:pt idx="9">
                  <c:v>2.9854233190000001</c:v>
                </c:pt>
                <c:pt idx="10">
                  <c:v>3.0725912115499998</c:v>
                </c:pt>
                <c:pt idx="11">
                  <c:v>5.4516005747999996</c:v>
                </c:pt>
                <c:pt idx="12">
                  <c:v>6.6025866910000008</c:v>
                </c:pt>
                <c:pt idx="13">
                  <c:v>6.7706081003300023</c:v>
                </c:pt>
                <c:pt idx="14">
                  <c:v>5.7311781863700002</c:v>
                </c:pt>
                <c:pt idx="15">
                  <c:v>5.8461680514000012</c:v>
                </c:pt>
                <c:pt idx="16">
                  <c:v>8.1538050500000026</c:v>
                </c:pt>
                <c:pt idx="17">
                  <c:v>7.0296697760000004</c:v>
                </c:pt>
                <c:pt idx="18">
                  <c:v>8.2906245359999993</c:v>
                </c:pt>
                <c:pt idx="19">
                  <c:v>5.4946904100000014</c:v>
                </c:pt>
                <c:pt idx="20">
                  <c:v>6.4737123503800014</c:v>
                </c:pt>
                <c:pt idx="21">
                  <c:v>6.0907203691399996</c:v>
                </c:pt>
                <c:pt idx="22">
                  <c:v>7.8666140635200019</c:v>
                </c:pt>
                <c:pt idx="23">
                  <c:v>9.7863231295999995</c:v>
                </c:pt>
                <c:pt idx="24">
                  <c:v>12.1640896967</c:v>
                </c:pt>
                <c:pt idx="25">
                  <c:v>15.297490068000005</c:v>
                </c:pt>
                <c:pt idx="26">
                  <c:v>15.257671546590002</c:v>
                </c:pt>
                <c:pt idx="27">
                  <c:v>22.189159399029986</c:v>
                </c:pt>
                <c:pt idx="28">
                  <c:v>18.133454390000004</c:v>
                </c:pt>
                <c:pt idx="29">
                  <c:v>15.313139928999998</c:v>
                </c:pt>
                <c:pt idx="30">
                  <c:v>10.242759510099997</c:v>
                </c:pt>
                <c:pt idx="31">
                  <c:v>7.6631814990000029</c:v>
                </c:pt>
                <c:pt idx="32">
                  <c:v>7.7058043530000004</c:v>
                </c:pt>
                <c:pt idx="33">
                  <c:v>8.1473501929999994</c:v>
                </c:pt>
                <c:pt idx="34">
                  <c:v>6.3379832739999999</c:v>
                </c:pt>
                <c:pt idx="35">
                  <c:v>5.8945341620000011</c:v>
                </c:pt>
                <c:pt idx="36">
                  <c:v>8.3858620490000035</c:v>
                </c:pt>
                <c:pt idx="37">
                  <c:v>15.152936577</c:v>
                </c:pt>
                <c:pt idx="38">
                  <c:v>9.2883376060000007</c:v>
                </c:pt>
                <c:pt idx="39">
                  <c:v>8.9731516689999964</c:v>
                </c:pt>
              </c:numCache>
            </c:numRef>
          </c:val>
          <c:extLst>
            <c:ext xmlns:c16="http://schemas.microsoft.com/office/drawing/2014/chart" uri="{C3380CC4-5D6E-409C-BE32-E72D297353CC}">
              <c16:uniqueId val="{00000005-EC11-4448-AA63-7FB3678C41D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'Late Stage Activity'!$B$7</c:f>
              <c:strCache>
                <c:ptCount val="1"/>
                <c:pt idx="0">
                  <c:v>Deal value ($B)</c:v>
                </c:pt>
              </c:strCache>
            </c:strRef>
          </c:tx>
          <c:spPr>
            <a:solidFill>
              <a:schemeClr val="accent1"/>
            </a:solidFill>
            <a:ln>
              <a:noFill/>
            </a:ln>
            <a:effectLst/>
          </c:spPr>
          <c:invertIfNegative val="0"/>
          <c:dLbls>
            <c:dLbl>
              <c:idx val="10"/>
              <c:layout>
                <c:manualLayout>
                  <c:x val="2.2443948007092288E-3"/>
                  <c:y val="0.3658257703697679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C2-4778-9E9B-BF2B65F0BEF2}"/>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Activity'!$C$7:$M$7</c:f>
              <c:numCache>
                <c:formatCode>"$"#,##0.0</c:formatCode>
                <c:ptCount val="11"/>
                <c:pt idx="0">
                  <c:v>30.220492431762978</c:v>
                </c:pt>
                <c:pt idx="1">
                  <c:v>30.66218770744398</c:v>
                </c:pt>
                <c:pt idx="2">
                  <c:v>30.363198264053992</c:v>
                </c:pt>
                <c:pt idx="3">
                  <c:v>33.00928363520201</c:v>
                </c:pt>
                <c:pt idx="4">
                  <c:v>65.946733815950935</c:v>
                </c:pt>
                <c:pt idx="5">
                  <c:v>60.259041700384913</c:v>
                </c:pt>
                <c:pt idx="6">
                  <c:v>72.608896283022091</c:v>
                </c:pt>
                <c:pt idx="7">
                  <c:v>158.48991690776012</c:v>
                </c:pt>
                <c:pt idx="8">
                  <c:v>94.1127990215669</c:v>
                </c:pt>
                <c:pt idx="9">
                  <c:v>71.558732643657862</c:v>
                </c:pt>
                <c:pt idx="10">
                  <c:v>86.674734618293044</c:v>
                </c:pt>
              </c:numCache>
            </c:numRef>
          </c:val>
          <c:extLst>
            <c:ext xmlns:c16="http://schemas.microsoft.com/office/drawing/2014/chart" uri="{C3380CC4-5D6E-409C-BE32-E72D297353CC}">
              <c16:uniqueId val="{00000001-17C2-4778-9E9B-BF2B65F0BEF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17C2-4778-9E9B-BF2B65F0BEF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17C2-4778-9E9B-BF2B65F0BEF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17C2-4778-9E9B-BF2B65F0BEF2}"/>
              </c:ext>
            </c:extLst>
          </c:dPt>
          <c:dPt>
            <c:idx val="5"/>
            <c:bubble3D val="0"/>
            <c:extLst>
              <c:ext xmlns:c16="http://schemas.microsoft.com/office/drawing/2014/chart" uri="{C3380CC4-5D6E-409C-BE32-E72D297353CC}">
                <c16:uniqueId val="{00000007-17C2-4778-9E9B-BF2B65F0BEF2}"/>
              </c:ext>
            </c:extLst>
          </c:dPt>
          <c:dPt>
            <c:idx val="8"/>
            <c:bubble3D val="0"/>
            <c:extLst>
              <c:ext xmlns:c16="http://schemas.microsoft.com/office/drawing/2014/chart" uri="{C3380CC4-5D6E-409C-BE32-E72D297353CC}">
                <c16:uniqueId val="{00000008-17C2-4778-9E9B-BF2B65F0BEF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17C2-4778-9E9B-BF2B65F0BEF2}"/>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17C2-4778-9E9B-BF2B65F0BEF2}"/>
              </c:ext>
            </c:extLst>
          </c:dPt>
          <c:dPt>
            <c:idx val="16"/>
            <c:bubble3D val="0"/>
            <c:extLst>
              <c:ext xmlns:c16="http://schemas.microsoft.com/office/drawing/2014/chart" uri="{C3380CC4-5D6E-409C-BE32-E72D297353CC}">
                <c16:uniqueId val="{0000000D-17C2-4778-9E9B-BF2B65F0BEF2}"/>
              </c:ext>
            </c:extLst>
          </c:dPt>
          <c:dLbls>
            <c:dLbl>
              <c:idx val="9"/>
              <c:layout>
                <c:manualLayout>
                  <c:x val="-3.051470653744667E-2"/>
                  <c:y val="-9.9109361329833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C2-4778-9E9B-BF2B65F0BEF2}"/>
                </c:ext>
              </c:extLst>
            </c:dLbl>
            <c:dLbl>
              <c:idx val="10"/>
              <c:layout>
                <c:manualLayout>
                  <c:x val="-3.4052797911229005E-2"/>
                  <c:y val="-0.121213292906455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C2-4778-9E9B-BF2B65F0BEF2}"/>
                </c:ext>
              </c:extLst>
            </c:dLbl>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Activity'!$C$8:$M$8</c:f>
              <c:numCache>
                <c:formatCode>General</c:formatCode>
                <c:ptCount val="11"/>
                <c:pt idx="0">
                  <c:v>2366</c:v>
                </c:pt>
                <c:pt idx="1">
                  <c:v>2562</c:v>
                </c:pt>
                <c:pt idx="2">
                  <c:v>2511</c:v>
                </c:pt>
                <c:pt idx="3">
                  <c:v>2715</c:v>
                </c:pt>
                <c:pt idx="4">
                  <c:v>3093</c:v>
                </c:pt>
                <c:pt idx="5">
                  <c:v>3566</c:v>
                </c:pt>
                <c:pt idx="6">
                  <c:v>3733</c:v>
                </c:pt>
                <c:pt idx="7">
                  <c:v>5130</c:v>
                </c:pt>
                <c:pt idx="8">
                  <c:v>4772</c:v>
                </c:pt>
                <c:pt idx="9">
                  <c:v>4269</c:v>
                </c:pt>
                <c:pt idx="10">
                  <c:v>3872</c:v>
                </c:pt>
              </c:numCache>
            </c:numRef>
          </c:val>
          <c:smooth val="0"/>
          <c:extLst>
            <c:ext xmlns:c16="http://schemas.microsoft.com/office/drawing/2014/chart" uri="{C3380CC4-5D6E-409C-BE32-E72D297353CC}">
              <c16:uniqueId val="{0000000E-17C2-4778-9E9B-BF2B65F0BEF2}"/>
            </c:ext>
          </c:extLst>
        </c:ser>
        <c:ser>
          <c:idx val="2"/>
          <c:order val="2"/>
          <c:tx>
            <c:strRef>
              <c:f>'Late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17C2-4778-9E9B-BF2B65F0BEF2}"/>
              </c:ext>
            </c:extLst>
          </c:dPt>
          <c:dPt>
            <c:idx val="1"/>
            <c:marker>
              <c:symbol val="none"/>
            </c:marker>
            <c:bubble3D val="0"/>
            <c:extLst>
              <c:ext xmlns:c16="http://schemas.microsoft.com/office/drawing/2014/chart" uri="{C3380CC4-5D6E-409C-BE32-E72D297353CC}">
                <c16:uniqueId val="{00000010-17C2-4778-9E9B-BF2B65F0BEF2}"/>
              </c:ext>
            </c:extLst>
          </c:dPt>
          <c:dPt>
            <c:idx val="2"/>
            <c:marker>
              <c:symbol val="none"/>
            </c:marker>
            <c:bubble3D val="0"/>
            <c:extLst>
              <c:ext xmlns:c16="http://schemas.microsoft.com/office/drawing/2014/chart" uri="{C3380CC4-5D6E-409C-BE32-E72D297353CC}">
                <c16:uniqueId val="{00000011-17C2-4778-9E9B-BF2B65F0BEF2}"/>
              </c:ext>
            </c:extLst>
          </c:dPt>
          <c:dPt>
            <c:idx val="3"/>
            <c:marker>
              <c:symbol val="none"/>
            </c:marker>
            <c:bubble3D val="0"/>
            <c:extLst>
              <c:ext xmlns:c16="http://schemas.microsoft.com/office/drawing/2014/chart" uri="{C3380CC4-5D6E-409C-BE32-E72D297353CC}">
                <c16:uniqueId val="{00000012-17C2-4778-9E9B-BF2B65F0BEF2}"/>
              </c:ext>
            </c:extLst>
          </c:dPt>
          <c:dPt>
            <c:idx val="4"/>
            <c:marker>
              <c:symbol val="none"/>
            </c:marker>
            <c:bubble3D val="0"/>
            <c:extLst>
              <c:ext xmlns:c16="http://schemas.microsoft.com/office/drawing/2014/chart" uri="{C3380CC4-5D6E-409C-BE32-E72D297353CC}">
                <c16:uniqueId val="{00000013-17C2-4778-9E9B-BF2B65F0BEF2}"/>
              </c:ext>
            </c:extLst>
          </c:dPt>
          <c:dPt>
            <c:idx val="5"/>
            <c:marker>
              <c:symbol val="none"/>
            </c:marker>
            <c:bubble3D val="0"/>
            <c:extLst>
              <c:ext xmlns:c16="http://schemas.microsoft.com/office/drawing/2014/chart" uri="{C3380CC4-5D6E-409C-BE32-E72D297353CC}">
                <c16:uniqueId val="{00000014-17C2-4778-9E9B-BF2B65F0BEF2}"/>
              </c:ext>
            </c:extLst>
          </c:dPt>
          <c:dPt>
            <c:idx val="6"/>
            <c:marker>
              <c:symbol val="none"/>
            </c:marker>
            <c:bubble3D val="0"/>
            <c:extLst>
              <c:ext xmlns:c16="http://schemas.microsoft.com/office/drawing/2014/chart" uri="{C3380CC4-5D6E-409C-BE32-E72D297353CC}">
                <c16:uniqueId val="{00000015-17C2-4778-9E9B-BF2B65F0BEF2}"/>
              </c:ext>
            </c:extLst>
          </c:dPt>
          <c:dPt>
            <c:idx val="7"/>
            <c:marker>
              <c:symbol val="none"/>
            </c:marker>
            <c:bubble3D val="0"/>
            <c:extLst>
              <c:ext xmlns:c16="http://schemas.microsoft.com/office/drawing/2014/chart" uri="{C3380CC4-5D6E-409C-BE32-E72D297353CC}">
                <c16:uniqueId val="{00000016-17C2-4778-9E9B-BF2B65F0BEF2}"/>
              </c:ext>
            </c:extLst>
          </c:dPt>
          <c:dPt>
            <c:idx val="8"/>
            <c:marker>
              <c:symbol val="none"/>
            </c:marker>
            <c:bubble3D val="0"/>
            <c:extLst>
              <c:ext xmlns:c16="http://schemas.microsoft.com/office/drawing/2014/chart" uri="{C3380CC4-5D6E-409C-BE32-E72D297353CC}">
                <c16:uniqueId val="{00000017-17C2-4778-9E9B-BF2B65F0BEF2}"/>
              </c:ext>
            </c:extLst>
          </c:dPt>
          <c:dPt>
            <c:idx val="9"/>
            <c:marker>
              <c:symbol val="none"/>
            </c:marker>
            <c:bubble3D val="0"/>
            <c:extLst>
              <c:ext xmlns:c16="http://schemas.microsoft.com/office/drawing/2014/chart" uri="{C3380CC4-5D6E-409C-BE32-E72D297353CC}">
                <c16:uniqueId val="{00000018-17C2-4778-9E9B-BF2B65F0BEF2}"/>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17C2-4778-9E9B-BF2B65F0BEF2}"/>
              </c:ext>
            </c:extLst>
          </c:dPt>
          <c:cat>
            <c:numRef>
              <c:f>'Late Stage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Activity'!$C$9:$M$9</c:f>
              <c:numCache>
                <c:formatCode>General</c:formatCode>
                <c:ptCount val="11"/>
                <c:pt idx="10">
                  <c:v>204</c:v>
                </c:pt>
              </c:numCache>
            </c:numRef>
          </c:val>
          <c:smooth val="0"/>
          <c:extLst>
            <c:ext xmlns:c16="http://schemas.microsoft.com/office/drawing/2014/chart" uri="{C3380CC4-5D6E-409C-BE32-E72D297353CC}">
              <c16:uniqueId val="{0000001A-17C2-4778-9E9B-BF2B65F0BEF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45014971720082E-2"/>
          <c:y val="3.3807961504811891E-2"/>
          <c:w val="0.9112797841081054"/>
          <c:h val="0.71739135176114588"/>
        </c:manualLayout>
      </c:layout>
      <c:barChart>
        <c:barDir val="col"/>
        <c:grouping val="clustered"/>
        <c:varyColors val="0"/>
        <c:ser>
          <c:idx val="0"/>
          <c:order val="0"/>
          <c:tx>
            <c:strRef>
              <c:f>'Late Stage Activity'!$B$40</c:f>
              <c:strCache>
                <c:ptCount val="1"/>
                <c:pt idx="0">
                  <c:v>Deal value ($B)</c:v>
                </c:pt>
              </c:strCache>
            </c:strRef>
          </c:tx>
          <c:spPr>
            <a:solidFill>
              <a:schemeClr val="accent1"/>
            </a:solidFill>
            <a:ln>
              <a:noFill/>
            </a:ln>
            <a:effectLst/>
          </c:spPr>
          <c:invertIfNegative val="0"/>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Activity'!$W$40:$AT$40</c:f>
              <c:numCache>
                <c:formatCode>"$"#,##0.0</c:formatCode>
                <c:ptCount val="24"/>
                <c:pt idx="0">
                  <c:v>14.86748196861201</c:v>
                </c:pt>
                <c:pt idx="1">
                  <c:v>15.716610581393994</c:v>
                </c:pt>
                <c:pt idx="2">
                  <c:v>14.913655634447011</c:v>
                </c:pt>
                <c:pt idx="3">
                  <c:v>14.761293515932008</c:v>
                </c:pt>
                <c:pt idx="4">
                  <c:v>18.305382724923007</c:v>
                </c:pt>
                <c:pt idx="5">
                  <c:v>17.919418034730011</c:v>
                </c:pt>
                <c:pt idx="6">
                  <c:v>17.926245882900993</c:v>
                </c:pt>
                <c:pt idx="7">
                  <c:v>18.457849640468002</c:v>
                </c:pt>
                <c:pt idx="8">
                  <c:v>34.332499796520999</c:v>
                </c:pt>
                <c:pt idx="9">
                  <c:v>37.196033406432974</c:v>
                </c:pt>
                <c:pt idx="10">
                  <c:v>43.815941144698975</c:v>
                </c:pt>
                <c:pt idx="11">
                  <c:v>43.145442560106943</c:v>
                </c:pt>
                <c:pt idx="12">
                  <c:v>33.826676150849977</c:v>
                </c:pt>
                <c:pt idx="13">
                  <c:v>29.25031378216103</c:v>
                </c:pt>
                <c:pt idx="14">
                  <c:v>16.838946593813009</c:v>
                </c:pt>
                <c:pt idx="15">
                  <c:v>14.196862494742994</c:v>
                </c:pt>
                <c:pt idx="16">
                  <c:v>23.078407580771994</c:v>
                </c:pt>
                <c:pt idx="17">
                  <c:v>15.210838847120007</c:v>
                </c:pt>
                <c:pt idx="18">
                  <c:v>15.680027231788999</c:v>
                </c:pt>
                <c:pt idx="19">
                  <c:v>17.589458983976986</c:v>
                </c:pt>
                <c:pt idx="20">
                  <c:v>20.129144716821013</c:v>
                </c:pt>
                <c:pt idx="21">
                  <c:v>16.209925935224014</c:v>
                </c:pt>
                <c:pt idx="22">
                  <c:v>16.921695962460007</c:v>
                </c:pt>
                <c:pt idx="23">
                  <c:v>33.413968003788014</c:v>
                </c:pt>
              </c:numCache>
            </c:numRef>
          </c:val>
          <c:extLst>
            <c:ext xmlns:c16="http://schemas.microsoft.com/office/drawing/2014/chart" uri="{C3380CC4-5D6E-409C-BE32-E72D297353CC}">
              <c16:uniqueId val="{00000000-412A-428D-9C75-D65286F1E8B6}"/>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'Late 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Activity'!$W$41:$AT$41</c:f>
              <c:numCache>
                <c:formatCode>General</c:formatCode>
                <c:ptCount val="24"/>
                <c:pt idx="0">
                  <c:v>1034</c:v>
                </c:pt>
                <c:pt idx="1">
                  <c:v>889</c:v>
                </c:pt>
                <c:pt idx="2">
                  <c:v>841</c:v>
                </c:pt>
                <c:pt idx="3">
                  <c:v>802</c:v>
                </c:pt>
                <c:pt idx="4">
                  <c:v>1088</c:v>
                </c:pt>
                <c:pt idx="5">
                  <c:v>899</c:v>
                </c:pt>
                <c:pt idx="6">
                  <c:v>847</c:v>
                </c:pt>
                <c:pt idx="7">
                  <c:v>899</c:v>
                </c:pt>
                <c:pt idx="8">
                  <c:v>1442</c:v>
                </c:pt>
                <c:pt idx="9">
                  <c:v>1199</c:v>
                </c:pt>
                <c:pt idx="10">
                  <c:v>1241</c:v>
                </c:pt>
                <c:pt idx="11">
                  <c:v>1248</c:v>
                </c:pt>
                <c:pt idx="12">
                  <c:v>1526</c:v>
                </c:pt>
                <c:pt idx="13">
                  <c:v>1222</c:v>
                </c:pt>
                <c:pt idx="14">
                  <c:v>1042</c:v>
                </c:pt>
                <c:pt idx="15">
                  <c:v>982</c:v>
                </c:pt>
                <c:pt idx="16">
                  <c:v>1266</c:v>
                </c:pt>
                <c:pt idx="17">
                  <c:v>1053</c:v>
                </c:pt>
                <c:pt idx="18">
                  <c:v>972</c:v>
                </c:pt>
                <c:pt idx="19">
                  <c:v>978</c:v>
                </c:pt>
                <c:pt idx="20">
                  <c:v>1109</c:v>
                </c:pt>
                <c:pt idx="21">
                  <c:v>1034</c:v>
                </c:pt>
                <c:pt idx="22">
                  <c:v>929</c:v>
                </c:pt>
                <c:pt idx="23">
                  <c:v>800</c:v>
                </c:pt>
              </c:numCache>
            </c:numRef>
          </c:val>
          <c:smooth val="0"/>
          <c:extLst>
            <c:ext xmlns:c16="http://schemas.microsoft.com/office/drawing/2014/chart" uri="{C3380CC4-5D6E-409C-BE32-E72D297353CC}">
              <c16:uniqueId val="{00000001-412A-428D-9C75-D65286F1E8B6}"/>
            </c:ext>
          </c:extLst>
        </c:ser>
        <c:ser>
          <c:idx val="2"/>
          <c:order val="2"/>
          <c:tx>
            <c:strRef>
              <c:f>'Late 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412A-428D-9C75-D65286F1E8B6}"/>
              </c:ext>
            </c:extLst>
          </c:dPt>
          <c:dPt>
            <c:idx val="1"/>
            <c:marker>
              <c:symbol val="none"/>
            </c:marker>
            <c:bubble3D val="0"/>
            <c:extLst>
              <c:ext xmlns:c16="http://schemas.microsoft.com/office/drawing/2014/chart" uri="{C3380CC4-5D6E-409C-BE32-E72D297353CC}">
                <c16:uniqueId val="{00000003-412A-428D-9C75-D65286F1E8B6}"/>
              </c:ext>
            </c:extLst>
          </c:dPt>
          <c:dPt>
            <c:idx val="2"/>
            <c:marker>
              <c:symbol val="none"/>
            </c:marker>
            <c:bubble3D val="0"/>
            <c:extLst>
              <c:ext xmlns:c16="http://schemas.microsoft.com/office/drawing/2014/chart" uri="{C3380CC4-5D6E-409C-BE32-E72D297353CC}">
                <c16:uniqueId val="{00000004-412A-428D-9C75-D65286F1E8B6}"/>
              </c:ext>
            </c:extLst>
          </c:dPt>
          <c:dPt>
            <c:idx val="3"/>
            <c:marker>
              <c:symbol val="none"/>
            </c:marker>
            <c:bubble3D val="0"/>
            <c:extLst>
              <c:ext xmlns:c16="http://schemas.microsoft.com/office/drawing/2014/chart" uri="{C3380CC4-5D6E-409C-BE32-E72D297353CC}">
                <c16:uniqueId val="{00000005-412A-428D-9C75-D65286F1E8B6}"/>
              </c:ext>
            </c:extLst>
          </c:dPt>
          <c:dPt>
            <c:idx val="4"/>
            <c:marker>
              <c:symbol val="none"/>
            </c:marker>
            <c:bubble3D val="0"/>
            <c:extLst>
              <c:ext xmlns:c16="http://schemas.microsoft.com/office/drawing/2014/chart" uri="{C3380CC4-5D6E-409C-BE32-E72D297353CC}">
                <c16:uniqueId val="{00000006-412A-428D-9C75-D65286F1E8B6}"/>
              </c:ext>
            </c:extLst>
          </c:dPt>
          <c:dPt>
            <c:idx val="5"/>
            <c:marker>
              <c:symbol val="none"/>
            </c:marker>
            <c:bubble3D val="0"/>
            <c:extLst>
              <c:ext xmlns:c16="http://schemas.microsoft.com/office/drawing/2014/chart" uri="{C3380CC4-5D6E-409C-BE32-E72D297353CC}">
                <c16:uniqueId val="{00000007-412A-428D-9C75-D65286F1E8B6}"/>
              </c:ext>
            </c:extLst>
          </c:dPt>
          <c:dPt>
            <c:idx val="6"/>
            <c:marker>
              <c:symbol val="none"/>
            </c:marker>
            <c:bubble3D val="0"/>
            <c:extLst>
              <c:ext xmlns:c16="http://schemas.microsoft.com/office/drawing/2014/chart" uri="{C3380CC4-5D6E-409C-BE32-E72D297353CC}">
                <c16:uniqueId val="{00000008-412A-428D-9C75-D65286F1E8B6}"/>
              </c:ext>
            </c:extLst>
          </c:dPt>
          <c:dPt>
            <c:idx val="7"/>
            <c:marker>
              <c:symbol val="none"/>
            </c:marker>
            <c:bubble3D val="0"/>
            <c:extLst>
              <c:ext xmlns:c16="http://schemas.microsoft.com/office/drawing/2014/chart" uri="{C3380CC4-5D6E-409C-BE32-E72D297353CC}">
                <c16:uniqueId val="{00000009-412A-428D-9C75-D65286F1E8B6}"/>
              </c:ext>
            </c:extLst>
          </c:dPt>
          <c:dPt>
            <c:idx val="8"/>
            <c:marker>
              <c:symbol val="none"/>
            </c:marker>
            <c:bubble3D val="0"/>
            <c:extLst>
              <c:ext xmlns:c16="http://schemas.microsoft.com/office/drawing/2014/chart" uri="{C3380CC4-5D6E-409C-BE32-E72D297353CC}">
                <c16:uniqueId val="{0000000A-412A-428D-9C75-D65286F1E8B6}"/>
              </c:ext>
            </c:extLst>
          </c:dPt>
          <c:dPt>
            <c:idx val="9"/>
            <c:marker>
              <c:symbol val="none"/>
            </c:marker>
            <c:bubble3D val="0"/>
            <c:extLst>
              <c:ext xmlns:c16="http://schemas.microsoft.com/office/drawing/2014/chart" uri="{C3380CC4-5D6E-409C-BE32-E72D297353CC}">
                <c16:uniqueId val="{0000000B-412A-428D-9C75-D65286F1E8B6}"/>
              </c:ext>
            </c:extLst>
          </c:dPt>
          <c:dPt>
            <c:idx val="10"/>
            <c:marker>
              <c:symbol val="none"/>
            </c:marker>
            <c:bubble3D val="0"/>
            <c:extLst>
              <c:ext xmlns:c16="http://schemas.microsoft.com/office/drawing/2014/chart" uri="{C3380CC4-5D6E-409C-BE32-E72D297353CC}">
                <c16:uniqueId val="{0000000C-412A-428D-9C75-D65286F1E8B6}"/>
              </c:ext>
            </c:extLst>
          </c:dPt>
          <c:dPt>
            <c:idx val="11"/>
            <c:marker>
              <c:symbol val="none"/>
            </c:marker>
            <c:bubble3D val="0"/>
            <c:extLst>
              <c:ext xmlns:c16="http://schemas.microsoft.com/office/drawing/2014/chart" uri="{C3380CC4-5D6E-409C-BE32-E72D297353CC}">
                <c16:uniqueId val="{0000000D-412A-428D-9C75-D65286F1E8B6}"/>
              </c:ext>
            </c:extLst>
          </c:dPt>
          <c:dPt>
            <c:idx val="12"/>
            <c:marker>
              <c:symbol val="none"/>
            </c:marker>
            <c:bubble3D val="0"/>
            <c:extLst>
              <c:ext xmlns:c16="http://schemas.microsoft.com/office/drawing/2014/chart" uri="{C3380CC4-5D6E-409C-BE32-E72D297353CC}">
                <c16:uniqueId val="{0000000E-412A-428D-9C75-D65286F1E8B6}"/>
              </c:ext>
            </c:extLst>
          </c:dPt>
          <c:dPt>
            <c:idx val="13"/>
            <c:marker>
              <c:symbol val="none"/>
            </c:marker>
            <c:bubble3D val="0"/>
            <c:extLst>
              <c:ext xmlns:c16="http://schemas.microsoft.com/office/drawing/2014/chart" uri="{C3380CC4-5D6E-409C-BE32-E72D297353CC}">
                <c16:uniqueId val="{0000000F-412A-428D-9C75-D65286F1E8B6}"/>
              </c:ext>
            </c:extLst>
          </c:dPt>
          <c:dPt>
            <c:idx val="14"/>
            <c:marker>
              <c:symbol val="none"/>
            </c:marker>
            <c:bubble3D val="0"/>
            <c:extLst>
              <c:ext xmlns:c16="http://schemas.microsoft.com/office/drawing/2014/chart" uri="{C3380CC4-5D6E-409C-BE32-E72D297353CC}">
                <c16:uniqueId val="{00000010-412A-428D-9C75-D65286F1E8B6}"/>
              </c:ext>
            </c:extLst>
          </c:dPt>
          <c:dPt>
            <c:idx val="15"/>
            <c:marker>
              <c:symbol val="none"/>
            </c:marker>
            <c:bubble3D val="0"/>
            <c:extLst>
              <c:ext xmlns:c16="http://schemas.microsoft.com/office/drawing/2014/chart" uri="{C3380CC4-5D6E-409C-BE32-E72D297353CC}">
                <c16:uniqueId val="{00000011-412A-428D-9C75-D65286F1E8B6}"/>
              </c:ext>
            </c:extLst>
          </c:dPt>
          <c:dPt>
            <c:idx val="16"/>
            <c:marker>
              <c:symbol val="none"/>
            </c:marker>
            <c:bubble3D val="0"/>
            <c:extLst>
              <c:ext xmlns:c16="http://schemas.microsoft.com/office/drawing/2014/chart" uri="{C3380CC4-5D6E-409C-BE32-E72D297353CC}">
                <c16:uniqueId val="{00000012-412A-428D-9C75-D65286F1E8B6}"/>
              </c:ext>
            </c:extLst>
          </c:dPt>
          <c:dPt>
            <c:idx val="17"/>
            <c:marker>
              <c:symbol val="none"/>
            </c:marker>
            <c:bubble3D val="0"/>
            <c:extLst>
              <c:ext xmlns:c16="http://schemas.microsoft.com/office/drawing/2014/chart" uri="{C3380CC4-5D6E-409C-BE32-E72D297353CC}">
                <c16:uniqueId val="{00000013-412A-428D-9C75-D65286F1E8B6}"/>
              </c:ext>
            </c:extLst>
          </c:dPt>
          <c:dPt>
            <c:idx val="18"/>
            <c:marker>
              <c:symbol val="none"/>
            </c:marker>
            <c:bubble3D val="0"/>
            <c:extLst>
              <c:ext xmlns:c16="http://schemas.microsoft.com/office/drawing/2014/chart" uri="{C3380CC4-5D6E-409C-BE32-E72D297353CC}">
                <c16:uniqueId val="{00000014-412A-428D-9C75-D65286F1E8B6}"/>
              </c:ext>
            </c:extLst>
          </c:dPt>
          <c:dPt>
            <c:idx val="19"/>
            <c:marker>
              <c:symbol val="none"/>
            </c:marker>
            <c:bubble3D val="0"/>
            <c:extLst>
              <c:ext xmlns:c16="http://schemas.microsoft.com/office/drawing/2014/chart" uri="{C3380CC4-5D6E-409C-BE32-E72D297353CC}">
                <c16:uniqueId val="{00000015-412A-428D-9C75-D65286F1E8B6}"/>
              </c:ext>
            </c:extLst>
          </c:dPt>
          <c:dPt>
            <c:idx val="20"/>
            <c:marker>
              <c:symbol val="triangle"/>
              <c:size val="7"/>
            </c:marker>
            <c:bubble3D val="0"/>
            <c:extLst>
              <c:ext xmlns:c16="http://schemas.microsoft.com/office/drawing/2014/chart" uri="{C3380CC4-5D6E-409C-BE32-E72D297353CC}">
                <c16:uniqueId val="{00000016-412A-428D-9C75-D65286F1E8B6}"/>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412A-428D-9C75-D65286F1E8B6}"/>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12A-428D-9C75-D65286F1E8B6}"/>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12A-428D-9C75-D65286F1E8B6}"/>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412A-428D-9C75-D65286F1E8B6}"/>
              </c:ext>
            </c:extLst>
          </c:dPt>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Activity'!$W$42:$AT$42</c:f>
              <c:numCache>
                <c:formatCode>General</c:formatCode>
                <c:ptCount val="24"/>
                <c:pt idx="20">
                  <c:v>6</c:v>
                </c:pt>
                <c:pt idx="21">
                  <c:v>0</c:v>
                </c:pt>
                <c:pt idx="22">
                  <c:v>0</c:v>
                </c:pt>
                <c:pt idx="23">
                  <c:v>198</c:v>
                </c:pt>
              </c:numCache>
            </c:numRef>
          </c:val>
          <c:smooth val="0"/>
          <c:extLst>
            <c:ext xmlns:c16="http://schemas.microsoft.com/office/drawing/2014/chart" uri="{C3380CC4-5D6E-409C-BE32-E72D297353CC}">
              <c16:uniqueId val="{0000001B-412A-428D-9C75-D65286F1E8B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&lt;$1M</c:v>
                </c:pt>
              </c:strCache>
            </c:strRef>
          </c:tx>
          <c:spPr>
            <a:solidFill>
              <a:schemeClr val="accent1"/>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Size'!$D$8:$N$8</c:f>
              <c:numCache>
                <c:formatCode>General</c:formatCode>
                <c:ptCount val="11"/>
                <c:pt idx="0">
                  <c:v>497</c:v>
                </c:pt>
                <c:pt idx="1">
                  <c:v>572</c:v>
                </c:pt>
                <c:pt idx="2">
                  <c:v>580</c:v>
                </c:pt>
                <c:pt idx="3">
                  <c:v>524</c:v>
                </c:pt>
                <c:pt idx="4">
                  <c:v>549</c:v>
                </c:pt>
                <c:pt idx="5">
                  <c:v>619</c:v>
                </c:pt>
                <c:pt idx="6">
                  <c:v>621</c:v>
                </c:pt>
                <c:pt idx="7">
                  <c:v>612</c:v>
                </c:pt>
                <c:pt idx="8">
                  <c:v>605</c:v>
                </c:pt>
                <c:pt idx="9">
                  <c:v>659</c:v>
                </c:pt>
                <c:pt idx="10">
                  <c:v>540</c:v>
                </c:pt>
              </c:numCache>
            </c:numRef>
          </c:val>
          <c:extLst>
            <c:ext xmlns:c16="http://schemas.microsoft.com/office/drawing/2014/chart" uri="{C3380CC4-5D6E-409C-BE32-E72D297353CC}">
              <c16:uniqueId val="{00000000-6A97-4FCC-823A-8796BA37B1ED}"/>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Size'!$D$9:$N$9</c:f>
              <c:numCache>
                <c:formatCode>General</c:formatCode>
                <c:ptCount val="11"/>
                <c:pt idx="0">
                  <c:v>573</c:v>
                </c:pt>
                <c:pt idx="1">
                  <c:v>635</c:v>
                </c:pt>
                <c:pt idx="2">
                  <c:v>606</c:v>
                </c:pt>
                <c:pt idx="3">
                  <c:v>670</c:v>
                </c:pt>
                <c:pt idx="4">
                  <c:v>678</c:v>
                </c:pt>
                <c:pt idx="5">
                  <c:v>769</c:v>
                </c:pt>
                <c:pt idx="6">
                  <c:v>774</c:v>
                </c:pt>
                <c:pt idx="7">
                  <c:v>900</c:v>
                </c:pt>
                <c:pt idx="8">
                  <c:v>813</c:v>
                </c:pt>
                <c:pt idx="9">
                  <c:v>839</c:v>
                </c:pt>
                <c:pt idx="10">
                  <c:v>640</c:v>
                </c:pt>
              </c:numCache>
            </c:numRef>
          </c:val>
          <c:extLst>
            <c:ext xmlns:c16="http://schemas.microsoft.com/office/drawing/2014/chart" uri="{C3380CC4-5D6E-409C-BE32-E72D297353CC}">
              <c16:uniqueId val="{00000001-6A97-4FCC-823A-8796BA37B1ED}"/>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Size'!$D$10:$N$10</c:f>
              <c:numCache>
                <c:formatCode>General</c:formatCode>
                <c:ptCount val="11"/>
                <c:pt idx="0">
                  <c:v>335</c:v>
                </c:pt>
                <c:pt idx="1">
                  <c:v>313</c:v>
                </c:pt>
                <c:pt idx="2">
                  <c:v>296</c:v>
                </c:pt>
                <c:pt idx="3">
                  <c:v>358</c:v>
                </c:pt>
                <c:pt idx="4">
                  <c:v>442</c:v>
                </c:pt>
                <c:pt idx="5">
                  <c:v>471</c:v>
                </c:pt>
                <c:pt idx="6">
                  <c:v>476</c:v>
                </c:pt>
                <c:pt idx="7">
                  <c:v>572</c:v>
                </c:pt>
                <c:pt idx="8">
                  <c:v>566</c:v>
                </c:pt>
                <c:pt idx="9">
                  <c:v>520</c:v>
                </c:pt>
                <c:pt idx="10">
                  <c:v>396</c:v>
                </c:pt>
              </c:numCache>
            </c:numRef>
          </c:val>
          <c:extLst>
            <c:ext xmlns:c16="http://schemas.microsoft.com/office/drawing/2014/chart" uri="{C3380CC4-5D6E-409C-BE32-E72D297353CC}">
              <c16:uniqueId val="{00000002-6A97-4FCC-823A-8796BA37B1ED}"/>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Size'!$D$11:$N$11</c:f>
              <c:numCache>
                <c:formatCode>General</c:formatCode>
                <c:ptCount val="11"/>
                <c:pt idx="0">
                  <c:v>360</c:v>
                </c:pt>
                <c:pt idx="1">
                  <c:v>401</c:v>
                </c:pt>
                <c:pt idx="2">
                  <c:v>408</c:v>
                </c:pt>
                <c:pt idx="3">
                  <c:v>449</c:v>
                </c:pt>
                <c:pt idx="4">
                  <c:v>513</c:v>
                </c:pt>
                <c:pt idx="5">
                  <c:v>629</c:v>
                </c:pt>
                <c:pt idx="6">
                  <c:v>594</c:v>
                </c:pt>
                <c:pt idx="7">
                  <c:v>837</c:v>
                </c:pt>
                <c:pt idx="8">
                  <c:v>792</c:v>
                </c:pt>
                <c:pt idx="9">
                  <c:v>624</c:v>
                </c:pt>
                <c:pt idx="10">
                  <c:v>571</c:v>
                </c:pt>
              </c:numCache>
            </c:numRef>
          </c:val>
          <c:extLst>
            <c:ext xmlns:c16="http://schemas.microsoft.com/office/drawing/2014/chart" uri="{C3380CC4-5D6E-409C-BE32-E72D297353CC}">
              <c16:uniqueId val="{00000003-6A97-4FCC-823A-8796BA37B1ED}"/>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Size'!$D$12:$N$12</c:f>
              <c:numCache>
                <c:formatCode>General</c:formatCode>
                <c:ptCount val="11"/>
                <c:pt idx="0">
                  <c:v>192</c:v>
                </c:pt>
                <c:pt idx="1">
                  <c:v>202</c:v>
                </c:pt>
                <c:pt idx="2">
                  <c:v>203</c:v>
                </c:pt>
                <c:pt idx="3">
                  <c:v>230</c:v>
                </c:pt>
                <c:pt idx="4">
                  <c:v>267</c:v>
                </c:pt>
                <c:pt idx="5">
                  <c:v>340</c:v>
                </c:pt>
                <c:pt idx="6">
                  <c:v>364</c:v>
                </c:pt>
                <c:pt idx="7">
                  <c:v>513</c:v>
                </c:pt>
                <c:pt idx="8">
                  <c:v>468</c:v>
                </c:pt>
                <c:pt idx="9">
                  <c:v>304</c:v>
                </c:pt>
                <c:pt idx="10">
                  <c:v>335</c:v>
                </c:pt>
              </c:numCache>
            </c:numRef>
          </c:val>
          <c:extLst>
            <c:ext xmlns:c16="http://schemas.microsoft.com/office/drawing/2014/chart" uri="{C3380CC4-5D6E-409C-BE32-E72D297353CC}">
              <c16:uniqueId val="{00000004-6A97-4FCC-823A-8796BA37B1ED}"/>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Size'!$D$13:$N$13</c:f>
              <c:numCache>
                <c:formatCode>General</c:formatCode>
                <c:ptCount val="11"/>
                <c:pt idx="0">
                  <c:v>129</c:v>
                </c:pt>
                <c:pt idx="1">
                  <c:v>144</c:v>
                </c:pt>
                <c:pt idx="2">
                  <c:v>131</c:v>
                </c:pt>
                <c:pt idx="3">
                  <c:v>149</c:v>
                </c:pt>
                <c:pt idx="4">
                  <c:v>253</c:v>
                </c:pt>
                <c:pt idx="5">
                  <c:v>258</c:v>
                </c:pt>
                <c:pt idx="6">
                  <c:v>364</c:v>
                </c:pt>
                <c:pt idx="7">
                  <c:v>784</c:v>
                </c:pt>
                <c:pt idx="8">
                  <c:v>484</c:v>
                </c:pt>
                <c:pt idx="9">
                  <c:v>259</c:v>
                </c:pt>
                <c:pt idx="10">
                  <c:v>335</c:v>
                </c:pt>
              </c:numCache>
            </c:numRef>
          </c:val>
          <c:extLst>
            <c:ext xmlns:c16="http://schemas.microsoft.com/office/drawing/2014/chart" uri="{C3380CC4-5D6E-409C-BE32-E72D297353CC}">
              <c16:uniqueId val="{00000005-6A97-4FCC-823A-8796BA37B1E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&lt;$1M</c:v>
                </c:pt>
              </c:strCache>
            </c:strRef>
          </c:tx>
          <c:spPr>
            <a:solidFill>
              <a:schemeClr val="accent1"/>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Size'!$D$46:$N$46</c:f>
              <c:numCache>
                <c:formatCode>"$"#,##0.0</c:formatCode>
                <c:ptCount val="11"/>
                <c:pt idx="0">
                  <c:v>0.19193772582300003</c:v>
                </c:pt>
                <c:pt idx="1">
                  <c:v>0.21437090896300021</c:v>
                </c:pt>
                <c:pt idx="2">
                  <c:v>0.20831458778300005</c:v>
                </c:pt>
                <c:pt idx="3">
                  <c:v>0.20169069410500015</c:v>
                </c:pt>
                <c:pt idx="4">
                  <c:v>0.22289049985200002</c:v>
                </c:pt>
                <c:pt idx="5">
                  <c:v>0.23656077211900001</c:v>
                </c:pt>
                <c:pt idx="6">
                  <c:v>0.21347515034100012</c:v>
                </c:pt>
                <c:pt idx="7">
                  <c:v>0.23082761060300011</c:v>
                </c:pt>
                <c:pt idx="8">
                  <c:v>0.2172310353600001</c:v>
                </c:pt>
                <c:pt idx="9">
                  <c:v>0.23576183449700006</c:v>
                </c:pt>
                <c:pt idx="10">
                  <c:v>0.20343718715500012</c:v>
                </c:pt>
              </c:numCache>
            </c:numRef>
          </c:val>
          <c:extLst>
            <c:ext xmlns:c16="http://schemas.microsoft.com/office/drawing/2014/chart" uri="{C3380CC4-5D6E-409C-BE32-E72D297353CC}">
              <c16:uniqueId val="{00000000-419D-4187-95BC-41F95E2AF555}"/>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Size'!$D$47:$N$47</c:f>
              <c:numCache>
                <c:formatCode>"$"#,##0.0</c:formatCode>
                <c:ptCount val="11"/>
                <c:pt idx="0">
                  <c:v>1.4618515069359987</c:v>
                </c:pt>
                <c:pt idx="1">
                  <c:v>1.6417836437140003</c:v>
                </c:pt>
                <c:pt idx="2">
                  <c:v>1.5666484954450015</c:v>
                </c:pt>
                <c:pt idx="3">
                  <c:v>1.7151467278830004</c:v>
                </c:pt>
                <c:pt idx="4">
                  <c:v>1.7874058877610011</c:v>
                </c:pt>
                <c:pt idx="5">
                  <c:v>2.0023381418200015</c:v>
                </c:pt>
                <c:pt idx="6">
                  <c:v>1.9849077944529998</c:v>
                </c:pt>
                <c:pt idx="7">
                  <c:v>2.3229623621090014</c:v>
                </c:pt>
                <c:pt idx="8">
                  <c:v>2.0923405437539984</c:v>
                </c:pt>
                <c:pt idx="9">
                  <c:v>2.0767189032210003</c:v>
                </c:pt>
                <c:pt idx="10">
                  <c:v>1.6427046780379988</c:v>
                </c:pt>
              </c:numCache>
            </c:numRef>
          </c:val>
          <c:extLst>
            <c:ext xmlns:c16="http://schemas.microsoft.com/office/drawing/2014/chart" uri="{C3380CC4-5D6E-409C-BE32-E72D297353CC}">
              <c16:uniqueId val="{00000001-419D-4187-95BC-41F95E2AF555}"/>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Size'!$D$48:$N$48</c:f>
              <c:numCache>
                <c:formatCode>"$"#,##0.0</c:formatCode>
                <c:ptCount val="11"/>
                <c:pt idx="0">
                  <c:v>2.2668705662740005</c:v>
                </c:pt>
                <c:pt idx="1">
                  <c:v>2.1467856073770006</c:v>
                </c:pt>
                <c:pt idx="2">
                  <c:v>2.065313555436</c:v>
                </c:pt>
                <c:pt idx="3">
                  <c:v>2.4998453079039997</c:v>
                </c:pt>
                <c:pt idx="4">
                  <c:v>3.0747542496379996</c:v>
                </c:pt>
                <c:pt idx="5">
                  <c:v>3.3157347475060011</c:v>
                </c:pt>
                <c:pt idx="6">
                  <c:v>3.316816941577998</c:v>
                </c:pt>
                <c:pt idx="7">
                  <c:v>4.0912000782579989</c:v>
                </c:pt>
                <c:pt idx="8">
                  <c:v>4.0085599810729988</c:v>
                </c:pt>
                <c:pt idx="9">
                  <c:v>3.6108954221099991</c:v>
                </c:pt>
                <c:pt idx="10">
                  <c:v>2.7767048669999999</c:v>
                </c:pt>
              </c:numCache>
            </c:numRef>
          </c:val>
          <c:extLst>
            <c:ext xmlns:c16="http://schemas.microsoft.com/office/drawing/2014/chart" uri="{C3380CC4-5D6E-409C-BE32-E72D297353CC}">
              <c16:uniqueId val="{00000002-419D-4187-95BC-41F95E2AF555}"/>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Size'!$D$49:$N$49</c:f>
              <c:numCache>
                <c:formatCode>"$"#,##0.0</c:formatCode>
                <c:ptCount val="11"/>
                <c:pt idx="0">
                  <c:v>5.5429689211000008</c:v>
                </c:pt>
                <c:pt idx="1">
                  <c:v>6.3804722003900025</c:v>
                </c:pt>
                <c:pt idx="2">
                  <c:v>6.2006281093899993</c:v>
                </c:pt>
                <c:pt idx="3">
                  <c:v>6.8028871703100036</c:v>
                </c:pt>
                <c:pt idx="4">
                  <c:v>7.8432547486300006</c:v>
                </c:pt>
                <c:pt idx="5">
                  <c:v>9.7759649379299969</c:v>
                </c:pt>
                <c:pt idx="6">
                  <c:v>9.2657001614199945</c:v>
                </c:pt>
                <c:pt idx="7">
                  <c:v>13.351069906349977</c:v>
                </c:pt>
                <c:pt idx="8">
                  <c:v>12.420627765070003</c:v>
                </c:pt>
                <c:pt idx="9">
                  <c:v>9.5225434924000005</c:v>
                </c:pt>
                <c:pt idx="10">
                  <c:v>8.8845507403600035</c:v>
                </c:pt>
              </c:numCache>
            </c:numRef>
          </c:val>
          <c:extLst>
            <c:ext xmlns:c16="http://schemas.microsoft.com/office/drawing/2014/chart" uri="{C3380CC4-5D6E-409C-BE32-E72D297353CC}">
              <c16:uniqueId val="{00000003-419D-4187-95BC-41F95E2AF555}"/>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Size'!$D$50:$N$50</c:f>
              <c:numCache>
                <c:formatCode>"$"#,##0.0</c:formatCode>
                <c:ptCount val="11"/>
                <c:pt idx="0">
                  <c:v>6.424331908220001</c:v>
                </c:pt>
                <c:pt idx="1">
                  <c:v>6.9767439449999991</c:v>
                </c:pt>
                <c:pt idx="2">
                  <c:v>7.1024814339999995</c:v>
                </c:pt>
                <c:pt idx="3">
                  <c:v>7.8744662542599997</c:v>
                </c:pt>
                <c:pt idx="4">
                  <c:v>9.1061537960700019</c:v>
                </c:pt>
                <c:pt idx="5">
                  <c:v>11.789096438260005</c:v>
                </c:pt>
                <c:pt idx="6">
                  <c:v>12.763763133500001</c:v>
                </c:pt>
                <c:pt idx="7">
                  <c:v>18.259098432450003</c:v>
                </c:pt>
                <c:pt idx="8">
                  <c:v>16.29678838652999</c:v>
                </c:pt>
                <c:pt idx="9">
                  <c:v>10.474461823030005</c:v>
                </c:pt>
                <c:pt idx="10">
                  <c:v>11.425917994999995</c:v>
                </c:pt>
              </c:numCache>
            </c:numRef>
          </c:val>
          <c:extLst>
            <c:ext xmlns:c16="http://schemas.microsoft.com/office/drawing/2014/chart" uri="{C3380CC4-5D6E-409C-BE32-E72D297353CC}">
              <c16:uniqueId val="{00000004-419D-4187-95BC-41F95E2AF555}"/>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'Late Stage x Size'!$D$51:$N$51</c:f>
              <c:numCache>
                <c:formatCode>"$"#,##0.0</c:formatCode>
                <c:ptCount val="11"/>
                <c:pt idx="0">
                  <c:v>14.332531803409999</c:v>
                </c:pt>
                <c:pt idx="1">
                  <c:v>13.302031401999992</c:v>
                </c:pt>
                <c:pt idx="2">
                  <c:v>13.219812082000004</c:v>
                </c:pt>
                <c:pt idx="3">
                  <c:v>13.915247480740009</c:v>
                </c:pt>
                <c:pt idx="4">
                  <c:v>43.912274633999999</c:v>
                </c:pt>
                <c:pt idx="5">
                  <c:v>33.13934666275</c:v>
                </c:pt>
                <c:pt idx="6">
                  <c:v>45.06423310172999</c:v>
                </c:pt>
                <c:pt idx="7">
                  <c:v>120.23475851799012</c:v>
                </c:pt>
                <c:pt idx="8">
                  <c:v>59.07725130978001</c:v>
                </c:pt>
                <c:pt idx="9">
                  <c:v>45.638351168400028</c:v>
                </c:pt>
                <c:pt idx="10">
                  <c:v>61.741419150740001</c:v>
                </c:pt>
              </c:numCache>
            </c:numRef>
          </c:val>
          <c:extLst>
            <c:ext xmlns:c16="http://schemas.microsoft.com/office/drawing/2014/chart" uri="{C3380CC4-5D6E-409C-BE32-E72D297353CC}">
              <c16:uniqueId val="{00000005-419D-4187-95BC-41F95E2AF55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Size'!$Q$9</c:f>
              <c:strCache>
                <c:ptCount val="1"/>
                <c:pt idx="0">
                  <c:v>&lt;$1M</c:v>
                </c:pt>
              </c:strCache>
            </c:strRef>
          </c:tx>
          <c:spPr>
            <a:solidFill>
              <a:schemeClr val="accent1"/>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Size'!$AL$9:$BI$9</c:f>
              <c:numCache>
                <c:formatCode>General</c:formatCode>
                <c:ptCount val="24"/>
                <c:pt idx="0">
                  <c:v>173</c:v>
                </c:pt>
                <c:pt idx="1">
                  <c:v>152</c:v>
                </c:pt>
                <c:pt idx="2">
                  <c:v>147</c:v>
                </c:pt>
                <c:pt idx="3">
                  <c:v>147</c:v>
                </c:pt>
                <c:pt idx="4">
                  <c:v>189</c:v>
                </c:pt>
                <c:pt idx="5">
                  <c:v>167</c:v>
                </c:pt>
                <c:pt idx="6">
                  <c:v>120</c:v>
                </c:pt>
                <c:pt idx="7">
                  <c:v>145</c:v>
                </c:pt>
                <c:pt idx="8">
                  <c:v>207</c:v>
                </c:pt>
                <c:pt idx="9">
                  <c:v>151</c:v>
                </c:pt>
                <c:pt idx="10">
                  <c:v>129</c:v>
                </c:pt>
                <c:pt idx="11">
                  <c:v>125</c:v>
                </c:pt>
                <c:pt idx="12">
                  <c:v>178</c:v>
                </c:pt>
                <c:pt idx="13">
                  <c:v>152</c:v>
                </c:pt>
                <c:pt idx="14">
                  <c:v>152</c:v>
                </c:pt>
                <c:pt idx="15">
                  <c:v>123</c:v>
                </c:pt>
                <c:pt idx="16">
                  <c:v>208</c:v>
                </c:pt>
                <c:pt idx="17">
                  <c:v>146</c:v>
                </c:pt>
                <c:pt idx="18">
                  <c:v>149</c:v>
                </c:pt>
                <c:pt idx="19">
                  <c:v>156</c:v>
                </c:pt>
                <c:pt idx="20">
                  <c:v>154</c:v>
                </c:pt>
                <c:pt idx="21">
                  <c:v>157</c:v>
                </c:pt>
                <c:pt idx="22">
                  <c:v>132</c:v>
                </c:pt>
                <c:pt idx="23">
                  <c:v>97</c:v>
                </c:pt>
              </c:numCache>
            </c:numRef>
          </c:val>
          <c:extLst>
            <c:ext xmlns:c16="http://schemas.microsoft.com/office/drawing/2014/chart" uri="{C3380CC4-5D6E-409C-BE32-E72D297353CC}">
              <c16:uniqueId val="{00000000-A509-4BCD-BF40-E06EF9189A87}"/>
            </c:ext>
          </c:extLst>
        </c:ser>
        <c:ser>
          <c:idx val="1"/>
          <c:order val="1"/>
          <c:tx>
            <c:strRef>
              <c:f>'Late Stage x Size'!$Q$10</c:f>
              <c:strCache>
                <c:ptCount val="1"/>
                <c:pt idx="0">
                  <c:v>$1M-$5M</c:v>
                </c:pt>
              </c:strCache>
            </c:strRef>
          </c:tx>
          <c:spPr>
            <a:solidFill>
              <a:schemeClr val="accent2"/>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Size'!$AL$10:$BI$10</c:f>
              <c:numCache>
                <c:formatCode>General</c:formatCode>
                <c:ptCount val="24"/>
                <c:pt idx="0">
                  <c:v>216</c:v>
                </c:pt>
                <c:pt idx="1">
                  <c:v>202</c:v>
                </c:pt>
                <c:pt idx="2">
                  <c:v>170</c:v>
                </c:pt>
                <c:pt idx="3">
                  <c:v>181</c:v>
                </c:pt>
                <c:pt idx="4">
                  <c:v>205</c:v>
                </c:pt>
                <c:pt idx="5">
                  <c:v>207</c:v>
                </c:pt>
                <c:pt idx="6">
                  <c:v>180</c:v>
                </c:pt>
                <c:pt idx="7">
                  <c:v>182</c:v>
                </c:pt>
                <c:pt idx="8">
                  <c:v>255</c:v>
                </c:pt>
                <c:pt idx="9">
                  <c:v>200</c:v>
                </c:pt>
                <c:pt idx="10">
                  <c:v>230</c:v>
                </c:pt>
                <c:pt idx="11">
                  <c:v>215</c:v>
                </c:pt>
                <c:pt idx="12">
                  <c:v>230</c:v>
                </c:pt>
                <c:pt idx="13">
                  <c:v>210</c:v>
                </c:pt>
                <c:pt idx="14">
                  <c:v>173</c:v>
                </c:pt>
                <c:pt idx="15">
                  <c:v>200</c:v>
                </c:pt>
                <c:pt idx="16">
                  <c:v>239</c:v>
                </c:pt>
                <c:pt idx="17">
                  <c:v>221</c:v>
                </c:pt>
                <c:pt idx="18">
                  <c:v>199</c:v>
                </c:pt>
                <c:pt idx="19">
                  <c:v>180</c:v>
                </c:pt>
                <c:pt idx="20">
                  <c:v>193</c:v>
                </c:pt>
                <c:pt idx="21">
                  <c:v>153</c:v>
                </c:pt>
                <c:pt idx="22">
                  <c:v>155</c:v>
                </c:pt>
                <c:pt idx="23">
                  <c:v>139</c:v>
                </c:pt>
              </c:numCache>
            </c:numRef>
          </c:val>
          <c:extLst>
            <c:ext xmlns:c16="http://schemas.microsoft.com/office/drawing/2014/chart" uri="{C3380CC4-5D6E-409C-BE32-E72D297353CC}">
              <c16:uniqueId val="{00000001-A509-4BCD-BF40-E06EF9189A87}"/>
            </c:ext>
          </c:extLst>
        </c:ser>
        <c:ser>
          <c:idx val="2"/>
          <c:order val="2"/>
          <c:tx>
            <c:strRef>
              <c:f>'Late Stage x Size'!$Q$11</c:f>
              <c:strCache>
                <c:ptCount val="1"/>
                <c:pt idx="0">
                  <c:v>$5M-$10M</c:v>
                </c:pt>
              </c:strCache>
            </c:strRef>
          </c:tx>
          <c:spPr>
            <a:solidFill>
              <a:schemeClr val="accent3"/>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Size'!$AL$11:$BI$11</c:f>
              <c:numCache>
                <c:formatCode>General</c:formatCode>
                <c:ptCount val="24"/>
                <c:pt idx="0">
                  <c:v>128</c:v>
                </c:pt>
                <c:pt idx="1">
                  <c:v>131</c:v>
                </c:pt>
                <c:pt idx="2">
                  <c:v>122</c:v>
                </c:pt>
                <c:pt idx="3">
                  <c:v>90</c:v>
                </c:pt>
                <c:pt idx="4">
                  <c:v>142</c:v>
                </c:pt>
                <c:pt idx="5">
                  <c:v>123</c:v>
                </c:pt>
                <c:pt idx="6">
                  <c:v>105</c:v>
                </c:pt>
                <c:pt idx="7">
                  <c:v>106</c:v>
                </c:pt>
                <c:pt idx="8">
                  <c:v>152</c:v>
                </c:pt>
                <c:pt idx="9">
                  <c:v>150</c:v>
                </c:pt>
                <c:pt idx="10">
                  <c:v>120</c:v>
                </c:pt>
                <c:pt idx="11">
                  <c:v>150</c:v>
                </c:pt>
                <c:pt idx="12">
                  <c:v>181</c:v>
                </c:pt>
                <c:pt idx="13">
                  <c:v>145</c:v>
                </c:pt>
                <c:pt idx="14">
                  <c:v>129</c:v>
                </c:pt>
                <c:pt idx="15">
                  <c:v>111</c:v>
                </c:pt>
                <c:pt idx="16">
                  <c:v>135</c:v>
                </c:pt>
                <c:pt idx="17">
                  <c:v>125</c:v>
                </c:pt>
                <c:pt idx="18">
                  <c:v>124</c:v>
                </c:pt>
                <c:pt idx="19">
                  <c:v>136</c:v>
                </c:pt>
                <c:pt idx="20">
                  <c:v>113</c:v>
                </c:pt>
                <c:pt idx="21">
                  <c:v>107</c:v>
                </c:pt>
                <c:pt idx="22">
                  <c:v>91</c:v>
                </c:pt>
                <c:pt idx="23">
                  <c:v>85</c:v>
                </c:pt>
              </c:numCache>
            </c:numRef>
          </c:val>
          <c:extLst>
            <c:ext xmlns:c16="http://schemas.microsoft.com/office/drawing/2014/chart" uri="{C3380CC4-5D6E-409C-BE32-E72D297353CC}">
              <c16:uniqueId val="{00000002-A509-4BCD-BF40-E06EF9189A87}"/>
            </c:ext>
          </c:extLst>
        </c:ser>
        <c:ser>
          <c:idx val="3"/>
          <c:order val="3"/>
          <c:tx>
            <c:strRef>
              <c:f>'Late Stage x Size'!$Q$12</c:f>
              <c:strCache>
                <c:ptCount val="1"/>
                <c:pt idx="0">
                  <c:v>$10M-$25M</c:v>
                </c:pt>
              </c:strCache>
            </c:strRef>
          </c:tx>
          <c:spPr>
            <a:solidFill>
              <a:schemeClr val="accent4"/>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Size'!$AL$12:$BI$12</c:f>
              <c:numCache>
                <c:formatCode>General</c:formatCode>
                <c:ptCount val="24"/>
                <c:pt idx="0">
                  <c:v>169</c:v>
                </c:pt>
                <c:pt idx="1">
                  <c:v>165</c:v>
                </c:pt>
                <c:pt idx="2">
                  <c:v>139</c:v>
                </c:pt>
                <c:pt idx="3">
                  <c:v>156</c:v>
                </c:pt>
                <c:pt idx="4">
                  <c:v>158</c:v>
                </c:pt>
                <c:pt idx="5">
                  <c:v>132</c:v>
                </c:pt>
                <c:pt idx="6">
                  <c:v>132</c:v>
                </c:pt>
                <c:pt idx="7">
                  <c:v>172</c:v>
                </c:pt>
                <c:pt idx="8">
                  <c:v>211</c:v>
                </c:pt>
                <c:pt idx="9">
                  <c:v>210</c:v>
                </c:pt>
                <c:pt idx="10">
                  <c:v>207</c:v>
                </c:pt>
                <c:pt idx="11">
                  <c:v>209</c:v>
                </c:pt>
                <c:pt idx="12">
                  <c:v>245</c:v>
                </c:pt>
                <c:pt idx="13">
                  <c:v>201</c:v>
                </c:pt>
                <c:pt idx="14">
                  <c:v>188</c:v>
                </c:pt>
                <c:pt idx="15">
                  <c:v>158</c:v>
                </c:pt>
                <c:pt idx="16">
                  <c:v>164</c:v>
                </c:pt>
                <c:pt idx="17">
                  <c:v>183</c:v>
                </c:pt>
                <c:pt idx="18">
                  <c:v>157</c:v>
                </c:pt>
                <c:pt idx="19">
                  <c:v>120</c:v>
                </c:pt>
                <c:pt idx="20">
                  <c:v>149</c:v>
                </c:pt>
                <c:pt idx="21">
                  <c:v>152</c:v>
                </c:pt>
                <c:pt idx="22">
                  <c:v>136</c:v>
                </c:pt>
                <c:pt idx="23">
                  <c:v>134</c:v>
                </c:pt>
              </c:numCache>
            </c:numRef>
          </c:val>
          <c:extLst>
            <c:ext xmlns:c16="http://schemas.microsoft.com/office/drawing/2014/chart" uri="{C3380CC4-5D6E-409C-BE32-E72D297353CC}">
              <c16:uniqueId val="{00000003-A509-4BCD-BF40-E06EF9189A87}"/>
            </c:ext>
          </c:extLst>
        </c:ser>
        <c:ser>
          <c:idx val="4"/>
          <c:order val="4"/>
          <c:tx>
            <c:strRef>
              <c:f>'Late Stage x Size'!$Q$13</c:f>
              <c:strCache>
                <c:ptCount val="1"/>
                <c:pt idx="0">
                  <c:v>$25-$50M</c:v>
                </c:pt>
              </c:strCache>
            </c:strRef>
          </c:tx>
          <c:spPr>
            <a:solidFill>
              <a:schemeClr val="accent5"/>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Size'!$AL$13:$BI$13</c:f>
              <c:numCache>
                <c:formatCode>General</c:formatCode>
                <c:ptCount val="24"/>
                <c:pt idx="0">
                  <c:v>89</c:v>
                </c:pt>
                <c:pt idx="1">
                  <c:v>79</c:v>
                </c:pt>
                <c:pt idx="2">
                  <c:v>92</c:v>
                </c:pt>
                <c:pt idx="3">
                  <c:v>80</c:v>
                </c:pt>
                <c:pt idx="4">
                  <c:v>98</c:v>
                </c:pt>
                <c:pt idx="5">
                  <c:v>83</c:v>
                </c:pt>
                <c:pt idx="6">
                  <c:v>94</c:v>
                </c:pt>
                <c:pt idx="7">
                  <c:v>89</c:v>
                </c:pt>
                <c:pt idx="8">
                  <c:v>129</c:v>
                </c:pt>
                <c:pt idx="9">
                  <c:v>103</c:v>
                </c:pt>
                <c:pt idx="10">
                  <c:v>151</c:v>
                </c:pt>
                <c:pt idx="11">
                  <c:v>130</c:v>
                </c:pt>
                <c:pt idx="12">
                  <c:v>160</c:v>
                </c:pt>
                <c:pt idx="13">
                  <c:v>137</c:v>
                </c:pt>
                <c:pt idx="14">
                  <c:v>95</c:v>
                </c:pt>
                <c:pt idx="15">
                  <c:v>76</c:v>
                </c:pt>
                <c:pt idx="16">
                  <c:v>86</c:v>
                </c:pt>
                <c:pt idx="17">
                  <c:v>86</c:v>
                </c:pt>
                <c:pt idx="18">
                  <c:v>65</c:v>
                </c:pt>
                <c:pt idx="19">
                  <c:v>67</c:v>
                </c:pt>
                <c:pt idx="20">
                  <c:v>75</c:v>
                </c:pt>
                <c:pt idx="21">
                  <c:v>97</c:v>
                </c:pt>
                <c:pt idx="22">
                  <c:v>83</c:v>
                </c:pt>
                <c:pt idx="23">
                  <c:v>80</c:v>
                </c:pt>
              </c:numCache>
            </c:numRef>
          </c:val>
          <c:extLst>
            <c:ext xmlns:c16="http://schemas.microsoft.com/office/drawing/2014/chart" uri="{C3380CC4-5D6E-409C-BE32-E72D297353CC}">
              <c16:uniqueId val="{00000004-A509-4BCD-BF40-E06EF9189A87}"/>
            </c:ext>
          </c:extLst>
        </c:ser>
        <c:ser>
          <c:idx val="5"/>
          <c:order val="5"/>
          <c:tx>
            <c:strRef>
              <c:f>'Late Stage x Size'!$Q$14</c:f>
              <c:strCache>
                <c:ptCount val="1"/>
                <c:pt idx="0">
                  <c:v>$50M+</c:v>
                </c:pt>
              </c:strCache>
            </c:strRef>
          </c:tx>
          <c:spPr>
            <a:solidFill>
              <a:schemeClr val="accent6"/>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Size'!$AL$14:$BI$14</c:f>
              <c:numCache>
                <c:formatCode>General</c:formatCode>
                <c:ptCount val="24"/>
                <c:pt idx="0">
                  <c:v>62</c:v>
                </c:pt>
                <c:pt idx="1">
                  <c:v>69</c:v>
                </c:pt>
                <c:pt idx="2">
                  <c:v>69</c:v>
                </c:pt>
                <c:pt idx="3">
                  <c:v>58</c:v>
                </c:pt>
                <c:pt idx="4">
                  <c:v>89</c:v>
                </c:pt>
                <c:pt idx="5">
                  <c:v>83</c:v>
                </c:pt>
                <c:pt idx="6">
                  <c:v>93</c:v>
                </c:pt>
                <c:pt idx="7">
                  <c:v>99</c:v>
                </c:pt>
                <c:pt idx="8">
                  <c:v>189</c:v>
                </c:pt>
                <c:pt idx="9">
                  <c:v>198</c:v>
                </c:pt>
                <c:pt idx="10">
                  <c:v>196</c:v>
                </c:pt>
                <c:pt idx="11">
                  <c:v>201</c:v>
                </c:pt>
                <c:pt idx="12">
                  <c:v>178</c:v>
                </c:pt>
                <c:pt idx="13">
                  <c:v>147</c:v>
                </c:pt>
                <c:pt idx="14">
                  <c:v>82</c:v>
                </c:pt>
                <c:pt idx="15">
                  <c:v>77</c:v>
                </c:pt>
                <c:pt idx="16">
                  <c:v>64</c:v>
                </c:pt>
                <c:pt idx="17">
                  <c:v>70</c:v>
                </c:pt>
                <c:pt idx="18">
                  <c:v>66</c:v>
                </c:pt>
                <c:pt idx="19">
                  <c:v>59</c:v>
                </c:pt>
                <c:pt idx="20">
                  <c:v>79</c:v>
                </c:pt>
                <c:pt idx="21">
                  <c:v>79</c:v>
                </c:pt>
                <c:pt idx="22">
                  <c:v>89</c:v>
                </c:pt>
                <c:pt idx="23">
                  <c:v>88</c:v>
                </c:pt>
              </c:numCache>
            </c:numRef>
          </c:val>
          <c:extLst>
            <c:ext xmlns:c16="http://schemas.microsoft.com/office/drawing/2014/chart" uri="{C3380CC4-5D6E-409C-BE32-E72D297353CC}">
              <c16:uniqueId val="{00000005-A509-4BCD-BF40-E06EF9189A8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Size'!$Q$47</c:f>
              <c:strCache>
                <c:ptCount val="1"/>
                <c:pt idx="0">
                  <c:v>&lt;$1M</c:v>
                </c:pt>
              </c:strCache>
            </c:strRef>
          </c:tx>
          <c:spPr>
            <a:solidFill>
              <a:schemeClr val="accent1"/>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Size'!$AL$47:$BI$47</c:f>
              <c:numCache>
                <c:formatCode>"$"#,##0.0</c:formatCode>
                <c:ptCount val="24"/>
                <c:pt idx="0">
                  <c:v>6.1778062328999996E-2</c:v>
                </c:pt>
                <c:pt idx="1">
                  <c:v>5.8441863700999984E-2</c:v>
                </c:pt>
                <c:pt idx="2">
                  <c:v>5.3612629491999998E-2</c:v>
                </c:pt>
                <c:pt idx="3">
                  <c:v>6.2728216597000008E-2</c:v>
                </c:pt>
                <c:pt idx="4">
                  <c:v>6.5744355474999988E-2</c:v>
                </c:pt>
                <c:pt idx="5">
                  <c:v>5.7347792590000016E-2</c:v>
                </c:pt>
                <c:pt idx="6">
                  <c:v>4.0567697828999986E-2</c:v>
                </c:pt>
                <c:pt idx="7">
                  <c:v>4.9815304447000025E-2</c:v>
                </c:pt>
                <c:pt idx="8">
                  <c:v>7.3248502648000022E-2</c:v>
                </c:pt>
                <c:pt idx="9">
                  <c:v>5.6679996031000039E-2</c:v>
                </c:pt>
                <c:pt idx="10">
                  <c:v>4.5619063851000022E-2</c:v>
                </c:pt>
                <c:pt idx="11">
                  <c:v>5.5280048073E-2</c:v>
                </c:pt>
                <c:pt idx="12">
                  <c:v>6.2708990409999971E-2</c:v>
                </c:pt>
                <c:pt idx="13">
                  <c:v>5.9700809577000018E-2</c:v>
                </c:pt>
                <c:pt idx="14">
                  <c:v>5.1157260373000009E-2</c:v>
                </c:pt>
                <c:pt idx="15">
                  <c:v>4.3663974999999994E-2</c:v>
                </c:pt>
                <c:pt idx="16">
                  <c:v>7.1836073447000007E-2</c:v>
                </c:pt>
                <c:pt idx="17">
                  <c:v>4.841843704599999E-2</c:v>
                </c:pt>
                <c:pt idx="18">
                  <c:v>5.3091101937999999E-2</c:v>
                </c:pt>
                <c:pt idx="19">
                  <c:v>6.2416222065999977E-2</c:v>
                </c:pt>
                <c:pt idx="20">
                  <c:v>5.4924372391999987E-2</c:v>
                </c:pt>
                <c:pt idx="21">
                  <c:v>5.8148174763000035E-2</c:v>
                </c:pt>
                <c:pt idx="22">
                  <c:v>5.1754548999999983E-2</c:v>
                </c:pt>
                <c:pt idx="23">
                  <c:v>3.8610090999999999E-2</c:v>
                </c:pt>
              </c:numCache>
            </c:numRef>
          </c:val>
          <c:extLst>
            <c:ext xmlns:c16="http://schemas.microsoft.com/office/drawing/2014/chart" uri="{C3380CC4-5D6E-409C-BE32-E72D297353CC}">
              <c16:uniqueId val="{00000000-CFFB-465A-ACA9-B2197342D7F1}"/>
            </c:ext>
          </c:extLst>
        </c:ser>
        <c:ser>
          <c:idx val="1"/>
          <c:order val="1"/>
          <c:tx>
            <c:strRef>
              <c:f>'Late Stage x Size'!$Q$48</c:f>
              <c:strCache>
                <c:ptCount val="1"/>
                <c:pt idx="0">
                  <c:v>$1M-$5M</c:v>
                </c:pt>
              </c:strCache>
            </c:strRef>
          </c:tx>
          <c:spPr>
            <a:solidFill>
              <a:schemeClr val="accent2"/>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Size'!$AL$48:$BI$48</c:f>
              <c:numCache>
                <c:formatCode>"$"#,##0.0</c:formatCode>
                <c:ptCount val="24"/>
                <c:pt idx="0">
                  <c:v>0.57067277508300018</c:v>
                </c:pt>
                <c:pt idx="1">
                  <c:v>0.51981168915899967</c:v>
                </c:pt>
                <c:pt idx="2">
                  <c:v>0.44234575063300002</c:v>
                </c:pt>
                <c:pt idx="3">
                  <c:v>0.46950792694499976</c:v>
                </c:pt>
                <c:pt idx="4">
                  <c:v>0.51878857428200009</c:v>
                </c:pt>
                <c:pt idx="5">
                  <c:v>0.54592275365799992</c:v>
                </c:pt>
                <c:pt idx="6">
                  <c:v>0.45725299942199993</c:v>
                </c:pt>
                <c:pt idx="7">
                  <c:v>0.46294346709100004</c:v>
                </c:pt>
                <c:pt idx="8">
                  <c:v>0.61068966731100016</c:v>
                </c:pt>
                <c:pt idx="9">
                  <c:v>0.53673450643200016</c:v>
                </c:pt>
                <c:pt idx="10">
                  <c:v>0.603772403648</c:v>
                </c:pt>
                <c:pt idx="11">
                  <c:v>0.5717657847180001</c:v>
                </c:pt>
                <c:pt idx="12">
                  <c:v>0.60254684215000009</c:v>
                </c:pt>
                <c:pt idx="13">
                  <c:v>0.52051317659400009</c:v>
                </c:pt>
                <c:pt idx="14">
                  <c:v>0.45294204158700008</c:v>
                </c:pt>
                <c:pt idx="15">
                  <c:v>0.51633848342300004</c:v>
                </c:pt>
                <c:pt idx="16">
                  <c:v>0.59394108846500016</c:v>
                </c:pt>
                <c:pt idx="17">
                  <c:v>0.54219106393799998</c:v>
                </c:pt>
                <c:pt idx="18">
                  <c:v>0.49836143445099984</c:v>
                </c:pt>
                <c:pt idx="19">
                  <c:v>0.44222531636699985</c:v>
                </c:pt>
                <c:pt idx="20">
                  <c:v>0.4879676693590001</c:v>
                </c:pt>
                <c:pt idx="21">
                  <c:v>0.404886902381</c:v>
                </c:pt>
                <c:pt idx="22">
                  <c:v>0.38324087900000009</c:v>
                </c:pt>
                <c:pt idx="23">
                  <c:v>0.36660922729799994</c:v>
                </c:pt>
              </c:numCache>
            </c:numRef>
          </c:val>
          <c:extLst>
            <c:ext xmlns:c16="http://schemas.microsoft.com/office/drawing/2014/chart" uri="{C3380CC4-5D6E-409C-BE32-E72D297353CC}">
              <c16:uniqueId val="{00000001-CFFB-465A-ACA9-B2197342D7F1}"/>
            </c:ext>
          </c:extLst>
        </c:ser>
        <c:ser>
          <c:idx val="2"/>
          <c:order val="2"/>
          <c:tx>
            <c:strRef>
              <c:f>'Late Stage x Size'!$Q$49</c:f>
              <c:strCache>
                <c:ptCount val="1"/>
                <c:pt idx="0">
                  <c:v>$5M-$10M</c:v>
                </c:pt>
              </c:strCache>
            </c:strRef>
          </c:tx>
          <c:spPr>
            <a:solidFill>
              <a:schemeClr val="accent3"/>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Size'!$AL$49:$BI$49</c:f>
              <c:numCache>
                <c:formatCode>"$"#,##0.0</c:formatCode>
                <c:ptCount val="24"/>
                <c:pt idx="0">
                  <c:v>0.92766296999999998</c:v>
                </c:pt>
                <c:pt idx="1">
                  <c:v>0.8985287269340001</c:v>
                </c:pt>
                <c:pt idx="2">
                  <c:v>0.86055722402199986</c:v>
                </c:pt>
                <c:pt idx="3">
                  <c:v>0.62898582655000002</c:v>
                </c:pt>
                <c:pt idx="4">
                  <c:v>0.99274843967600068</c:v>
                </c:pt>
                <c:pt idx="5">
                  <c:v>0.85386142259199993</c:v>
                </c:pt>
                <c:pt idx="6">
                  <c:v>0.72723358900000001</c:v>
                </c:pt>
                <c:pt idx="7">
                  <c:v>0.74297349031000004</c:v>
                </c:pt>
                <c:pt idx="8">
                  <c:v>1.0981699313520001</c:v>
                </c:pt>
                <c:pt idx="9">
                  <c:v>1.0793235599999997</c:v>
                </c:pt>
                <c:pt idx="10">
                  <c:v>0.84785612300000024</c:v>
                </c:pt>
                <c:pt idx="11">
                  <c:v>1.0658504639060002</c:v>
                </c:pt>
                <c:pt idx="12">
                  <c:v>1.2803656327000001</c:v>
                </c:pt>
                <c:pt idx="13">
                  <c:v>0.99970210300000029</c:v>
                </c:pt>
                <c:pt idx="14">
                  <c:v>0.91163834637300012</c:v>
                </c:pt>
                <c:pt idx="15">
                  <c:v>0.81685389900000027</c:v>
                </c:pt>
                <c:pt idx="16">
                  <c:v>0.92391226199999987</c:v>
                </c:pt>
                <c:pt idx="17">
                  <c:v>0.87248713656600008</c:v>
                </c:pt>
                <c:pt idx="18">
                  <c:v>0.84796692700000009</c:v>
                </c:pt>
                <c:pt idx="19">
                  <c:v>0.96652909654399966</c:v>
                </c:pt>
                <c:pt idx="20">
                  <c:v>0.78436826300000018</c:v>
                </c:pt>
                <c:pt idx="21">
                  <c:v>0.75534819700000011</c:v>
                </c:pt>
                <c:pt idx="22">
                  <c:v>0.64509551400000009</c:v>
                </c:pt>
                <c:pt idx="23">
                  <c:v>0.59189289299999981</c:v>
                </c:pt>
              </c:numCache>
            </c:numRef>
          </c:val>
          <c:extLst>
            <c:ext xmlns:c16="http://schemas.microsoft.com/office/drawing/2014/chart" uri="{C3380CC4-5D6E-409C-BE32-E72D297353CC}">
              <c16:uniqueId val="{00000002-CFFB-465A-ACA9-B2197342D7F1}"/>
            </c:ext>
          </c:extLst>
        </c:ser>
        <c:ser>
          <c:idx val="3"/>
          <c:order val="3"/>
          <c:tx>
            <c:strRef>
              <c:f>'Late Stage x Size'!$Q$50</c:f>
              <c:strCache>
                <c:ptCount val="1"/>
                <c:pt idx="0">
                  <c:v>$10M-$25M</c:v>
                </c:pt>
              </c:strCache>
            </c:strRef>
          </c:tx>
          <c:spPr>
            <a:solidFill>
              <a:schemeClr val="accent4"/>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Size'!$AL$50:$BI$50</c:f>
              <c:numCache>
                <c:formatCode>"$"#,##0.0</c:formatCode>
                <c:ptCount val="24"/>
                <c:pt idx="0">
                  <c:v>2.5885824218800009</c:v>
                </c:pt>
                <c:pt idx="1">
                  <c:v>2.575233419019999</c:v>
                </c:pt>
                <c:pt idx="2">
                  <c:v>2.124260266539999</c:v>
                </c:pt>
                <c:pt idx="3">
                  <c:v>2.4878888304900002</c:v>
                </c:pt>
                <c:pt idx="4">
                  <c:v>2.5239380419999997</c:v>
                </c:pt>
                <c:pt idx="5">
                  <c:v>2.0894930104199996</c:v>
                </c:pt>
                <c:pt idx="6">
                  <c:v>1.9957926015599996</c:v>
                </c:pt>
                <c:pt idx="7">
                  <c:v>2.6564765074399994</c:v>
                </c:pt>
                <c:pt idx="8">
                  <c:v>3.4193704497999988</c:v>
                </c:pt>
                <c:pt idx="9">
                  <c:v>3.377507869</c:v>
                </c:pt>
                <c:pt idx="10">
                  <c:v>3.2860820054499995</c:v>
                </c:pt>
                <c:pt idx="11">
                  <c:v>3.2681095821000001</c:v>
                </c:pt>
                <c:pt idx="12">
                  <c:v>3.9285424305199999</c:v>
                </c:pt>
                <c:pt idx="13">
                  <c:v>3.1358649808900001</c:v>
                </c:pt>
                <c:pt idx="14">
                  <c:v>2.9174904864499998</c:v>
                </c:pt>
                <c:pt idx="15">
                  <c:v>2.4387298672100006</c:v>
                </c:pt>
                <c:pt idx="16">
                  <c:v>2.5564721852599992</c:v>
                </c:pt>
                <c:pt idx="17">
                  <c:v>2.7394492254199991</c:v>
                </c:pt>
                <c:pt idx="18">
                  <c:v>2.4184423439999994</c:v>
                </c:pt>
                <c:pt idx="19">
                  <c:v>1.8081797377199995</c:v>
                </c:pt>
                <c:pt idx="20">
                  <c:v>2.4270163450699997</c:v>
                </c:pt>
                <c:pt idx="21">
                  <c:v>2.3323574665999987</c:v>
                </c:pt>
                <c:pt idx="22">
                  <c:v>2.0418868581999994</c:v>
                </c:pt>
                <c:pt idx="23">
                  <c:v>2.0832900704900004</c:v>
                </c:pt>
              </c:numCache>
            </c:numRef>
          </c:val>
          <c:extLst>
            <c:ext xmlns:c16="http://schemas.microsoft.com/office/drawing/2014/chart" uri="{C3380CC4-5D6E-409C-BE32-E72D297353CC}">
              <c16:uniqueId val="{00000003-CFFB-465A-ACA9-B2197342D7F1}"/>
            </c:ext>
          </c:extLst>
        </c:ser>
        <c:ser>
          <c:idx val="4"/>
          <c:order val="4"/>
          <c:tx>
            <c:strRef>
              <c:f>'Late Stage x Size'!$Q$51</c:f>
              <c:strCache>
                <c:ptCount val="1"/>
                <c:pt idx="0">
                  <c:v>$25-$50M</c:v>
                </c:pt>
              </c:strCache>
            </c:strRef>
          </c:tx>
          <c:spPr>
            <a:solidFill>
              <a:schemeClr val="accent5"/>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Size'!$AL$51:$BI$51</c:f>
              <c:numCache>
                <c:formatCode>"$"#,##0.0</c:formatCode>
                <c:ptCount val="24"/>
                <c:pt idx="0">
                  <c:v>3.0964546253199998</c:v>
                </c:pt>
                <c:pt idx="1">
                  <c:v>2.6988527384899994</c:v>
                </c:pt>
                <c:pt idx="2">
                  <c:v>3.1878876334499995</c:v>
                </c:pt>
                <c:pt idx="3">
                  <c:v>2.8059014409999983</c:v>
                </c:pt>
                <c:pt idx="4">
                  <c:v>3.3340253124899992</c:v>
                </c:pt>
                <c:pt idx="5">
                  <c:v>2.9103163084700001</c:v>
                </c:pt>
                <c:pt idx="6">
                  <c:v>3.2920187393599996</c:v>
                </c:pt>
                <c:pt idx="7">
                  <c:v>3.2274027731800006</c:v>
                </c:pt>
                <c:pt idx="8">
                  <c:v>4.5873974215099986</c:v>
                </c:pt>
                <c:pt idx="9">
                  <c:v>3.6219328379700015</c:v>
                </c:pt>
                <c:pt idx="10">
                  <c:v>5.4626209536499974</c:v>
                </c:pt>
                <c:pt idx="11">
                  <c:v>4.5871472193199985</c:v>
                </c:pt>
                <c:pt idx="12">
                  <c:v>5.5686323640000008</c:v>
                </c:pt>
                <c:pt idx="13">
                  <c:v>4.6757956371000011</c:v>
                </c:pt>
                <c:pt idx="14">
                  <c:v>3.4026865623199982</c:v>
                </c:pt>
                <c:pt idx="15">
                  <c:v>2.6496738231100005</c:v>
                </c:pt>
                <c:pt idx="16">
                  <c:v>2.9078748896000004</c:v>
                </c:pt>
                <c:pt idx="17">
                  <c:v>2.9237695961499992</c:v>
                </c:pt>
                <c:pt idx="18">
                  <c:v>2.2175264939999999</c:v>
                </c:pt>
                <c:pt idx="19">
                  <c:v>2.4252908432800004</c:v>
                </c:pt>
                <c:pt idx="20">
                  <c:v>2.5504359399999998</c:v>
                </c:pt>
                <c:pt idx="21">
                  <c:v>3.3859129410000013</c:v>
                </c:pt>
                <c:pt idx="22">
                  <c:v>2.8019453529999994</c:v>
                </c:pt>
                <c:pt idx="23">
                  <c:v>2.6876237609999998</c:v>
                </c:pt>
              </c:numCache>
            </c:numRef>
          </c:val>
          <c:extLst>
            <c:ext xmlns:c16="http://schemas.microsoft.com/office/drawing/2014/chart" uri="{C3380CC4-5D6E-409C-BE32-E72D297353CC}">
              <c16:uniqueId val="{00000004-CFFB-465A-ACA9-B2197342D7F1}"/>
            </c:ext>
          </c:extLst>
        </c:ser>
        <c:ser>
          <c:idx val="5"/>
          <c:order val="5"/>
          <c:tx>
            <c:strRef>
              <c:f>'Late Stage x Size'!$Q$52</c:f>
              <c:strCache>
                <c:ptCount val="1"/>
                <c:pt idx="0">
                  <c:v>$50M+</c:v>
                </c:pt>
              </c:strCache>
            </c:strRef>
          </c:tx>
          <c:spPr>
            <a:solidFill>
              <a:schemeClr val="accent6"/>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'Late Stage x Size'!$AL$52:$BI$52</c:f>
              <c:numCache>
                <c:formatCode>"$"#,##0.0</c:formatCode>
                <c:ptCount val="24"/>
                <c:pt idx="0">
                  <c:v>7.6223311139999996</c:v>
                </c:pt>
                <c:pt idx="1">
                  <c:v>8.9657421440900009</c:v>
                </c:pt>
                <c:pt idx="2">
                  <c:v>8.2449921303099973</c:v>
                </c:pt>
                <c:pt idx="3">
                  <c:v>8.3062812743500007</c:v>
                </c:pt>
                <c:pt idx="4">
                  <c:v>10.870138000999995</c:v>
                </c:pt>
                <c:pt idx="5">
                  <c:v>11.462476747</c:v>
                </c:pt>
                <c:pt idx="6">
                  <c:v>11.413380255730003</c:v>
                </c:pt>
                <c:pt idx="7">
                  <c:v>11.318238098000004</c:v>
                </c:pt>
                <c:pt idx="8">
                  <c:v>24.54362382390001</c:v>
                </c:pt>
                <c:pt idx="9">
                  <c:v>28.523854636999999</c:v>
                </c:pt>
                <c:pt idx="10">
                  <c:v>33.569990595100009</c:v>
                </c:pt>
                <c:pt idx="11">
                  <c:v>33.597289461990002</c:v>
                </c:pt>
                <c:pt idx="12">
                  <c:v>22.383879891069999</c:v>
                </c:pt>
                <c:pt idx="13">
                  <c:v>19.858737074999993</c:v>
                </c:pt>
                <c:pt idx="14">
                  <c:v>9.1030318967099948</c:v>
                </c:pt>
                <c:pt idx="15">
                  <c:v>7.7316024470000029</c:v>
                </c:pt>
                <c:pt idx="16">
                  <c:v>16.024371082000002</c:v>
                </c:pt>
                <c:pt idx="17">
                  <c:v>8.0845233880000027</c:v>
                </c:pt>
                <c:pt idx="18">
                  <c:v>9.6446389304000011</c:v>
                </c:pt>
                <c:pt idx="19">
                  <c:v>11.884817768</c:v>
                </c:pt>
                <c:pt idx="20">
                  <c:v>13.824432127000001</c:v>
                </c:pt>
                <c:pt idx="21">
                  <c:v>9.2732722534800018</c:v>
                </c:pt>
                <c:pt idx="22">
                  <c:v>10.997772809260001</c:v>
                </c:pt>
                <c:pt idx="23">
                  <c:v>27.645941961000002</c:v>
                </c:pt>
              </c:numCache>
            </c:numRef>
          </c:val>
          <c:extLst>
            <c:ext xmlns:c16="http://schemas.microsoft.com/office/drawing/2014/chart" uri="{C3380CC4-5D6E-409C-BE32-E72D297353CC}">
              <c16:uniqueId val="{00000005-CFFB-465A-ACA9-B2197342D7F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'Venture Growth Activity'!$B$7</c:f>
              <c:strCache>
                <c:ptCount val="1"/>
                <c:pt idx="0">
                  <c:v>Deal value ($B)</c:v>
                </c:pt>
              </c:strCache>
            </c:strRef>
          </c:tx>
          <c:spPr>
            <a:solidFill>
              <a:schemeClr val="accent1"/>
            </a:solidFill>
            <a:ln>
              <a:noFill/>
            </a:ln>
            <a:effectLst/>
          </c:spPr>
          <c:invertIfNegative val="0"/>
          <c:dLbls>
            <c:dLbl>
              <c:idx val="10"/>
              <c:layout>
                <c:manualLayout>
                  <c:x val="-1.7961637406965555E-16"/>
                  <c:y val="0.2025854756438241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CC-4B49-BD26-6C2907D8D8C1}"/>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 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Activity'!$C$7:$M$7</c:f>
              <c:numCache>
                <c:formatCode>"$"#,##0.0</c:formatCode>
                <c:ptCount val="11"/>
                <c:pt idx="0">
                  <c:v>17.809265620320001</c:v>
                </c:pt>
                <c:pt idx="1">
                  <c:v>24.245605385963007</c:v>
                </c:pt>
                <c:pt idx="2">
                  <c:v>21.683271308413012</c:v>
                </c:pt>
                <c:pt idx="3">
                  <c:v>20.271246203475002</c:v>
                </c:pt>
                <c:pt idx="4">
                  <c:v>28.876310938178985</c:v>
                </c:pt>
                <c:pt idx="5">
                  <c:v>38.340423563498987</c:v>
                </c:pt>
                <c:pt idx="6">
                  <c:v>45.289965671170954</c:v>
                </c:pt>
                <c:pt idx="7">
                  <c:v>89.565013327290004</c:v>
                </c:pt>
                <c:pt idx="8">
                  <c:v>49.448182430872968</c:v>
                </c:pt>
                <c:pt idx="9">
                  <c:v>33.796992939182992</c:v>
                </c:pt>
                <c:pt idx="10">
                  <c:v>52.861361974609999</c:v>
                </c:pt>
              </c:numCache>
            </c:numRef>
          </c:val>
          <c:extLst>
            <c:ext xmlns:c16="http://schemas.microsoft.com/office/drawing/2014/chart" uri="{C3380CC4-5D6E-409C-BE32-E72D297353CC}">
              <c16:uniqueId val="{00000001-6DCC-4B49-BD26-6C2907D8D8C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 Growth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6DCC-4B49-BD26-6C2907D8D8C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DCC-4B49-BD26-6C2907D8D8C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DCC-4B49-BD26-6C2907D8D8C1}"/>
              </c:ext>
            </c:extLst>
          </c:dPt>
          <c:dPt>
            <c:idx val="5"/>
            <c:bubble3D val="0"/>
            <c:extLst>
              <c:ext xmlns:c16="http://schemas.microsoft.com/office/drawing/2014/chart" uri="{C3380CC4-5D6E-409C-BE32-E72D297353CC}">
                <c16:uniqueId val="{00000007-6DCC-4B49-BD26-6C2907D8D8C1}"/>
              </c:ext>
            </c:extLst>
          </c:dPt>
          <c:dPt>
            <c:idx val="8"/>
            <c:bubble3D val="0"/>
            <c:extLst>
              <c:ext xmlns:c16="http://schemas.microsoft.com/office/drawing/2014/chart" uri="{C3380CC4-5D6E-409C-BE32-E72D297353CC}">
                <c16:uniqueId val="{00000008-6DCC-4B49-BD26-6C2907D8D8C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6DCC-4B49-BD26-6C2907D8D8C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6DCC-4B49-BD26-6C2907D8D8C1}"/>
              </c:ext>
            </c:extLst>
          </c:dPt>
          <c:dPt>
            <c:idx val="16"/>
            <c:bubble3D val="0"/>
            <c:extLst>
              <c:ext xmlns:c16="http://schemas.microsoft.com/office/drawing/2014/chart" uri="{C3380CC4-5D6E-409C-BE32-E72D297353CC}">
                <c16:uniqueId val="{0000000D-6DCC-4B49-BD26-6C2907D8D8C1}"/>
              </c:ext>
            </c:extLst>
          </c:dPt>
          <c:dLbls>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CC-4B49-BD26-6C2907D8D8C1}"/>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CC-4B49-BD26-6C2907D8D8C1}"/>
                </c:ext>
              </c:extLst>
            </c:dLbl>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Activity'!$C$8:$M$8</c:f>
              <c:numCache>
                <c:formatCode>General</c:formatCode>
                <c:ptCount val="11"/>
                <c:pt idx="0">
                  <c:v>571</c:v>
                </c:pt>
                <c:pt idx="1">
                  <c:v>530</c:v>
                </c:pt>
                <c:pt idx="2">
                  <c:v>517</c:v>
                </c:pt>
                <c:pt idx="3">
                  <c:v>539</c:v>
                </c:pt>
                <c:pt idx="4">
                  <c:v>639</c:v>
                </c:pt>
                <c:pt idx="5">
                  <c:v>686</c:v>
                </c:pt>
                <c:pt idx="6">
                  <c:v>764</c:v>
                </c:pt>
                <c:pt idx="7">
                  <c:v>945</c:v>
                </c:pt>
                <c:pt idx="8">
                  <c:v>807</c:v>
                </c:pt>
                <c:pt idx="9">
                  <c:v>724</c:v>
                </c:pt>
                <c:pt idx="10">
                  <c:v>809</c:v>
                </c:pt>
              </c:numCache>
            </c:numRef>
          </c:val>
          <c:smooth val="0"/>
          <c:extLst>
            <c:ext xmlns:c16="http://schemas.microsoft.com/office/drawing/2014/chart" uri="{C3380CC4-5D6E-409C-BE32-E72D297353CC}">
              <c16:uniqueId val="{0000000E-6DCC-4B49-BD26-6C2907D8D8C1}"/>
            </c:ext>
          </c:extLst>
        </c:ser>
        <c:ser>
          <c:idx val="2"/>
          <c:order val="2"/>
          <c:tx>
            <c:strRef>
              <c:f>'Venture Growth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F-6DCC-4B49-BD26-6C2907D8D8C1}"/>
              </c:ext>
            </c:extLst>
          </c:dPt>
          <c:dPt>
            <c:idx val="1"/>
            <c:marker>
              <c:symbol val="none"/>
            </c:marker>
            <c:bubble3D val="0"/>
            <c:extLst>
              <c:ext xmlns:c16="http://schemas.microsoft.com/office/drawing/2014/chart" uri="{C3380CC4-5D6E-409C-BE32-E72D297353CC}">
                <c16:uniqueId val="{00000010-6DCC-4B49-BD26-6C2907D8D8C1}"/>
              </c:ext>
            </c:extLst>
          </c:dPt>
          <c:dPt>
            <c:idx val="2"/>
            <c:marker>
              <c:symbol val="none"/>
            </c:marker>
            <c:bubble3D val="0"/>
            <c:extLst>
              <c:ext xmlns:c16="http://schemas.microsoft.com/office/drawing/2014/chart" uri="{C3380CC4-5D6E-409C-BE32-E72D297353CC}">
                <c16:uniqueId val="{00000011-6DCC-4B49-BD26-6C2907D8D8C1}"/>
              </c:ext>
            </c:extLst>
          </c:dPt>
          <c:dPt>
            <c:idx val="3"/>
            <c:marker>
              <c:symbol val="none"/>
            </c:marker>
            <c:bubble3D val="0"/>
            <c:extLst>
              <c:ext xmlns:c16="http://schemas.microsoft.com/office/drawing/2014/chart" uri="{C3380CC4-5D6E-409C-BE32-E72D297353CC}">
                <c16:uniqueId val="{00000012-6DCC-4B49-BD26-6C2907D8D8C1}"/>
              </c:ext>
            </c:extLst>
          </c:dPt>
          <c:dPt>
            <c:idx val="4"/>
            <c:marker>
              <c:symbol val="none"/>
            </c:marker>
            <c:bubble3D val="0"/>
            <c:extLst>
              <c:ext xmlns:c16="http://schemas.microsoft.com/office/drawing/2014/chart" uri="{C3380CC4-5D6E-409C-BE32-E72D297353CC}">
                <c16:uniqueId val="{00000013-6DCC-4B49-BD26-6C2907D8D8C1}"/>
              </c:ext>
            </c:extLst>
          </c:dPt>
          <c:dPt>
            <c:idx val="5"/>
            <c:marker>
              <c:symbol val="none"/>
            </c:marker>
            <c:bubble3D val="0"/>
            <c:extLst>
              <c:ext xmlns:c16="http://schemas.microsoft.com/office/drawing/2014/chart" uri="{C3380CC4-5D6E-409C-BE32-E72D297353CC}">
                <c16:uniqueId val="{00000014-6DCC-4B49-BD26-6C2907D8D8C1}"/>
              </c:ext>
            </c:extLst>
          </c:dPt>
          <c:dPt>
            <c:idx val="6"/>
            <c:marker>
              <c:symbol val="none"/>
            </c:marker>
            <c:bubble3D val="0"/>
            <c:extLst>
              <c:ext xmlns:c16="http://schemas.microsoft.com/office/drawing/2014/chart" uri="{C3380CC4-5D6E-409C-BE32-E72D297353CC}">
                <c16:uniqueId val="{00000015-6DCC-4B49-BD26-6C2907D8D8C1}"/>
              </c:ext>
            </c:extLst>
          </c:dPt>
          <c:dPt>
            <c:idx val="7"/>
            <c:marker>
              <c:symbol val="none"/>
            </c:marker>
            <c:bubble3D val="0"/>
            <c:extLst>
              <c:ext xmlns:c16="http://schemas.microsoft.com/office/drawing/2014/chart" uri="{C3380CC4-5D6E-409C-BE32-E72D297353CC}">
                <c16:uniqueId val="{00000016-6DCC-4B49-BD26-6C2907D8D8C1}"/>
              </c:ext>
            </c:extLst>
          </c:dPt>
          <c:dPt>
            <c:idx val="8"/>
            <c:marker>
              <c:symbol val="none"/>
            </c:marker>
            <c:bubble3D val="0"/>
            <c:extLst>
              <c:ext xmlns:c16="http://schemas.microsoft.com/office/drawing/2014/chart" uri="{C3380CC4-5D6E-409C-BE32-E72D297353CC}">
                <c16:uniqueId val="{00000017-6DCC-4B49-BD26-6C2907D8D8C1}"/>
              </c:ext>
            </c:extLst>
          </c:dPt>
          <c:dPt>
            <c:idx val="9"/>
            <c:marker>
              <c:symbol val="none"/>
            </c:marker>
            <c:bubble3D val="0"/>
            <c:extLst>
              <c:ext xmlns:c16="http://schemas.microsoft.com/office/drawing/2014/chart" uri="{C3380CC4-5D6E-409C-BE32-E72D297353CC}">
                <c16:uniqueId val="{00000018-6DCC-4B49-BD26-6C2907D8D8C1}"/>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DCC-4B49-BD26-6C2907D8D8C1}"/>
              </c:ext>
            </c:extLst>
          </c:dPt>
          <c:cat>
            <c:numRef>
              <c:f>'Venture Growth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Activity'!$C$9:$M$9</c:f>
              <c:numCache>
                <c:formatCode>General</c:formatCode>
                <c:ptCount val="11"/>
                <c:pt idx="10">
                  <c:v>4</c:v>
                </c:pt>
              </c:numCache>
            </c:numRef>
          </c:val>
          <c:smooth val="0"/>
          <c:extLst>
            <c:ext xmlns:c16="http://schemas.microsoft.com/office/drawing/2014/chart" uri="{C3380CC4-5D6E-409C-BE32-E72D297353CC}">
              <c16:uniqueId val="{0000001A-6DCC-4B49-BD26-6C2907D8D8C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66739151356080495"/>
        </c:manualLayout>
      </c:layout>
      <c:barChart>
        <c:barDir val="col"/>
        <c:grouping val="clustered"/>
        <c:varyColors val="0"/>
        <c:ser>
          <c:idx val="0"/>
          <c:order val="0"/>
          <c:tx>
            <c:strRef>
              <c:f>'Venture Growth Activity'!$B$40</c:f>
              <c:strCache>
                <c:ptCount val="1"/>
                <c:pt idx="0">
                  <c:v>Deal value ($B)</c:v>
                </c:pt>
              </c:strCache>
            </c:strRef>
          </c:tx>
          <c:spPr>
            <a:solidFill>
              <a:schemeClr val="accent1"/>
            </a:solidFill>
            <a:ln>
              <a:noFill/>
            </a:ln>
            <a:effectLst/>
          </c:spPr>
          <c:invertIfNegative val="0"/>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Activity'!$W$40:$AT$40</c:f>
              <c:numCache>
                <c:formatCode>"$"#,##0.0</c:formatCode>
                <c:ptCount val="24"/>
                <c:pt idx="0">
                  <c:v>12.259847491775995</c:v>
                </c:pt>
                <c:pt idx="1">
                  <c:v>9.3470194760000052</c:v>
                </c:pt>
                <c:pt idx="2">
                  <c:v>8.2047262700550014</c:v>
                </c:pt>
                <c:pt idx="3">
                  <c:v>8.528830325668002</c:v>
                </c:pt>
                <c:pt idx="4">
                  <c:v>7.8878706860000021</c:v>
                </c:pt>
                <c:pt idx="5">
                  <c:v>9.1220361111880024</c:v>
                </c:pt>
                <c:pt idx="6">
                  <c:v>16.273159766717001</c:v>
                </c:pt>
                <c:pt idx="7">
                  <c:v>12.006899107266003</c:v>
                </c:pt>
                <c:pt idx="8">
                  <c:v>24.024988117213994</c:v>
                </c:pt>
                <c:pt idx="9">
                  <c:v>20.852094636399997</c:v>
                </c:pt>
                <c:pt idx="10">
                  <c:v>21.282908974369995</c:v>
                </c:pt>
                <c:pt idx="11">
                  <c:v>23.405021599305993</c:v>
                </c:pt>
                <c:pt idx="12">
                  <c:v>15.635451479343995</c:v>
                </c:pt>
                <c:pt idx="13">
                  <c:v>17.993754552519</c:v>
                </c:pt>
                <c:pt idx="14">
                  <c:v>7.5868984859940003</c:v>
                </c:pt>
                <c:pt idx="15">
                  <c:v>8.2320779130159973</c:v>
                </c:pt>
                <c:pt idx="16">
                  <c:v>15.172694217650994</c:v>
                </c:pt>
                <c:pt idx="17">
                  <c:v>5.1886719064819964</c:v>
                </c:pt>
                <c:pt idx="18">
                  <c:v>6.1806541471699994</c:v>
                </c:pt>
                <c:pt idx="19">
                  <c:v>7.2549726678800024</c:v>
                </c:pt>
                <c:pt idx="20">
                  <c:v>6.0568849987500011</c:v>
                </c:pt>
                <c:pt idx="21">
                  <c:v>10.823359360445002</c:v>
                </c:pt>
                <c:pt idx="22">
                  <c:v>10.359149121414999</c:v>
                </c:pt>
                <c:pt idx="23">
                  <c:v>25.62196849399999</c:v>
                </c:pt>
              </c:numCache>
            </c:numRef>
          </c:val>
          <c:extLst>
            <c:ext xmlns:c16="http://schemas.microsoft.com/office/drawing/2014/chart" uri="{C3380CC4-5D6E-409C-BE32-E72D297353CC}">
              <c16:uniqueId val="{00000000-38FE-4CBC-8285-C387C86A54AF}"/>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'Venture Growth Activity'!$B$41</c:f>
              <c:strCache>
                <c:ptCount val="1"/>
                <c:pt idx="0">
                  <c:v>Deal count</c:v>
                </c:pt>
              </c:strCache>
            </c:strRef>
          </c:tx>
          <c:spPr>
            <a:ln w="19050" cap="rnd" cmpd="sng" algn="ctr">
              <a:solidFill>
                <a:schemeClr val="accent3"/>
              </a:solidFill>
              <a:prstDash val="solid"/>
              <a:round/>
            </a:ln>
            <a:effectLst/>
          </c:spPr>
          <c:marker>
            <c:symbol val="none"/>
          </c:marker>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Activity'!$W$41:$AT$41</c:f>
              <c:numCache>
                <c:formatCode>General</c:formatCode>
                <c:ptCount val="24"/>
                <c:pt idx="0">
                  <c:v>178</c:v>
                </c:pt>
                <c:pt idx="1">
                  <c:v>183</c:v>
                </c:pt>
                <c:pt idx="2">
                  <c:v>174</c:v>
                </c:pt>
                <c:pt idx="3">
                  <c:v>151</c:v>
                </c:pt>
                <c:pt idx="4">
                  <c:v>207</c:v>
                </c:pt>
                <c:pt idx="5">
                  <c:v>173</c:v>
                </c:pt>
                <c:pt idx="6">
                  <c:v>192</c:v>
                </c:pt>
                <c:pt idx="7">
                  <c:v>192</c:v>
                </c:pt>
                <c:pt idx="8">
                  <c:v>228</c:v>
                </c:pt>
                <c:pt idx="9">
                  <c:v>259</c:v>
                </c:pt>
                <c:pt idx="10">
                  <c:v>224</c:v>
                </c:pt>
                <c:pt idx="11">
                  <c:v>234</c:v>
                </c:pt>
                <c:pt idx="12">
                  <c:v>245</c:v>
                </c:pt>
                <c:pt idx="13">
                  <c:v>190</c:v>
                </c:pt>
                <c:pt idx="14">
                  <c:v>170</c:v>
                </c:pt>
                <c:pt idx="15">
                  <c:v>202</c:v>
                </c:pt>
                <c:pt idx="16">
                  <c:v>213</c:v>
                </c:pt>
                <c:pt idx="17">
                  <c:v>187</c:v>
                </c:pt>
                <c:pt idx="18">
                  <c:v>162</c:v>
                </c:pt>
                <c:pt idx="19">
                  <c:v>162</c:v>
                </c:pt>
                <c:pt idx="20">
                  <c:v>211</c:v>
                </c:pt>
                <c:pt idx="21">
                  <c:v>214</c:v>
                </c:pt>
                <c:pt idx="22">
                  <c:v>222</c:v>
                </c:pt>
                <c:pt idx="23">
                  <c:v>162</c:v>
                </c:pt>
              </c:numCache>
            </c:numRef>
          </c:val>
          <c:smooth val="0"/>
          <c:extLst>
            <c:ext xmlns:c16="http://schemas.microsoft.com/office/drawing/2014/chart" uri="{C3380CC4-5D6E-409C-BE32-E72D297353CC}">
              <c16:uniqueId val="{00000001-38FE-4CBC-8285-C387C86A54AF}"/>
            </c:ext>
          </c:extLst>
        </c:ser>
        <c:ser>
          <c:idx val="2"/>
          <c:order val="2"/>
          <c:tx>
            <c:strRef>
              <c:f>'Venture Growth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38FE-4CBC-8285-C387C86A54AF}"/>
              </c:ext>
            </c:extLst>
          </c:dPt>
          <c:dPt>
            <c:idx val="1"/>
            <c:marker>
              <c:symbol val="none"/>
            </c:marker>
            <c:bubble3D val="0"/>
            <c:extLst>
              <c:ext xmlns:c16="http://schemas.microsoft.com/office/drawing/2014/chart" uri="{C3380CC4-5D6E-409C-BE32-E72D297353CC}">
                <c16:uniqueId val="{00000003-38FE-4CBC-8285-C387C86A54AF}"/>
              </c:ext>
            </c:extLst>
          </c:dPt>
          <c:dPt>
            <c:idx val="2"/>
            <c:marker>
              <c:symbol val="none"/>
            </c:marker>
            <c:bubble3D val="0"/>
            <c:extLst>
              <c:ext xmlns:c16="http://schemas.microsoft.com/office/drawing/2014/chart" uri="{C3380CC4-5D6E-409C-BE32-E72D297353CC}">
                <c16:uniqueId val="{00000004-38FE-4CBC-8285-C387C86A54AF}"/>
              </c:ext>
            </c:extLst>
          </c:dPt>
          <c:dPt>
            <c:idx val="3"/>
            <c:marker>
              <c:symbol val="none"/>
            </c:marker>
            <c:bubble3D val="0"/>
            <c:extLst>
              <c:ext xmlns:c16="http://schemas.microsoft.com/office/drawing/2014/chart" uri="{C3380CC4-5D6E-409C-BE32-E72D297353CC}">
                <c16:uniqueId val="{00000005-38FE-4CBC-8285-C387C86A54AF}"/>
              </c:ext>
            </c:extLst>
          </c:dPt>
          <c:dPt>
            <c:idx val="4"/>
            <c:marker>
              <c:symbol val="none"/>
            </c:marker>
            <c:bubble3D val="0"/>
            <c:extLst>
              <c:ext xmlns:c16="http://schemas.microsoft.com/office/drawing/2014/chart" uri="{C3380CC4-5D6E-409C-BE32-E72D297353CC}">
                <c16:uniqueId val="{00000006-38FE-4CBC-8285-C387C86A54AF}"/>
              </c:ext>
            </c:extLst>
          </c:dPt>
          <c:dPt>
            <c:idx val="5"/>
            <c:marker>
              <c:symbol val="none"/>
            </c:marker>
            <c:bubble3D val="0"/>
            <c:extLst>
              <c:ext xmlns:c16="http://schemas.microsoft.com/office/drawing/2014/chart" uri="{C3380CC4-5D6E-409C-BE32-E72D297353CC}">
                <c16:uniqueId val="{00000007-38FE-4CBC-8285-C387C86A54AF}"/>
              </c:ext>
            </c:extLst>
          </c:dPt>
          <c:dPt>
            <c:idx val="6"/>
            <c:marker>
              <c:symbol val="none"/>
            </c:marker>
            <c:bubble3D val="0"/>
            <c:extLst>
              <c:ext xmlns:c16="http://schemas.microsoft.com/office/drawing/2014/chart" uri="{C3380CC4-5D6E-409C-BE32-E72D297353CC}">
                <c16:uniqueId val="{00000008-38FE-4CBC-8285-C387C86A54AF}"/>
              </c:ext>
            </c:extLst>
          </c:dPt>
          <c:dPt>
            <c:idx val="7"/>
            <c:marker>
              <c:symbol val="none"/>
            </c:marker>
            <c:bubble3D val="0"/>
            <c:extLst>
              <c:ext xmlns:c16="http://schemas.microsoft.com/office/drawing/2014/chart" uri="{C3380CC4-5D6E-409C-BE32-E72D297353CC}">
                <c16:uniqueId val="{00000009-38FE-4CBC-8285-C387C86A54AF}"/>
              </c:ext>
            </c:extLst>
          </c:dPt>
          <c:dPt>
            <c:idx val="8"/>
            <c:marker>
              <c:symbol val="none"/>
            </c:marker>
            <c:bubble3D val="0"/>
            <c:extLst>
              <c:ext xmlns:c16="http://schemas.microsoft.com/office/drawing/2014/chart" uri="{C3380CC4-5D6E-409C-BE32-E72D297353CC}">
                <c16:uniqueId val="{0000000A-38FE-4CBC-8285-C387C86A54AF}"/>
              </c:ext>
            </c:extLst>
          </c:dPt>
          <c:dPt>
            <c:idx val="9"/>
            <c:marker>
              <c:symbol val="none"/>
            </c:marker>
            <c:bubble3D val="0"/>
            <c:extLst>
              <c:ext xmlns:c16="http://schemas.microsoft.com/office/drawing/2014/chart" uri="{C3380CC4-5D6E-409C-BE32-E72D297353CC}">
                <c16:uniqueId val="{0000000B-38FE-4CBC-8285-C387C86A54AF}"/>
              </c:ext>
            </c:extLst>
          </c:dPt>
          <c:dPt>
            <c:idx val="10"/>
            <c:marker>
              <c:symbol val="none"/>
            </c:marker>
            <c:bubble3D val="0"/>
            <c:extLst>
              <c:ext xmlns:c16="http://schemas.microsoft.com/office/drawing/2014/chart" uri="{C3380CC4-5D6E-409C-BE32-E72D297353CC}">
                <c16:uniqueId val="{0000000C-38FE-4CBC-8285-C387C86A54AF}"/>
              </c:ext>
            </c:extLst>
          </c:dPt>
          <c:dPt>
            <c:idx val="11"/>
            <c:marker>
              <c:symbol val="none"/>
            </c:marker>
            <c:bubble3D val="0"/>
            <c:extLst>
              <c:ext xmlns:c16="http://schemas.microsoft.com/office/drawing/2014/chart" uri="{C3380CC4-5D6E-409C-BE32-E72D297353CC}">
                <c16:uniqueId val="{0000000D-38FE-4CBC-8285-C387C86A54AF}"/>
              </c:ext>
            </c:extLst>
          </c:dPt>
          <c:dPt>
            <c:idx val="12"/>
            <c:marker>
              <c:symbol val="none"/>
            </c:marker>
            <c:bubble3D val="0"/>
            <c:extLst>
              <c:ext xmlns:c16="http://schemas.microsoft.com/office/drawing/2014/chart" uri="{C3380CC4-5D6E-409C-BE32-E72D297353CC}">
                <c16:uniqueId val="{0000000E-38FE-4CBC-8285-C387C86A54AF}"/>
              </c:ext>
            </c:extLst>
          </c:dPt>
          <c:dPt>
            <c:idx val="13"/>
            <c:marker>
              <c:symbol val="none"/>
            </c:marker>
            <c:bubble3D val="0"/>
            <c:extLst>
              <c:ext xmlns:c16="http://schemas.microsoft.com/office/drawing/2014/chart" uri="{C3380CC4-5D6E-409C-BE32-E72D297353CC}">
                <c16:uniqueId val="{0000000F-38FE-4CBC-8285-C387C86A54AF}"/>
              </c:ext>
            </c:extLst>
          </c:dPt>
          <c:dPt>
            <c:idx val="14"/>
            <c:marker>
              <c:symbol val="none"/>
            </c:marker>
            <c:bubble3D val="0"/>
            <c:extLst>
              <c:ext xmlns:c16="http://schemas.microsoft.com/office/drawing/2014/chart" uri="{C3380CC4-5D6E-409C-BE32-E72D297353CC}">
                <c16:uniqueId val="{00000010-38FE-4CBC-8285-C387C86A54AF}"/>
              </c:ext>
            </c:extLst>
          </c:dPt>
          <c:dPt>
            <c:idx val="15"/>
            <c:marker>
              <c:symbol val="none"/>
            </c:marker>
            <c:bubble3D val="0"/>
            <c:extLst>
              <c:ext xmlns:c16="http://schemas.microsoft.com/office/drawing/2014/chart" uri="{C3380CC4-5D6E-409C-BE32-E72D297353CC}">
                <c16:uniqueId val="{00000011-38FE-4CBC-8285-C387C86A54AF}"/>
              </c:ext>
            </c:extLst>
          </c:dPt>
          <c:dPt>
            <c:idx val="16"/>
            <c:marker>
              <c:symbol val="none"/>
            </c:marker>
            <c:bubble3D val="0"/>
            <c:extLst>
              <c:ext xmlns:c16="http://schemas.microsoft.com/office/drawing/2014/chart" uri="{C3380CC4-5D6E-409C-BE32-E72D297353CC}">
                <c16:uniqueId val="{00000012-38FE-4CBC-8285-C387C86A54AF}"/>
              </c:ext>
            </c:extLst>
          </c:dPt>
          <c:dPt>
            <c:idx val="17"/>
            <c:marker>
              <c:symbol val="none"/>
            </c:marker>
            <c:bubble3D val="0"/>
            <c:extLst>
              <c:ext xmlns:c16="http://schemas.microsoft.com/office/drawing/2014/chart" uri="{C3380CC4-5D6E-409C-BE32-E72D297353CC}">
                <c16:uniqueId val="{00000013-38FE-4CBC-8285-C387C86A54AF}"/>
              </c:ext>
            </c:extLst>
          </c:dPt>
          <c:dPt>
            <c:idx val="18"/>
            <c:marker>
              <c:symbol val="none"/>
            </c:marker>
            <c:bubble3D val="0"/>
            <c:extLst>
              <c:ext xmlns:c16="http://schemas.microsoft.com/office/drawing/2014/chart" uri="{C3380CC4-5D6E-409C-BE32-E72D297353CC}">
                <c16:uniqueId val="{00000014-38FE-4CBC-8285-C387C86A54AF}"/>
              </c:ext>
            </c:extLst>
          </c:dPt>
          <c:dPt>
            <c:idx val="19"/>
            <c:marker>
              <c:symbol val="none"/>
            </c:marker>
            <c:bubble3D val="0"/>
            <c:extLst>
              <c:ext xmlns:c16="http://schemas.microsoft.com/office/drawing/2014/chart" uri="{C3380CC4-5D6E-409C-BE32-E72D297353CC}">
                <c16:uniqueId val="{00000015-38FE-4CBC-8285-C387C86A54AF}"/>
              </c:ext>
            </c:extLst>
          </c:dPt>
          <c:dPt>
            <c:idx val="20"/>
            <c:marker>
              <c:symbol val="triangle"/>
              <c:size val="7"/>
            </c:marker>
            <c:bubble3D val="0"/>
            <c:extLst>
              <c:ext xmlns:c16="http://schemas.microsoft.com/office/drawing/2014/chart" uri="{C3380CC4-5D6E-409C-BE32-E72D297353CC}">
                <c16:uniqueId val="{00000016-38FE-4CBC-8285-C387C86A54AF}"/>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38FE-4CBC-8285-C387C86A54AF}"/>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38FE-4CBC-8285-C387C86A54AF}"/>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38FE-4CBC-8285-C387C86A54AF}"/>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38FE-4CBC-8285-C387C86A54AF}"/>
              </c:ext>
            </c:extLst>
          </c:dPt>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Activity'!$W$42:$AT$42</c:f>
              <c:numCache>
                <c:formatCode>General</c:formatCode>
                <c:ptCount val="24"/>
                <c:pt idx="20">
                  <c:v>4</c:v>
                </c:pt>
                <c:pt idx="21">
                  <c:v>0</c:v>
                </c:pt>
                <c:pt idx="22">
                  <c:v>0</c:v>
                </c:pt>
                <c:pt idx="23">
                  <c:v>0</c:v>
                </c:pt>
              </c:numCache>
            </c:numRef>
          </c:val>
          <c:smooth val="0"/>
          <c:extLst>
            <c:ext xmlns:c16="http://schemas.microsoft.com/office/drawing/2014/chart" uri="{C3380CC4-5D6E-409C-BE32-E72D297353CC}">
              <c16:uniqueId val="{0000001B-38FE-4CBC-8285-C387C86A54A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Size'!$C$8</c:f>
              <c:strCache>
                <c:ptCount val="1"/>
                <c:pt idx="0">
                  <c:v>&lt;$1M</c:v>
                </c:pt>
              </c:strCache>
            </c:strRef>
          </c:tx>
          <c:spPr>
            <a:solidFill>
              <a:schemeClr val="accent1"/>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Size'!$D$8:$N$8</c:f>
              <c:numCache>
                <c:formatCode>General</c:formatCode>
                <c:ptCount val="11"/>
                <c:pt idx="0">
                  <c:v>57</c:v>
                </c:pt>
                <c:pt idx="1">
                  <c:v>44</c:v>
                </c:pt>
                <c:pt idx="2">
                  <c:v>61</c:v>
                </c:pt>
                <c:pt idx="3">
                  <c:v>47</c:v>
                </c:pt>
                <c:pt idx="4">
                  <c:v>56</c:v>
                </c:pt>
                <c:pt idx="5">
                  <c:v>64</c:v>
                </c:pt>
                <c:pt idx="6">
                  <c:v>60</c:v>
                </c:pt>
                <c:pt idx="7">
                  <c:v>55</c:v>
                </c:pt>
                <c:pt idx="8">
                  <c:v>62</c:v>
                </c:pt>
                <c:pt idx="9">
                  <c:v>65</c:v>
                </c:pt>
                <c:pt idx="10">
                  <c:v>72</c:v>
                </c:pt>
              </c:numCache>
            </c:numRef>
          </c:val>
          <c:extLst>
            <c:ext xmlns:c16="http://schemas.microsoft.com/office/drawing/2014/chart" uri="{C3380CC4-5D6E-409C-BE32-E72D297353CC}">
              <c16:uniqueId val="{00000000-F506-4B8A-B6AA-74465BED99CF}"/>
            </c:ext>
          </c:extLst>
        </c:ser>
        <c:ser>
          <c:idx val="1"/>
          <c:order val="1"/>
          <c:tx>
            <c:strRef>
              <c:f>'Venture Growth x Size'!$C$9</c:f>
              <c:strCache>
                <c:ptCount val="1"/>
                <c:pt idx="0">
                  <c:v>$1M-$5M</c:v>
                </c:pt>
              </c:strCache>
            </c:strRef>
          </c:tx>
          <c:spPr>
            <a:solidFill>
              <a:schemeClr val="accent2"/>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Size'!$D$9:$N$9</c:f>
              <c:numCache>
                <c:formatCode>General</c:formatCode>
                <c:ptCount val="11"/>
                <c:pt idx="0">
                  <c:v>102</c:v>
                </c:pt>
                <c:pt idx="1">
                  <c:v>104</c:v>
                </c:pt>
                <c:pt idx="2">
                  <c:v>109</c:v>
                </c:pt>
                <c:pt idx="3">
                  <c:v>100</c:v>
                </c:pt>
                <c:pt idx="4">
                  <c:v>90</c:v>
                </c:pt>
                <c:pt idx="5">
                  <c:v>115</c:v>
                </c:pt>
                <c:pt idx="6">
                  <c:v>121</c:v>
                </c:pt>
                <c:pt idx="7">
                  <c:v>108</c:v>
                </c:pt>
                <c:pt idx="8">
                  <c:v>118</c:v>
                </c:pt>
                <c:pt idx="9">
                  <c:v>120</c:v>
                </c:pt>
                <c:pt idx="10">
                  <c:v>128</c:v>
                </c:pt>
              </c:numCache>
            </c:numRef>
          </c:val>
          <c:extLst>
            <c:ext xmlns:c16="http://schemas.microsoft.com/office/drawing/2014/chart" uri="{C3380CC4-5D6E-409C-BE32-E72D297353CC}">
              <c16:uniqueId val="{00000001-F506-4B8A-B6AA-74465BED99CF}"/>
            </c:ext>
          </c:extLst>
        </c:ser>
        <c:ser>
          <c:idx val="2"/>
          <c:order val="2"/>
          <c:tx>
            <c:strRef>
              <c:f>'Venture Growth x Size'!$C$10</c:f>
              <c:strCache>
                <c:ptCount val="1"/>
                <c:pt idx="0">
                  <c:v>$5M-$10M</c:v>
                </c:pt>
              </c:strCache>
            </c:strRef>
          </c:tx>
          <c:spPr>
            <a:solidFill>
              <a:schemeClr val="accent3"/>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Size'!$D$10:$N$10</c:f>
              <c:numCache>
                <c:formatCode>General</c:formatCode>
                <c:ptCount val="11"/>
                <c:pt idx="0">
                  <c:v>75</c:v>
                </c:pt>
                <c:pt idx="1">
                  <c:v>52</c:v>
                </c:pt>
                <c:pt idx="2">
                  <c:v>68</c:v>
                </c:pt>
                <c:pt idx="3">
                  <c:v>61</c:v>
                </c:pt>
                <c:pt idx="4">
                  <c:v>87</c:v>
                </c:pt>
                <c:pt idx="5">
                  <c:v>76</c:v>
                </c:pt>
                <c:pt idx="6">
                  <c:v>83</c:v>
                </c:pt>
                <c:pt idx="7">
                  <c:v>75</c:v>
                </c:pt>
                <c:pt idx="8">
                  <c:v>86</c:v>
                </c:pt>
                <c:pt idx="9">
                  <c:v>69</c:v>
                </c:pt>
                <c:pt idx="10">
                  <c:v>92</c:v>
                </c:pt>
              </c:numCache>
            </c:numRef>
          </c:val>
          <c:extLst>
            <c:ext xmlns:c16="http://schemas.microsoft.com/office/drawing/2014/chart" uri="{C3380CC4-5D6E-409C-BE32-E72D297353CC}">
              <c16:uniqueId val="{00000002-F506-4B8A-B6AA-74465BED99CF}"/>
            </c:ext>
          </c:extLst>
        </c:ser>
        <c:ser>
          <c:idx val="3"/>
          <c:order val="3"/>
          <c:tx>
            <c:strRef>
              <c:f>'Venture Growth x Size'!$C$11</c:f>
              <c:strCache>
                <c:ptCount val="1"/>
                <c:pt idx="0">
                  <c:v>$10M-$25M</c:v>
                </c:pt>
              </c:strCache>
            </c:strRef>
          </c:tx>
          <c:spPr>
            <a:solidFill>
              <a:schemeClr val="accent4"/>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Size'!$D$11:$N$11</c:f>
              <c:numCache>
                <c:formatCode>General</c:formatCode>
                <c:ptCount val="11"/>
                <c:pt idx="0">
                  <c:v>126</c:v>
                </c:pt>
                <c:pt idx="1">
                  <c:v>122</c:v>
                </c:pt>
                <c:pt idx="2">
                  <c:v>101</c:v>
                </c:pt>
                <c:pt idx="3">
                  <c:v>118</c:v>
                </c:pt>
                <c:pt idx="4">
                  <c:v>118</c:v>
                </c:pt>
                <c:pt idx="5">
                  <c:v>131</c:v>
                </c:pt>
                <c:pt idx="6">
                  <c:v>118</c:v>
                </c:pt>
                <c:pt idx="7">
                  <c:v>131</c:v>
                </c:pt>
                <c:pt idx="8">
                  <c:v>104</c:v>
                </c:pt>
                <c:pt idx="9">
                  <c:v>112</c:v>
                </c:pt>
                <c:pt idx="10">
                  <c:v>104</c:v>
                </c:pt>
              </c:numCache>
            </c:numRef>
          </c:val>
          <c:extLst>
            <c:ext xmlns:c16="http://schemas.microsoft.com/office/drawing/2014/chart" uri="{C3380CC4-5D6E-409C-BE32-E72D297353CC}">
              <c16:uniqueId val="{00000003-F506-4B8A-B6AA-74465BED99CF}"/>
            </c:ext>
          </c:extLst>
        </c:ser>
        <c:ser>
          <c:idx val="4"/>
          <c:order val="4"/>
          <c:tx>
            <c:strRef>
              <c:f>'Venture Growth x Size'!$C$12</c:f>
              <c:strCache>
                <c:ptCount val="1"/>
                <c:pt idx="0">
                  <c:v>$25-$50M</c:v>
                </c:pt>
              </c:strCache>
            </c:strRef>
          </c:tx>
          <c:spPr>
            <a:solidFill>
              <a:schemeClr val="accent5"/>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Size'!$D$12:$N$12</c:f>
              <c:numCache>
                <c:formatCode>General</c:formatCode>
                <c:ptCount val="11"/>
                <c:pt idx="0">
                  <c:v>100</c:v>
                </c:pt>
                <c:pt idx="1">
                  <c:v>84</c:v>
                </c:pt>
                <c:pt idx="2">
                  <c:v>87</c:v>
                </c:pt>
                <c:pt idx="3">
                  <c:v>77</c:v>
                </c:pt>
                <c:pt idx="4">
                  <c:v>98</c:v>
                </c:pt>
                <c:pt idx="5">
                  <c:v>81</c:v>
                </c:pt>
                <c:pt idx="6">
                  <c:v>91</c:v>
                </c:pt>
                <c:pt idx="7">
                  <c:v>118</c:v>
                </c:pt>
                <c:pt idx="8">
                  <c:v>87</c:v>
                </c:pt>
                <c:pt idx="9">
                  <c:v>88</c:v>
                </c:pt>
                <c:pt idx="10">
                  <c:v>78</c:v>
                </c:pt>
              </c:numCache>
            </c:numRef>
          </c:val>
          <c:extLst>
            <c:ext xmlns:c16="http://schemas.microsoft.com/office/drawing/2014/chart" uri="{C3380CC4-5D6E-409C-BE32-E72D297353CC}">
              <c16:uniqueId val="{00000004-F506-4B8A-B6AA-74465BED99CF}"/>
            </c:ext>
          </c:extLst>
        </c:ser>
        <c:ser>
          <c:idx val="5"/>
          <c:order val="5"/>
          <c:tx>
            <c:strRef>
              <c:f>'Venture Growth x Size'!$C$13</c:f>
              <c:strCache>
                <c:ptCount val="1"/>
                <c:pt idx="0">
                  <c:v>$50M+</c:v>
                </c:pt>
              </c:strCache>
            </c:strRef>
          </c:tx>
          <c:spPr>
            <a:solidFill>
              <a:schemeClr val="accent6"/>
            </a:solidFill>
            <a:ln>
              <a:noFill/>
            </a:ln>
            <a:effectLst/>
          </c:spPr>
          <c:invertIfNegative val="0"/>
          <c:cat>
            <c:numRef>
              <c:f>'Venture Growth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Size'!$D$13:$N$13</c:f>
              <c:numCache>
                <c:formatCode>General</c:formatCode>
                <c:ptCount val="11"/>
                <c:pt idx="0">
                  <c:v>87</c:v>
                </c:pt>
                <c:pt idx="1">
                  <c:v>100</c:v>
                </c:pt>
                <c:pt idx="2">
                  <c:v>62</c:v>
                </c:pt>
                <c:pt idx="3">
                  <c:v>90</c:v>
                </c:pt>
                <c:pt idx="4">
                  <c:v>146</c:v>
                </c:pt>
                <c:pt idx="5">
                  <c:v>156</c:v>
                </c:pt>
                <c:pt idx="6">
                  <c:v>214</c:v>
                </c:pt>
                <c:pt idx="7">
                  <c:v>374</c:v>
                </c:pt>
                <c:pt idx="8">
                  <c:v>223</c:v>
                </c:pt>
                <c:pt idx="9">
                  <c:v>122</c:v>
                </c:pt>
                <c:pt idx="10">
                  <c:v>152</c:v>
                </c:pt>
              </c:numCache>
            </c:numRef>
          </c:val>
          <c:extLst>
            <c:ext xmlns:c16="http://schemas.microsoft.com/office/drawing/2014/chart" uri="{C3380CC4-5D6E-409C-BE32-E72D297353CC}">
              <c16:uniqueId val="{00000005-F506-4B8A-B6AA-74465BED99C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&lt;$1M</c:v>
                </c:pt>
              </c:strCache>
            </c:strRef>
          </c:tx>
          <c:spPr>
            <a:solidFill>
              <a:schemeClr val="accent1"/>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Size'!$D$8:$N$8</c:f>
              <c:numCache>
                <c:formatCode>General</c:formatCode>
                <c:ptCount val="11"/>
                <c:pt idx="0">
                  <c:v>3847</c:v>
                </c:pt>
                <c:pt idx="1">
                  <c:v>3977</c:v>
                </c:pt>
                <c:pt idx="2">
                  <c:v>3520</c:v>
                </c:pt>
                <c:pt idx="3">
                  <c:v>3450</c:v>
                </c:pt>
                <c:pt idx="4">
                  <c:v>3255</c:v>
                </c:pt>
                <c:pt idx="5">
                  <c:v>3508</c:v>
                </c:pt>
                <c:pt idx="6">
                  <c:v>3359</c:v>
                </c:pt>
                <c:pt idx="7">
                  <c:v>3486</c:v>
                </c:pt>
                <c:pt idx="8">
                  <c:v>3185</c:v>
                </c:pt>
                <c:pt idx="9">
                  <c:v>2503</c:v>
                </c:pt>
                <c:pt idx="10">
                  <c:v>2001</c:v>
                </c:pt>
              </c:numCache>
            </c:numRef>
          </c:val>
          <c:extLst>
            <c:ext xmlns:c16="http://schemas.microsoft.com/office/drawing/2014/chart" uri="{C3380CC4-5D6E-409C-BE32-E72D297353CC}">
              <c16:uniqueId val="{00000000-1939-4CA5-AA94-9BAE59C69391}"/>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Size'!$D$9:$N$9</c:f>
              <c:numCache>
                <c:formatCode>General</c:formatCode>
                <c:ptCount val="11"/>
                <c:pt idx="0">
                  <c:v>3310</c:v>
                </c:pt>
                <c:pt idx="1">
                  <c:v>3597</c:v>
                </c:pt>
                <c:pt idx="2">
                  <c:v>3415</c:v>
                </c:pt>
                <c:pt idx="3">
                  <c:v>3724</c:v>
                </c:pt>
                <c:pt idx="4">
                  <c:v>3744</c:v>
                </c:pt>
                <c:pt idx="5">
                  <c:v>4021</c:v>
                </c:pt>
                <c:pt idx="6">
                  <c:v>3993</c:v>
                </c:pt>
                <c:pt idx="7">
                  <c:v>5310</c:v>
                </c:pt>
                <c:pt idx="8">
                  <c:v>4666</c:v>
                </c:pt>
                <c:pt idx="9">
                  <c:v>3781</c:v>
                </c:pt>
                <c:pt idx="10">
                  <c:v>3153</c:v>
                </c:pt>
              </c:numCache>
            </c:numRef>
          </c:val>
          <c:extLst>
            <c:ext xmlns:c16="http://schemas.microsoft.com/office/drawing/2014/chart" uri="{C3380CC4-5D6E-409C-BE32-E72D297353CC}">
              <c16:uniqueId val="{00000001-1939-4CA5-AA94-9BAE59C69391}"/>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Size'!$D$10:$N$10</c:f>
              <c:numCache>
                <c:formatCode>General</c:formatCode>
                <c:ptCount val="11"/>
                <c:pt idx="0">
                  <c:v>1049</c:v>
                </c:pt>
                <c:pt idx="1">
                  <c:v>1092</c:v>
                </c:pt>
                <c:pt idx="2">
                  <c:v>1088</c:v>
                </c:pt>
                <c:pt idx="3">
                  <c:v>1259</c:v>
                </c:pt>
                <c:pt idx="4">
                  <c:v>1438</c:v>
                </c:pt>
                <c:pt idx="5">
                  <c:v>1475</c:v>
                </c:pt>
                <c:pt idx="6">
                  <c:v>1508</c:v>
                </c:pt>
                <c:pt idx="7">
                  <c:v>2061</c:v>
                </c:pt>
                <c:pt idx="8">
                  <c:v>2127</c:v>
                </c:pt>
                <c:pt idx="9">
                  <c:v>1731</c:v>
                </c:pt>
                <c:pt idx="10">
                  <c:v>1494</c:v>
                </c:pt>
              </c:numCache>
            </c:numRef>
          </c:val>
          <c:extLst>
            <c:ext xmlns:c16="http://schemas.microsoft.com/office/drawing/2014/chart" uri="{C3380CC4-5D6E-409C-BE32-E72D297353CC}">
              <c16:uniqueId val="{00000002-1939-4CA5-AA94-9BAE59C69391}"/>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Size'!$D$11:$N$11</c:f>
              <c:numCache>
                <c:formatCode>General</c:formatCode>
                <c:ptCount val="11"/>
                <c:pt idx="0">
                  <c:v>948</c:v>
                </c:pt>
                <c:pt idx="1">
                  <c:v>1050</c:v>
                </c:pt>
                <c:pt idx="2">
                  <c:v>1032</c:v>
                </c:pt>
                <c:pt idx="3">
                  <c:v>1184</c:v>
                </c:pt>
                <c:pt idx="4">
                  <c:v>1351</c:v>
                </c:pt>
                <c:pt idx="5">
                  <c:v>1497</c:v>
                </c:pt>
                <c:pt idx="6">
                  <c:v>1439</c:v>
                </c:pt>
                <c:pt idx="7">
                  <c:v>2177</c:v>
                </c:pt>
                <c:pt idx="8">
                  <c:v>2004</c:v>
                </c:pt>
                <c:pt idx="9">
                  <c:v>1512</c:v>
                </c:pt>
                <c:pt idx="10">
                  <c:v>1491</c:v>
                </c:pt>
              </c:numCache>
            </c:numRef>
          </c:val>
          <c:extLst>
            <c:ext xmlns:c16="http://schemas.microsoft.com/office/drawing/2014/chart" uri="{C3380CC4-5D6E-409C-BE32-E72D297353CC}">
              <c16:uniqueId val="{00000003-1939-4CA5-AA94-9BAE59C69391}"/>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Size'!$D$12:$N$12</c:f>
              <c:numCache>
                <c:formatCode>General</c:formatCode>
                <c:ptCount val="11"/>
                <c:pt idx="0">
                  <c:v>417</c:v>
                </c:pt>
                <c:pt idx="1">
                  <c:v>437</c:v>
                </c:pt>
                <c:pt idx="2">
                  <c:v>414</c:v>
                </c:pt>
                <c:pt idx="3">
                  <c:v>479</c:v>
                </c:pt>
                <c:pt idx="4">
                  <c:v>597</c:v>
                </c:pt>
                <c:pt idx="5">
                  <c:v>657</c:v>
                </c:pt>
                <c:pt idx="6">
                  <c:v>738</c:v>
                </c:pt>
                <c:pt idx="7">
                  <c:v>1149</c:v>
                </c:pt>
                <c:pt idx="8">
                  <c:v>989</c:v>
                </c:pt>
                <c:pt idx="9">
                  <c:v>641</c:v>
                </c:pt>
                <c:pt idx="10">
                  <c:v>667</c:v>
                </c:pt>
              </c:numCache>
            </c:numRef>
          </c:val>
          <c:extLst>
            <c:ext xmlns:c16="http://schemas.microsoft.com/office/drawing/2014/chart" uri="{C3380CC4-5D6E-409C-BE32-E72D297353CC}">
              <c16:uniqueId val="{00000004-1939-4CA5-AA94-9BAE59C69391}"/>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Size'!$D$13:$N$13</c:f>
              <c:numCache>
                <c:formatCode>General</c:formatCode>
                <c:ptCount val="11"/>
                <c:pt idx="0">
                  <c:v>265</c:v>
                </c:pt>
                <c:pt idx="1">
                  <c:v>315</c:v>
                </c:pt>
                <c:pt idx="2">
                  <c:v>261</c:v>
                </c:pt>
                <c:pt idx="3">
                  <c:v>331</c:v>
                </c:pt>
                <c:pt idx="4">
                  <c:v>550</c:v>
                </c:pt>
                <c:pt idx="5">
                  <c:v>597</c:v>
                </c:pt>
                <c:pt idx="6">
                  <c:v>760</c:v>
                </c:pt>
                <c:pt idx="7">
                  <c:v>1575</c:v>
                </c:pt>
                <c:pt idx="8">
                  <c:v>1056</c:v>
                </c:pt>
                <c:pt idx="9">
                  <c:v>581</c:v>
                </c:pt>
                <c:pt idx="10">
                  <c:v>717</c:v>
                </c:pt>
              </c:numCache>
            </c:numRef>
          </c:val>
          <c:extLst>
            <c:ext xmlns:c16="http://schemas.microsoft.com/office/drawing/2014/chart" uri="{C3380CC4-5D6E-409C-BE32-E72D297353CC}">
              <c16:uniqueId val="{00000005-1939-4CA5-AA94-9BAE59C6939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Size'!$C$46</c:f>
              <c:strCache>
                <c:ptCount val="1"/>
                <c:pt idx="0">
                  <c:v>&lt;$1M</c:v>
                </c:pt>
              </c:strCache>
            </c:strRef>
          </c:tx>
          <c:spPr>
            <a:solidFill>
              <a:schemeClr val="accent1"/>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Size'!$D$46:$N$46</c:f>
              <c:numCache>
                <c:formatCode>"$"#,##0.0</c:formatCode>
                <c:ptCount val="11"/>
                <c:pt idx="0">
                  <c:v>2.6515146999999999E-2</c:v>
                </c:pt>
                <c:pt idx="1">
                  <c:v>2.0300519000000006E-2</c:v>
                </c:pt>
                <c:pt idx="2">
                  <c:v>2.6960577272000005E-2</c:v>
                </c:pt>
                <c:pt idx="3">
                  <c:v>1.7048480999999997E-2</c:v>
                </c:pt>
                <c:pt idx="4">
                  <c:v>1.9995833251000003E-2</c:v>
                </c:pt>
                <c:pt idx="5">
                  <c:v>2.4631370465000003E-2</c:v>
                </c:pt>
                <c:pt idx="6">
                  <c:v>2.6705168853999997E-2</c:v>
                </c:pt>
                <c:pt idx="7">
                  <c:v>2.2411960000000002E-2</c:v>
                </c:pt>
                <c:pt idx="8">
                  <c:v>2.0302435465000001E-2</c:v>
                </c:pt>
                <c:pt idx="9">
                  <c:v>2.8147434999999998E-2</c:v>
                </c:pt>
                <c:pt idx="10">
                  <c:v>3.3310303999999999E-2</c:v>
                </c:pt>
              </c:numCache>
            </c:numRef>
          </c:val>
          <c:extLst>
            <c:ext xmlns:c16="http://schemas.microsoft.com/office/drawing/2014/chart" uri="{C3380CC4-5D6E-409C-BE32-E72D297353CC}">
              <c16:uniqueId val="{00000000-4D12-4B54-8949-F86DC6D6DDB7}"/>
            </c:ext>
          </c:extLst>
        </c:ser>
        <c:ser>
          <c:idx val="1"/>
          <c:order val="1"/>
          <c:tx>
            <c:strRef>
              <c:f>'Venture Growth x Size'!$C$47</c:f>
              <c:strCache>
                <c:ptCount val="1"/>
                <c:pt idx="0">
                  <c:v>$1M-$5M</c:v>
                </c:pt>
              </c:strCache>
            </c:strRef>
          </c:tx>
          <c:spPr>
            <a:solidFill>
              <a:schemeClr val="accent2"/>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Size'!$D$47:$N$47</c:f>
              <c:numCache>
                <c:formatCode>"$"#,##0.0</c:formatCode>
                <c:ptCount val="11"/>
                <c:pt idx="0">
                  <c:v>0.28902612099999997</c:v>
                </c:pt>
                <c:pt idx="1">
                  <c:v>0.27985864500000007</c:v>
                </c:pt>
                <c:pt idx="2">
                  <c:v>0.30438605158299997</c:v>
                </c:pt>
                <c:pt idx="3">
                  <c:v>0.27062520477400004</c:v>
                </c:pt>
                <c:pt idx="4">
                  <c:v>0.25402177024999995</c:v>
                </c:pt>
                <c:pt idx="5">
                  <c:v>0.28967571466800002</c:v>
                </c:pt>
                <c:pt idx="6">
                  <c:v>0.33973296475500003</c:v>
                </c:pt>
                <c:pt idx="7">
                  <c:v>0.28179256221400006</c:v>
                </c:pt>
                <c:pt idx="8">
                  <c:v>0.30409017222799989</c:v>
                </c:pt>
                <c:pt idx="9">
                  <c:v>0.32109113321100025</c:v>
                </c:pt>
                <c:pt idx="10">
                  <c:v>0.35521509544500007</c:v>
                </c:pt>
              </c:numCache>
            </c:numRef>
          </c:val>
          <c:extLst>
            <c:ext xmlns:c16="http://schemas.microsoft.com/office/drawing/2014/chart" uri="{C3380CC4-5D6E-409C-BE32-E72D297353CC}">
              <c16:uniqueId val="{00000001-4D12-4B54-8949-F86DC6D6DDB7}"/>
            </c:ext>
          </c:extLst>
        </c:ser>
        <c:ser>
          <c:idx val="2"/>
          <c:order val="2"/>
          <c:tx>
            <c:strRef>
              <c:f>'Venture Growth x Size'!$C$48</c:f>
              <c:strCache>
                <c:ptCount val="1"/>
                <c:pt idx="0">
                  <c:v>$5M-$10M</c:v>
                </c:pt>
              </c:strCache>
            </c:strRef>
          </c:tx>
          <c:spPr>
            <a:solidFill>
              <a:schemeClr val="accent3"/>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Size'!$D$48:$N$48</c:f>
              <c:numCache>
                <c:formatCode>"$"#,##0.0</c:formatCode>
                <c:ptCount val="11"/>
                <c:pt idx="0">
                  <c:v>0.52773597299999997</c:v>
                </c:pt>
                <c:pt idx="1">
                  <c:v>0.33737988214299997</c:v>
                </c:pt>
                <c:pt idx="2">
                  <c:v>0.44118789969800004</c:v>
                </c:pt>
                <c:pt idx="3">
                  <c:v>0.42451059086100007</c:v>
                </c:pt>
                <c:pt idx="4">
                  <c:v>0.61278544571799998</c:v>
                </c:pt>
                <c:pt idx="5">
                  <c:v>0.5360337426359999</c:v>
                </c:pt>
                <c:pt idx="6">
                  <c:v>0.58935665107200008</c:v>
                </c:pt>
                <c:pt idx="7">
                  <c:v>0.5265390422959999</c:v>
                </c:pt>
                <c:pt idx="8">
                  <c:v>0.56482434552999983</c:v>
                </c:pt>
                <c:pt idx="9">
                  <c:v>0.48136650448200002</c:v>
                </c:pt>
                <c:pt idx="10">
                  <c:v>0.62478596612499993</c:v>
                </c:pt>
              </c:numCache>
            </c:numRef>
          </c:val>
          <c:extLst>
            <c:ext xmlns:c16="http://schemas.microsoft.com/office/drawing/2014/chart" uri="{C3380CC4-5D6E-409C-BE32-E72D297353CC}">
              <c16:uniqueId val="{00000002-4D12-4B54-8949-F86DC6D6DDB7}"/>
            </c:ext>
          </c:extLst>
        </c:ser>
        <c:ser>
          <c:idx val="3"/>
          <c:order val="3"/>
          <c:tx>
            <c:strRef>
              <c:f>'Venture Growth x Size'!$C$49</c:f>
              <c:strCache>
                <c:ptCount val="1"/>
                <c:pt idx="0">
                  <c:v>$10M-$25M</c:v>
                </c:pt>
              </c:strCache>
            </c:strRef>
          </c:tx>
          <c:spPr>
            <a:solidFill>
              <a:schemeClr val="accent4"/>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Size'!$D$49:$N$49</c:f>
              <c:numCache>
                <c:formatCode>"$"#,##0.0</c:formatCode>
                <c:ptCount val="11"/>
                <c:pt idx="0">
                  <c:v>1.9666645256899995</c:v>
                </c:pt>
                <c:pt idx="1">
                  <c:v>1.9663421848200007</c:v>
                </c:pt>
                <c:pt idx="2">
                  <c:v>1.5719164669999997</c:v>
                </c:pt>
                <c:pt idx="3">
                  <c:v>1.8627503279999993</c:v>
                </c:pt>
                <c:pt idx="4">
                  <c:v>1.9218831109599999</c:v>
                </c:pt>
                <c:pt idx="5">
                  <c:v>2.0827570949999989</c:v>
                </c:pt>
                <c:pt idx="6">
                  <c:v>1.8615640026199993</c:v>
                </c:pt>
                <c:pt idx="7">
                  <c:v>2.0340908565999993</c:v>
                </c:pt>
                <c:pt idx="8">
                  <c:v>1.6727425920000001</c:v>
                </c:pt>
                <c:pt idx="9">
                  <c:v>1.7802462193199999</c:v>
                </c:pt>
                <c:pt idx="10">
                  <c:v>1.5926697828300003</c:v>
                </c:pt>
              </c:numCache>
            </c:numRef>
          </c:val>
          <c:extLst>
            <c:ext xmlns:c16="http://schemas.microsoft.com/office/drawing/2014/chart" uri="{C3380CC4-5D6E-409C-BE32-E72D297353CC}">
              <c16:uniqueId val="{00000003-4D12-4B54-8949-F86DC6D6DDB7}"/>
            </c:ext>
          </c:extLst>
        </c:ser>
        <c:ser>
          <c:idx val="4"/>
          <c:order val="4"/>
          <c:tx>
            <c:strRef>
              <c:f>'Venture Growth x Size'!$C$50</c:f>
              <c:strCache>
                <c:ptCount val="1"/>
                <c:pt idx="0">
                  <c:v>$25-$50M</c:v>
                </c:pt>
              </c:strCache>
            </c:strRef>
          </c:tx>
          <c:spPr>
            <a:solidFill>
              <a:schemeClr val="accent5"/>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Size'!$D$50:$N$50</c:f>
              <c:numCache>
                <c:formatCode>"$"#,##0.0</c:formatCode>
                <c:ptCount val="11"/>
                <c:pt idx="0">
                  <c:v>3.4649476937299997</c:v>
                </c:pt>
                <c:pt idx="1">
                  <c:v>2.9473407349999996</c:v>
                </c:pt>
                <c:pt idx="2">
                  <c:v>2.9078023240000017</c:v>
                </c:pt>
                <c:pt idx="3">
                  <c:v>2.7461355861599994</c:v>
                </c:pt>
                <c:pt idx="4">
                  <c:v>3.2559971199999995</c:v>
                </c:pt>
                <c:pt idx="5">
                  <c:v>2.9708174507399998</c:v>
                </c:pt>
                <c:pt idx="6">
                  <c:v>3.2237780640799993</c:v>
                </c:pt>
                <c:pt idx="7">
                  <c:v>4.1776387617800008</c:v>
                </c:pt>
                <c:pt idx="8">
                  <c:v>3.2196587058499988</c:v>
                </c:pt>
                <c:pt idx="9">
                  <c:v>3.0283624025700004</c:v>
                </c:pt>
                <c:pt idx="10">
                  <c:v>2.8290950915199997</c:v>
                </c:pt>
              </c:numCache>
            </c:numRef>
          </c:val>
          <c:extLst>
            <c:ext xmlns:c16="http://schemas.microsoft.com/office/drawing/2014/chart" uri="{C3380CC4-5D6E-409C-BE32-E72D297353CC}">
              <c16:uniqueId val="{00000004-4D12-4B54-8949-F86DC6D6DDB7}"/>
            </c:ext>
          </c:extLst>
        </c:ser>
        <c:ser>
          <c:idx val="5"/>
          <c:order val="5"/>
          <c:tx>
            <c:strRef>
              <c:f>'Venture Growth x Size'!$C$51</c:f>
              <c:strCache>
                <c:ptCount val="1"/>
                <c:pt idx="0">
                  <c:v>$50M+</c:v>
                </c:pt>
              </c:strCache>
            </c:strRef>
          </c:tx>
          <c:spPr>
            <a:solidFill>
              <a:schemeClr val="accent6"/>
            </a:solidFill>
            <a:ln>
              <a:noFill/>
            </a:ln>
            <a:effectLst/>
          </c:spPr>
          <c:invertIfNegative val="0"/>
          <c:cat>
            <c:numRef>
              <c:f>'Venture Growth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'Venture Growth x Size'!$D$51:$N$51</c:f>
              <c:numCache>
                <c:formatCode>"$"#,##0.0</c:formatCode>
                <c:ptCount val="11"/>
                <c:pt idx="0">
                  <c:v>11.534376159899997</c:v>
                </c:pt>
                <c:pt idx="1">
                  <c:v>18.694383420000001</c:v>
                </c:pt>
                <c:pt idx="2">
                  <c:v>16.431017988860003</c:v>
                </c:pt>
                <c:pt idx="3">
                  <c:v>14.950176012680002</c:v>
                </c:pt>
                <c:pt idx="4">
                  <c:v>22.811627657999992</c:v>
                </c:pt>
                <c:pt idx="5">
                  <c:v>32.436508189990001</c:v>
                </c:pt>
                <c:pt idx="6">
                  <c:v>39.248828819790027</c:v>
                </c:pt>
                <c:pt idx="7">
                  <c:v>82.522540144399997</c:v>
                </c:pt>
                <c:pt idx="8">
                  <c:v>43.666564179799991</c:v>
                </c:pt>
                <c:pt idx="9">
                  <c:v>28.157779244599997</c:v>
                </c:pt>
                <c:pt idx="10">
                  <c:v>47.426285734689984</c:v>
                </c:pt>
              </c:numCache>
            </c:numRef>
          </c:val>
          <c:extLst>
            <c:ext xmlns:c16="http://schemas.microsoft.com/office/drawing/2014/chart" uri="{C3380CC4-5D6E-409C-BE32-E72D297353CC}">
              <c16:uniqueId val="{00000005-4D12-4B54-8949-F86DC6D6DDB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Size'!$Q$9</c:f>
              <c:strCache>
                <c:ptCount val="1"/>
                <c:pt idx="0">
                  <c:v>&lt;$1M</c:v>
                </c:pt>
              </c:strCache>
            </c:strRef>
          </c:tx>
          <c:spPr>
            <a:solidFill>
              <a:schemeClr val="accent1"/>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Size'!$AL$9:$BI$9</c:f>
              <c:numCache>
                <c:formatCode>General</c:formatCode>
                <c:ptCount val="24"/>
                <c:pt idx="0">
                  <c:v>14</c:v>
                </c:pt>
                <c:pt idx="1">
                  <c:v>21</c:v>
                </c:pt>
                <c:pt idx="2">
                  <c:v>15</c:v>
                </c:pt>
                <c:pt idx="3">
                  <c:v>14</c:v>
                </c:pt>
                <c:pt idx="4">
                  <c:v>16</c:v>
                </c:pt>
                <c:pt idx="5">
                  <c:v>16</c:v>
                </c:pt>
                <c:pt idx="6">
                  <c:v>12</c:v>
                </c:pt>
                <c:pt idx="7">
                  <c:v>16</c:v>
                </c:pt>
                <c:pt idx="8">
                  <c:v>12</c:v>
                </c:pt>
                <c:pt idx="9">
                  <c:v>13</c:v>
                </c:pt>
                <c:pt idx="10">
                  <c:v>16</c:v>
                </c:pt>
                <c:pt idx="11">
                  <c:v>14</c:v>
                </c:pt>
                <c:pt idx="12">
                  <c:v>19</c:v>
                </c:pt>
                <c:pt idx="13">
                  <c:v>16</c:v>
                </c:pt>
                <c:pt idx="14">
                  <c:v>11</c:v>
                </c:pt>
                <c:pt idx="15">
                  <c:v>16</c:v>
                </c:pt>
                <c:pt idx="16">
                  <c:v>13</c:v>
                </c:pt>
                <c:pt idx="17">
                  <c:v>28</c:v>
                </c:pt>
                <c:pt idx="18">
                  <c:v>9</c:v>
                </c:pt>
                <c:pt idx="19">
                  <c:v>15</c:v>
                </c:pt>
                <c:pt idx="20">
                  <c:v>16</c:v>
                </c:pt>
                <c:pt idx="21">
                  <c:v>20</c:v>
                </c:pt>
                <c:pt idx="22">
                  <c:v>15</c:v>
                </c:pt>
                <c:pt idx="23">
                  <c:v>21</c:v>
                </c:pt>
              </c:numCache>
            </c:numRef>
          </c:val>
          <c:extLst>
            <c:ext xmlns:c16="http://schemas.microsoft.com/office/drawing/2014/chart" uri="{C3380CC4-5D6E-409C-BE32-E72D297353CC}">
              <c16:uniqueId val="{00000000-3716-492F-BA28-A91E69E04E94}"/>
            </c:ext>
          </c:extLst>
        </c:ser>
        <c:ser>
          <c:idx val="1"/>
          <c:order val="1"/>
          <c:tx>
            <c:strRef>
              <c:f>'Venture Growth x Size'!$Q$10</c:f>
              <c:strCache>
                <c:ptCount val="1"/>
                <c:pt idx="0">
                  <c:v>$1M-$5M</c:v>
                </c:pt>
              </c:strCache>
            </c:strRef>
          </c:tx>
          <c:spPr>
            <a:solidFill>
              <a:schemeClr val="accent2"/>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Size'!$AL$10:$BI$10</c:f>
              <c:numCache>
                <c:formatCode>General</c:formatCode>
                <c:ptCount val="24"/>
                <c:pt idx="0">
                  <c:v>28</c:v>
                </c:pt>
                <c:pt idx="1">
                  <c:v>29</c:v>
                </c:pt>
                <c:pt idx="2">
                  <c:v>30</c:v>
                </c:pt>
                <c:pt idx="3">
                  <c:v>28</c:v>
                </c:pt>
                <c:pt idx="4">
                  <c:v>40</c:v>
                </c:pt>
                <c:pt idx="5">
                  <c:v>30</c:v>
                </c:pt>
                <c:pt idx="6">
                  <c:v>22</c:v>
                </c:pt>
                <c:pt idx="7">
                  <c:v>29</c:v>
                </c:pt>
                <c:pt idx="8">
                  <c:v>27</c:v>
                </c:pt>
                <c:pt idx="9">
                  <c:v>32</c:v>
                </c:pt>
                <c:pt idx="10">
                  <c:v>23</c:v>
                </c:pt>
                <c:pt idx="11">
                  <c:v>26</c:v>
                </c:pt>
                <c:pt idx="12">
                  <c:v>27</c:v>
                </c:pt>
                <c:pt idx="13">
                  <c:v>28</c:v>
                </c:pt>
                <c:pt idx="14">
                  <c:v>24</c:v>
                </c:pt>
                <c:pt idx="15">
                  <c:v>39</c:v>
                </c:pt>
                <c:pt idx="16">
                  <c:v>32</c:v>
                </c:pt>
                <c:pt idx="17">
                  <c:v>31</c:v>
                </c:pt>
                <c:pt idx="18">
                  <c:v>25</c:v>
                </c:pt>
                <c:pt idx="19">
                  <c:v>32</c:v>
                </c:pt>
                <c:pt idx="20">
                  <c:v>36</c:v>
                </c:pt>
                <c:pt idx="21">
                  <c:v>35</c:v>
                </c:pt>
                <c:pt idx="22">
                  <c:v>29</c:v>
                </c:pt>
                <c:pt idx="23">
                  <c:v>28</c:v>
                </c:pt>
              </c:numCache>
            </c:numRef>
          </c:val>
          <c:extLst>
            <c:ext xmlns:c16="http://schemas.microsoft.com/office/drawing/2014/chart" uri="{C3380CC4-5D6E-409C-BE32-E72D297353CC}">
              <c16:uniqueId val="{00000001-3716-492F-BA28-A91E69E04E94}"/>
            </c:ext>
          </c:extLst>
        </c:ser>
        <c:ser>
          <c:idx val="2"/>
          <c:order val="2"/>
          <c:tx>
            <c:strRef>
              <c:f>'Venture Growth x Size'!$Q$11</c:f>
              <c:strCache>
                <c:ptCount val="1"/>
                <c:pt idx="0">
                  <c:v>$5M-$10M</c:v>
                </c:pt>
              </c:strCache>
            </c:strRef>
          </c:tx>
          <c:spPr>
            <a:solidFill>
              <a:schemeClr val="accent3"/>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Size'!$AL$11:$BI$11</c:f>
              <c:numCache>
                <c:formatCode>General</c:formatCode>
                <c:ptCount val="24"/>
                <c:pt idx="0">
                  <c:v>19</c:v>
                </c:pt>
                <c:pt idx="1">
                  <c:v>17</c:v>
                </c:pt>
                <c:pt idx="2">
                  <c:v>24</c:v>
                </c:pt>
                <c:pt idx="3">
                  <c:v>16</c:v>
                </c:pt>
                <c:pt idx="4">
                  <c:v>22</c:v>
                </c:pt>
                <c:pt idx="5">
                  <c:v>25</c:v>
                </c:pt>
                <c:pt idx="6">
                  <c:v>24</c:v>
                </c:pt>
                <c:pt idx="7">
                  <c:v>12</c:v>
                </c:pt>
                <c:pt idx="8">
                  <c:v>13</c:v>
                </c:pt>
                <c:pt idx="9">
                  <c:v>18</c:v>
                </c:pt>
                <c:pt idx="10">
                  <c:v>17</c:v>
                </c:pt>
                <c:pt idx="11">
                  <c:v>27</c:v>
                </c:pt>
                <c:pt idx="12">
                  <c:v>22</c:v>
                </c:pt>
                <c:pt idx="13">
                  <c:v>18</c:v>
                </c:pt>
                <c:pt idx="14">
                  <c:v>20</c:v>
                </c:pt>
                <c:pt idx="15">
                  <c:v>26</c:v>
                </c:pt>
                <c:pt idx="16">
                  <c:v>24</c:v>
                </c:pt>
                <c:pt idx="17">
                  <c:v>19</c:v>
                </c:pt>
                <c:pt idx="18">
                  <c:v>11</c:v>
                </c:pt>
                <c:pt idx="19">
                  <c:v>15</c:v>
                </c:pt>
                <c:pt idx="20">
                  <c:v>26</c:v>
                </c:pt>
                <c:pt idx="21">
                  <c:v>25</c:v>
                </c:pt>
                <c:pt idx="22">
                  <c:v>23</c:v>
                </c:pt>
                <c:pt idx="23">
                  <c:v>18</c:v>
                </c:pt>
              </c:numCache>
            </c:numRef>
          </c:val>
          <c:extLst>
            <c:ext xmlns:c16="http://schemas.microsoft.com/office/drawing/2014/chart" uri="{C3380CC4-5D6E-409C-BE32-E72D297353CC}">
              <c16:uniqueId val="{00000002-3716-492F-BA28-A91E69E04E94}"/>
            </c:ext>
          </c:extLst>
        </c:ser>
        <c:ser>
          <c:idx val="3"/>
          <c:order val="3"/>
          <c:tx>
            <c:strRef>
              <c:f>'Venture Growth x Size'!$Q$12</c:f>
              <c:strCache>
                <c:ptCount val="1"/>
                <c:pt idx="0">
                  <c:v>$10M-$25M</c:v>
                </c:pt>
              </c:strCache>
            </c:strRef>
          </c:tx>
          <c:spPr>
            <a:solidFill>
              <a:schemeClr val="accent4"/>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Size'!$AL$12:$BI$12</c:f>
              <c:numCache>
                <c:formatCode>General</c:formatCode>
                <c:ptCount val="24"/>
                <c:pt idx="0">
                  <c:v>34</c:v>
                </c:pt>
                <c:pt idx="1">
                  <c:v>37</c:v>
                </c:pt>
                <c:pt idx="2">
                  <c:v>34</c:v>
                </c:pt>
                <c:pt idx="3">
                  <c:v>26</c:v>
                </c:pt>
                <c:pt idx="4">
                  <c:v>37</c:v>
                </c:pt>
                <c:pt idx="5">
                  <c:v>20</c:v>
                </c:pt>
                <c:pt idx="6">
                  <c:v>29</c:v>
                </c:pt>
                <c:pt idx="7">
                  <c:v>32</c:v>
                </c:pt>
                <c:pt idx="8">
                  <c:v>31</c:v>
                </c:pt>
                <c:pt idx="9">
                  <c:v>38</c:v>
                </c:pt>
                <c:pt idx="10">
                  <c:v>39</c:v>
                </c:pt>
                <c:pt idx="11">
                  <c:v>23</c:v>
                </c:pt>
                <c:pt idx="12">
                  <c:v>20</c:v>
                </c:pt>
                <c:pt idx="13">
                  <c:v>24</c:v>
                </c:pt>
                <c:pt idx="14">
                  <c:v>27</c:v>
                </c:pt>
                <c:pt idx="15">
                  <c:v>33</c:v>
                </c:pt>
                <c:pt idx="16">
                  <c:v>29</c:v>
                </c:pt>
                <c:pt idx="17">
                  <c:v>28</c:v>
                </c:pt>
                <c:pt idx="18">
                  <c:v>33</c:v>
                </c:pt>
                <c:pt idx="19">
                  <c:v>22</c:v>
                </c:pt>
                <c:pt idx="20">
                  <c:v>19</c:v>
                </c:pt>
                <c:pt idx="21">
                  <c:v>32</c:v>
                </c:pt>
                <c:pt idx="22">
                  <c:v>33</c:v>
                </c:pt>
                <c:pt idx="23">
                  <c:v>20</c:v>
                </c:pt>
              </c:numCache>
            </c:numRef>
          </c:val>
          <c:extLst>
            <c:ext xmlns:c16="http://schemas.microsoft.com/office/drawing/2014/chart" uri="{C3380CC4-5D6E-409C-BE32-E72D297353CC}">
              <c16:uniqueId val="{00000003-3716-492F-BA28-A91E69E04E94}"/>
            </c:ext>
          </c:extLst>
        </c:ser>
        <c:ser>
          <c:idx val="4"/>
          <c:order val="4"/>
          <c:tx>
            <c:strRef>
              <c:f>'Venture Growth x Size'!$Q$13</c:f>
              <c:strCache>
                <c:ptCount val="1"/>
                <c:pt idx="0">
                  <c:v>$25-$50M</c:v>
                </c:pt>
              </c:strCache>
            </c:strRef>
          </c:tx>
          <c:spPr>
            <a:solidFill>
              <a:schemeClr val="accent5"/>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Size'!$AL$13:$BI$13</c:f>
              <c:numCache>
                <c:formatCode>General</c:formatCode>
                <c:ptCount val="24"/>
                <c:pt idx="0">
                  <c:v>20</c:v>
                </c:pt>
                <c:pt idx="1">
                  <c:v>26</c:v>
                </c:pt>
                <c:pt idx="2">
                  <c:v>15</c:v>
                </c:pt>
                <c:pt idx="3">
                  <c:v>20</c:v>
                </c:pt>
                <c:pt idx="4">
                  <c:v>32</c:v>
                </c:pt>
                <c:pt idx="5">
                  <c:v>18</c:v>
                </c:pt>
                <c:pt idx="6">
                  <c:v>21</c:v>
                </c:pt>
                <c:pt idx="7">
                  <c:v>20</c:v>
                </c:pt>
                <c:pt idx="8">
                  <c:v>29</c:v>
                </c:pt>
                <c:pt idx="9">
                  <c:v>30</c:v>
                </c:pt>
                <c:pt idx="10">
                  <c:v>24</c:v>
                </c:pt>
                <c:pt idx="11">
                  <c:v>35</c:v>
                </c:pt>
                <c:pt idx="12">
                  <c:v>28</c:v>
                </c:pt>
                <c:pt idx="13">
                  <c:v>21</c:v>
                </c:pt>
                <c:pt idx="14">
                  <c:v>20</c:v>
                </c:pt>
                <c:pt idx="15">
                  <c:v>18</c:v>
                </c:pt>
                <c:pt idx="16">
                  <c:v>29</c:v>
                </c:pt>
                <c:pt idx="17">
                  <c:v>18</c:v>
                </c:pt>
                <c:pt idx="18">
                  <c:v>16</c:v>
                </c:pt>
                <c:pt idx="19">
                  <c:v>25</c:v>
                </c:pt>
                <c:pt idx="20">
                  <c:v>17</c:v>
                </c:pt>
                <c:pt idx="21">
                  <c:v>23</c:v>
                </c:pt>
                <c:pt idx="22">
                  <c:v>20</c:v>
                </c:pt>
                <c:pt idx="23">
                  <c:v>18</c:v>
                </c:pt>
              </c:numCache>
            </c:numRef>
          </c:val>
          <c:extLst>
            <c:ext xmlns:c16="http://schemas.microsoft.com/office/drawing/2014/chart" uri="{C3380CC4-5D6E-409C-BE32-E72D297353CC}">
              <c16:uniqueId val="{00000004-3716-492F-BA28-A91E69E04E94}"/>
            </c:ext>
          </c:extLst>
        </c:ser>
        <c:ser>
          <c:idx val="5"/>
          <c:order val="5"/>
          <c:tx>
            <c:strRef>
              <c:f>'Venture Growth x Size'!$Q$14</c:f>
              <c:strCache>
                <c:ptCount val="1"/>
                <c:pt idx="0">
                  <c:v>$50M+</c:v>
                </c:pt>
              </c:strCache>
            </c:strRef>
          </c:tx>
          <c:spPr>
            <a:solidFill>
              <a:schemeClr val="accent6"/>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Size'!$AL$14:$BI$14</c:f>
              <c:numCache>
                <c:formatCode>General</c:formatCode>
                <c:ptCount val="24"/>
                <c:pt idx="0">
                  <c:v>39</c:v>
                </c:pt>
                <c:pt idx="1">
                  <c:v>42</c:v>
                </c:pt>
                <c:pt idx="2">
                  <c:v>44</c:v>
                </c:pt>
                <c:pt idx="3">
                  <c:v>31</c:v>
                </c:pt>
                <c:pt idx="4">
                  <c:v>32</c:v>
                </c:pt>
                <c:pt idx="5">
                  <c:v>47</c:v>
                </c:pt>
                <c:pt idx="6">
                  <c:v>70</c:v>
                </c:pt>
                <c:pt idx="7">
                  <c:v>65</c:v>
                </c:pt>
                <c:pt idx="8">
                  <c:v>87</c:v>
                </c:pt>
                <c:pt idx="9">
                  <c:v>106</c:v>
                </c:pt>
                <c:pt idx="10">
                  <c:v>85</c:v>
                </c:pt>
                <c:pt idx="11">
                  <c:v>96</c:v>
                </c:pt>
                <c:pt idx="12">
                  <c:v>81</c:v>
                </c:pt>
                <c:pt idx="13">
                  <c:v>53</c:v>
                </c:pt>
                <c:pt idx="14">
                  <c:v>48</c:v>
                </c:pt>
                <c:pt idx="15">
                  <c:v>41</c:v>
                </c:pt>
                <c:pt idx="16">
                  <c:v>33</c:v>
                </c:pt>
                <c:pt idx="17">
                  <c:v>25</c:v>
                </c:pt>
                <c:pt idx="18">
                  <c:v>39</c:v>
                </c:pt>
                <c:pt idx="19">
                  <c:v>25</c:v>
                </c:pt>
                <c:pt idx="20">
                  <c:v>41</c:v>
                </c:pt>
                <c:pt idx="21">
                  <c:v>33</c:v>
                </c:pt>
                <c:pt idx="22">
                  <c:v>44</c:v>
                </c:pt>
                <c:pt idx="23">
                  <c:v>34</c:v>
                </c:pt>
              </c:numCache>
            </c:numRef>
          </c:val>
          <c:extLst>
            <c:ext xmlns:c16="http://schemas.microsoft.com/office/drawing/2014/chart" uri="{C3380CC4-5D6E-409C-BE32-E72D297353CC}">
              <c16:uniqueId val="{00000005-3716-492F-BA28-A91E69E04E9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Size'!$Q$47</c:f>
              <c:strCache>
                <c:ptCount val="1"/>
                <c:pt idx="0">
                  <c:v>&lt;$1M</c:v>
                </c:pt>
              </c:strCache>
            </c:strRef>
          </c:tx>
          <c:spPr>
            <a:solidFill>
              <a:schemeClr val="accent1"/>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Size'!$AL$47:$BI$47</c:f>
              <c:numCache>
                <c:formatCode>"$"#,##0.0</c:formatCode>
                <c:ptCount val="24"/>
                <c:pt idx="0">
                  <c:v>4.5713523340000011E-3</c:v>
                </c:pt>
                <c:pt idx="1">
                  <c:v>8.6735570000000001E-3</c:v>
                </c:pt>
                <c:pt idx="2">
                  <c:v>6.2190761309999995E-3</c:v>
                </c:pt>
                <c:pt idx="3">
                  <c:v>5.167385E-3</c:v>
                </c:pt>
                <c:pt idx="4">
                  <c:v>7.0828080000000003E-3</c:v>
                </c:pt>
                <c:pt idx="5">
                  <c:v>6.112265999999999E-3</c:v>
                </c:pt>
                <c:pt idx="6">
                  <c:v>5.0185319999999992E-3</c:v>
                </c:pt>
                <c:pt idx="7">
                  <c:v>8.4915628539999986E-3</c:v>
                </c:pt>
                <c:pt idx="8">
                  <c:v>3.7420190000000001E-3</c:v>
                </c:pt>
                <c:pt idx="9">
                  <c:v>5.5614600000000016E-3</c:v>
                </c:pt>
                <c:pt idx="10">
                  <c:v>8.3006169999999997E-3</c:v>
                </c:pt>
                <c:pt idx="11">
                  <c:v>4.8078639999999994E-3</c:v>
                </c:pt>
                <c:pt idx="12">
                  <c:v>7.7952153660000006E-3</c:v>
                </c:pt>
                <c:pt idx="13">
                  <c:v>4.5680552949999989E-3</c:v>
                </c:pt>
                <c:pt idx="14">
                  <c:v>3.3673929999999998E-3</c:v>
                </c:pt>
                <c:pt idx="15">
                  <c:v>4.5717718039999999E-3</c:v>
                </c:pt>
                <c:pt idx="16">
                  <c:v>5.8510130000000004E-3</c:v>
                </c:pt>
                <c:pt idx="17">
                  <c:v>1.3512538000000001E-2</c:v>
                </c:pt>
                <c:pt idx="18">
                  <c:v>3.118427E-3</c:v>
                </c:pt>
                <c:pt idx="19">
                  <c:v>5.6654569999999996E-3</c:v>
                </c:pt>
                <c:pt idx="20">
                  <c:v>7.647493E-3</c:v>
                </c:pt>
                <c:pt idx="21">
                  <c:v>9.5501409999999998E-3</c:v>
                </c:pt>
                <c:pt idx="22">
                  <c:v>7.270981000000001E-3</c:v>
                </c:pt>
                <c:pt idx="23">
                  <c:v>8.8416889999999998E-3</c:v>
                </c:pt>
              </c:numCache>
            </c:numRef>
          </c:val>
          <c:extLst>
            <c:ext xmlns:c16="http://schemas.microsoft.com/office/drawing/2014/chart" uri="{C3380CC4-5D6E-409C-BE32-E72D297353CC}">
              <c16:uniqueId val="{00000000-16FF-4448-9185-0B82D9D2DD80}"/>
            </c:ext>
          </c:extLst>
        </c:ser>
        <c:ser>
          <c:idx val="1"/>
          <c:order val="1"/>
          <c:tx>
            <c:strRef>
              <c:f>'Venture Growth x Size'!$Q$48</c:f>
              <c:strCache>
                <c:ptCount val="1"/>
                <c:pt idx="0">
                  <c:v>$1M-$5M</c:v>
                </c:pt>
              </c:strCache>
            </c:strRef>
          </c:tx>
          <c:spPr>
            <a:solidFill>
              <a:schemeClr val="accent2"/>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Size'!$AL$48:$BI$48</c:f>
              <c:numCache>
                <c:formatCode>"$"#,##0.0</c:formatCode>
                <c:ptCount val="24"/>
                <c:pt idx="0">
                  <c:v>7.6219884999999987E-2</c:v>
                </c:pt>
                <c:pt idx="1">
                  <c:v>7.2009867000000005E-2</c:v>
                </c:pt>
                <c:pt idx="2">
                  <c:v>7.2437423999999973E-2</c:v>
                </c:pt>
                <c:pt idx="3">
                  <c:v>6.9008538667999997E-2</c:v>
                </c:pt>
                <c:pt idx="4">
                  <c:v>0.12260894599999998</c:v>
                </c:pt>
                <c:pt idx="5">
                  <c:v>8.3716569246999994E-2</c:v>
                </c:pt>
                <c:pt idx="6">
                  <c:v>5.5311218505999994E-2</c:v>
                </c:pt>
                <c:pt idx="7">
                  <c:v>7.8096231002000041E-2</c:v>
                </c:pt>
                <c:pt idx="8">
                  <c:v>6.8287131213999999E-2</c:v>
                </c:pt>
                <c:pt idx="9">
                  <c:v>7.7902036999999993E-2</c:v>
                </c:pt>
                <c:pt idx="10">
                  <c:v>6.5640638000000015E-2</c:v>
                </c:pt>
                <c:pt idx="11">
                  <c:v>6.9962756000000001E-2</c:v>
                </c:pt>
                <c:pt idx="12">
                  <c:v>6.9598031227999999E-2</c:v>
                </c:pt>
                <c:pt idx="13">
                  <c:v>7.5813658999999992E-2</c:v>
                </c:pt>
                <c:pt idx="14">
                  <c:v>5.7305349000000005E-2</c:v>
                </c:pt>
                <c:pt idx="15">
                  <c:v>0.101373133</c:v>
                </c:pt>
                <c:pt idx="16">
                  <c:v>8.5258225211000002E-2</c:v>
                </c:pt>
                <c:pt idx="17">
                  <c:v>7.8185862000000009E-2</c:v>
                </c:pt>
                <c:pt idx="18">
                  <c:v>6.7054452999999986E-2</c:v>
                </c:pt>
                <c:pt idx="19">
                  <c:v>9.0592592999999999E-2</c:v>
                </c:pt>
                <c:pt idx="20">
                  <c:v>9.485855403E-2</c:v>
                </c:pt>
                <c:pt idx="21">
                  <c:v>9.1388009999999992E-2</c:v>
                </c:pt>
                <c:pt idx="22">
                  <c:v>8.9881162415000007E-2</c:v>
                </c:pt>
                <c:pt idx="23">
                  <c:v>7.9087368999999991E-2</c:v>
                </c:pt>
              </c:numCache>
            </c:numRef>
          </c:val>
          <c:extLst>
            <c:ext xmlns:c16="http://schemas.microsoft.com/office/drawing/2014/chart" uri="{C3380CC4-5D6E-409C-BE32-E72D297353CC}">
              <c16:uniqueId val="{00000001-16FF-4448-9185-0B82D9D2DD80}"/>
            </c:ext>
          </c:extLst>
        </c:ser>
        <c:ser>
          <c:idx val="2"/>
          <c:order val="2"/>
          <c:tx>
            <c:strRef>
              <c:f>'Venture Growth x Size'!$Q$49</c:f>
              <c:strCache>
                <c:ptCount val="1"/>
                <c:pt idx="0">
                  <c:v>$5M-$10M</c:v>
                </c:pt>
              </c:strCache>
            </c:strRef>
          </c:tx>
          <c:spPr>
            <a:solidFill>
              <a:schemeClr val="accent3"/>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Size'!$AL$49:$BI$49</c:f>
              <c:numCache>
                <c:formatCode>"$"#,##0.0</c:formatCode>
                <c:ptCount val="24"/>
                <c:pt idx="0">
                  <c:v>0.137048982712</c:v>
                </c:pt>
                <c:pt idx="1">
                  <c:v>0.11664206899999997</c:v>
                </c:pt>
                <c:pt idx="2">
                  <c:v>0.17250987592399999</c:v>
                </c:pt>
                <c:pt idx="3">
                  <c:v>0.10983281499999999</c:v>
                </c:pt>
                <c:pt idx="4">
                  <c:v>0.15627661100000001</c:v>
                </c:pt>
                <c:pt idx="5">
                  <c:v>0.18182893794100002</c:v>
                </c:pt>
                <c:pt idx="6">
                  <c:v>0.17453646413099996</c:v>
                </c:pt>
                <c:pt idx="7">
                  <c:v>7.6714638000000002E-2</c:v>
                </c:pt>
                <c:pt idx="8">
                  <c:v>9.9146234999999985E-2</c:v>
                </c:pt>
                <c:pt idx="9">
                  <c:v>0.12039729399999999</c:v>
                </c:pt>
                <c:pt idx="10">
                  <c:v>0.117670249</c:v>
                </c:pt>
                <c:pt idx="11">
                  <c:v>0.189325264296</c:v>
                </c:pt>
                <c:pt idx="12">
                  <c:v>0.14944579800000002</c:v>
                </c:pt>
                <c:pt idx="13">
                  <c:v>0.11256915729400001</c:v>
                </c:pt>
                <c:pt idx="14">
                  <c:v>0.13192666502399999</c:v>
                </c:pt>
                <c:pt idx="15">
                  <c:v>0.17088272521200001</c:v>
                </c:pt>
                <c:pt idx="16">
                  <c:v>0.16422754700000003</c:v>
                </c:pt>
                <c:pt idx="17">
                  <c:v>0.13524685548199999</c:v>
                </c:pt>
                <c:pt idx="18">
                  <c:v>8.0023678000000001E-2</c:v>
                </c:pt>
                <c:pt idx="19">
                  <c:v>0.10186842399999999</c:v>
                </c:pt>
                <c:pt idx="20">
                  <c:v>0.18079934700000003</c:v>
                </c:pt>
                <c:pt idx="21">
                  <c:v>0.16775462112499998</c:v>
                </c:pt>
                <c:pt idx="22">
                  <c:v>0.15127761800000003</c:v>
                </c:pt>
                <c:pt idx="23">
                  <c:v>0.12495438</c:v>
                </c:pt>
              </c:numCache>
            </c:numRef>
          </c:val>
          <c:extLst>
            <c:ext xmlns:c16="http://schemas.microsoft.com/office/drawing/2014/chart" uri="{C3380CC4-5D6E-409C-BE32-E72D297353CC}">
              <c16:uniqueId val="{00000002-16FF-4448-9185-0B82D9D2DD80}"/>
            </c:ext>
          </c:extLst>
        </c:ser>
        <c:ser>
          <c:idx val="3"/>
          <c:order val="3"/>
          <c:tx>
            <c:strRef>
              <c:f>'Venture Growth x Size'!$Q$50</c:f>
              <c:strCache>
                <c:ptCount val="1"/>
                <c:pt idx="0">
                  <c:v>$10M-$25M</c:v>
                </c:pt>
              </c:strCache>
            </c:strRef>
          </c:tx>
          <c:spPr>
            <a:solidFill>
              <a:schemeClr val="accent4"/>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Size'!$AL$50:$BI$50</c:f>
              <c:numCache>
                <c:formatCode>"$"#,##0.0</c:formatCode>
                <c:ptCount val="24"/>
                <c:pt idx="0">
                  <c:v>0.53663842299999998</c:v>
                </c:pt>
                <c:pt idx="1">
                  <c:v>0.58617711200000022</c:v>
                </c:pt>
                <c:pt idx="2">
                  <c:v>0.53067774000000001</c:v>
                </c:pt>
                <c:pt idx="3">
                  <c:v>0.42926382000000002</c:v>
                </c:pt>
                <c:pt idx="4">
                  <c:v>0.59132503800000003</c:v>
                </c:pt>
                <c:pt idx="5">
                  <c:v>0.32604794999999998</c:v>
                </c:pt>
                <c:pt idx="6">
                  <c:v>0.41092250199999997</c:v>
                </c:pt>
                <c:pt idx="7">
                  <c:v>0.53326851261999986</c:v>
                </c:pt>
                <c:pt idx="8">
                  <c:v>0.51359787299999993</c:v>
                </c:pt>
                <c:pt idx="9">
                  <c:v>0.53296484499999996</c:v>
                </c:pt>
                <c:pt idx="10">
                  <c:v>0.63752808936999983</c:v>
                </c:pt>
                <c:pt idx="11">
                  <c:v>0.35000004923</c:v>
                </c:pt>
                <c:pt idx="12">
                  <c:v>0.31990866200000001</c:v>
                </c:pt>
                <c:pt idx="13">
                  <c:v>0.37852039833000012</c:v>
                </c:pt>
                <c:pt idx="14">
                  <c:v>0.45262201366999993</c:v>
                </c:pt>
                <c:pt idx="15">
                  <c:v>0.52169151800000002</c:v>
                </c:pt>
                <c:pt idx="16">
                  <c:v>0.48322864343999988</c:v>
                </c:pt>
                <c:pt idx="17">
                  <c:v>0.47669386000000002</c:v>
                </c:pt>
                <c:pt idx="18">
                  <c:v>0.47498300600000004</c:v>
                </c:pt>
                <c:pt idx="19">
                  <c:v>0.34534070987999999</c:v>
                </c:pt>
                <c:pt idx="20">
                  <c:v>0.26277546600000007</c:v>
                </c:pt>
                <c:pt idx="21">
                  <c:v>0.54084457382999995</c:v>
                </c:pt>
                <c:pt idx="22">
                  <c:v>0.50733014500000007</c:v>
                </c:pt>
                <c:pt idx="23">
                  <c:v>0.28171959799999996</c:v>
                </c:pt>
              </c:numCache>
            </c:numRef>
          </c:val>
          <c:extLst>
            <c:ext xmlns:c16="http://schemas.microsoft.com/office/drawing/2014/chart" uri="{C3380CC4-5D6E-409C-BE32-E72D297353CC}">
              <c16:uniqueId val="{00000003-16FF-4448-9185-0B82D9D2DD80}"/>
            </c:ext>
          </c:extLst>
        </c:ser>
        <c:ser>
          <c:idx val="4"/>
          <c:order val="4"/>
          <c:tx>
            <c:strRef>
              <c:f>'Venture Growth x Size'!$Q$51</c:f>
              <c:strCache>
                <c:ptCount val="1"/>
                <c:pt idx="0">
                  <c:v>$25-$50M</c:v>
                </c:pt>
              </c:strCache>
            </c:strRef>
          </c:tx>
          <c:spPr>
            <a:solidFill>
              <a:schemeClr val="accent5"/>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Size'!$AL$51:$BI$51</c:f>
              <c:numCache>
                <c:formatCode>"$"#,##0.0</c:formatCode>
                <c:ptCount val="24"/>
                <c:pt idx="0">
                  <c:v>0.71619929174000008</c:v>
                </c:pt>
                <c:pt idx="1">
                  <c:v>0.99210456199999997</c:v>
                </c:pt>
                <c:pt idx="2">
                  <c:v>0.57752160699999999</c:v>
                </c:pt>
                <c:pt idx="3">
                  <c:v>0.68499199</c:v>
                </c:pt>
                <c:pt idx="4">
                  <c:v>1.110535877</c:v>
                </c:pt>
                <c:pt idx="5">
                  <c:v>0.65354593599999999</c:v>
                </c:pt>
                <c:pt idx="6">
                  <c:v>0.75136772007999975</c:v>
                </c:pt>
                <c:pt idx="7">
                  <c:v>0.70832853100000004</c:v>
                </c:pt>
                <c:pt idx="8">
                  <c:v>1.0405106159999999</c:v>
                </c:pt>
                <c:pt idx="9">
                  <c:v>1.1004945360000002</c:v>
                </c:pt>
                <c:pt idx="10">
                  <c:v>0.83938696899999998</c:v>
                </c:pt>
                <c:pt idx="11">
                  <c:v>1.19724664078</c:v>
                </c:pt>
                <c:pt idx="12">
                  <c:v>0.98549612185000002</c:v>
                </c:pt>
                <c:pt idx="13">
                  <c:v>0.77047619199999995</c:v>
                </c:pt>
                <c:pt idx="14">
                  <c:v>0.76047173300000004</c:v>
                </c:pt>
                <c:pt idx="15">
                  <c:v>0.70321465900000002</c:v>
                </c:pt>
                <c:pt idx="16">
                  <c:v>1.023999986</c:v>
                </c:pt>
                <c:pt idx="17">
                  <c:v>0.62533267199999998</c:v>
                </c:pt>
                <c:pt idx="18">
                  <c:v>0.56499245456999991</c:v>
                </c:pt>
                <c:pt idx="19">
                  <c:v>0.81403729000000014</c:v>
                </c:pt>
                <c:pt idx="20">
                  <c:v>0.59658332351999988</c:v>
                </c:pt>
                <c:pt idx="21">
                  <c:v>0.84525211899999997</c:v>
                </c:pt>
                <c:pt idx="22">
                  <c:v>0.70034065400000001</c:v>
                </c:pt>
                <c:pt idx="23">
                  <c:v>0.68691899499999998</c:v>
                </c:pt>
              </c:numCache>
            </c:numRef>
          </c:val>
          <c:extLst>
            <c:ext xmlns:c16="http://schemas.microsoft.com/office/drawing/2014/chart" uri="{C3380CC4-5D6E-409C-BE32-E72D297353CC}">
              <c16:uniqueId val="{00000004-16FF-4448-9185-0B82D9D2DD80}"/>
            </c:ext>
          </c:extLst>
        </c:ser>
        <c:ser>
          <c:idx val="5"/>
          <c:order val="5"/>
          <c:tx>
            <c:strRef>
              <c:f>'Venture Growth x Size'!$Q$52</c:f>
              <c:strCache>
                <c:ptCount val="1"/>
                <c:pt idx="0">
                  <c:v>$50M+</c:v>
                </c:pt>
              </c:strCache>
            </c:strRef>
          </c:tx>
          <c:spPr>
            <a:solidFill>
              <a:schemeClr val="accent6"/>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'Venture Growth x Size'!$AL$52:$BI$52</c:f>
              <c:numCache>
                <c:formatCode>"$"#,##0.0</c:formatCode>
                <c:ptCount val="24"/>
                <c:pt idx="0">
                  <c:v>10.78916955699</c:v>
                </c:pt>
                <c:pt idx="1">
                  <c:v>7.5714123090000003</c:v>
                </c:pt>
                <c:pt idx="2">
                  <c:v>6.8453605470000003</c:v>
                </c:pt>
                <c:pt idx="3">
                  <c:v>7.2305657769999998</c:v>
                </c:pt>
                <c:pt idx="4">
                  <c:v>5.9000414060000006</c:v>
                </c:pt>
                <c:pt idx="5">
                  <c:v>7.8707844519999997</c:v>
                </c:pt>
                <c:pt idx="6">
                  <c:v>14.87600333</c:v>
                </c:pt>
                <c:pt idx="7">
                  <c:v>10.601999631790003</c:v>
                </c:pt>
                <c:pt idx="8">
                  <c:v>22.299704243000001</c:v>
                </c:pt>
                <c:pt idx="9">
                  <c:v>19.014774464400002</c:v>
                </c:pt>
                <c:pt idx="10">
                  <c:v>19.614382411999994</c:v>
                </c:pt>
                <c:pt idx="11">
                  <c:v>21.593679025</c:v>
                </c:pt>
                <c:pt idx="12">
                  <c:v>14.103207650899996</c:v>
                </c:pt>
                <c:pt idx="13">
                  <c:v>16.651807090599998</c:v>
                </c:pt>
                <c:pt idx="14">
                  <c:v>6.1812053323000011</c:v>
                </c:pt>
                <c:pt idx="15">
                  <c:v>6.7303441060000013</c:v>
                </c:pt>
                <c:pt idx="16">
                  <c:v>13.410128802999999</c:v>
                </c:pt>
                <c:pt idx="17">
                  <c:v>3.8597001190000007</c:v>
                </c:pt>
                <c:pt idx="18">
                  <c:v>4.9904821286000001</c:v>
                </c:pt>
                <c:pt idx="19">
                  <c:v>5.8974681940000009</c:v>
                </c:pt>
                <c:pt idx="20">
                  <c:v>4.9142208152000002</c:v>
                </c:pt>
                <c:pt idx="21">
                  <c:v>9.1685698954900001</c:v>
                </c:pt>
                <c:pt idx="22">
                  <c:v>8.9030485610000021</c:v>
                </c:pt>
                <c:pt idx="23">
                  <c:v>24.440446462999997</c:v>
                </c:pt>
              </c:numCache>
            </c:numRef>
          </c:val>
          <c:extLst>
            <c:ext xmlns:c16="http://schemas.microsoft.com/office/drawing/2014/chart" uri="{C3380CC4-5D6E-409C-BE32-E72D297353CC}">
              <c16:uniqueId val="{00000005-16FF-4448-9185-0B82D9D2DD8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'Angel Activity'!$B$7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Activity'!$C$7:$M$7</c:f>
              <c:numCache>
                <c:formatCode>"$"#,##0.0</c:formatCode>
                <c:ptCount val="11"/>
                <c:pt idx="0">
                  <c:v>0.9891069295439977</c:v>
                </c:pt>
                <c:pt idx="1">
                  <c:v>1.1014770632749975</c:v>
                </c:pt>
                <c:pt idx="2">
                  <c:v>0.94360475288199941</c:v>
                </c:pt>
                <c:pt idx="3">
                  <c:v>0.99864705464099768</c:v>
                </c:pt>
                <c:pt idx="4">
                  <c:v>1.034257890451999</c:v>
                </c:pt>
                <c:pt idx="5">
                  <c:v>1.3097462628719965</c:v>
                </c:pt>
                <c:pt idx="6">
                  <c:v>0.6833008000099986</c:v>
                </c:pt>
                <c:pt idx="7">
                  <c:v>0.77076882739599895</c:v>
                </c:pt>
                <c:pt idx="8">
                  <c:v>0.75193654419299916</c:v>
                </c:pt>
                <c:pt idx="9">
                  <c:v>0.4326463096279996</c:v>
                </c:pt>
                <c:pt idx="10">
                  <c:v>0.32350076416599988</c:v>
                </c:pt>
              </c:numCache>
            </c:numRef>
          </c:val>
          <c:extLst>
            <c:ext xmlns:c16="http://schemas.microsoft.com/office/drawing/2014/chart" uri="{C3380CC4-5D6E-409C-BE32-E72D297353CC}">
              <c16:uniqueId val="{00000000-1EAD-459A-9912-D179CE7CDBB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1EAD-459A-9912-D179CE7CDBBA}"/>
              </c:ext>
            </c:extLst>
          </c:dPt>
          <c:dPt>
            <c:idx val="3"/>
            <c:bubble3D val="0"/>
            <c:extLst>
              <c:ext xmlns:c16="http://schemas.microsoft.com/office/drawing/2014/chart" uri="{C3380CC4-5D6E-409C-BE32-E72D297353CC}">
                <c16:uniqueId val="{00000002-1EAD-459A-9912-D179CE7CDBBA}"/>
              </c:ext>
            </c:extLst>
          </c:dPt>
          <c:dPt>
            <c:idx val="4"/>
            <c:bubble3D val="0"/>
            <c:extLst>
              <c:ext xmlns:c16="http://schemas.microsoft.com/office/drawing/2014/chart" uri="{C3380CC4-5D6E-409C-BE32-E72D297353CC}">
                <c16:uniqueId val="{00000003-1EAD-459A-9912-D179CE7CDBBA}"/>
              </c:ext>
            </c:extLst>
          </c:dPt>
          <c:dPt>
            <c:idx val="5"/>
            <c:bubble3D val="0"/>
            <c:extLst>
              <c:ext xmlns:c16="http://schemas.microsoft.com/office/drawing/2014/chart" uri="{C3380CC4-5D6E-409C-BE32-E72D297353CC}">
                <c16:uniqueId val="{00000004-1EAD-459A-9912-D179CE7CDBBA}"/>
              </c:ext>
            </c:extLst>
          </c:dPt>
          <c:dPt>
            <c:idx val="8"/>
            <c:bubble3D val="0"/>
            <c:extLst>
              <c:ext xmlns:c16="http://schemas.microsoft.com/office/drawing/2014/chart" uri="{C3380CC4-5D6E-409C-BE32-E72D297353CC}">
                <c16:uniqueId val="{00000005-1EAD-459A-9912-D179CE7CDBBA}"/>
              </c:ext>
            </c:extLst>
          </c:dPt>
          <c:dPt>
            <c:idx val="9"/>
            <c:bubble3D val="0"/>
            <c:extLst>
              <c:ext xmlns:c16="http://schemas.microsoft.com/office/drawing/2014/chart" uri="{C3380CC4-5D6E-409C-BE32-E72D297353CC}">
                <c16:uniqueId val="{00000006-1EAD-459A-9912-D179CE7CDBB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8-1EAD-459A-9912-D179CE7CDBBA}"/>
              </c:ext>
            </c:extLst>
          </c:dPt>
          <c:dPt>
            <c:idx val="16"/>
            <c:bubble3D val="0"/>
            <c:extLst>
              <c:ext xmlns:c16="http://schemas.microsoft.com/office/drawing/2014/chart" uri="{C3380CC4-5D6E-409C-BE32-E72D297353CC}">
                <c16:uniqueId val="{00000009-1EAD-459A-9912-D179CE7CDBBA}"/>
              </c:ext>
            </c:extLst>
          </c:dPt>
          <c:dLbls>
            <c:dLbl>
              <c:idx val="4"/>
              <c:delete val="1"/>
              <c:extLst>
                <c:ext xmlns:c15="http://schemas.microsoft.com/office/drawing/2012/chart" uri="{CE6537A1-D6FC-4f65-9D91-7224C49458BB}"/>
                <c:ext xmlns:c16="http://schemas.microsoft.com/office/drawing/2014/chart" uri="{C3380CC4-5D6E-409C-BE32-E72D297353CC}">
                  <c16:uniqueId val="{00000003-1EAD-459A-9912-D179CE7CDBBA}"/>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AD-459A-9912-D179CE7CDBBA}"/>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AD-459A-9912-D179CE7CDBB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Activity'!$C$8:$M$8</c:f>
              <c:numCache>
                <c:formatCode>General</c:formatCode>
                <c:ptCount val="11"/>
                <c:pt idx="0">
                  <c:v>1913</c:v>
                </c:pt>
                <c:pt idx="1">
                  <c:v>2211</c:v>
                </c:pt>
                <c:pt idx="2">
                  <c:v>1851</c:v>
                </c:pt>
                <c:pt idx="3">
                  <c:v>1773</c:v>
                </c:pt>
                <c:pt idx="4">
                  <c:v>1498</c:v>
                </c:pt>
                <c:pt idx="5">
                  <c:v>1504</c:v>
                </c:pt>
                <c:pt idx="6">
                  <c:v>1381</c:v>
                </c:pt>
                <c:pt idx="7">
                  <c:v>1417</c:v>
                </c:pt>
                <c:pt idx="8">
                  <c:v>1035</c:v>
                </c:pt>
                <c:pt idx="9">
                  <c:v>869</c:v>
                </c:pt>
                <c:pt idx="10">
                  <c:v>694</c:v>
                </c:pt>
              </c:numCache>
            </c:numRef>
          </c:val>
          <c:smooth val="0"/>
          <c:extLst>
            <c:ext xmlns:c16="http://schemas.microsoft.com/office/drawing/2014/chart" uri="{C3380CC4-5D6E-409C-BE32-E72D297353CC}">
              <c16:uniqueId val="{0000000A-1EAD-459A-9912-D179CE7CDBB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112797841081054"/>
          <c:h val="0.71739135176114588"/>
        </c:manualLayout>
      </c:layout>
      <c:barChart>
        <c:barDir val="col"/>
        <c:grouping val="clustered"/>
        <c:varyColors val="0"/>
        <c:ser>
          <c:idx val="0"/>
          <c:order val="0"/>
          <c:tx>
            <c:strRef>
              <c:f>'Angel Activity'!$B$40</c:f>
              <c:strCache>
                <c:ptCount val="1"/>
                <c:pt idx="0">
                  <c:v>Deal value ($B)</c:v>
                </c:pt>
              </c:strCache>
            </c:strRef>
          </c:tx>
          <c:spPr>
            <a:solidFill>
              <a:schemeClr val="accent1"/>
            </a:solidFill>
            <a:ln>
              <a:noFill/>
            </a:ln>
            <a:effectLst/>
          </c:spPr>
          <c:invertIfNegative val="0"/>
          <c:cat>
            <c:multiLvlStrRef>
              <c:f>'Angel Activity'!$C$38:$AT$39</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'Angel Activity'!$C$40:$AT$40</c:f>
              <c:numCache>
                <c:formatCode>"$"#,##0.0</c:formatCode>
                <c:ptCount val="44"/>
                <c:pt idx="0">
                  <c:v>0.20288511907299983</c:v>
                </c:pt>
                <c:pt idx="1">
                  <c:v>0.18685731150799986</c:v>
                </c:pt>
                <c:pt idx="2">
                  <c:v>0.3204781425799999</c:v>
                </c:pt>
                <c:pt idx="3">
                  <c:v>0.27888635638299991</c:v>
                </c:pt>
                <c:pt idx="4">
                  <c:v>0.31404309982299994</c:v>
                </c:pt>
                <c:pt idx="5">
                  <c:v>0.23950577955800029</c:v>
                </c:pt>
                <c:pt idx="6">
                  <c:v>0.29979590895200048</c:v>
                </c:pt>
                <c:pt idx="7">
                  <c:v>0.24813227494199999</c:v>
                </c:pt>
                <c:pt idx="8">
                  <c:v>0.30857108728400007</c:v>
                </c:pt>
                <c:pt idx="9">
                  <c:v>0.20898092633500018</c:v>
                </c:pt>
                <c:pt idx="10">
                  <c:v>0.22674817709</c:v>
                </c:pt>
                <c:pt idx="11">
                  <c:v>0.19930456217299988</c:v>
                </c:pt>
                <c:pt idx="12">
                  <c:v>0.32005110170800011</c:v>
                </c:pt>
                <c:pt idx="13">
                  <c:v>0.14256791625699999</c:v>
                </c:pt>
                <c:pt idx="14">
                  <c:v>0.20940309439800017</c:v>
                </c:pt>
                <c:pt idx="15">
                  <c:v>0.32662494227800021</c:v>
                </c:pt>
                <c:pt idx="16">
                  <c:v>0.2916185752349999</c:v>
                </c:pt>
                <c:pt idx="17">
                  <c:v>0.19530372106300012</c:v>
                </c:pt>
                <c:pt idx="18">
                  <c:v>0.15426746234399988</c:v>
                </c:pt>
                <c:pt idx="19">
                  <c:v>0.39306813181000005</c:v>
                </c:pt>
                <c:pt idx="20">
                  <c:v>0.43854016835299997</c:v>
                </c:pt>
                <c:pt idx="21">
                  <c:v>0.19413795846400006</c:v>
                </c:pt>
                <c:pt idx="22">
                  <c:v>0.28212876527599995</c:v>
                </c:pt>
                <c:pt idx="23">
                  <c:v>0.39493937077900004</c:v>
                </c:pt>
                <c:pt idx="24">
                  <c:v>0.17973615143100005</c:v>
                </c:pt>
                <c:pt idx="25">
                  <c:v>0.2151279340489998</c:v>
                </c:pt>
                <c:pt idx="26">
                  <c:v>0.12092636001200002</c:v>
                </c:pt>
                <c:pt idx="27">
                  <c:v>0.16751035451800012</c:v>
                </c:pt>
                <c:pt idx="28">
                  <c:v>0.20296544570300004</c:v>
                </c:pt>
                <c:pt idx="29">
                  <c:v>0.17346861586700002</c:v>
                </c:pt>
                <c:pt idx="30">
                  <c:v>0.15160121474499999</c:v>
                </c:pt>
                <c:pt idx="31">
                  <c:v>0.24273355108100009</c:v>
                </c:pt>
                <c:pt idx="32">
                  <c:v>0.35880365847000001</c:v>
                </c:pt>
                <c:pt idx="33">
                  <c:v>0.227093332398</c:v>
                </c:pt>
                <c:pt idx="34">
                  <c:v>7.5516142554999999E-2</c:v>
                </c:pt>
                <c:pt idx="35">
                  <c:v>9.0523410769999979E-2</c:v>
                </c:pt>
                <c:pt idx="36">
                  <c:v>8.8685835098999979E-2</c:v>
                </c:pt>
                <c:pt idx="37">
                  <c:v>0.17260842292800005</c:v>
                </c:pt>
                <c:pt idx="38">
                  <c:v>9.5704290600999983E-2</c:v>
                </c:pt>
                <c:pt idx="39">
                  <c:v>7.5647761000000022E-2</c:v>
                </c:pt>
                <c:pt idx="40">
                  <c:v>0.10972933420499997</c:v>
                </c:pt>
                <c:pt idx="41">
                  <c:v>9.0034110793999977E-2</c:v>
                </c:pt>
                <c:pt idx="42">
                  <c:v>6.0772162000000005E-2</c:v>
                </c:pt>
                <c:pt idx="43">
                  <c:v>6.2965157167000033E-2</c:v>
                </c:pt>
              </c:numCache>
            </c:numRef>
          </c:val>
          <c:extLst>
            <c:ext xmlns:c16="http://schemas.microsoft.com/office/drawing/2014/chart" uri="{C3380CC4-5D6E-409C-BE32-E72D297353CC}">
              <c16:uniqueId val="{00000000-F323-4D81-B1CF-2CCEE51F0CEA}"/>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Activity'!$B$41</c:f>
              <c:strCache>
                <c:ptCount val="1"/>
                <c:pt idx="0">
                  <c:v>Deal count</c:v>
                </c:pt>
              </c:strCache>
            </c:strRef>
          </c:tx>
          <c:spPr>
            <a:ln w="19050" cap="rnd" cmpd="sng" algn="ctr">
              <a:solidFill>
                <a:schemeClr val="accent3"/>
              </a:solidFill>
              <a:prstDash val="solid"/>
              <a:round/>
            </a:ln>
            <a:effectLst/>
          </c:spPr>
          <c:marker>
            <c:symbol val="none"/>
          </c:marker>
          <c:cat>
            <c:multiLvlStrRef>
              <c:f>'Angel Activity'!$C$38:$AT$39</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'Angel Activity'!$C$41:$AT$41</c:f>
              <c:numCache>
                <c:formatCode>General</c:formatCode>
                <c:ptCount val="44"/>
                <c:pt idx="0">
                  <c:v>531</c:v>
                </c:pt>
                <c:pt idx="1">
                  <c:v>420</c:v>
                </c:pt>
                <c:pt idx="2">
                  <c:v>459</c:v>
                </c:pt>
                <c:pt idx="3">
                  <c:v>503</c:v>
                </c:pt>
                <c:pt idx="4">
                  <c:v>597</c:v>
                </c:pt>
                <c:pt idx="5">
                  <c:v>560</c:v>
                </c:pt>
                <c:pt idx="6">
                  <c:v>549</c:v>
                </c:pt>
                <c:pt idx="7">
                  <c:v>505</c:v>
                </c:pt>
                <c:pt idx="8">
                  <c:v>560</c:v>
                </c:pt>
                <c:pt idx="9">
                  <c:v>481</c:v>
                </c:pt>
                <c:pt idx="10">
                  <c:v>406</c:v>
                </c:pt>
                <c:pt idx="11">
                  <c:v>404</c:v>
                </c:pt>
                <c:pt idx="12">
                  <c:v>504</c:v>
                </c:pt>
                <c:pt idx="13">
                  <c:v>412</c:v>
                </c:pt>
                <c:pt idx="14">
                  <c:v>445</c:v>
                </c:pt>
                <c:pt idx="15">
                  <c:v>412</c:v>
                </c:pt>
                <c:pt idx="16">
                  <c:v>457</c:v>
                </c:pt>
                <c:pt idx="17">
                  <c:v>369</c:v>
                </c:pt>
                <c:pt idx="18">
                  <c:v>307</c:v>
                </c:pt>
                <c:pt idx="19">
                  <c:v>365</c:v>
                </c:pt>
                <c:pt idx="20">
                  <c:v>411</c:v>
                </c:pt>
                <c:pt idx="21">
                  <c:v>360</c:v>
                </c:pt>
                <c:pt idx="22">
                  <c:v>347</c:v>
                </c:pt>
                <c:pt idx="23">
                  <c:v>386</c:v>
                </c:pt>
                <c:pt idx="24">
                  <c:v>447</c:v>
                </c:pt>
                <c:pt idx="25">
                  <c:v>299</c:v>
                </c:pt>
                <c:pt idx="26">
                  <c:v>301</c:v>
                </c:pt>
                <c:pt idx="27">
                  <c:v>334</c:v>
                </c:pt>
                <c:pt idx="28">
                  <c:v>422</c:v>
                </c:pt>
                <c:pt idx="29">
                  <c:v>320</c:v>
                </c:pt>
                <c:pt idx="30">
                  <c:v>341</c:v>
                </c:pt>
                <c:pt idx="31">
                  <c:v>334</c:v>
                </c:pt>
                <c:pt idx="32">
                  <c:v>336</c:v>
                </c:pt>
                <c:pt idx="33">
                  <c:v>211</c:v>
                </c:pt>
                <c:pt idx="34">
                  <c:v>237</c:v>
                </c:pt>
                <c:pt idx="35">
                  <c:v>251</c:v>
                </c:pt>
                <c:pt idx="36">
                  <c:v>259</c:v>
                </c:pt>
                <c:pt idx="37">
                  <c:v>207</c:v>
                </c:pt>
                <c:pt idx="38">
                  <c:v>205</c:v>
                </c:pt>
                <c:pt idx="39">
                  <c:v>198</c:v>
                </c:pt>
                <c:pt idx="40">
                  <c:v>202</c:v>
                </c:pt>
                <c:pt idx="41">
                  <c:v>194</c:v>
                </c:pt>
                <c:pt idx="42">
                  <c:v>146</c:v>
                </c:pt>
                <c:pt idx="43">
                  <c:v>152</c:v>
                </c:pt>
              </c:numCache>
            </c:numRef>
          </c:val>
          <c:smooth val="0"/>
          <c:extLst>
            <c:ext xmlns:c16="http://schemas.microsoft.com/office/drawing/2014/chart" uri="{C3380CC4-5D6E-409C-BE32-E72D297353CC}">
              <c16:uniqueId val="{00000001-F323-4D81-B1CF-2CCEE51F0CE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25843802857976084"/>
          <c:y val="0.94644762907411195"/>
          <c:w val="0.4980654709827938"/>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Size'!$C$8</c:f>
              <c:strCache>
                <c:ptCount val="1"/>
                <c:pt idx="0">
                  <c:v>&lt;$500K</c:v>
                </c:pt>
              </c:strCache>
            </c:strRef>
          </c:tx>
          <c:spPr>
            <a:solidFill>
              <a:schemeClr val="accent1"/>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Size'!$D$8:$N$8</c:f>
              <c:numCache>
                <c:formatCode>General</c:formatCode>
                <c:ptCount val="11"/>
                <c:pt idx="0">
                  <c:v>988</c:v>
                </c:pt>
                <c:pt idx="1">
                  <c:v>1300</c:v>
                </c:pt>
                <c:pt idx="2">
                  <c:v>1167</c:v>
                </c:pt>
                <c:pt idx="3">
                  <c:v>1129</c:v>
                </c:pt>
                <c:pt idx="4">
                  <c:v>918</c:v>
                </c:pt>
                <c:pt idx="5">
                  <c:v>891</c:v>
                </c:pt>
                <c:pt idx="6">
                  <c:v>827</c:v>
                </c:pt>
                <c:pt idx="7">
                  <c:v>806</c:v>
                </c:pt>
                <c:pt idx="8">
                  <c:v>605</c:v>
                </c:pt>
                <c:pt idx="9">
                  <c:v>511</c:v>
                </c:pt>
                <c:pt idx="10">
                  <c:v>409</c:v>
                </c:pt>
              </c:numCache>
            </c:numRef>
          </c:val>
          <c:extLst>
            <c:ext xmlns:c16="http://schemas.microsoft.com/office/drawing/2014/chart" uri="{C3380CC4-5D6E-409C-BE32-E72D297353CC}">
              <c16:uniqueId val="{00000000-6DE8-41EF-A36C-731F67996BE3}"/>
            </c:ext>
          </c:extLst>
        </c:ser>
        <c:ser>
          <c:idx val="1"/>
          <c:order val="1"/>
          <c:tx>
            <c:strRef>
              <c:f>'Angel x Size'!$C$9</c:f>
              <c:strCache>
                <c:ptCount val="1"/>
                <c:pt idx="0">
                  <c:v>$500K-$1M</c:v>
                </c:pt>
              </c:strCache>
            </c:strRef>
          </c:tx>
          <c:spPr>
            <a:solidFill>
              <a:schemeClr val="accent2"/>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Size'!$D$9:$N$9</c:f>
              <c:numCache>
                <c:formatCode>General</c:formatCode>
                <c:ptCount val="11"/>
                <c:pt idx="0">
                  <c:v>324</c:v>
                </c:pt>
                <c:pt idx="1">
                  <c:v>385</c:v>
                </c:pt>
                <c:pt idx="2">
                  <c:v>323</c:v>
                </c:pt>
                <c:pt idx="3">
                  <c:v>336</c:v>
                </c:pt>
                <c:pt idx="4">
                  <c:v>284</c:v>
                </c:pt>
                <c:pt idx="5">
                  <c:v>303</c:v>
                </c:pt>
                <c:pt idx="6">
                  <c:v>261</c:v>
                </c:pt>
                <c:pt idx="7">
                  <c:v>262</c:v>
                </c:pt>
                <c:pt idx="8">
                  <c:v>162</c:v>
                </c:pt>
                <c:pt idx="9">
                  <c:v>146</c:v>
                </c:pt>
                <c:pt idx="10">
                  <c:v>98</c:v>
                </c:pt>
              </c:numCache>
            </c:numRef>
          </c:val>
          <c:extLst>
            <c:ext xmlns:c16="http://schemas.microsoft.com/office/drawing/2014/chart" uri="{C3380CC4-5D6E-409C-BE32-E72D297353CC}">
              <c16:uniqueId val="{00000001-6DE8-41EF-A36C-731F67996BE3}"/>
            </c:ext>
          </c:extLst>
        </c:ser>
        <c:ser>
          <c:idx val="2"/>
          <c:order val="2"/>
          <c:tx>
            <c:strRef>
              <c:f>'Angel x Size'!$C$10</c:f>
              <c:strCache>
                <c:ptCount val="1"/>
                <c:pt idx="0">
                  <c:v>$1M-$5M</c:v>
                </c:pt>
              </c:strCache>
            </c:strRef>
          </c:tx>
          <c:spPr>
            <a:solidFill>
              <a:schemeClr val="accent3"/>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Size'!$D$10:$N$10</c:f>
              <c:numCache>
                <c:formatCode>General</c:formatCode>
                <c:ptCount val="11"/>
                <c:pt idx="0">
                  <c:v>168</c:v>
                </c:pt>
                <c:pt idx="1">
                  <c:v>160</c:v>
                </c:pt>
                <c:pt idx="2">
                  <c:v>129</c:v>
                </c:pt>
                <c:pt idx="3">
                  <c:v>117</c:v>
                </c:pt>
                <c:pt idx="4">
                  <c:v>114</c:v>
                </c:pt>
                <c:pt idx="5">
                  <c:v>101</c:v>
                </c:pt>
                <c:pt idx="6">
                  <c:v>94</c:v>
                </c:pt>
                <c:pt idx="7">
                  <c:v>128</c:v>
                </c:pt>
                <c:pt idx="8">
                  <c:v>71</c:v>
                </c:pt>
                <c:pt idx="9">
                  <c:v>58</c:v>
                </c:pt>
                <c:pt idx="10">
                  <c:v>52</c:v>
                </c:pt>
              </c:numCache>
            </c:numRef>
          </c:val>
          <c:extLst>
            <c:ext xmlns:c16="http://schemas.microsoft.com/office/drawing/2014/chart" uri="{C3380CC4-5D6E-409C-BE32-E72D297353CC}">
              <c16:uniqueId val="{00000002-6DE8-41EF-A36C-731F67996BE3}"/>
            </c:ext>
          </c:extLst>
        </c:ser>
        <c:ser>
          <c:idx val="3"/>
          <c:order val="3"/>
          <c:tx>
            <c:strRef>
              <c:f>'Angel x Size'!$C$11</c:f>
              <c:strCache>
                <c:ptCount val="1"/>
                <c:pt idx="0">
                  <c:v>$5M-$10M</c:v>
                </c:pt>
              </c:strCache>
            </c:strRef>
          </c:tx>
          <c:spPr>
            <a:solidFill>
              <a:schemeClr val="accent4"/>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Size'!$D$11:$N$11</c:f>
              <c:numCache>
                <c:formatCode>General</c:formatCode>
                <c:ptCount val="11"/>
                <c:pt idx="0">
                  <c:v>18</c:v>
                </c:pt>
                <c:pt idx="1">
                  <c:v>26</c:v>
                </c:pt>
                <c:pt idx="2">
                  <c:v>27</c:v>
                </c:pt>
                <c:pt idx="3">
                  <c:v>13</c:v>
                </c:pt>
                <c:pt idx="4">
                  <c:v>14</c:v>
                </c:pt>
                <c:pt idx="5">
                  <c:v>23</c:v>
                </c:pt>
                <c:pt idx="6">
                  <c:v>10</c:v>
                </c:pt>
                <c:pt idx="7">
                  <c:v>16</c:v>
                </c:pt>
                <c:pt idx="8">
                  <c:v>8</c:v>
                </c:pt>
                <c:pt idx="9">
                  <c:v>8</c:v>
                </c:pt>
                <c:pt idx="10">
                  <c:v>9</c:v>
                </c:pt>
              </c:numCache>
            </c:numRef>
          </c:val>
          <c:extLst>
            <c:ext xmlns:c16="http://schemas.microsoft.com/office/drawing/2014/chart" uri="{C3380CC4-5D6E-409C-BE32-E72D297353CC}">
              <c16:uniqueId val="{00000003-6DE8-41EF-A36C-731F67996BE3}"/>
            </c:ext>
          </c:extLst>
        </c:ser>
        <c:ser>
          <c:idx val="4"/>
          <c:order val="4"/>
          <c:tx>
            <c:strRef>
              <c:f>'Angel x Size'!$C$12</c:f>
              <c:strCache>
                <c:ptCount val="1"/>
                <c:pt idx="0">
                  <c:v>$10M-$25M</c:v>
                </c:pt>
              </c:strCache>
            </c:strRef>
          </c:tx>
          <c:spPr>
            <a:solidFill>
              <a:schemeClr val="accent5"/>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Size'!$D$12:$N$12</c:f>
              <c:numCache>
                <c:formatCode>General</c:formatCode>
                <c:ptCount val="11"/>
                <c:pt idx="0">
                  <c:v>4</c:v>
                </c:pt>
                <c:pt idx="1">
                  <c:v>9</c:v>
                </c:pt>
                <c:pt idx="2">
                  <c:v>5</c:v>
                </c:pt>
                <c:pt idx="3">
                  <c:v>8</c:v>
                </c:pt>
                <c:pt idx="4">
                  <c:v>11</c:v>
                </c:pt>
                <c:pt idx="5">
                  <c:v>11</c:v>
                </c:pt>
                <c:pt idx="6">
                  <c:v>9</c:v>
                </c:pt>
                <c:pt idx="7">
                  <c:v>7</c:v>
                </c:pt>
                <c:pt idx="8">
                  <c:v>4</c:v>
                </c:pt>
                <c:pt idx="9">
                  <c:v>5</c:v>
                </c:pt>
                <c:pt idx="10">
                  <c:v>2</c:v>
                </c:pt>
              </c:numCache>
            </c:numRef>
          </c:val>
          <c:extLst>
            <c:ext xmlns:c16="http://schemas.microsoft.com/office/drawing/2014/chart" uri="{C3380CC4-5D6E-409C-BE32-E72D297353CC}">
              <c16:uniqueId val="{00000004-6DE8-41EF-A36C-731F67996BE3}"/>
            </c:ext>
          </c:extLst>
        </c:ser>
        <c:ser>
          <c:idx val="5"/>
          <c:order val="5"/>
          <c:tx>
            <c:strRef>
              <c:f>'Angel x Size'!$C$13</c:f>
              <c:strCache>
                <c:ptCount val="1"/>
                <c:pt idx="0">
                  <c:v>$25M+</c:v>
                </c:pt>
              </c:strCache>
            </c:strRef>
          </c:tx>
          <c:spPr>
            <a:solidFill>
              <a:schemeClr val="accent6"/>
            </a:solidFill>
            <a:ln>
              <a:noFill/>
            </a:ln>
            <a:effectLst/>
          </c:spPr>
          <c:invertIfNegative val="0"/>
          <c:cat>
            <c:numRef>
              <c:f>'Angel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Size'!$D$13:$N$13</c:f>
              <c:numCache>
                <c:formatCode>General</c:formatCode>
                <c:ptCount val="11"/>
                <c:pt idx="0">
                  <c:v>1</c:v>
                </c:pt>
                <c:pt idx="1">
                  <c:v>1</c:v>
                </c:pt>
                <c:pt idx="2">
                  <c:v>1</c:v>
                </c:pt>
                <c:pt idx="3">
                  <c:v>3</c:v>
                </c:pt>
                <c:pt idx="4">
                  <c:v>3</c:v>
                </c:pt>
                <c:pt idx="5">
                  <c:v>4</c:v>
                </c:pt>
                <c:pt idx="6">
                  <c:v>1</c:v>
                </c:pt>
                <c:pt idx="7">
                  <c:v>1</c:v>
                </c:pt>
                <c:pt idx="8">
                  <c:v>2</c:v>
                </c:pt>
                <c:pt idx="9">
                  <c:v>1</c:v>
                </c:pt>
                <c:pt idx="10">
                  <c:v>0</c:v>
                </c:pt>
              </c:numCache>
            </c:numRef>
          </c:val>
          <c:extLst>
            <c:ext xmlns:c16="http://schemas.microsoft.com/office/drawing/2014/chart" uri="{C3380CC4-5D6E-409C-BE32-E72D297353CC}">
              <c16:uniqueId val="{00000005-6DE8-41EF-A36C-731F67996BE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Size'!$C$46</c:f>
              <c:strCache>
                <c:ptCount val="1"/>
                <c:pt idx="0">
                  <c:v>&lt;$500K</c:v>
                </c:pt>
              </c:strCache>
            </c:strRef>
          </c:tx>
          <c:spPr>
            <a:solidFill>
              <a:schemeClr val="accent1"/>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Size'!$D$46:$N$46</c:f>
              <c:numCache>
                <c:formatCode>"$"#,##0.0</c:formatCode>
                <c:ptCount val="11"/>
                <c:pt idx="0">
                  <c:v>165.90600907199996</c:v>
                </c:pt>
                <c:pt idx="1">
                  <c:v>219.72758109400019</c:v>
                </c:pt>
                <c:pt idx="2">
                  <c:v>192.41519680000005</c:v>
                </c:pt>
                <c:pt idx="3">
                  <c:v>188.73087341299998</c:v>
                </c:pt>
                <c:pt idx="4">
                  <c:v>162.26373586299982</c:v>
                </c:pt>
                <c:pt idx="5">
                  <c:v>156.03400904699987</c:v>
                </c:pt>
                <c:pt idx="6">
                  <c:v>142.5391897460002</c:v>
                </c:pt>
                <c:pt idx="7">
                  <c:v>136.01506123999999</c:v>
                </c:pt>
                <c:pt idx="8">
                  <c:v>101.30155672299999</c:v>
                </c:pt>
                <c:pt idx="9">
                  <c:v>88.079741980999998</c:v>
                </c:pt>
                <c:pt idx="10">
                  <c:v>67.832811070999966</c:v>
                </c:pt>
              </c:numCache>
            </c:numRef>
          </c:val>
          <c:extLst>
            <c:ext xmlns:c16="http://schemas.microsoft.com/office/drawing/2014/chart" uri="{C3380CC4-5D6E-409C-BE32-E72D297353CC}">
              <c16:uniqueId val="{00000000-595D-427C-81FF-1094ACD7F3BC}"/>
            </c:ext>
          </c:extLst>
        </c:ser>
        <c:ser>
          <c:idx val="1"/>
          <c:order val="1"/>
          <c:tx>
            <c:strRef>
              <c:f>'Angel x Size'!$C$47</c:f>
              <c:strCache>
                <c:ptCount val="1"/>
                <c:pt idx="0">
                  <c:v>$500K-$1M</c:v>
                </c:pt>
              </c:strCache>
            </c:strRef>
          </c:tx>
          <c:spPr>
            <a:solidFill>
              <a:schemeClr val="accent2"/>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Size'!$D$47:$N$47</c:f>
              <c:numCache>
                <c:formatCode>"$"#,##0.0</c:formatCode>
                <c:ptCount val="11"/>
                <c:pt idx="0">
                  <c:v>209.40593359800002</c:v>
                </c:pt>
                <c:pt idx="1">
                  <c:v>255.2652573619998</c:v>
                </c:pt>
                <c:pt idx="2">
                  <c:v>216.6903364799999</c:v>
                </c:pt>
                <c:pt idx="3">
                  <c:v>218.88587844499989</c:v>
                </c:pt>
                <c:pt idx="4">
                  <c:v>188.83923828700006</c:v>
                </c:pt>
                <c:pt idx="5">
                  <c:v>203.99803289500002</c:v>
                </c:pt>
                <c:pt idx="6">
                  <c:v>171.08064129900001</c:v>
                </c:pt>
                <c:pt idx="7">
                  <c:v>178.27644842200004</c:v>
                </c:pt>
                <c:pt idx="8">
                  <c:v>104.96867546999997</c:v>
                </c:pt>
                <c:pt idx="9">
                  <c:v>94.537819647000035</c:v>
                </c:pt>
                <c:pt idx="10">
                  <c:v>63.717888000000002</c:v>
                </c:pt>
              </c:numCache>
            </c:numRef>
          </c:val>
          <c:extLst>
            <c:ext xmlns:c16="http://schemas.microsoft.com/office/drawing/2014/chart" uri="{C3380CC4-5D6E-409C-BE32-E72D297353CC}">
              <c16:uniqueId val="{00000001-595D-427C-81FF-1094ACD7F3BC}"/>
            </c:ext>
          </c:extLst>
        </c:ser>
        <c:ser>
          <c:idx val="2"/>
          <c:order val="2"/>
          <c:tx>
            <c:strRef>
              <c:f>'Angel x Size'!$C$48</c:f>
              <c:strCache>
                <c:ptCount val="1"/>
                <c:pt idx="0">
                  <c:v>$1M-$5M</c:v>
                </c:pt>
              </c:strCache>
            </c:strRef>
          </c:tx>
          <c:spPr>
            <a:solidFill>
              <a:schemeClr val="accent3"/>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Size'!$D$48:$N$48</c:f>
              <c:numCache>
                <c:formatCode>"$"#,##0.0</c:formatCode>
                <c:ptCount val="11"/>
                <c:pt idx="0">
                  <c:v>322.32323287399998</c:v>
                </c:pt>
                <c:pt idx="1">
                  <c:v>300.68068481900002</c:v>
                </c:pt>
                <c:pt idx="2">
                  <c:v>235.08734566100003</c:v>
                </c:pt>
                <c:pt idx="3">
                  <c:v>204.15314878299998</c:v>
                </c:pt>
                <c:pt idx="4">
                  <c:v>220.57986308399998</c:v>
                </c:pt>
                <c:pt idx="5">
                  <c:v>209.19782739999994</c:v>
                </c:pt>
                <c:pt idx="6">
                  <c:v>168.84505046199996</c:v>
                </c:pt>
                <c:pt idx="7">
                  <c:v>224.56498173399999</c:v>
                </c:pt>
                <c:pt idx="8">
                  <c:v>122.41131100000001</c:v>
                </c:pt>
                <c:pt idx="9">
                  <c:v>98.528748000000007</c:v>
                </c:pt>
                <c:pt idx="10">
                  <c:v>109.345064095</c:v>
                </c:pt>
              </c:numCache>
            </c:numRef>
          </c:val>
          <c:extLst>
            <c:ext xmlns:c16="http://schemas.microsoft.com/office/drawing/2014/chart" uri="{C3380CC4-5D6E-409C-BE32-E72D297353CC}">
              <c16:uniqueId val="{00000002-595D-427C-81FF-1094ACD7F3BC}"/>
            </c:ext>
          </c:extLst>
        </c:ser>
        <c:ser>
          <c:idx val="3"/>
          <c:order val="3"/>
          <c:tx>
            <c:strRef>
              <c:f>'Angel x Size'!$C$49</c:f>
              <c:strCache>
                <c:ptCount val="1"/>
                <c:pt idx="0">
                  <c:v>$5M-$10M</c:v>
                </c:pt>
              </c:strCache>
            </c:strRef>
          </c:tx>
          <c:spPr>
            <a:solidFill>
              <a:schemeClr val="accent4"/>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Size'!$D$49:$N$49</c:f>
              <c:numCache>
                <c:formatCode>"$"#,##0.0</c:formatCode>
                <c:ptCount val="11"/>
                <c:pt idx="0">
                  <c:v>114.09833800000001</c:v>
                </c:pt>
                <c:pt idx="1">
                  <c:v>157.89071999999999</c:v>
                </c:pt>
                <c:pt idx="2">
                  <c:v>169.01187194099998</c:v>
                </c:pt>
                <c:pt idx="3">
                  <c:v>81.907846000000006</c:v>
                </c:pt>
                <c:pt idx="4">
                  <c:v>92.525053217999996</c:v>
                </c:pt>
                <c:pt idx="5">
                  <c:v>147.81974853</c:v>
                </c:pt>
                <c:pt idx="6">
                  <c:v>60.372486503000005</c:v>
                </c:pt>
                <c:pt idx="7">
                  <c:v>104.877336</c:v>
                </c:pt>
                <c:pt idx="8">
                  <c:v>48.255001000000007</c:v>
                </c:pt>
                <c:pt idx="9">
                  <c:v>43.4</c:v>
                </c:pt>
                <c:pt idx="10">
                  <c:v>62.605001000000001</c:v>
                </c:pt>
              </c:numCache>
            </c:numRef>
          </c:val>
          <c:extLst>
            <c:ext xmlns:c16="http://schemas.microsoft.com/office/drawing/2014/chart" uri="{C3380CC4-5D6E-409C-BE32-E72D297353CC}">
              <c16:uniqueId val="{00000003-595D-427C-81FF-1094ACD7F3BC}"/>
            </c:ext>
          </c:extLst>
        </c:ser>
        <c:ser>
          <c:idx val="4"/>
          <c:order val="4"/>
          <c:tx>
            <c:strRef>
              <c:f>'Angel x Size'!$C$50</c:f>
              <c:strCache>
                <c:ptCount val="1"/>
                <c:pt idx="0">
                  <c:v>$10M-$25M</c:v>
                </c:pt>
              </c:strCache>
            </c:strRef>
          </c:tx>
          <c:spPr>
            <a:solidFill>
              <a:schemeClr val="accent5"/>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Size'!$D$50:$N$50</c:f>
              <c:numCache>
                <c:formatCode>"$"#,##0.0</c:formatCode>
                <c:ptCount val="11"/>
                <c:pt idx="0">
                  <c:v>63.078071000000001</c:v>
                </c:pt>
                <c:pt idx="1">
                  <c:v>136.91282000000001</c:v>
                </c:pt>
                <c:pt idx="2">
                  <c:v>75.400002000000001</c:v>
                </c:pt>
                <c:pt idx="3">
                  <c:v>93.969307999999998</c:v>
                </c:pt>
                <c:pt idx="4">
                  <c:v>144.05000000000001</c:v>
                </c:pt>
                <c:pt idx="5">
                  <c:v>167.69664499999999</c:v>
                </c:pt>
                <c:pt idx="6">
                  <c:v>115.463432</c:v>
                </c:pt>
                <c:pt idx="7">
                  <c:v>92.034999999999997</c:v>
                </c:pt>
                <c:pt idx="8">
                  <c:v>50</c:v>
                </c:pt>
                <c:pt idx="9">
                  <c:v>80</c:v>
                </c:pt>
                <c:pt idx="10">
                  <c:v>20</c:v>
                </c:pt>
              </c:numCache>
            </c:numRef>
          </c:val>
          <c:extLst>
            <c:ext xmlns:c16="http://schemas.microsoft.com/office/drawing/2014/chart" uri="{C3380CC4-5D6E-409C-BE32-E72D297353CC}">
              <c16:uniqueId val="{00000004-595D-427C-81FF-1094ACD7F3BC}"/>
            </c:ext>
          </c:extLst>
        </c:ser>
        <c:ser>
          <c:idx val="5"/>
          <c:order val="5"/>
          <c:tx>
            <c:strRef>
              <c:f>'Angel x Size'!$C$51</c:f>
              <c:strCache>
                <c:ptCount val="1"/>
                <c:pt idx="0">
                  <c:v>$25M+</c:v>
                </c:pt>
              </c:strCache>
            </c:strRef>
          </c:tx>
          <c:spPr>
            <a:solidFill>
              <a:schemeClr val="accent6"/>
            </a:solidFill>
            <a:ln>
              <a:noFill/>
            </a:ln>
            <a:effectLst/>
          </c:spPr>
          <c:invertIfNegative val="0"/>
          <c:cat>
            <c:numRef>
              <c:f>'Angel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'Angel x Size'!$D$51:$N$51</c:f>
              <c:numCache>
                <c:formatCode>"$"#,##0.0</c:formatCode>
                <c:ptCount val="11"/>
                <c:pt idx="0">
                  <c:v>114.295345</c:v>
                </c:pt>
                <c:pt idx="1">
                  <c:v>31</c:v>
                </c:pt>
                <c:pt idx="2">
                  <c:v>55</c:v>
                </c:pt>
                <c:pt idx="3">
                  <c:v>211</c:v>
                </c:pt>
                <c:pt idx="4">
                  <c:v>226</c:v>
                </c:pt>
                <c:pt idx="5">
                  <c:v>425</c:v>
                </c:pt>
                <c:pt idx="6">
                  <c:v>25</c:v>
                </c:pt>
                <c:pt idx="7">
                  <c:v>35</c:v>
                </c:pt>
                <c:pt idx="8">
                  <c:v>325</c:v>
                </c:pt>
                <c:pt idx="9">
                  <c:v>28.1</c:v>
                </c:pt>
                <c:pt idx="10">
                  <c:v>0</c:v>
                </c:pt>
              </c:numCache>
            </c:numRef>
          </c:val>
          <c:extLst>
            <c:ext xmlns:c16="http://schemas.microsoft.com/office/drawing/2014/chart" uri="{C3380CC4-5D6E-409C-BE32-E72D297353CC}">
              <c16:uniqueId val="{00000005-595D-427C-81FF-1094ACD7F3B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Size'!$Q$9</c:f>
              <c:strCache>
                <c:ptCount val="1"/>
                <c:pt idx="0">
                  <c:v>&lt;$500K</c:v>
                </c:pt>
              </c:strCache>
            </c:strRef>
          </c:tx>
          <c:spPr>
            <a:solidFill>
              <a:schemeClr val="accent1"/>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Size'!$V$9:$BI$9</c:f>
              <c:numCache>
                <c:formatCode>General</c:formatCode>
                <c:ptCount val="40"/>
                <c:pt idx="0">
                  <c:v>307</c:v>
                </c:pt>
                <c:pt idx="1">
                  <c:v>341</c:v>
                </c:pt>
                <c:pt idx="2">
                  <c:v>341</c:v>
                </c:pt>
                <c:pt idx="3">
                  <c:v>311</c:v>
                </c:pt>
                <c:pt idx="4">
                  <c:v>316</c:v>
                </c:pt>
                <c:pt idx="5">
                  <c:v>330</c:v>
                </c:pt>
                <c:pt idx="6">
                  <c:v>266</c:v>
                </c:pt>
                <c:pt idx="7">
                  <c:v>255</c:v>
                </c:pt>
                <c:pt idx="8">
                  <c:v>296</c:v>
                </c:pt>
                <c:pt idx="9">
                  <c:v>281</c:v>
                </c:pt>
                <c:pt idx="10">
                  <c:v>283</c:v>
                </c:pt>
                <c:pt idx="11">
                  <c:v>269</c:v>
                </c:pt>
                <c:pt idx="12">
                  <c:v>264</c:v>
                </c:pt>
                <c:pt idx="13">
                  <c:v>229</c:v>
                </c:pt>
                <c:pt idx="14">
                  <c:v>199</c:v>
                </c:pt>
                <c:pt idx="15">
                  <c:v>226</c:v>
                </c:pt>
                <c:pt idx="16">
                  <c:v>217</c:v>
                </c:pt>
                <c:pt idx="17">
                  <c:v>216</c:v>
                </c:pt>
                <c:pt idx="18">
                  <c:v>226</c:v>
                </c:pt>
                <c:pt idx="19">
                  <c:v>232</c:v>
                </c:pt>
                <c:pt idx="20">
                  <c:v>261</c:v>
                </c:pt>
                <c:pt idx="21">
                  <c:v>163</c:v>
                </c:pt>
                <c:pt idx="22">
                  <c:v>189</c:v>
                </c:pt>
                <c:pt idx="23">
                  <c:v>214</c:v>
                </c:pt>
                <c:pt idx="24">
                  <c:v>243</c:v>
                </c:pt>
                <c:pt idx="25">
                  <c:v>182</c:v>
                </c:pt>
                <c:pt idx="26">
                  <c:v>204</c:v>
                </c:pt>
                <c:pt idx="27">
                  <c:v>177</c:v>
                </c:pt>
                <c:pt idx="28">
                  <c:v>180</c:v>
                </c:pt>
                <c:pt idx="29">
                  <c:v>123</c:v>
                </c:pt>
                <c:pt idx="30">
                  <c:v>144</c:v>
                </c:pt>
                <c:pt idx="31">
                  <c:v>158</c:v>
                </c:pt>
                <c:pt idx="32">
                  <c:v>154</c:v>
                </c:pt>
                <c:pt idx="33">
                  <c:v>117</c:v>
                </c:pt>
                <c:pt idx="34">
                  <c:v>130</c:v>
                </c:pt>
                <c:pt idx="35">
                  <c:v>110</c:v>
                </c:pt>
                <c:pt idx="36">
                  <c:v>115</c:v>
                </c:pt>
                <c:pt idx="37">
                  <c:v>107</c:v>
                </c:pt>
                <c:pt idx="38">
                  <c:v>87</c:v>
                </c:pt>
                <c:pt idx="39">
                  <c:v>100</c:v>
                </c:pt>
              </c:numCache>
            </c:numRef>
          </c:val>
          <c:extLst>
            <c:ext xmlns:c16="http://schemas.microsoft.com/office/drawing/2014/chart" uri="{C3380CC4-5D6E-409C-BE32-E72D297353CC}">
              <c16:uniqueId val="{00000000-9AD1-4223-B040-896D402AEB87}"/>
            </c:ext>
          </c:extLst>
        </c:ser>
        <c:ser>
          <c:idx val="1"/>
          <c:order val="1"/>
          <c:tx>
            <c:strRef>
              <c:f>'Angel x Size'!$Q$10</c:f>
              <c:strCache>
                <c:ptCount val="1"/>
                <c:pt idx="0">
                  <c:v>$500K-$1M</c:v>
                </c:pt>
              </c:strCache>
            </c:strRef>
          </c:tx>
          <c:spPr>
            <a:solidFill>
              <a:schemeClr val="accent2"/>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Size'!$V$10:$BI$10</c:f>
              <c:numCache>
                <c:formatCode>General</c:formatCode>
                <c:ptCount val="40"/>
                <c:pt idx="0">
                  <c:v>98</c:v>
                </c:pt>
                <c:pt idx="1">
                  <c:v>91</c:v>
                </c:pt>
                <c:pt idx="2">
                  <c:v>99</c:v>
                </c:pt>
                <c:pt idx="3">
                  <c:v>97</c:v>
                </c:pt>
                <c:pt idx="4">
                  <c:v>90</c:v>
                </c:pt>
                <c:pt idx="5">
                  <c:v>81</c:v>
                </c:pt>
                <c:pt idx="6">
                  <c:v>80</c:v>
                </c:pt>
                <c:pt idx="7">
                  <c:v>72</c:v>
                </c:pt>
                <c:pt idx="8">
                  <c:v>83</c:v>
                </c:pt>
                <c:pt idx="9">
                  <c:v>78</c:v>
                </c:pt>
                <c:pt idx="10">
                  <c:v>100</c:v>
                </c:pt>
                <c:pt idx="11">
                  <c:v>75</c:v>
                </c:pt>
                <c:pt idx="12">
                  <c:v>81</c:v>
                </c:pt>
                <c:pt idx="13">
                  <c:v>76</c:v>
                </c:pt>
                <c:pt idx="14">
                  <c:v>58</c:v>
                </c:pt>
                <c:pt idx="15">
                  <c:v>69</c:v>
                </c:pt>
                <c:pt idx="16">
                  <c:v>85</c:v>
                </c:pt>
                <c:pt idx="17">
                  <c:v>77</c:v>
                </c:pt>
                <c:pt idx="18">
                  <c:v>58</c:v>
                </c:pt>
                <c:pt idx="19">
                  <c:v>83</c:v>
                </c:pt>
                <c:pt idx="20">
                  <c:v>75</c:v>
                </c:pt>
                <c:pt idx="21">
                  <c:v>67</c:v>
                </c:pt>
                <c:pt idx="22">
                  <c:v>56</c:v>
                </c:pt>
                <c:pt idx="23">
                  <c:v>63</c:v>
                </c:pt>
                <c:pt idx="24">
                  <c:v>63</c:v>
                </c:pt>
                <c:pt idx="25">
                  <c:v>66</c:v>
                </c:pt>
                <c:pt idx="26">
                  <c:v>58</c:v>
                </c:pt>
                <c:pt idx="27">
                  <c:v>75</c:v>
                </c:pt>
                <c:pt idx="28">
                  <c:v>45</c:v>
                </c:pt>
                <c:pt idx="29">
                  <c:v>37</c:v>
                </c:pt>
                <c:pt idx="30">
                  <c:v>40</c:v>
                </c:pt>
                <c:pt idx="31">
                  <c:v>40</c:v>
                </c:pt>
                <c:pt idx="32">
                  <c:v>36</c:v>
                </c:pt>
                <c:pt idx="33">
                  <c:v>36</c:v>
                </c:pt>
                <c:pt idx="34">
                  <c:v>37</c:v>
                </c:pt>
                <c:pt idx="35">
                  <c:v>37</c:v>
                </c:pt>
                <c:pt idx="36">
                  <c:v>28</c:v>
                </c:pt>
                <c:pt idx="37">
                  <c:v>25</c:v>
                </c:pt>
                <c:pt idx="38">
                  <c:v>23</c:v>
                </c:pt>
                <c:pt idx="39">
                  <c:v>22</c:v>
                </c:pt>
              </c:numCache>
            </c:numRef>
          </c:val>
          <c:extLst>
            <c:ext xmlns:c16="http://schemas.microsoft.com/office/drawing/2014/chart" uri="{C3380CC4-5D6E-409C-BE32-E72D297353CC}">
              <c16:uniqueId val="{00000001-9AD1-4223-B040-896D402AEB87}"/>
            </c:ext>
          </c:extLst>
        </c:ser>
        <c:ser>
          <c:idx val="2"/>
          <c:order val="2"/>
          <c:tx>
            <c:strRef>
              <c:f>'Angel x Size'!$Q$11</c:f>
              <c:strCache>
                <c:ptCount val="1"/>
                <c:pt idx="0">
                  <c:v>$1M-$5M</c:v>
                </c:pt>
              </c:strCache>
            </c:strRef>
          </c:tx>
          <c:spPr>
            <a:solidFill>
              <a:schemeClr val="accent3"/>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Size'!$V$11:$BI$11</c:f>
              <c:numCache>
                <c:formatCode>General</c:formatCode>
                <c:ptCount val="40"/>
                <c:pt idx="0">
                  <c:v>46</c:v>
                </c:pt>
                <c:pt idx="1">
                  <c:v>41</c:v>
                </c:pt>
                <c:pt idx="2">
                  <c:v>27</c:v>
                </c:pt>
                <c:pt idx="3">
                  <c:v>46</c:v>
                </c:pt>
                <c:pt idx="4">
                  <c:v>55</c:v>
                </c:pt>
                <c:pt idx="5">
                  <c:v>28</c:v>
                </c:pt>
                <c:pt idx="6">
                  <c:v>29</c:v>
                </c:pt>
                <c:pt idx="7">
                  <c:v>17</c:v>
                </c:pt>
                <c:pt idx="8">
                  <c:v>41</c:v>
                </c:pt>
                <c:pt idx="9">
                  <c:v>22</c:v>
                </c:pt>
                <c:pt idx="10">
                  <c:v>29</c:v>
                </c:pt>
                <c:pt idx="11">
                  <c:v>25</c:v>
                </c:pt>
                <c:pt idx="12">
                  <c:v>42</c:v>
                </c:pt>
                <c:pt idx="13">
                  <c:v>26</c:v>
                </c:pt>
                <c:pt idx="14">
                  <c:v>15</c:v>
                </c:pt>
                <c:pt idx="15">
                  <c:v>31</c:v>
                </c:pt>
                <c:pt idx="16">
                  <c:v>26</c:v>
                </c:pt>
                <c:pt idx="17">
                  <c:v>27</c:v>
                </c:pt>
                <c:pt idx="18">
                  <c:v>21</c:v>
                </c:pt>
                <c:pt idx="19">
                  <c:v>27</c:v>
                </c:pt>
                <c:pt idx="20">
                  <c:v>31</c:v>
                </c:pt>
                <c:pt idx="21">
                  <c:v>22</c:v>
                </c:pt>
                <c:pt idx="22">
                  <c:v>24</c:v>
                </c:pt>
                <c:pt idx="23">
                  <c:v>17</c:v>
                </c:pt>
                <c:pt idx="24">
                  <c:v>40</c:v>
                </c:pt>
                <c:pt idx="25">
                  <c:v>25</c:v>
                </c:pt>
                <c:pt idx="26">
                  <c:v>32</c:v>
                </c:pt>
                <c:pt idx="27">
                  <c:v>31</c:v>
                </c:pt>
                <c:pt idx="28">
                  <c:v>22</c:v>
                </c:pt>
                <c:pt idx="29">
                  <c:v>26</c:v>
                </c:pt>
                <c:pt idx="30">
                  <c:v>10</c:v>
                </c:pt>
                <c:pt idx="31">
                  <c:v>13</c:v>
                </c:pt>
                <c:pt idx="32">
                  <c:v>13</c:v>
                </c:pt>
                <c:pt idx="33">
                  <c:v>19</c:v>
                </c:pt>
                <c:pt idx="34">
                  <c:v>12</c:v>
                </c:pt>
                <c:pt idx="35">
                  <c:v>14</c:v>
                </c:pt>
                <c:pt idx="36">
                  <c:v>16</c:v>
                </c:pt>
                <c:pt idx="37">
                  <c:v>16</c:v>
                </c:pt>
                <c:pt idx="38">
                  <c:v>12</c:v>
                </c:pt>
                <c:pt idx="39">
                  <c:v>8</c:v>
                </c:pt>
              </c:numCache>
            </c:numRef>
          </c:val>
          <c:extLst>
            <c:ext xmlns:c16="http://schemas.microsoft.com/office/drawing/2014/chart" uri="{C3380CC4-5D6E-409C-BE32-E72D297353CC}">
              <c16:uniqueId val="{00000002-9AD1-4223-B040-896D402AEB87}"/>
            </c:ext>
          </c:extLst>
        </c:ser>
        <c:ser>
          <c:idx val="3"/>
          <c:order val="3"/>
          <c:tx>
            <c:strRef>
              <c:f>'Angel x Size'!$Q$12</c:f>
              <c:strCache>
                <c:ptCount val="1"/>
                <c:pt idx="0">
                  <c:v>$5M-$10M</c:v>
                </c:pt>
              </c:strCache>
            </c:strRef>
          </c:tx>
          <c:spPr>
            <a:solidFill>
              <a:schemeClr val="accent4"/>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Size'!$V$12:$BI$12</c:f>
              <c:numCache>
                <c:formatCode>General</c:formatCode>
                <c:ptCount val="40"/>
                <c:pt idx="0">
                  <c:v>10</c:v>
                </c:pt>
                <c:pt idx="1">
                  <c:v>4</c:v>
                </c:pt>
                <c:pt idx="2">
                  <c:v>9</c:v>
                </c:pt>
                <c:pt idx="3">
                  <c:v>3</c:v>
                </c:pt>
                <c:pt idx="4">
                  <c:v>9</c:v>
                </c:pt>
                <c:pt idx="5">
                  <c:v>7</c:v>
                </c:pt>
                <c:pt idx="6">
                  <c:v>5</c:v>
                </c:pt>
                <c:pt idx="7">
                  <c:v>6</c:v>
                </c:pt>
                <c:pt idx="8">
                  <c:v>6</c:v>
                </c:pt>
                <c:pt idx="9">
                  <c:v>2</c:v>
                </c:pt>
                <c:pt idx="10">
                  <c:v>2</c:v>
                </c:pt>
                <c:pt idx="11">
                  <c:v>3</c:v>
                </c:pt>
                <c:pt idx="12">
                  <c:v>3</c:v>
                </c:pt>
                <c:pt idx="13">
                  <c:v>5</c:v>
                </c:pt>
                <c:pt idx="14">
                  <c:v>3</c:v>
                </c:pt>
                <c:pt idx="15">
                  <c:v>3</c:v>
                </c:pt>
                <c:pt idx="16">
                  <c:v>6</c:v>
                </c:pt>
                <c:pt idx="17">
                  <c:v>4</c:v>
                </c:pt>
                <c:pt idx="18">
                  <c:v>9</c:v>
                </c:pt>
                <c:pt idx="19">
                  <c:v>4</c:v>
                </c:pt>
                <c:pt idx="20">
                  <c:v>5</c:v>
                </c:pt>
                <c:pt idx="21">
                  <c:v>3</c:v>
                </c:pt>
                <c:pt idx="22">
                  <c:v>1</c:v>
                </c:pt>
                <c:pt idx="23">
                  <c:v>1</c:v>
                </c:pt>
                <c:pt idx="24">
                  <c:v>2</c:v>
                </c:pt>
                <c:pt idx="25">
                  <c:v>4</c:v>
                </c:pt>
                <c:pt idx="26">
                  <c:v>1</c:v>
                </c:pt>
                <c:pt idx="27">
                  <c:v>9</c:v>
                </c:pt>
                <c:pt idx="28">
                  <c:v>4</c:v>
                </c:pt>
                <c:pt idx="29">
                  <c:v>2</c:v>
                </c:pt>
                <c:pt idx="30">
                  <c:v>1</c:v>
                </c:pt>
                <c:pt idx="31">
                  <c:v>1</c:v>
                </c:pt>
                <c:pt idx="32">
                  <c:v>3</c:v>
                </c:pt>
                <c:pt idx="33">
                  <c:v>3</c:v>
                </c:pt>
                <c:pt idx="34">
                  <c:v>0</c:v>
                </c:pt>
                <c:pt idx="35">
                  <c:v>2</c:v>
                </c:pt>
                <c:pt idx="36">
                  <c:v>3</c:v>
                </c:pt>
                <c:pt idx="37">
                  <c:v>3</c:v>
                </c:pt>
                <c:pt idx="38">
                  <c:v>1</c:v>
                </c:pt>
                <c:pt idx="39">
                  <c:v>2</c:v>
                </c:pt>
              </c:numCache>
            </c:numRef>
          </c:val>
          <c:extLst>
            <c:ext xmlns:c16="http://schemas.microsoft.com/office/drawing/2014/chart" uri="{C3380CC4-5D6E-409C-BE32-E72D297353CC}">
              <c16:uniqueId val="{00000003-9AD1-4223-B040-896D402AEB87}"/>
            </c:ext>
          </c:extLst>
        </c:ser>
        <c:ser>
          <c:idx val="4"/>
          <c:order val="4"/>
          <c:tx>
            <c:strRef>
              <c:f>'Angel x Size'!$Q$13</c:f>
              <c:strCache>
                <c:ptCount val="1"/>
                <c:pt idx="0">
                  <c:v>$10M-$25M</c:v>
                </c:pt>
              </c:strCache>
            </c:strRef>
          </c:tx>
          <c:spPr>
            <a:solidFill>
              <a:schemeClr val="accent5"/>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Size'!$V$13:$BI$13</c:f>
              <c:numCache>
                <c:formatCode>General</c:formatCode>
                <c:ptCount val="40"/>
                <c:pt idx="0">
                  <c:v>3</c:v>
                </c:pt>
                <c:pt idx="1">
                  <c:v>1</c:v>
                </c:pt>
                <c:pt idx="2">
                  <c:v>5</c:v>
                </c:pt>
                <c:pt idx="3">
                  <c:v>0</c:v>
                </c:pt>
                <c:pt idx="4">
                  <c:v>2</c:v>
                </c:pt>
                <c:pt idx="5">
                  <c:v>0</c:v>
                </c:pt>
                <c:pt idx="6">
                  <c:v>0</c:v>
                </c:pt>
                <c:pt idx="7">
                  <c:v>3</c:v>
                </c:pt>
                <c:pt idx="8">
                  <c:v>5</c:v>
                </c:pt>
                <c:pt idx="9">
                  <c:v>0</c:v>
                </c:pt>
                <c:pt idx="10">
                  <c:v>3</c:v>
                </c:pt>
                <c:pt idx="11">
                  <c:v>0</c:v>
                </c:pt>
                <c:pt idx="12">
                  <c:v>2</c:v>
                </c:pt>
                <c:pt idx="13">
                  <c:v>2</c:v>
                </c:pt>
                <c:pt idx="14">
                  <c:v>3</c:v>
                </c:pt>
                <c:pt idx="15">
                  <c:v>4</c:v>
                </c:pt>
                <c:pt idx="16">
                  <c:v>0</c:v>
                </c:pt>
                <c:pt idx="17">
                  <c:v>2</c:v>
                </c:pt>
                <c:pt idx="18">
                  <c:v>4</c:v>
                </c:pt>
                <c:pt idx="19">
                  <c:v>5</c:v>
                </c:pt>
                <c:pt idx="20">
                  <c:v>0</c:v>
                </c:pt>
                <c:pt idx="21">
                  <c:v>5</c:v>
                </c:pt>
                <c:pt idx="22">
                  <c:v>0</c:v>
                </c:pt>
                <c:pt idx="23">
                  <c:v>4</c:v>
                </c:pt>
                <c:pt idx="24">
                  <c:v>3</c:v>
                </c:pt>
                <c:pt idx="25">
                  <c:v>2</c:v>
                </c:pt>
                <c:pt idx="26">
                  <c:v>1</c:v>
                </c:pt>
                <c:pt idx="27">
                  <c:v>1</c:v>
                </c:pt>
                <c:pt idx="28">
                  <c:v>3</c:v>
                </c:pt>
                <c:pt idx="29">
                  <c:v>0</c:v>
                </c:pt>
                <c:pt idx="30">
                  <c:v>0</c:v>
                </c:pt>
                <c:pt idx="31">
                  <c:v>1</c:v>
                </c:pt>
                <c:pt idx="32">
                  <c:v>0</c:v>
                </c:pt>
                <c:pt idx="33">
                  <c:v>3</c:v>
                </c:pt>
                <c:pt idx="34">
                  <c:v>2</c:v>
                </c:pt>
                <c:pt idx="35">
                  <c:v>0</c:v>
                </c:pt>
                <c:pt idx="36">
                  <c:v>2</c:v>
                </c:pt>
                <c:pt idx="37">
                  <c:v>0</c:v>
                </c:pt>
                <c:pt idx="38">
                  <c:v>0</c:v>
                </c:pt>
                <c:pt idx="39">
                  <c:v>0</c:v>
                </c:pt>
              </c:numCache>
            </c:numRef>
          </c:val>
          <c:extLst>
            <c:ext xmlns:c16="http://schemas.microsoft.com/office/drawing/2014/chart" uri="{C3380CC4-5D6E-409C-BE32-E72D297353CC}">
              <c16:uniqueId val="{00000004-9AD1-4223-B040-896D402AEB87}"/>
            </c:ext>
          </c:extLst>
        </c:ser>
        <c:ser>
          <c:idx val="5"/>
          <c:order val="5"/>
          <c:tx>
            <c:strRef>
              <c:f>'Angel x Size'!$Q$14</c:f>
              <c:strCache>
                <c:ptCount val="1"/>
                <c:pt idx="0">
                  <c:v>$25M+</c:v>
                </c:pt>
              </c:strCache>
            </c:strRef>
          </c:tx>
          <c:spPr>
            <a:solidFill>
              <a:schemeClr val="accent6"/>
            </a:solidFill>
            <a:ln>
              <a:noFill/>
            </a:ln>
            <a:effectLst/>
          </c:spPr>
          <c:invertIfNegative val="0"/>
          <c:cat>
            <c:multiLvlStrRef>
              <c:f>'Angel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'Angel x Size'!$V$14:$BI$14</c:f>
              <c:numCache>
                <c:formatCode>General</c:formatCode>
                <c:ptCount val="40"/>
                <c:pt idx="0">
                  <c:v>0</c:v>
                </c:pt>
                <c:pt idx="1">
                  <c:v>0</c:v>
                </c:pt>
                <c:pt idx="2">
                  <c:v>0</c:v>
                </c:pt>
                <c:pt idx="3">
                  <c:v>1</c:v>
                </c:pt>
                <c:pt idx="4">
                  <c:v>0</c:v>
                </c:pt>
                <c:pt idx="5">
                  <c:v>0</c:v>
                </c:pt>
                <c:pt idx="6">
                  <c:v>1</c:v>
                </c:pt>
                <c:pt idx="7">
                  <c:v>0</c:v>
                </c:pt>
                <c:pt idx="8">
                  <c:v>1</c:v>
                </c:pt>
                <c:pt idx="9">
                  <c:v>0</c:v>
                </c:pt>
                <c:pt idx="10">
                  <c:v>0</c:v>
                </c:pt>
                <c:pt idx="11">
                  <c:v>2</c:v>
                </c:pt>
                <c:pt idx="12">
                  <c:v>1</c:v>
                </c:pt>
                <c:pt idx="13">
                  <c:v>0</c:v>
                </c:pt>
                <c:pt idx="14">
                  <c:v>0</c:v>
                </c:pt>
                <c:pt idx="15">
                  <c:v>2</c:v>
                </c:pt>
                <c:pt idx="16">
                  <c:v>1</c:v>
                </c:pt>
                <c:pt idx="17">
                  <c:v>0</c:v>
                </c:pt>
                <c:pt idx="18">
                  <c:v>1</c:v>
                </c:pt>
                <c:pt idx="19">
                  <c:v>2</c:v>
                </c:pt>
                <c:pt idx="20">
                  <c:v>0</c:v>
                </c:pt>
                <c:pt idx="21">
                  <c:v>1</c:v>
                </c:pt>
                <c:pt idx="22">
                  <c:v>0</c:v>
                </c:pt>
                <c:pt idx="23">
                  <c:v>0</c:v>
                </c:pt>
                <c:pt idx="24">
                  <c:v>0</c:v>
                </c:pt>
                <c:pt idx="25">
                  <c:v>0</c:v>
                </c:pt>
                <c:pt idx="26">
                  <c:v>0</c:v>
                </c:pt>
                <c:pt idx="27">
                  <c:v>1</c:v>
                </c:pt>
                <c:pt idx="28">
                  <c:v>1</c:v>
                </c:pt>
                <c:pt idx="29">
                  <c:v>1</c:v>
                </c:pt>
                <c:pt idx="30">
                  <c:v>0</c:v>
                </c:pt>
                <c:pt idx="31">
                  <c:v>0</c:v>
                </c:pt>
                <c:pt idx="32">
                  <c:v>0</c:v>
                </c:pt>
                <c:pt idx="33">
                  <c:v>1</c:v>
                </c:pt>
                <c:pt idx="34">
                  <c:v>0</c:v>
                </c:pt>
                <c:pt idx="35">
                  <c:v>0</c:v>
                </c:pt>
                <c:pt idx="36">
                  <c:v>0</c:v>
                </c:pt>
                <c:pt idx="37">
                  <c:v>0</c:v>
                </c:pt>
                <c:pt idx="38">
                  <c:v>0</c:v>
                </c:pt>
                <c:pt idx="39">
                  <c:v>0</c:v>
                </c:pt>
              </c:numCache>
            </c:numRef>
          </c:val>
          <c:extLst>
            <c:ext xmlns:c16="http://schemas.microsoft.com/office/drawing/2014/chart" uri="{C3380CC4-5D6E-409C-BE32-E72D297353CC}">
              <c16:uniqueId val="{00000005-9AD1-4223-B040-896D402AEB8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Size'!$Q$47</c:f>
              <c:strCache>
                <c:ptCount val="1"/>
                <c:pt idx="0">
                  <c:v>&lt;$500K</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Size'!$R$47:$BI$47</c15:sqref>
                  </c15:fullRef>
                </c:ext>
              </c:extLst>
              <c:f>'Angel x Size'!$V$47:$BI$47</c:f>
              <c:numCache>
                <c:formatCode>"$"#,##0.0</c:formatCode>
                <c:ptCount val="40"/>
                <c:pt idx="0">
                  <c:v>49.09381682300004</c:v>
                </c:pt>
                <c:pt idx="1">
                  <c:v>58.365464059999951</c:v>
                </c:pt>
                <c:pt idx="2">
                  <c:v>59.001931268999982</c:v>
                </c:pt>
                <c:pt idx="3">
                  <c:v>53.26636894199995</c:v>
                </c:pt>
                <c:pt idx="4">
                  <c:v>51.440475022999983</c:v>
                </c:pt>
                <c:pt idx="5">
                  <c:v>56.39936072399999</c:v>
                </c:pt>
                <c:pt idx="6">
                  <c:v>41.331737830000037</c:v>
                </c:pt>
                <c:pt idx="7">
                  <c:v>43.243623223000043</c:v>
                </c:pt>
                <c:pt idx="8">
                  <c:v>49.755871012000007</c:v>
                </c:pt>
                <c:pt idx="9">
                  <c:v>48.372381256999986</c:v>
                </c:pt>
                <c:pt idx="10">
                  <c:v>45.330821362999998</c:v>
                </c:pt>
                <c:pt idx="11">
                  <c:v>45.271799781000006</c:v>
                </c:pt>
                <c:pt idx="12">
                  <c:v>50.235226518000054</c:v>
                </c:pt>
                <c:pt idx="13">
                  <c:v>39.716853736000012</c:v>
                </c:pt>
                <c:pt idx="14">
                  <c:v>33.769816344000034</c:v>
                </c:pt>
                <c:pt idx="15">
                  <c:v>38.541839265000014</c:v>
                </c:pt>
                <c:pt idx="16">
                  <c:v>38.616179438999978</c:v>
                </c:pt>
                <c:pt idx="17">
                  <c:v>36.646467253999987</c:v>
                </c:pt>
                <c:pt idx="18">
                  <c:v>41.571000234999978</c:v>
                </c:pt>
                <c:pt idx="19">
                  <c:v>39.200362119000012</c:v>
                </c:pt>
                <c:pt idx="20">
                  <c:v>47.541843168000007</c:v>
                </c:pt>
                <c:pt idx="21">
                  <c:v>29.830381677999998</c:v>
                </c:pt>
                <c:pt idx="22">
                  <c:v>31.389263381999989</c:v>
                </c:pt>
                <c:pt idx="23">
                  <c:v>33.777701518000001</c:v>
                </c:pt>
                <c:pt idx="24">
                  <c:v>39.340376281000019</c:v>
                </c:pt>
                <c:pt idx="25">
                  <c:v>31.205473867000006</c:v>
                </c:pt>
                <c:pt idx="26">
                  <c:v>35.617524581000012</c:v>
                </c:pt>
                <c:pt idx="27">
                  <c:v>29.851686510999986</c:v>
                </c:pt>
                <c:pt idx="28">
                  <c:v>29.553601000000022</c:v>
                </c:pt>
                <c:pt idx="29">
                  <c:v>20.751412397999996</c:v>
                </c:pt>
                <c:pt idx="30">
                  <c:v>23.986211554999993</c:v>
                </c:pt>
                <c:pt idx="31">
                  <c:v>27.010331770000022</c:v>
                </c:pt>
                <c:pt idx="32">
                  <c:v>28.662944099000011</c:v>
                </c:pt>
                <c:pt idx="33">
                  <c:v>21.464883999999994</c:v>
                </c:pt>
                <c:pt idx="34">
                  <c:v>20.035564882000003</c:v>
                </c:pt>
                <c:pt idx="35">
                  <c:v>17.916348999999997</c:v>
                </c:pt>
                <c:pt idx="36">
                  <c:v>17.024419904000005</c:v>
                </c:pt>
                <c:pt idx="37">
                  <c:v>18.679858000000003</c:v>
                </c:pt>
                <c:pt idx="38">
                  <c:v>15.215094000000001</c:v>
                </c:pt>
                <c:pt idx="39">
                  <c:v>16.913439166999989</c:v>
                </c:pt>
              </c:numCache>
            </c:numRef>
          </c:val>
          <c:extLst>
            <c:ext xmlns:c16="http://schemas.microsoft.com/office/drawing/2014/chart" uri="{C3380CC4-5D6E-409C-BE32-E72D297353CC}">
              <c16:uniqueId val="{00000000-4BF1-4EB9-A640-A5A4399EBF86}"/>
            </c:ext>
          </c:extLst>
        </c:ser>
        <c:ser>
          <c:idx val="1"/>
          <c:order val="1"/>
          <c:tx>
            <c:strRef>
              <c:f>'Angel x Size'!$Q$48</c:f>
              <c:strCache>
                <c:ptCount val="1"/>
                <c:pt idx="0">
                  <c:v>$500K-$1M</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Size'!$R$48:$BI$48</c15:sqref>
                  </c15:fullRef>
                </c:ext>
              </c:extLst>
              <c:f>'Angel x Size'!$V$48:$BI$48</c:f>
              <c:numCache>
                <c:formatCode>"$"#,##0.0</c:formatCode>
                <c:ptCount val="40"/>
                <c:pt idx="0">
                  <c:v>63.395143000000012</c:v>
                </c:pt>
                <c:pt idx="1">
                  <c:v>59.608433000000005</c:v>
                </c:pt>
                <c:pt idx="2">
                  <c:v>66.79301036199999</c:v>
                </c:pt>
                <c:pt idx="3">
                  <c:v>65.468671000000001</c:v>
                </c:pt>
                <c:pt idx="4">
                  <c:v>62.546115999999998</c:v>
                </c:pt>
                <c:pt idx="5">
                  <c:v>54.809302529999989</c:v>
                </c:pt>
                <c:pt idx="6">
                  <c:v>51.252187999999997</c:v>
                </c:pt>
                <c:pt idx="7">
                  <c:v>48.082729950000022</c:v>
                </c:pt>
                <c:pt idx="8">
                  <c:v>52.732152445000011</c:v>
                </c:pt>
                <c:pt idx="9">
                  <c:v>51.090534999999988</c:v>
                </c:pt>
                <c:pt idx="10">
                  <c:v>64.797398999999999</c:v>
                </c:pt>
                <c:pt idx="11">
                  <c:v>50.265791999999998</c:v>
                </c:pt>
                <c:pt idx="12">
                  <c:v>52.688072633000012</c:v>
                </c:pt>
                <c:pt idx="13">
                  <c:v>51.080667999999989</c:v>
                </c:pt>
                <c:pt idx="14">
                  <c:v>38.287645999999995</c:v>
                </c:pt>
                <c:pt idx="15">
                  <c:v>46.782851653999984</c:v>
                </c:pt>
                <c:pt idx="16">
                  <c:v>56.898420358999999</c:v>
                </c:pt>
                <c:pt idx="17">
                  <c:v>51.664545495000013</c:v>
                </c:pt>
                <c:pt idx="18">
                  <c:v>39.499917040999982</c:v>
                </c:pt>
                <c:pt idx="19">
                  <c:v>55.93515</c:v>
                </c:pt>
                <c:pt idx="20">
                  <c:v>49.005445297999991</c:v>
                </c:pt>
                <c:pt idx="21">
                  <c:v>44.08251137100001</c:v>
                </c:pt>
                <c:pt idx="22">
                  <c:v>37.09109663000001</c:v>
                </c:pt>
                <c:pt idx="23">
                  <c:v>40.901587999999997</c:v>
                </c:pt>
                <c:pt idx="24">
                  <c:v>42.625496421999998</c:v>
                </c:pt>
                <c:pt idx="25">
                  <c:v>43.774141999999998</c:v>
                </c:pt>
                <c:pt idx="26">
                  <c:v>38.162790999999999</c:v>
                </c:pt>
                <c:pt idx="27">
                  <c:v>53.714019000000015</c:v>
                </c:pt>
                <c:pt idx="28">
                  <c:v>28.299056470000004</c:v>
                </c:pt>
                <c:pt idx="29">
                  <c:v>24.341917000000006</c:v>
                </c:pt>
                <c:pt idx="30">
                  <c:v>25.664930999999996</c:v>
                </c:pt>
                <c:pt idx="31">
                  <c:v>26.662770999999996</c:v>
                </c:pt>
                <c:pt idx="32">
                  <c:v>24.532890999999999</c:v>
                </c:pt>
                <c:pt idx="33">
                  <c:v>22.146061927999998</c:v>
                </c:pt>
                <c:pt idx="34">
                  <c:v>24.298268718999999</c:v>
                </c:pt>
                <c:pt idx="35">
                  <c:v>23.560597999999992</c:v>
                </c:pt>
                <c:pt idx="36">
                  <c:v>17.858723999999999</c:v>
                </c:pt>
                <c:pt idx="37">
                  <c:v>15.843378000000001</c:v>
                </c:pt>
                <c:pt idx="38">
                  <c:v>15.664068</c:v>
                </c:pt>
                <c:pt idx="39">
                  <c:v>14.351718000000004</c:v>
                </c:pt>
              </c:numCache>
            </c:numRef>
          </c:val>
          <c:extLst>
            <c:ext xmlns:c16="http://schemas.microsoft.com/office/drawing/2014/chart" uri="{C3380CC4-5D6E-409C-BE32-E72D297353CC}">
              <c16:uniqueId val="{00000001-4BF1-4EB9-A640-A5A4399EBF86}"/>
            </c:ext>
          </c:extLst>
        </c:ser>
        <c:ser>
          <c:idx val="2"/>
          <c:order val="2"/>
          <c:tx>
            <c:strRef>
              <c:f>'Angel x Size'!$Q$49</c:f>
              <c:strCache>
                <c:ptCount val="1"/>
                <c:pt idx="0">
                  <c:v>$1M-$5M</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Size'!$R$49:$BI$49</c15:sqref>
                  </c15:fullRef>
                </c:ext>
              </c:extLst>
              <c:f>'Angel x Size'!$V$49:$BI$49</c:f>
              <c:numCache>
                <c:formatCode>"$"#,##0.0</c:formatCode>
                <c:ptCount val="40"/>
                <c:pt idx="0">
                  <c:v>87.580741000000003</c:v>
                </c:pt>
                <c:pt idx="1">
                  <c:v>78.481882498000004</c:v>
                </c:pt>
                <c:pt idx="2">
                  <c:v>52.420826320999993</c:v>
                </c:pt>
                <c:pt idx="3">
                  <c:v>82.197235000000006</c:v>
                </c:pt>
                <c:pt idx="4">
                  <c:v>97.784496261000015</c:v>
                </c:pt>
                <c:pt idx="5">
                  <c:v>58.012046000000005</c:v>
                </c:pt>
                <c:pt idx="6">
                  <c:v>47.765782400000006</c:v>
                </c:pt>
                <c:pt idx="7">
                  <c:v>31.525020999999999</c:v>
                </c:pt>
                <c:pt idx="8">
                  <c:v>76.885924251000006</c:v>
                </c:pt>
                <c:pt idx="9">
                  <c:v>32.605000000000004</c:v>
                </c:pt>
                <c:pt idx="10">
                  <c:v>52.774874035000003</c:v>
                </c:pt>
                <c:pt idx="11">
                  <c:v>41.887350496999993</c:v>
                </c:pt>
                <c:pt idx="12">
                  <c:v>82.865276084000016</c:v>
                </c:pt>
                <c:pt idx="13">
                  <c:v>45.04785600000001</c:v>
                </c:pt>
                <c:pt idx="14">
                  <c:v>26.610000000000003</c:v>
                </c:pt>
                <c:pt idx="15">
                  <c:v>66.056730999999999</c:v>
                </c:pt>
                <c:pt idx="16">
                  <c:v>57.650568555000007</c:v>
                </c:pt>
                <c:pt idx="17">
                  <c:v>53.185988952999999</c:v>
                </c:pt>
                <c:pt idx="18">
                  <c:v>41.146203</c:v>
                </c:pt>
                <c:pt idx="19">
                  <c:v>57.215066891999996</c:v>
                </c:pt>
                <c:pt idx="20">
                  <c:v>52.816376461999994</c:v>
                </c:pt>
                <c:pt idx="21">
                  <c:v>35.490482000000007</c:v>
                </c:pt>
                <c:pt idx="22">
                  <c:v>47.445999999999998</c:v>
                </c:pt>
                <c:pt idx="23">
                  <c:v>33.092191999999997</c:v>
                </c:pt>
                <c:pt idx="24">
                  <c:v>66.464573000000001</c:v>
                </c:pt>
                <c:pt idx="25">
                  <c:v>47.308999999999997</c:v>
                </c:pt>
                <c:pt idx="26">
                  <c:v>51.320899164000004</c:v>
                </c:pt>
                <c:pt idx="27">
                  <c:v>59.470509569999997</c:v>
                </c:pt>
                <c:pt idx="28">
                  <c:v>34.295999999999999</c:v>
                </c:pt>
                <c:pt idx="29">
                  <c:v>46.400003000000005</c:v>
                </c:pt>
                <c:pt idx="30">
                  <c:v>20.864999999999998</c:v>
                </c:pt>
                <c:pt idx="31">
                  <c:v>20.850307999999998</c:v>
                </c:pt>
                <c:pt idx="32">
                  <c:v>20.09</c:v>
                </c:pt>
                <c:pt idx="33">
                  <c:v>32.897477000000009</c:v>
                </c:pt>
                <c:pt idx="34">
                  <c:v>21.370457000000002</c:v>
                </c:pt>
                <c:pt idx="35">
                  <c:v>24.170814000000004</c:v>
                </c:pt>
                <c:pt idx="36">
                  <c:v>35.141189301000004</c:v>
                </c:pt>
                <c:pt idx="37">
                  <c:v>32.710874793999999</c:v>
                </c:pt>
                <c:pt idx="38">
                  <c:v>23.292999999999999</c:v>
                </c:pt>
                <c:pt idx="39">
                  <c:v>18.2</c:v>
                </c:pt>
              </c:numCache>
            </c:numRef>
          </c:val>
          <c:extLst>
            <c:ext xmlns:c16="http://schemas.microsoft.com/office/drawing/2014/chart" uri="{C3380CC4-5D6E-409C-BE32-E72D297353CC}">
              <c16:uniqueId val="{00000002-4BF1-4EB9-A640-A5A4399EBF86}"/>
            </c:ext>
          </c:extLst>
        </c:ser>
        <c:ser>
          <c:idx val="3"/>
          <c:order val="3"/>
          <c:tx>
            <c:strRef>
              <c:f>'Angel x Size'!$Q$50</c:f>
              <c:strCache>
                <c:ptCount val="1"/>
                <c:pt idx="0">
                  <c:v>$5M-$10M</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Size'!$R$50:$BI$50</c15:sqref>
                  </c15:fullRef>
                </c:ext>
              </c:extLst>
              <c:f>'Angel x Size'!$V$50:$BI$50</c:f>
              <c:numCache>
                <c:formatCode>"$"#,##0.0</c:formatCode>
                <c:ptCount val="40"/>
                <c:pt idx="0">
                  <c:v>58.999999000000003</c:v>
                </c:pt>
                <c:pt idx="1">
                  <c:v>27.05</c:v>
                </c:pt>
                <c:pt idx="2">
                  <c:v>55.640720999999999</c:v>
                </c:pt>
                <c:pt idx="3">
                  <c:v>16.2</c:v>
                </c:pt>
                <c:pt idx="4">
                  <c:v>57.800000000000004</c:v>
                </c:pt>
                <c:pt idx="5">
                  <c:v>39.760217081</c:v>
                </c:pt>
                <c:pt idx="6">
                  <c:v>31.398468860000001</c:v>
                </c:pt>
                <c:pt idx="7">
                  <c:v>40.053185999999997</c:v>
                </c:pt>
                <c:pt idx="8">
                  <c:v>39.207846000000004</c:v>
                </c:pt>
                <c:pt idx="9">
                  <c:v>10.5</c:v>
                </c:pt>
                <c:pt idx="10">
                  <c:v>14</c:v>
                </c:pt>
                <c:pt idx="11">
                  <c:v>18.2</c:v>
                </c:pt>
                <c:pt idx="12">
                  <c:v>19.829999999999998</c:v>
                </c:pt>
                <c:pt idx="13">
                  <c:v>35.708343327000001</c:v>
                </c:pt>
                <c:pt idx="14">
                  <c:v>18</c:v>
                </c:pt>
                <c:pt idx="15">
                  <c:v>18.986709891</c:v>
                </c:pt>
                <c:pt idx="16">
                  <c:v>35.375</c:v>
                </c:pt>
                <c:pt idx="17">
                  <c:v>28.905956761999999</c:v>
                </c:pt>
                <c:pt idx="18">
                  <c:v>58.55</c:v>
                </c:pt>
                <c:pt idx="19">
                  <c:v>24.988791767999999</c:v>
                </c:pt>
                <c:pt idx="20">
                  <c:v>30.372486502999998</c:v>
                </c:pt>
                <c:pt idx="21">
                  <c:v>19</c:v>
                </c:pt>
                <c:pt idx="22">
                  <c:v>5</c:v>
                </c:pt>
                <c:pt idx="23">
                  <c:v>6</c:v>
                </c:pt>
                <c:pt idx="24">
                  <c:v>13</c:v>
                </c:pt>
                <c:pt idx="25">
                  <c:v>29.68</c:v>
                </c:pt>
                <c:pt idx="26">
                  <c:v>7.5</c:v>
                </c:pt>
                <c:pt idx="27">
                  <c:v>54.697335999999993</c:v>
                </c:pt>
                <c:pt idx="28">
                  <c:v>26.655000999999999</c:v>
                </c:pt>
                <c:pt idx="29">
                  <c:v>10.6</c:v>
                </c:pt>
                <c:pt idx="30">
                  <c:v>5</c:v>
                </c:pt>
                <c:pt idx="31">
                  <c:v>6</c:v>
                </c:pt>
                <c:pt idx="32">
                  <c:v>15.4</c:v>
                </c:pt>
                <c:pt idx="33">
                  <c:v>18</c:v>
                </c:pt>
                <c:pt idx="34">
                  <c:v>0</c:v>
                </c:pt>
                <c:pt idx="35">
                  <c:v>10</c:v>
                </c:pt>
                <c:pt idx="36">
                  <c:v>19.705000999999999</c:v>
                </c:pt>
                <c:pt idx="37">
                  <c:v>22.799999999999997</c:v>
                </c:pt>
                <c:pt idx="38">
                  <c:v>6.6</c:v>
                </c:pt>
                <c:pt idx="39">
                  <c:v>13.5</c:v>
                </c:pt>
              </c:numCache>
            </c:numRef>
          </c:val>
          <c:extLst>
            <c:ext xmlns:c16="http://schemas.microsoft.com/office/drawing/2014/chart" uri="{C3380CC4-5D6E-409C-BE32-E72D297353CC}">
              <c16:uniqueId val="{00000003-4BF1-4EB9-A640-A5A4399EBF86}"/>
            </c:ext>
          </c:extLst>
        </c:ser>
        <c:ser>
          <c:idx val="4"/>
          <c:order val="4"/>
          <c:tx>
            <c:strRef>
              <c:f>'Angel x Size'!$Q$51</c:f>
              <c:strCache>
                <c:ptCount val="1"/>
                <c:pt idx="0">
                  <c:v>$10M-$25M</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Size'!$R$51:$BI$51</c15:sqref>
                  </c15:fullRef>
                </c:ext>
              </c:extLst>
              <c:f>'Angel x Size'!$V$51:$BI$51</c:f>
              <c:numCache>
                <c:formatCode>"$"#,##0.0</c:formatCode>
                <c:ptCount val="40"/>
                <c:pt idx="0">
                  <c:v>54.973399999999998</c:v>
                </c:pt>
                <c:pt idx="1">
                  <c:v>16</c:v>
                </c:pt>
                <c:pt idx="2">
                  <c:v>65.939419999999998</c:v>
                </c:pt>
                <c:pt idx="3">
                  <c:v>0</c:v>
                </c:pt>
                <c:pt idx="4">
                  <c:v>39</c:v>
                </c:pt>
                <c:pt idx="5">
                  <c:v>0</c:v>
                </c:pt>
                <c:pt idx="6">
                  <c:v>0</c:v>
                </c:pt>
                <c:pt idx="7">
                  <c:v>36.400002000000001</c:v>
                </c:pt>
                <c:pt idx="8">
                  <c:v>61.469307999999998</c:v>
                </c:pt>
                <c:pt idx="9">
                  <c:v>0</c:v>
                </c:pt>
                <c:pt idx="10">
                  <c:v>32.5</c:v>
                </c:pt>
                <c:pt idx="11">
                  <c:v>0</c:v>
                </c:pt>
                <c:pt idx="12">
                  <c:v>25</c:v>
                </c:pt>
                <c:pt idx="13">
                  <c:v>23.75</c:v>
                </c:pt>
                <c:pt idx="14">
                  <c:v>37.6</c:v>
                </c:pt>
                <c:pt idx="15">
                  <c:v>57.7</c:v>
                </c:pt>
                <c:pt idx="16">
                  <c:v>0</c:v>
                </c:pt>
                <c:pt idx="17">
                  <c:v>23.734999999999999</c:v>
                </c:pt>
                <c:pt idx="18">
                  <c:v>76.361644999999996</c:v>
                </c:pt>
                <c:pt idx="19">
                  <c:v>67.599999999999994</c:v>
                </c:pt>
                <c:pt idx="20">
                  <c:v>0</c:v>
                </c:pt>
                <c:pt idx="21">
                  <c:v>61.724558999999999</c:v>
                </c:pt>
                <c:pt idx="22">
                  <c:v>0</c:v>
                </c:pt>
                <c:pt idx="23">
                  <c:v>53.738872999999998</c:v>
                </c:pt>
                <c:pt idx="24">
                  <c:v>41.534999999999997</c:v>
                </c:pt>
                <c:pt idx="25">
                  <c:v>21.5</c:v>
                </c:pt>
                <c:pt idx="26">
                  <c:v>19</c:v>
                </c:pt>
                <c:pt idx="27">
                  <c:v>10</c:v>
                </c:pt>
                <c:pt idx="28">
                  <c:v>40</c:v>
                </c:pt>
                <c:pt idx="29">
                  <c:v>0</c:v>
                </c:pt>
                <c:pt idx="30">
                  <c:v>0</c:v>
                </c:pt>
                <c:pt idx="31">
                  <c:v>10</c:v>
                </c:pt>
                <c:pt idx="32">
                  <c:v>0</c:v>
                </c:pt>
                <c:pt idx="33">
                  <c:v>50</c:v>
                </c:pt>
                <c:pt idx="34">
                  <c:v>30</c:v>
                </c:pt>
                <c:pt idx="35">
                  <c:v>0</c:v>
                </c:pt>
                <c:pt idx="36">
                  <c:v>20</c:v>
                </c:pt>
                <c:pt idx="37">
                  <c:v>0</c:v>
                </c:pt>
                <c:pt idx="38">
                  <c:v>0</c:v>
                </c:pt>
                <c:pt idx="39">
                  <c:v>0</c:v>
                </c:pt>
              </c:numCache>
            </c:numRef>
          </c:val>
          <c:extLst>
            <c:ext xmlns:c16="http://schemas.microsoft.com/office/drawing/2014/chart" uri="{C3380CC4-5D6E-409C-BE32-E72D297353CC}">
              <c16:uniqueId val="{00000004-4BF1-4EB9-A640-A5A4399EBF86}"/>
            </c:ext>
          </c:extLst>
        </c:ser>
        <c:ser>
          <c:idx val="5"/>
          <c:order val="5"/>
          <c:tx>
            <c:strRef>
              <c:f>'Angel x Size'!$Q$52</c:f>
              <c:strCache>
                <c:ptCount val="1"/>
                <c:pt idx="0">
                  <c:v>$25M+</c:v>
                </c:pt>
              </c:strCache>
            </c:strRef>
          </c:tx>
          <c:invertIfNegative val="0"/>
          <c:cat>
            <c:multiLvlStrRef>
              <c:extLst>
                <c:ext xmlns:c15="http://schemas.microsoft.com/office/drawing/2012/chart" uri="{02D57815-91ED-43cb-92C2-25804820EDAC}">
                  <c15:fullRef>
                    <c15:sqref>'Angel x Size'!$R$45:$BI$46</c15:sqref>
                  </c15:fullRef>
                </c:ext>
              </c:extLst>
              <c:f>'Angel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'Angel x Size'!$R$52:$BI$52</c15:sqref>
                  </c15:fullRef>
                </c:ext>
              </c:extLst>
              <c:f>'Angel x Size'!$V$52:$BI$52</c:f>
              <c:numCache>
                <c:formatCode>"$"#,##0.0</c:formatCode>
                <c:ptCount val="40"/>
                <c:pt idx="0">
                  <c:v>0</c:v>
                </c:pt>
                <c:pt idx="1">
                  <c:v>0</c:v>
                </c:pt>
                <c:pt idx="2">
                  <c:v>0</c:v>
                </c:pt>
                <c:pt idx="3">
                  <c:v>31</c:v>
                </c:pt>
                <c:pt idx="4">
                  <c:v>0</c:v>
                </c:pt>
                <c:pt idx="5">
                  <c:v>0</c:v>
                </c:pt>
                <c:pt idx="6">
                  <c:v>55</c:v>
                </c:pt>
                <c:pt idx="7">
                  <c:v>0</c:v>
                </c:pt>
                <c:pt idx="8">
                  <c:v>40</c:v>
                </c:pt>
                <c:pt idx="9">
                  <c:v>0</c:v>
                </c:pt>
                <c:pt idx="10">
                  <c:v>0</c:v>
                </c:pt>
                <c:pt idx="11">
                  <c:v>171</c:v>
                </c:pt>
                <c:pt idx="12">
                  <c:v>61</c:v>
                </c:pt>
                <c:pt idx="13">
                  <c:v>0</c:v>
                </c:pt>
                <c:pt idx="14">
                  <c:v>0</c:v>
                </c:pt>
                <c:pt idx="15">
                  <c:v>165</c:v>
                </c:pt>
                <c:pt idx="16">
                  <c:v>250</c:v>
                </c:pt>
                <c:pt idx="17">
                  <c:v>0</c:v>
                </c:pt>
                <c:pt idx="18">
                  <c:v>25</c:v>
                </c:pt>
                <c:pt idx="19">
                  <c:v>150</c:v>
                </c:pt>
                <c:pt idx="20">
                  <c:v>0</c:v>
                </c:pt>
                <c:pt idx="21">
                  <c:v>25</c:v>
                </c:pt>
                <c:pt idx="22">
                  <c:v>0</c:v>
                </c:pt>
                <c:pt idx="23">
                  <c:v>0</c:v>
                </c:pt>
                <c:pt idx="24">
                  <c:v>0</c:v>
                </c:pt>
                <c:pt idx="25">
                  <c:v>0</c:v>
                </c:pt>
                <c:pt idx="26">
                  <c:v>0</c:v>
                </c:pt>
                <c:pt idx="27">
                  <c:v>35</c:v>
                </c:pt>
                <c:pt idx="28">
                  <c:v>200</c:v>
                </c:pt>
                <c:pt idx="29">
                  <c:v>125</c:v>
                </c:pt>
                <c:pt idx="30">
                  <c:v>0</c:v>
                </c:pt>
                <c:pt idx="31">
                  <c:v>0</c:v>
                </c:pt>
                <c:pt idx="32">
                  <c:v>0</c:v>
                </c:pt>
                <c:pt idx="33">
                  <c:v>28.1</c:v>
                </c:pt>
                <c:pt idx="34">
                  <c:v>0</c:v>
                </c:pt>
                <c:pt idx="35">
                  <c:v>0</c:v>
                </c:pt>
                <c:pt idx="36">
                  <c:v>0</c:v>
                </c:pt>
                <c:pt idx="37">
                  <c:v>0</c:v>
                </c:pt>
                <c:pt idx="38">
                  <c:v>0</c:v>
                </c:pt>
                <c:pt idx="39">
                  <c:v>0</c:v>
                </c:pt>
              </c:numCache>
            </c:numRef>
          </c:val>
          <c:extLst>
            <c:ext xmlns:c16="http://schemas.microsoft.com/office/drawing/2014/chart" uri="{C3380CC4-5D6E-409C-BE32-E72D297353CC}">
              <c16:uniqueId val="{00000005-4BF1-4EB9-A640-A5A4399EBF8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0.110201250143542"/>
          <c:w val="0.8885800524934383"/>
          <c:h val="0.68583373467957132"/>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'First Financings'!$C$8:$M$8</c:f>
              <c:numCache>
                <c:formatCode>"$"#,##0.0</c:formatCode>
                <c:ptCount val="11"/>
                <c:pt idx="0">
                  <c:v>8.2020053443630196</c:v>
                </c:pt>
                <c:pt idx="1">
                  <c:v>9.9589799084350066</c:v>
                </c:pt>
                <c:pt idx="2">
                  <c:v>9.428611368342013</c:v>
                </c:pt>
                <c:pt idx="3">
                  <c:v>10.152957095058005</c:v>
                </c:pt>
                <c:pt idx="4">
                  <c:v>15.035505647150979</c:v>
                </c:pt>
                <c:pt idx="5">
                  <c:v>15.019212934122001</c:v>
                </c:pt>
                <c:pt idx="6">
                  <c:v>14.815143856972989</c:v>
                </c:pt>
                <c:pt idx="7">
                  <c:v>23.831473329456976</c:v>
                </c:pt>
                <c:pt idx="8">
                  <c:v>24.628275321263892</c:v>
                </c:pt>
                <c:pt idx="9">
                  <c:v>14.958890979583005</c:v>
                </c:pt>
                <c:pt idx="10">
                  <c:v>18.425765650163996</c:v>
                </c:pt>
              </c:numCache>
            </c:numRef>
          </c:val>
          <c:extLst>
            <c:ext xmlns:c16="http://schemas.microsoft.com/office/drawing/2014/chart" uri="{C3380CC4-5D6E-409C-BE32-E72D297353CC}">
              <c16:uniqueId val="{00000000-4036-41F1-AC3D-02033D04667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036-41F1-AC3D-02033D04667F}"/>
              </c:ext>
            </c:extLst>
          </c:dPt>
          <c:dPt>
            <c:idx val="3"/>
            <c:bubble3D val="0"/>
            <c:extLst>
              <c:ext xmlns:c16="http://schemas.microsoft.com/office/drawing/2014/chart" uri="{C3380CC4-5D6E-409C-BE32-E72D297353CC}">
                <c16:uniqueId val="{00000002-4036-41F1-AC3D-02033D04667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4036-41F1-AC3D-02033D04667F}"/>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4036-41F1-AC3D-02033D04667F}"/>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4036-41F1-AC3D-02033D04667F}"/>
              </c:ext>
            </c:extLst>
          </c:dPt>
          <c:dPt>
            <c:idx val="9"/>
            <c:bubble3D val="0"/>
            <c:extLst>
              <c:ext xmlns:c16="http://schemas.microsoft.com/office/drawing/2014/chart" uri="{C3380CC4-5D6E-409C-BE32-E72D297353CC}">
                <c16:uniqueId val="{00000009-4036-41F1-AC3D-02033D04667F}"/>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4036-41F1-AC3D-02033D04667F}"/>
              </c:ext>
            </c:extLst>
          </c:dPt>
          <c:dPt>
            <c:idx val="11"/>
            <c:bubble3D val="0"/>
            <c:extLst>
              <c:ext xmlns:c16="http://schemas.microsoft.com/office/drawing/2014/chart" uri="{C3380CC4-5D6E-409C-BE32-E72D297353CC}">
                <c16:uniqueId val="{0000000C-4036-41F1-AC3D-02033D04667F}"/>
              </c:ext>
            </c:extLst>
          </c:dPt>
          <c:dPt>
            <c:idx val="15"/>
            <c:bubble3D val="0"/>
            <c:extLst>
              <c:ext xmlns:c16="http://schemas.microsoft.com/office/drawing/2014/chart" uri="{C3380CC4-5D6E-409C-BE32-E72D297353CC}">
                <c16:uniqueId val="{0000000D-4036-41F1-AC3D-02033D04667F}"/>
              </c:ext>
            </c:extLst>
          </c:dPt>
          <c:dLbls>
            <c:numFmt formatCode="#,##0" sourceLinked="0"/>
            <c:spPr>
              <a:noFill/>
              <a:ln>
                <a:noFill/>
              </a:ln>
              <a:effectLst/>
            </c:spPr>
            <c:txPr>
              <a:bodyPr rot="-540000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'First Financings'!$C$9:$M$9</c:f>
              <c:numCache>
                <c:formatCode>General</c:formatCode>
                <c:ptCount val="11"/>
                <c:pt idx="0">
                  <c:v>3888</c:v>
                </c:pt>
                <c:pt idx="1">
                  <c:v>3946</c:v>
                </c:pt>
                <c:pt idx="2">
                  <c:v>3540</c:v>
                </c:pt>
                <c:pt idx="3">
                  <c:v>3697</c:v>
                </c:pt>
                <c:pt idx="4">
                  <c:v>3637</c:v>
                </c:pt>
                <c:pt idx="5">
                  <c:v>3919</c:v>
                </c:pt>
                <c:pt idx="6">
                  <c:v>4038</c:v>
                </c:pt>
                <c:pt idx="7">
                  <c:v>5733</c:v>
                </c:pt>
                <c:pt idx="8">
                  <c:v>5446</c:v>
                </c:pt>
                <c:pt idx="9">
                  <c:v>4304</c:v>
                </c:pt>
                <c:pt idx="10">
                  <c:v>4052</c:v>
                </c:pt>
              </c:numCache>
            </c:numRef>
          </c:val>
          <c:smooth val="0"/>
          <c:extLst>
            <c:ext xmlns:c16="http://schemas.microsoft.com/office/drawing/2014/chart" uri="{C3380CC4-5D6E-409C-BE32-E72D297353CC}">
              <c16:uniqueId val="{0000000E-4036-41F1-AC3D-02033D04667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94736439195100597"/>
          <c:w val="0.75955579733760215"/>
          <c:h val="4.70800524934383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&lt;$1M</c:v>
                </c:pt>
              </c:strCache>
            </c:strRef>
          </c:tx>
          <c:spPr>
            <a:solidFill>
              <a:schemeClr val="accent1"/>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Size'!$D$46:$N$46</c:f>
              <c:numCache>
                <c:formatCode>"$"#,##0.0</c:formatCode>
                <c:ptCount val="11"/>
                <c:pt idx="0">
                  <c:v>1.3229415696699969</c:v>
                </c:pt>
                <c:pt idx="1">
                  <c:v>1.3744488123339962</c:v>
                </c:pt>
                <c:pt idx="2">
                  <c:v>1.2088027015609957</c:v>
                </c:pt>
                <c:pt idx="3">
                  <c:v>1.1833646862809961</c:v>
                </c:pt>
                <c:pt idx="4">
                  <c:v>1.1649608242859957</c:v>
                </c:pt>
                <c:pt idx="5">
                  <c:v>1.260958209158995</c:v>
                </c:pt>
                <c:pt idx="6">
                  <c:v>1.1691403696649929</c:v>
                </c:pt>
                <c:pt idx="7">
                  <c:v>1.272974466320999</c:v>
                </c:pt>
                <c:pt idx="8">
                  <c:v>1.113323903069996</c:v>
                </c:pt>
                <c:pt idx="9">
                  <c:v>0.86732005748599716</c:v>
                </c:pt>
                <c:pt idx="10">
                  <c:v>0.71407932987299805</c:v>
                </c:pt>
              </c:numCache>
            </c:numRef>
          </c:val>
          <c:extLst>
            <c:ext xmlns:c16="http://schemas.microsoft.com/office/drawing/2014/chart" uri="{C3380CC4-5D6E-409C-BE32-E72D297353CC}">
              <c16:uniqueId val="{00000000-AF68-474F-B7D3-6088E95F947C}"/>
            </c:ext>
          </c:extLst>
        </c:ser>
        <c:ser>
          <c:idx val="1"/>
          <c:order val="1"/>
          <c:tx>
            <c:strRef>
              <c:f>'Deals x Size'!$C$47</c:f>
              <c:strCache>
                <c:ptCount val="1"/>
                <c:pt idx="0">
                  <c:v>$1M-$5M</c:v>
                </c:pt>
              </c:strCache>
            </c:strRef>
          </c:tx>
          <c:spPr>
            <a:solidFill>
              <a:srgbClr val="6185A6"/>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Size'!$D$47:$N$47</c:f>
              <c:numCache>
                <c:formatCode>"$"#,##0.0</c:formatCode>
                <c:ptCount val="11"/>
                <c:pt idx="0">
                  <c:v>7.4748045484529975</c:v>
                </c:pt>
                <c:pt idx="1">
                  <c:v>8.1414768382360165</c:v>
                </c:pt>
                <c:pt idx="2">
                  <c:v>8.05735476955401</c:v>
                </c:pt>
                <c:pt idx="3">
                  <c:v>8.7559339010280031</c:v>
                </c:pt>
                <c:pt idx="4">
                  <c:v>9.0890888342360014</c:v>
                </c:pt>
                <c:pt idx="5">
                  <c:v>9.8764948650050073</c:v>
                </c:pt>
                <c:pt idx="6">
                  <c:v>9.8422676059239844</c:v>
                </c:pt>
                <c:pt idx="7">
                  <c:v>13.274461814240022</c:v>
                </c:pt>
                <c:pt idx="8">
                  <c:v>11.877355622687055</c:v>
                </c:pt>
                <c:pt idx="9">
                  <c:v>9.6454257225860172</c:v>
                </c:pt>
                <c:pt idx="10">
                  <c:v>8.2146015730759867</c:v>
                </c:pt>
              </c:numCache>
            </c:numRef>
          </c:val>
          <c:extLst>
            <c:ext xmlns:c16="http://schemas.microsoft.com/office/drawing/2014/chart" uri="{C3380CC4-5D6E-409C-BE32-E72D297353CC}">
              <c16:uniqueId val="{00000001-AF68-474F-B7D3-6088E95F947C}"/>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Size'!$D$48:$N$48</c:f>
              <c:numCache>
                <c:formatCode>"$"#,##0.0</c:formatCode>
                <c:ptCount val="11"/>
                <c:pt idx="0">
                  <c:v>7.0478964208150003</c:v>
                </c:pt>
                <c:pt idx="1">
                  <c:v>7.3423390374369966</c:v>
                </c:pt>
                <c:pt idx="2">
                  <c:v>7.3727587911630099</c:v>
                </c:pt>
                <c:pt idx="3">
                  <c:v>8.6296764538530084</c:v>
                </c:pt>
                <c:pt idx="4">
                  <c:v>9.9656074278549998</c:v>
                </c:pt>
                <c:pt idx="5">
                  <c:v>10.111493256923984</c:v>
                </c:pt>
                <c:pt idx="6">
                  <c:v>10.318008163893992</c:v>
                </c:pt>
                <c:pt idx="7">
                  <c:v>14.220360451046007</c:v>
                </c:pt>
                <c:pt idx="8">
                  <c:v>14.478088677021017</c:v>
                </c:pt>
                <c:pt idx="9">
                  <c:v>11.802582271586012</c:v>
                </c:pt>
                <c:pt idx="10">
                  <c:v>10.222270098520998</c:v>
                </c:pt>
              </c:numCache>
            </c:numRef>
          </c:val>
          <c:extLst>
            <c:ext xmlns:c16="http://schemas.microsoft.com/office/drawing/2014/chart" uri="{C3380CC4-5D6E-409C-BE32-E72D297353CC}">
              <c16:uniqueId val="{00000002-AF68-474F-B7D3-6088E95F947C}"/>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Size'!$D$49:$N$49</c:f>
              <c:numCache>
                <c:formatCode>"$"#,##0.0</c:formatCode>
                <c:ptCount val="11"/>
                <c:pt idx="0">
                  <c:v>14.272590395349996</c:v>
                </c:pt>
                <c:pt idx="1">
                  <c:v>16.069772266270022</c:v>
                </c:pt>
                <c:pt idx="2">
                  <c:v>15.54815986074002</c:v>
                </c:pt>
                <c:pt idx="3">
                  <c:v>17.813816766460015</c:v>
                </c:pt>
                <c:pt idx="4">
                  <c:v>20.486860546469973</c:v>
                </c:pt>
                <c:pt idx="5">
                  <c:v>22.931482585310004</c:v>
                </c:pt>
                <c:pt idx="6">
                  <c:v>21.923533540629982</c:v>
                </c:pt>
                <c:pt idx="7">
                  <c:v>34.009147286860014</c:v>
                </c:pt>
                <c:pt idx="8">
                  <c:v>31.129028603680013</c:v>
                </c:pt>
                <c:pt idx="9">
                  <c:v>22.956192499249976</c:v>
                </c:pt>
                <c:pt idx="10">
                  <c:v>22.60646552878001</c:v>
                </c:pt>
              </c:numCache>
            </c:numRef>
          </c:val>
          <c:extLst>
            <c:ext xmlns:c16="http://schemas.microsoft.com/office/drawing/2014/chart" uri="{C3380CC4-5D6E-409C-BE32-E72D297353CC}">
              <c16:uniqueId val="{00000003-AF68-474F-B7D3-6088E95F947C}"/>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Size'!$D$50:$N$50</c:f>
              <c:numCache>
                <c:formatCode>"$"#,##0.0</c:formatCode>
                <c:ptCount val="11"/>
                <c:pt idx="0">
                  <c:v>13.931152302950004</c:v>
                </c:pt>
                <c:pt idx="1">
                  <c:v>14.833651661370006</c:v>
                </c:pt>
                <c:pt idx="2">
                  <c:v>14.27764160762001</c:v>
                </c:pt>
                <c:pt idx="3">
                  <c:v>16.223448817770006</c:v>
                </c:pt>
                <c:pt idx="4">
                  <c:v>20.156600341770002</c:v>
                </c:pt>
                <c:pt idx="5">
                  <c:v>22.685300070999997</c:v>
                </c:pt>
                <c:pt idx="6">
                  <c:v>25.43507219356999</c:v>
                </c:pt>
                <c:pt idx="7">
                  <c:v>40.110067800819991</c:v>
                </c:pt>
                <c:pt idx="8">
                  <c:v>34.061278422110021</c:v>
                </c:pt>
                <c:pt idx="9">
                  <c:v>21.762707020600018</c:v>
                </c:pt>
                <c:pt idx="10">
                  <c:v>22.938738095730024</c:v>
                </c:pt>
              </c:numCache>
            </c:numRef>
          </c:val>
          <c:extLst>
            <c:ext xmlns:c16="http://schemas.microsoft.com/office/drawing/2014/chart" uri="{C3380CC4-5D6E-409C-BE32-E72D297353CC}">
              <c16:uniqueId val="{00000004-AF68-474F-B7D3-6088E95F947C}"/>
            </c:ext>
          </c:extLst>
        </c:ser>
        <c:ser>
          <c:idx val="5"/>
          <c:order val="5"/>
          <c:tx>
            <c:strRef>
              <c:f>'Deals x Size'!$C$51</c:f>
              <c:strCache>
                <c:ptCount val="1"/>
                <c:pt idx="0">
                  <c:v>$50M+</c:v>
                </c:pt>
              </c:strCache>
            </c:strRef>
          </c:tx>
          <c:spPr>
            <a:solidFill>
              <a:srgbClr val="E88F36"/>
            </a:solidFill>
            <a:ln>
              <a:noFill/>
            </a:ln>
            <a:effectLst/>
          </c:spPr>
          <c:invertIfNegative val="0"/>
          <c:cat>
            <c:numRef>
              <c:f>'Deals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Size'!$D$51:$N$51</c:f>
              <c:numCache>
                <c:formatCode>"$"#,##0.0</c:formatCode>
                <c:ptCount val="11"/>
                <c:pt idx="0">
                  <c:v>30.482752100309987</c:v>
                </c:pt>
                <c:pt idx="1">
                  <c:v>39.188762912000001</c:v>
                </c:pt>
                <c:pt idx="2">
                  <c:v>37.175632207859984</c:v>
                </c:pt>
                <c:pt idx="3">
                  <c:v>38.285146932419998</c:v>
                </c:pt>
                <c:pt idx="4">
                  <c:v>85.840858354399984</c:v>
                </c:pt>
                <c:pt idx="5">
                  <c:v>87.020967722739968</c:v>
                </c:pt>
                <c:pt idx="6">
                  <c:v>106.00840082316999</c:v>
                </c:pt>
                <c:pt idx="7">
                  <c:v>251.71420705711986</c:v>
                </c:pt>
                <c:pt idx="8">
                  <c:v>145.58852532157997</c:v>
                </c:pt>
                <c:pt idx="9">
                  <c:v>95.133478930999985</c:v>
                </c:pt>
                <c:pt idx="10">
                  <c:v>144.34175312843004</c:v>
                </c:pt>
              </c:numCache>
            </c:numRef>
          </c:val>
          <c:extLst>
            <c:ext xmlns:c16="http://schemas.microsoft.com/office/drawing/2014/chart" uri="{C3380CC4-5D6E-409C-BE32-E72D297353CC}">
              <c16:uniqueId val="{00000005-AF68-474F-B7D3-6088E95F94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'First Financings'!$P$9:$BG$9</c:f>
              <c:numCache>
                <c:formatCode>"$"#,##0.0</c:formatCode>
                <c:ptCount val="44"/>
                <c:pt idx="0">
                  <c:v>2.0322832356109992</c:v>
                </c:pt>
                <c:pt idx="1">
                  <c:v>1.8730259806639999</c:v>
                </c:pt>
                <c:pt idx="2">
                  <c:v>2.3152276711009989</c:v>
                </c:pt>
                <c:pt idx="3">
                  <c:v>1.9814684569869998</c:v>
                </c:pt>
                <c:pt idx="4">
                  <c:v>2.1248959722649992</c:v>
                </c:pt>
                <c:pt idx="5">
                  <c:v>3.1571591408349979</c:v>
                </c:pt>
                <c:pt idx="6">
                  <c:v>2.5782290665370007</c:v>
                </c:pt>
                <c:pt idx="7">
                  <c:v>2.0986957287979977</c:v>
                </c:pt>
                <c:pt idx="8">
                  <c:v>2.4671228080849996</c:v>
                </c:pt>
                <c:pt idx="9">
                  <c:v>2.0138407401629985</c:v>
                </c:pt>
                <c:pt idx="10">
                  <c:v>2.458549371822</c:v>
                </c:pt>
                <c:pt idx="11">
                  <c:v>2.4890984482719984</c:v>
                </c:pt>
                <c:pt idx="12">
                  <c:v>2.5088993426969965</c:v>
                </c:pt>
                <c:pt idx="13">
                  <c:v>2.4897215625799989</c:v>
                </c:pt>
                <c:pt idx="14">
                  <c:v>2.5714173429410003</c:v>
                </c:pt>
                <c:pt idx="15">
                  <c:v>2.5829188468400006</c:v>
                </c:pt>
                <c:pt idx="16">
                  <c:v>5.1703024243840066</c:v>
                </c:pt>
                <c:pt idx="17">
                  <c:v>3.5138003449530011</c:v>
                </c:pt>
                <c:pt idx="18">
                  <c:v>3.3480985105329983</c:v>
                </c:pt>
                <c:pt idx="19">
                  <c:v>3.0033043672809985</c:v>
                </c:pt>
                <c:pt idx="20">
                  <c:v>3.9641711313890005</c:v>
                </c:pt>
                <c:pt idx="21">
                  <c:v>3.8772218193960017</c:v>
                </c:pt>
                <c:pt idx="22">
                  <c:v>4.4074550044860024</c:v>
                </c:pt>
                <c:pt idx="23">
                  <c:v>2.7703649788510014</c:v>
                </c:pt>
                <c:pt idx="24">
                  <c:v>3.7364107789750003</c:v>
                </c:pt>
                <c:pt idx="25">
                  <c:v>3.032200933618999</c:v>
                </c:pt>
                <c:pt idx="26">
                  <c:v>2.7956291155089983</c:v>
                </c:pt>
                <c:pt idx="27">
                  <c:v>5.2509030288700043</c:v>
                </c:pt>
                <c:pt idx="28">
                  <c:v>6.1571582040679935</c:v>
                </c:pt>
                <c:pt idx="29">
                  <c:v>5.537765979959012</c:v>
                </c:pt>
                <c:pt idx="30">
                  <c:v>4.7590650857690058</c:v>
                </c:pt>
                <c:pt idx="31">
                  <c:v>7.3774840596610156</c:v>
                </c:pt>
                <c:pt idx="32">
                  <c:v>8.3418860137340154</c:v>
                </c:pt>
                <c:pt idx="33">
                  <c:v>6.9198052448110072</c:v>
                </c:pt>
                <c:pt idx="34">
                  <c:v>5.6716844887700013</c:v>
                </c:pt>
                <c:pt idx="35">
                  <c:v>3.694899573948998</c:v>
                </c:pt>
                <c:pt idx="36">
                  <c:v>4.4274405225769993</c:v>
                </c:pt>
                <c:pt idx="37">
                  <c:v>3.8879280239219995</c:v>
                </c:pt>
                <c:pt idx="38">
                  <c:v>3.2713427593300008</c:v>
                </c:pt>
                <c:pt idx="39">
                  <c:v>3.3721796737539989</c:v>
                </c:pt>
                <c:pt idx="40">
                  <c:v>4.1020913175859972</c:v>
                </c:pt>
                <c:pt idx="41">
                  <c:v>4.7264498230210066</c:v>
                </c:pt>
                <c:pt idx="42">
                  <c:v>5.3514411728319944</c:v>
                </c:pt>
                <c:pt idx="43">
                  <c:v>4.245783336725002</c:v>
                </c:pt>
              </c:numCache>
            </c:numRef>
          </c:val>
          <c:extLst>
            <c:ext xmlns:c16="http://schemas.microsoft.com/office/drawing/2014/chart" uri="{C3380CC4-5D6E-409C-BE32-E72D297353CC}">
              <c16:uniqueId val="{00000000-243F-40F2-BCFE-ABE54B092FE8}"/>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'First Financings'!$P$10:$BG$10</c:f>
              <c:numCache>
                <c:formatCode>General</c:formatCode>
                <c:ptCount val="44"/>
                <c:pt idx="0">
                  <c:v>1118</c:v>
                </c:pt>
                <c:pt idx="1">
                  <c:v>917</c:v>
                </c:pt>
                <c:pt idx="2">
                  <c:v>939</c:v>
                </c:pt>
                <c:pt idx="3">
                  <c:v>914</c:v>
                </c:pt>
                <c:pt idx="4">
                  <c:v>1050</c:v>
                </c:pt>
                <c:pt idx="5">
                  <c:v>1036</c:v>
                </c:pt>
                <c:pt idx="6">
                  <c:v>955</c:v>
                </c:pt>
                <c:pt idx="7">
                  <c:v>905</c:v>
                </c:pt>
                <c:pt idx="8">
                  <c:v>1116</c:v>
                </c:pt>
                <c:pt idx="9">
                  <c:v>850</c:v>
                </c:pt>
                <c:pt idx="10">
                  <c:v>808</c:v>
                </c:pt>
                <c:pt idx="11">
                  <c:v>766</c:v>
                </c:pt>
                <c:pt idx="12">
                  <c:v>1083</c:v>
                </c:pt>
                <c:pt idx="13">
                  <c:v>855</c:v>
                </c:pt>
                <c:pt idx="14">
                  <c:v>872</c:v>
                </c:pt>
                <c:pt idx="15">
                  <c:v>887</c:v>
                </c:pt>
                <c:pt idx="16">
                  <c:v>1131</c:v>
                </c:pt>
                <c:pt idx="17">
                  <c:v>828</c:v>
                </c:pt>
                <c:pt idx="18">
                  <c:v>801</c:v>
                </c:pt>
                <c:pt idx="19">
                  <c:v>877</c:v>
                </c:pt>
                <c:pt idx="20">
                  <c:v>1168</c:v>
                </c:pt>
                <c:pt idx="21">
                  <c:v>849</c:v>
                </c:pt>
                <c:pt idx="22">
                  <c:v>995</c:v>
                </c:pt>
                <c:pt idx="23">
                  <c:v>907</c:v>
                </c:pt>
                <c:pt idx="24">
                  <c:v>1274</c:v>
                </c:pt>
                <c:pt idx="25">
                  <c:v>816</c:v>
                </c:pt>
                <c:pt idx="26">
                  <c:v>886</c:v>
                </c:pt>
                <c:pt idx="27">
                  <c:v>1062</c:v>
                </c:pt>
                <c:pt idx="28">
                  <c:v>1633</c:v>
                </c:pt>
                <c:pt idx="29">
                  <c:v>1288</c:v>
                </c:pt>
                <c:pt idx="30">
                  <c:v>1318</c:v>
                </c:pt>
                <c:pt idx="31">
                  <c:v>1494</c:v>
                </c:pt>
                <c:pt idx="32">
                  <c:v>1828</c:v>
                </c:pt>
                <c:pt idx="33">
                  <c:v>1341</c:v>
                </c:pt>
                <c:pt idx="34">
                  <c:v>1207</c:v>
                </c:pt>
                <c:pt idx="35">
                  <c:v>1070</c:v>
                </c:pt>
                <c:pt idx="36">
                  <c:v>1293</c:v>
                </c:pt>
                <c:pt idx="37">
                  <c:v>986</c:v>
                </c:pt>
                <c:pt idx="38">
                  <c:v>983</c:v>
                </c:pt>
                <c:pt idx="39">
                  <c:v>1042</c:v>
                </c:pt>
                <c:pt idx="40">
                  <c:v>1191</c:v>
                </c:pt>
                <c:pt idx="41">
                  <c:v>1077</c:v>
                </c:pt>
                <c:pt idx="42">
                  <c:v>973</c:v>
                </c:pt>
                <c:pt idx="43">
                  <c:v>811</c:v>
                </c:pt>
              </c:numCache>
            </c:numRef>
          </c:val>
          <c:smooth val="0"/>
          <c:extLst>
            <c:ext xmlns:c16="http://schemas.microsoft.com/office/drawing/2014/chart" uri="{C3380CC4-5D6E-409C-BE32-E72D297353CC}">
              <c16:uniqueId val="{00000001-243F-40F2-BCFE-ABE54B092FE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($100M+)'!$D$6:$M$6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'Mega-Rounds ($100M+)'!$D$7:$M$7</c:f>
              <c:numCache>
                <c:formatCode>"$"#,##0.0</c:formatCode>
                <c:ptCount val="10"/>
                <c:pt idx="0">
                  <c:v>25.976584954</c:v>
                </c:pt>
                <c:pt idx="1">
                  <c:v>26.198805855</c:v>
                </c:pt>
                <c:pt idx="2">
                  <c:v>24.376936253000004</c:v>
                </c:pt>
                <c:pt idx="3">
                  <c:v>64.078462477400009</c:v>
                </c:pt>
                <c:pt idx="4">
                  <c:v>65.9552653322</c:v>
                </c:pt>
                <c:pt idx="5">
                  <c:v>78.420066217599981</c:v>
                </c:pt>
                <c:pt idx="6">
                  <c:v>203.63478726810004</c:v>
                </c:pt>
                <c:pt idx="7">
                  <c:v>110.50217092780001</c:v>
                </c:pt>
                <c:pt idx="8">
                  <c:v>73.668861554000003</c:v>
                </c:pt>
                <c:pt idx="9">
                  <c:v>120.20968759959997</c:v>
                </c:pt>
              </c:numCache>
            </c:numRef>
          </c:val>
          <c:extLst>
            <c:ext xmlns:c16="http://schemas.microsoft.com/office/drawing/2014/chart" uri="{C3380CC4-5D6E-409C-BE32-E72D297353CC}">
              <c16:uniqueId val="{00000000-BFF0-48ED-901E-2D2CA20DF11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BFF0-48ED-901E-2D2CA20DF113}"/>
              </c:ext>
            </c:extLst>
          </c:dPt>
          <c:dPt>
            <c:idx val="2"/>
            <c:bubble3D val="0"/>
            <c:extLst>
              <c:ext xmlns:c16="http://schemas.microsoft.com/office/drawing/2014/chart" uri="{C3380CC4-5D6E-409C-BE32-E72D297353CC}">
                <c16:uniqueId val="{00000002-BFF0-48ED-901E-2D2CA20DF11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BFF0-48ED-901E-2D2CA20DF11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BFF0-48ED-901E-2D2CA20DF113}"/>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BFF0-48ED-901E-2D2CA20DF113}"/>
              </c:ext>
            </c:extLst>
          </c:dPt>
          <c:dPt>
            <c:idx val="8"/>
            <c:bubble3D val="0"/>
            <c:extLst>
              <c:ext xmlns:c16="http://schemas.microsoft.com/office/drawing/2014/chart" uri="{C3380CC4-5D6E-409C-BE32-E72D297353CC}">
                <c16:uniqueId val="{00000009-BFF0-48ED-901E-2D2CA20DF113}"/>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BFF0-48ED-901E-2D2CA20DF113}"/>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BFF0-48ED-901E-2D2CA20DF113}"/>
              </c:ext>
            </c:extLst>
          </c:dPt>
          <c:dPt>
            <c:idx val="11"/>
            <c:bubble3D val="0"/>
            <c:extLst>
              <c:ext xmlns:c16="http://schemas.microsoft.com/office/drawing/2014/chart" uri="{C3380CC4-5D6E-409C-BE32-E72D297353CC}">
                <c16:uniqueId val="{0000000E-BFF0-48ED-901E-2D2CA20DF113}"/>
              </c:ext>
            </c:extLst>
          </c:dPt>
          <c:dPt>
            <c:idx val="15"/>
            <c:bubble3D val="0"/>
            <c:extLst>
              <c:ext xmlns:c16="http://schemas.microsoft.com/office/drawing/2014/chart" uri="{C3380CC4-5D6E-409C-BE32-E72D297353CC}">
                <c16:uniqueId val="{0000000F-BFF0-48ED-901E-2D2CA20DF1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($100M+)'!$D$6:$M$6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'Mega-Rounds ($100M+)'!$D$8:$M$8</c:f>
              <c:numCache>
                <c:formatCode>General</c:formatCode>
                <c:ptCount val="10"/>
                <c:pt idx="0">
                  <c:v>110</c:v>
                </c:pt>
                <c:pt idx="1">
                  <c:v>85</c:v>
                </c:pt>
                <c:pt idx="2">
                  <c:v>112</c:v>
                </c:pt>
                <c:pt idx="3">
                  <c:v>218</c:v>
                </c:pt>
                <c:pt idx="4">
                  <c:v>271</c:v>
                </c:pt>
                <c:pt idx="5">
                  <c:v>345</c:v>
                </c:pt>
                <c:pt idx="6">
                  <c:v>854</c:v>
                </c:pt>
                <c:pt idx="7">
                  <c:v>524</c:v>
                </c:pt>
                <c:pt idx="8">
                  <c:v>255</c:v>
                </c:pt>
                <c:pt idx="9">
                  <c:v>359</c:v>
                </c:pt>
              </c:numCache>
            </c:numRef>
          </c:val>
          <c:smooth val="0"/>
          <c:extLst>
            <c:ext xmlns:c16="http://schemas.microsoft.com/office/drawing/2014/chart" uri="{C3380CC4-5D6E-409C-BE32-E72D297353CC}">
              <c16:uniqueId val="{00000010-BFF0-48ED-901E-2D2CA20DF11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($100M+)'!$O$8</c:f>
              <c:strCache>
                <c:ptCount val="1"/>
                <c:pt idx="0">
                  <c:v>Deal value ($B)</c:v>
                </c:pt>
              </c:strCache>
            </c:strRef>
          </c:tx>
          <c:spPr>
            <a:solidFill>
              <a:schemeClr val="accent1"/>
            </a:solidFill>
            <a:ln>
              <a:noFill/>
            </a:ln>
            <a:effectLst/>
          </c:spPr>
          <c:invertIfNegative val="0"/>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($100M+)'!$P$8:$BG$8</c:f>
              <c:numCache>
                <c:formatCode>"$"#,##0.0</c:formatCode>
                <c:ptCount val="44"/>
                <c:pt idx="0">
                  <c:v>3.3575487390000003</c:v>
                </c:pt>
                <c:pt idx="1">
                  <c:v>5.7303355799000002</c:v>
                </c:pt>
                <c:pt idx="2">
                  <c:v>3.5212947560000001</c:v>
                </c:pt>
                <c:pt idx="3">
                  <c:v>6.6680133450000003</c:v>
                </c:pt>
                <c:pt idx="4">
                  <c:v>5.8653439309999991</c:v>
                </c:pt>
                <c:pt idx="5">
                  <c:v>5.8054898759999993</c:v>
                </c:pt>
                <c:pt idx="6">
                  <c:v>7.9487732179999995</c:v>
                </c:pt>
                <c:pt idx="7">
                  <c:v>6.3569779289999992</c:v>
                </c:pt>
                <c:pt idx="8">
                  <c:v>5.8387849319999994</c:v>
                </c:pt>
                <c:pt idx="9">
                  <c:v>11.984165695</c:v>
                </c:pt>
                <c:pt idx="10">
                  <c:v>5.0294351709999994</c:v>
                </c:pt>
                <c:pt idx="11">
                  <c:v>3.3464200570000004</c:v>
                </c:pt>
                <c:pt idx="12">
                  <c:v>3.0972709959999998</c:v>
                </c:pt>
                <c:pt idx="13">
                  <c:v>5.7545410660000007</c:v>
                </c:pt>
                <c:pt idx="14">
                  <c:v>8.4328527950000005</c:v>
                </c:pt>
                <c:pt idx="15">
                  <c:v>7.0922713960000001</c:v>
                </c:pt>
                <c:pt idx="16">
                  <c:v>11.374175642999999</c:v>
                </c:pt>
                <c:pt idx="17">
                  <c:v>11.118813230000002</c:v>
                </c:pt>
                <c:pt idx="18">
                  <c:v>14.884778854000002</c:v>
                </c:pt>
                <c:pt idx="19">
                  <c:v>26.700694750399997</c:v>
                </c:pt>
                <c:pt idx="20">
                  <c:v>19.920509071199998</c:v>
                </c:pt>
                <c:pt idx="21">
                  <c:v>16.005991620000003</c:v>
                </c:pt>
                <c:pt idx="22">
                  <c:v>16.496859473000001</c:v>
                </c:pt>
                <c:pt idx="23">
                  <c:v>13.531905167999998</c:v>
                </c:pt>
                <c:pt idx="24">
                  <c:v>16.353531441999998</c:v>
                </c:pt>
                <c:pt idx="25">
                  <c:v>17.955259506000001</c:v>
                </c:pt>
                <c:pt idx="26">
                  <c:v>22.995844096999996</c:v>
                </c:pt>
                <c:pt idx="27">
                  <c:v>21.115431172600008</c:v>
                </c:pt>
                <c:pt idx="28">
                  <c:v>45.03677658359998</c:v>
                </c:pt>
                <c:pt idx="29">
                  <c:v>45.863868773399993</c:v>
                </c:pt>
                <c:pt idx="30">
                  <c:v>51.866762275099994</c:v>
                </c:pt>
                <c:pt idx="31">
                  <c:v>60.867379636000024</c:v>
                </c:pt>
                <c:pt idx="32">
                  <c:v>39.519174324900014</c:v>
                </c:pt>
                <c:pt idx="33">
                  <c:v>40.330405426600009</c:v>
                </c:pt>
                <c:pt idx="34">
                  <c:v>17.562188633300003</c:v>
                </c:pt>
                <c:pt idx="35">
                  <c:v>13.090402543</c:v>
                </c:pt>
                <c:pt idx="36">
                  <c:v>29.763209132</c:v>
                </c:pt>
                <c:pt idx="37">
                  <c:v>12.827812919999998</c:v>
                </c:pt>
                <c:pt idx="38">
                  <c:v>13.614465939000002</c:v>
                </c:pt>
                <c:pt idx="39">
                  <c:v>17.463373563000001</c:v>
                </c:pt>
                <c:pt idx="40">
                  <c:v>19.266471626200001</c:v>
                </c:pt>
                <c:pt idx="41">
                  <c:v>26.235960533399997</c:v>
                </c:pt>
                <c:pt idx="42">
                  <c:v>20.718668338999997</c:v>
                </c:pt>
                <c:pt idx="43">
                  <c:v>53.988587101000022</c:v>
                </c:pt>
              </c:numCache>
            </c:numRef>
          </c:val>
          <c:extLst>
            <c:ext xmlns:c16="http://schemas.microsoft.com/office/drawing/2014/chart" uri="{C3380CC4-5D6E-409C-BE32-E72D297353CC}">
              <c16:uniqueId val="{00000000-7F78-47C4-8719-E2940E3D7BE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($100M+)'!$O$9</c:f>
              <c:strCache>
                <c:ptCount val="1"/>
                <c:pt idx="0">
                  <c:v>Deal count</c:v>
                </c:pt>
              </c:strCache>
            </c:strRef>
          </c:tx>
          <c:spPr>
            <a:ln w="19050" cap="rnd" cmpd="sng" algn="ctr">
              <a:solidFill>
                <a:schemeClr val="accent3"/>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($100M+)'!$P$9:$BG$9</c:f>
              <c:numCache>
                <c:formatCode>General</c:formatCode>
                <c:ptCount val="44"/>
                <c:pt idx="0">
                  <c:v>19</c:v>
                </c:pt>
                <c:pt idx="1">
                  <c:v>24</c:v>
                </c:pt>
                <c:pt idx="2">
                  <c:v>19</c:v>
                </c:pt>
                <c:pt idx="3">
                  <c:v>26</c:v>
                </c:pt>
                <c:pt idx="4">
                  <c:v>24</c:v>
                </c:pt>
                <c:pt idx="5">
                  <c:v>27</c:v>
                </c:pt>
                <c:pt idx="6">
                  <c:v>37</c:v>
                </c:pt>
                <c:pt idx="7">
                  <c:v>22</c:v>
                </c:pt>
                <c:pt idx="8">
                  <c:v>22</c:v>
                </c:pt>
                <c:pt idx="9">
                  <c:v>24</c:v>
                </c:pt>
                <c:pt idx="10">
                  <c:v>21</c:v>
                </c:pt>
                <c:pt idx="11">
                  <c:v>18</c:v>
                </c:pt>
                <c:pt idx="12">
                  <c:v>17</c:v>
                </c:pt>
                <c:pt idx="13">
                  <c:v>28</c:v>
                </c:pt>
                <c:pt idx="14">
                  <c:v>31</c:v>
                </c:pt>
                <c:pt idx="15">
                  <c:v>36</c:v>
                </c:pt>
                <c:pt idx="16">
                  <c:v>48</c:v>
                </c:pt>
                <c:pt idx="17">
                  <c:v>49</c:v>
                </c:pt>
                <c:pt idx="18">
                  <c:v>61</c:v>
                </c:pt>
                <c:pt idx="19">
                  <c:v>60</c:v>
                </c:pt>
                <c:pt idx="20">
                  <c:v>66</c:v>
                </c:pt>
                <c:pt idx="21">
                  <c:v>70</c:v>
                </c:pt>
                <c:pt idx="22">
                  <c:v>85</c:v>
                </c:pt>
                <c:pt idx="23">
                  <c:v>50</c:v>
                </c:pt>
                <c:pt idx="24">
                  <c:v>69</c:v>
                </c:pt>
                <c:pt idx="25">
                  <c:v>81</c:v>
                </c:pt>
                <c:pt idx="26">
                  <c:v>91</c:v>
                </c:pt>
                <c:pt idx="27">
                  <c:v>104</c:v>
                </c:pt>
                <c:pt idx="28">
                  <c:v>190</c:v>
                </c:pt>
                <c:pt idx="29">
                  <c:v>210</c:v>
                </c:pt>
                <c:pt idx="30">
                  <c:v>209</c:v>
                </c:pt>
                <c:pt idx="31">
                  <c:v>245</c:v>
                </c:pt>
                <c:pt idx="32">
                  <c:v>199</c:v>
                </c:pt>
                <c:pt idx="33">
                  <c:v>152</c:v>
                </c:pt>
                <c:pt idx="34">
                  <c:v>101</c:v>
                </c:pt>
                <c:pt idx="35">
                  <c:v>72</c:v>
                </c:pt>
                <c:pt idx="36">
                  <c:v>56</c:v>
                </c:pt>
                <c:pt idx="37">
                  <c:v>66</c:v>
                </c:pt>
                <c:pt idx="38">
                  <c:v>71</c:v>
                </c:pt>
                <c:pt idx="39">
                  <c:v>62</c:v>
                </c:pt>
                <c:pt idx="40">
                  <c:v>84</c:v>
                </c:pt>
                <c:pt idx="41">
                  <c:v>88</c:v>
                </c:pt>
                <c:pt idx="42">
                  <c:v>89</c:v>
                </c:pt>
                <c:pt idx="43">
                  <c:v>98</c:v>
                </c:pt>
              </c:numCache>
            </c:numRef>
          </c:val>
          <c:smooth val="0"/>
          <c:extLst>
            <c:ext xmlns:c16="http://schemas.microsoft.com/office/drawing/2014/chart" uri="{C3380CC4-5D6E-409C-BE32-E72D297353CC}">
              <c16:uniqueId val="{00000001-7F78-47C4-8719-E2940E3D7BE6}"/>
            </c:ext>
          </c:extLst>
        </c:ser>
        <c:ser>
          <c:idx val="2"/>
          <c:order val="2"/>
          <c:tx>
            <c:strRef>
              <c:f>'Mega-Rounds ($100M+)'!$O$10</c:f>
              <c:strCache>
                <c:ptCount val="1"/>
                <c:pt idx="0">
                  <c:v>Pre-seed/Seed</c:v>
                </c:pt>
              </c:strCache>
            </c:strRef>
          </c:tx>
          <c:spPr>
            <a:ln w="19050" cap="rnd" cmpd="sng" algn="ctr">
              <a:solidFill>
                <a:schemeClr val="accent5"/>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($100M+)'!$P$10:$BG$10</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1</c:v>
                </c:pt>
                <c:pt idx="18">
                  <c:v>2</c:v>
                </c:pt>
                <c:pt idx="19">
                  <c:v>0</c:v>
                </c:pt>
                <c:pt idx="20">
                  <c:v>0</c:v>
                </c:pt>
                <c:pt idx="21">
                  <c:v>0</c:v>
                </c:pt>
                <c:pt idx="22">
                  <c:v>0</c:v>
                </c:pt>
                <c:pt idx="23">
                  <c:v>0</c:v>
                </c:pt>
                <c:pt idx="24">
                  <c:v>1</c:v>
                </c:pt>
                <c:pt idx="25">
                  <c:v>1</c:v>
                </c:pt>
                <c:pt idx="26">
                  <c:v>0</c:v>
                </c:pt>
                <c:pt idx="27">
                  <c:v>0</c:v>
                </c:pt>
                <c:pt idx="28">
                  <c:v>2</c:v>
                </c:pt>
                <c:pt idx="29">
                  <c:v>0</c:v>
                </c:pt>
                <c:pt idx="30">
                  <c:v>1</c:v>
                </c:pt>
                <c:pt idx="31">
                  <c:v>0</c:v>
                </c:pt>
                <c:pt idx="32">
                  <c:v>3</c:v>
                </c:pt>
                <c:pt idx="33">
                  <c:v>5</c:v>
                </c:pt>
                <c:pt idx="34">
                  <c:v>4</c:v>
                </c:pt>
                <c:pt idx="35">
                  <c:v>0</c:v>
                </c:pt>
                <c:pt idx="36">
                  <c:v>1</c:v>
                </c:pt>
                <c:pt idx="37">
                  <c:v>0</c:v>
                </c:pt>
                <c:pt idx="38">
                  <c:v>1</c:v>
                </c:pt>
                <c:pt idx="39">
                  <c:v>0</c:v>
                </c:pt>
                <c:pt idx="40">
                  <c:v>1</c:v>
                </c:pt>
                <c:pt idx="41">
                  <c:v>2</c:v>
                </c:pt>
                <c:pt idx="42">
                  <c:v>0</c:v>
                </c:pt>
                <c:pt idx="43">
                  <c:v>0</c:v>
                </c:pt>
              </c:numCache>
            </c:numRef>
          </c:val>
          <c:smooth val="0"/>
          <c:extLst>
            <c:ext xmlns:c16="http://schemas.microsoft.com/office/drawing/2014/chart" uri="{C3380CC4-5D6E-409C-BE32-E72D297353CC}">
              <c16:uniqueId val="{00000002-7F78-47C4-8719-E2940E3D7BE6}"/>
            </c:ext>
          </c:extLst>
        </c:ser>
        <c:ser>
          <c:idx val="3"/>
          <c:order val="3"/>
          <c:tx>
            <c:strRef>
              <c:f>'Mega-Rounds ($100M+)'!$O$11</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($100M+)'!$P$11:$BG$11</c:f>
              <c:numCache>
                <c:formatCode>General</c:formatCode>
                <c:ptCount val="44"/>
                <c:pt idx="0">
                  <c:v>3</c:v>
                </c:pt>
                <c:pt idx="1">
                  <c:v>2</c:v>
                </c:pt>
                <c:pt idx="2">
                  <c:v>3</c:v>
                </c:pt>
                <c:pt idx="3">
                  <c:v>3</c:v>
                </c:pt>
                <c:pt idx="4">
                  <c:v>2</c:v>
                </c:pt>
                <c:pt idx="5">
                  <c:v>8</c:v>
                </c:pt>
                <c:pt idx="6">
                  <c:v>7</c:v>
                </c:pt>
                <c:pt idx="7">
                  <c:v>2</c:v>
                </c:pt>
                <c:pt idx="8">
                  <c:v>7</c:v>
                </c:pt>
                <c:pt idx="9">
                  <c:v>8</c:v>
                </c:pt>
                <c:pt idx="10">
                  <c:v>3</c:v>
                </c:pt>
                <c:pt idx="11">
                  <c:v>5</c:v>
                </c:pt>
                <c:pt idx="12">
                  <c:v>6</c:v>
                </c:pt>
                <c:pt idx="13">
                  <c:v>5</c:v>
                </c:pt>
                <c:pt idx="14">
                  <c:v>7</c:v>
                </c:pt>
                <c:pt idx="15">
                  <c:v>12</c:v>
                </c:pt>
                <c:pt idx="16">
                  <c:v>16</c:v>
                </c:pt>
                <c:pt idx="17">
                  <c:v>7</c:v>
                </c:pt>
                <c:pt idx="18">
                  <c:v>8</c:v>
                </c:pt>
                <c:pt idx="19">
                  <c:v>10</c:v>
                </c:pt>
                <c:pt idx="20">
                  <c:v>17</c:v>
                </c:pt>
                <c:pt idx="21">
                  <c:v>12</c:v>
                </c:pt>
                <c:pt idx="22">
                  <c:v>26</c:v>
                </c:pt>
                <c:pt idx="23">
                  <c:v>10</c:v>
                </c:pt>
                <c:pt idx="24">
                  <c:v>15</c:v>
                </c:pt>
                <c:pt idx="25">
                  <c:v>16</c:v>
                </c:pt>
                <c:pt idx="26">
                  <c:v>17</c:v>
                </c:pt>
                <c:pt idx="27">
                  <c:v>23</c:v>
                </c:pt>
                <c:pt idx="28">
                  <c:v>32</c:v>
                </c:pt>
                <c:pt idx="29">
                  <c:v>39</c:v>
                </c:pt>
                <c:pt idx="30">
                  <c:v>43</c:v>
                </c:pt>
                <c:pt idx="31">
                  <c:v>52</c:v>
                </c:pt>
                <c:pt idx="32">
                  <c:v>36</c:v>
                </c:pt>
                <c:pt idx="33">
                  <c:v>37</c:v>
                </c:pt>
                <c:pt idx="34">
                  <c:v>26</c:v>
                </c:pt>
                <c:pt idx="35">
                  <c:v>21</c:v>
                </c:pt>
                <c:pt idx="36">
                  <c:v>20</c:v>
                </c:pt>
                <c:pt idx="37">
                  <c:v>21</c:v>
                </c:pt>
                <c:pt idx="38">
                  <c:v>18</c:v>
                </c:pt>
                <c:pt idx="39">
                  <c:v>15</c:v>
                </c:pt>
                <c:pt idx="40">
                  <c:v>22</c:v>
                </c:pt>
                <c:pt idx="41">
                  <c:v>25</c:v>
                </c:pt>
                <c:pt idx="42">
                  <c:v>23</c:v>
                </c:pt>
                <c:pt idx="43">
                  <c:v>24</c:v>
                </c:pt>
              </c:numCache>
            </c:numRef>
          </c:val>
          <c:smooth val="0"/>
          <c:extLst>
            <c:ext xmlns:c16="http://schemas.microsoft.com/office/drawing/2014/chart" uri="{C3380CC4-5D6E-409C-BE32-E72D297353CC}">
              <c16:uniqueId val="{00000003-7F78-47C4-8719-E2940E3D7BE6}"/>
            </c:ext>
          </c:extLst>
        </c:ser>
        <c:ser>
          <c:idx val="4"/>
          <c:order val="4"/>
          <c:tx>
            <c:strRef>
              <c:f>'Mega-Rounds ($100M+)'!$O$12</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($100M+)'!$P$12:$BG$12</c:f>
              <c:numCache>
                <c:formatCode>General</c:formatCode>
                <c:ptCount val="44"/>
                <c:pt idx="0">
                  <c:v>9</c:v>
                </c:pt>
                <c:pt idx="1">
                  <c:v>9</c:v>
                </c:pt>
                <c:pt idx="2">
                  <c:v>10</c:v>
                </c:pt>
                <c:pt idx="3">
                  <c:v>13</c:v>
                </c:pt>
                <c:pt idx="4">
                  <c:v>11</c:v>
                </c:pt>
                <c:pt idx="5">
                  <c:v>9</c:v>
                </c:pt>
                <c:pt idx="6">
                  <c:v>13</c:v>
                </c:pt>
                <c:pt idx="7">
                  <c:v>8</c:v>
                </c:pt>
                <c:pt idx="8">
                  <c:v>10</c:v>
                </c:pt>
                <c:pt idx="9">
                  <c:v>11</c:v>
                </c:pt>
                <c:pt idx="10">
                  <c:v>13</c:v>
                </c:pt>
                <c:pt idx="11">
                  <c:v>8</c:v>
                </c:pt>
                <c:pt idx="12">
                  <c:v>5</c:v>
                </c:pt>
                <c:pt idx="13">
                  <c:v>11</c:v>
                </c:pt>
                <c:pt idx="14">
                  <c:v>12</c:v>
                </c:pt>
                <c:pt idx="15">
                  <c:v>14</c:v>
                </c:pt>
                <c:pt idx="16">
                  <c:v>18</c:v>
                </c:pt>
                <c:pt idx="17">
                  <c:v>22</c:v>
                </c:pt>
                <c:pt idx="18">
                  <c:v>26</c:v>
                </c:pt>
                <c:pt idx="19">
                  <c:v>27</c:v>
                </c:pt>
                <c:pt idx="20">
                  <c:v>25</c:v>
                </c:pt>
                <c:pt idx="21">
                  <c:v>30</c:v>
                </c:pt>
                <c:pt idx="22">
                  <c:v>31</c:v>
                </c:pt>
                <c:pt idx="23">
                  <c:v>19</c:v>
                </c:pt>
                <c:pt idx="24">
                  <c:v>30</c:v>
                </c:pt>
                <c:pt idx="25">
                  <c:v>37</c:v>
                </c:pt>
                <c:pt idx="26">
                  <c:v>35</c:v>
                </c:pt>
                <c:pt idx="27">
                  <c:v>41</c:v>
                </c:pt>
                <c:pt idx="28">
                  <c:v>103</c:v>
                </c:pt>
                <c:pt idx="29">
                  <c:v>96</c:v>
                </c:pt>
                <c:pt idx="30">
                  <c:v>105</c:v>
                </c:pt>
                <c:pt idx="31">
                  <c:v>117</c:v>
                </c:pt>
                <c:pt idx="32">
                  <c:v>101</c:v>
                </c:pt>
                <c:pt idx="33">
                  <c:v>74</c:v>
                </c:pt>
                <c:pt idx="34">
                  <c:v>43</c:v>
                </c:pt>
                <c:pt idx="35">
                  <c:v>28</c:v>
                </c:pt>
                <c:pt idx="36">
                  <c:v>18</c:v>
                </c:pt>
                <c:pt idx="37">
                  <c:v>30</c:v>
                </c:pt>
                <c:pt idx="38">
                  <c:v>32</c:v>
                </c:pt>
                <c:pt idx="39">
                  <c:v>30</c:v>
                </c:pt>
                <c:pt idx="40">
                  <c:v>37</c:v>
                </c:pt>
                <c:pt idx="41">
                  <c:v>36</c:v>
                </c:pt>
                <c:pt idx="42">
                  <c:v>41</c:v>
                </c:pt>
                <c:pt idx="43">
                  <c:v>50</c:v>
                </c:pt>
              </c:numCache>
            </c:numRef>
          </c:val>
          <c:smooth val="0"/>
          <c:extLst>
            <c:ext xmlns:c16="http://schemas.microsoft.com/office/drawing/2014/chart" uri="{C3380CC4-5D6E-409C-BE32-E72D297353CC}">
              <c16:uniqueId val="{00000004-7F78-47C4-8719-E2940E3D7BE6}"/>
            </c:ext>
          </c:extLst>
        </c:ser>
        <c:ser>
          <c:idx val="5"/>
          <c:order val="5"/>
          <c:tx>
            <c:strRef>
              <c:f>'Mega-Rounds ($100M+)'!$O$13</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'Mega-Rounds ($100M+)'!$P$13:$BG$13</c:f>
              <c:numCache>
                <c:formatCode>General</c:formatCode>
                <c:ptCount val="44"/>
                <c:pt idx="0">
                  <c:v>7</c:v>
                </c:pt>
                <c:pt idx="1">
                  <c:v>13</c:v>
                </c:pt>
                <c:pt idx="2">
                  <c:v>6</c:v>
                </c:pt>
                <c:pt idx="3">
                  <c:v>10</c:v>
                </c:pt>
                <c:pt idx="4">
                  <c:v>11</c:v>
                </c:pt>
                <c:pt idx="5">
                  <c:v>10</c:v>
                </c:pt>
                <c:pt idx="6">
                  <c:v>17</c:v>
                </c:pt>
                <c:pt idx="7">
                  <c:v>12</c:v>
                </c:pt>
                <c:pt idx="8">
                  <c:v>5</c:v>
                </c:pt>
                <c:pt idx="9">
                  <c:v>5</c:v>
                </c:pt>
                <c:pt idx="10">
                  <c:v>5</c:v>
                </c:pt>
                <c:pt idx="11">
                  <c:v>5</c:v>
                </c:pt>
                <c:pt idx="12">
                  <c:v>6</c:v>
                </c:pt>
                <c:pt idx="13">
                  <c:v>12</c:v>
                </c:pt>
                <c:pt idx="14">
                  <c:v>12</c:v>
                </c:pt>
                <c:pt idx="15">
                  <c:v>9</c:v>
                </c:pt>
                <c:pt idx="16">
                  <c:v>13</c:v>
                </c:pt>
                <c:pt idx="17">
                  <c:v>19</c:v>
                </c:pt>
                <c:pt idx="18">
                  <c:v>25</c:v>
                </c:pt>
                <c:pt idx="19">
                  <c:v>22</c:v>
                </c:pt>
                <c:pt idx="20">
                  <c:v>24</c:v>
                </c:pt>
                <c:pt idx="21">
                  <c:v>28</c:v>
                </c:pt>
                <c:pt idx="22">
                  <c:v>28</c:v>
                </c:pt>
                <c:pt idx="23">
                  <c:v>21</c:v>
                </c:pt>
                <c:pt idx="24">
                  <c:v>23</c:v>
                </c:pt>
                <c:pt idx="25">
                  <c:v>27</c:v>
                </c:pt>
                <c:pt idx="26">
                  <c:v>39</c:v>
                </c:pt>
                <c:pt idx="27">
                  <c:v>40</c:v>
                </c:pt>
                <c:pt idx="28">
                  <c:v>53</c:v>
                </c:pt>
                <c:pt idx="29">
                  <c:v>75</c:v>
                </c:pt>
                <c:pt idx="30">
                  <c:v>60</c:v>
                </c:pt>
                <c:pt idx="31">
                  <c:v>76</c:v>
                </c:pt>
                <c:pt idx="32">
                  <c:v>59</c:v>
                </c:pt>
                <c:pt idx="33">
                  <c:v>36</c:v>
                </c:pt>
                <c:pt idx="34">
                  <c:v>28</c:v>
                </c:pt>
                <c:pt idx="35">
                  <c:v>23</c:v>
                </c:pt>
                <c:pt idx="36">
                  <c:v>17</c:v>
                </c:pt>
                <c:pt idx="37">
                  <c:v>15</c:v>
                </c:pt>
                <c:pt idx="38">
                  <c:v>20</c:v>
                </c:pt>
                <c:pt idx="39">
                  <c:v>17</c:v>
                </c:pt>
                <c:pt idx="40">
                  <c:v>24</c:v>
                </c:pt>
                <c:pt idx="41">
                  <c:v>25</c:v>
                </c:pt>
                <c:pt idx="42">
                  <c:v>25</c:v>
                </c:pt>
                <c:pt idx="43">
                  <c:v>24</c:v>
                </c:pt>
              </c:numCache>
            </c:numRef>
          </c:val>
          <c:smooth val="0"/>
          <c:extLst>
            <c:ext xmlns:c16="http://schemas.microsoft.com/office/drawing/2014/chart" uri="{C3380CC4-5D6E-409C-BE32-E72D297353CC}">
              <c16:uniqueId val="{00000005-7F78-47C4-8719-E2940E3D7BE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lineChart>
        <c:grouping val="standard"/>
        <c:varyColors val="0"/>
        <c:ser>
          <c:idx val="0"/>
          <c:order val="0"/>
          <c:tx>
            <c:strRef>
              <c:f>'Time between rounds'!$C$8</c:f>
              <c:strCache>
                <c:ptCount val="1"/>
                <c:pt idx="0">
                  <c:v>Seed</c:v>
                </c:pt>
              </c:strCache>
            </c:strRef>
          </c:tx>
          <c:spPr>
            <a:ln w="19050" cap="rnd" cmpd="sng" algn="ctr">
              <a:solidFill>
                <a:schemeClr val="accent1"/>
              </a:solidFill>
              <a:prstDash val="solid"/>
              <a:round/>
            </a:ln>
            <a:effectLst/>
          </c:spPr>
          <c:marker>
            <c:symbol val="none"/>
          </c:marker>
          <c:cat>
            <c:numRef>
              <c:f>'Time between rounds'!$D$7:$N$7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'Time between rounds'!$D$8:$N$8</c:f>
              <c:numCache>
                <c:formatCode>0.00</c:formatCode>
                <c:ptCount val="11"/>
                <c:pt idx="0">
                  <c:v>1.0397259999999999</c:v>
                </c:pt>
                <c:pt idx="1">
                  <c:v>1.0767119999999999</c:v>
                </c:pt>
                <c:pt idx="2">
                  <c:v>1.2684930000000001</c:v>
                </c:pt>
                <c:pt idx="3">
                  <c:v>1.3424659999999999</c:v>
                </c:pt>
                <c:pt idx="4">
                  <c:v>1.29863</c:v>
                </c:pt>
                <c:pt idx="5">
                  <c:v>1.2972600000000001</c:v>
                </c:pt>
                <c:pt idx="6">
                  <c:v>1.3054795000000001</c:v>
                </c:pt>
                <c:pt idx="7">
                  <c:v>1.328767</c:v>
                </c:pt>
                <c:pt idx="8">
                  <c:v>1.2109589999999999</c:v>
                </c:pt>
                <c:pt idx="9">
                  <c:v>1.4164380000000001</c:v>
                </c:pt>
                <c:pt idx="10">
                  <c:v>1.5095890000000001</c:v>
                </c:pt>
              </c:numCache>
            </c:numRef>
          </c:val>
          <c:smooth val="0"/>
          <c:extLst>
            <c:ext xmlns:c16="http://schemas.microsoft.com/office/drawing/2014/chart" uri="{C3380CC4-5D6E-409C-BE32-E72D297353CC}">
              <c16:uniqueId val="{00000000-AF03-4F9A-92FF-13375222D5C3}"/>
            </c:ext>
          </c:extLst>
        </c:ser>
        <c:ser>
          <c:idx val="1"/>
          <c:order val="1"/>
          <c:tx>
            <c:strRef>
              <c:f>'Time between rounds'!$C$9</c:f>
              <c:strCache>
                <c:ptCount val="1"/>
                <c:pt idx="0">
                  <c:v>Series A</c:v>
                </c:pt>
              </c:strCache>
            </c:strRef>
          </c:tx>
          <c:spPr>
            <a:ln w="19050" cap="rnd" cmpd="sng" algn="ctr">
              <a:solidFill>
                <a:schemeClr val="accent2"/>
              </a:solidFill>
              <a:prstDash val="solid"/>
              <a:round/>
            </a:ln>
            <a:effectLst/>
          </c:spPr>
          <c:marker>
            <c:symbol val="none"/>
          </c:marker>
          <c:cat>
            <c:numRef>
              <c:f>'Time between rounds'!$D$7:$N$7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'Time between rounds'!$D$9:$N$9</c:f>
              <c:numCache>
                <c:formatCode>0.00</c:formatCode>
                <c:ptCount val="11"/>
                <c:pt idx="0">
                  <c:v>1.1753420000000001</c:v>
                </c:pt>
                <c:pt idx="1">
                  <c:v>1.2575339999999999</c:v>
                </c:pt>
                <c:pt idx="2">
                  <c:v>1.386301</c:v>
                </c:pt>
                <c:pt idx="3">
                  <c:v>1.531507</c:v>
                </c:pt>
                <c:pt idx="4">
                  <c:v>1.479452</c:v>
                </c:pt>
                <c:pt idx="5">
                  <c:v>1.479452</c:v>
                </c:pt>
                <c:pt idx="6">
                  <c:v>1.432877</c:v>
                </c:pt>
                <c:pt idx="7">
                  <c:v>1.4438359999999999</c:v>
                </c:pt>
                <c:pt idx="8">
                  <c:v>1.319178</c:v>
                </c:pt>
                <c:pt idx="9">
                  <c:v>1.6273974999999998</c:v>
                </c:pt>
                <c:pt idx="10">
                  <c:v>1.6821919999999999</c:v>
                </c:pt>
              </c:numCache>
            </c:numRef>
          </c:val>
          <c:smooth val="0"/>
          <c:extLst>
            <c:ext xmlns:c16="http://schemas.microsoft.com/office/drawing/2014/chart" uri="{C3380CC4-5D6E-409C-BE32-E72D297353CC}">
              <c16:uniqueId val="{00000001-AF03-4F9A-92FF-13375222D5C3}"/>
            </c:ext>
          </c:extLst>
        </c:ser>
        <c:ser>
          <c:idx val="2"/>
          <c:order val="2"/>
          <c:tx>
            <c:strRef>
              <c:f>'Time between rounds'!$C$10</c:f>
              <c:strCache>
                <c:ptCount val="1"/>
                <c:pt idx="0">
                  <c:v>Series B</c:v>
                </c:pt>
              </c:strCache>
            </c:strRef>
          </c:tx>
          <c:spPr>
            <a:ln w="19050" cap="rnd" cmpd="sng" algn="ctr">
              <a:solidFill>
                <a:schemeClr val="accent3"/>
              </a:solidFill>
              <a:prstDash val="solid"/>
              <a:round/>
            </a:ln>
            <a:effectLst/>
          </c:spPr>
          <c:marker>
            <c:symbol val="none"/>
          </c:marker>
          <c:cat>
            <c:numRef>
              <c:f>'Time between rounds'!$D$7:$N$7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'Time between rounds'!$D$10:$N$10</c:f>
              <c:numCache>
                <c:formatCode>0.00</c:formatCode>
                <c:ptCount val="11"/>
                <c:pt idx="0">
                  <c:v>1.319178</c:v>
                </c:pt>
                <c:pt idx="1">
                  <c:v>1.323288</c:v>
                </c:pt>
                <c:pt idx="2">
                  <c:v>1.4986299999999999</c:v>
                </c:pt>
                <c:pt idx="3">
                  <c:v>1.6301369999999999</c:v>
                </c:pt>
                <c:pt idx="4">
                  <c:v>1.4986299999999999</c:v>
                </c:pt>
                <c:pt idx="5">
                  <c:v>1.5301369999999999</c:v>
                </c:pt>
                <c:pt idx="6">
                  <c:v>1.5890409999999999</c:v>
                </c:pt>
                <c:pt idx="7">
                  <c:v>1.4027395</c:v>
                </c:pt>
                <c:pt idx="8">
                  <c:v>1.4410959999999999</c:v>
                </c:pt>
                <c:pt idx="9">
                  <c:v>1.7246575</c:v>
                </c:pt>
                <c:pt idx="10">
                  <c:v>1.9547945</c:v>
                </c:pt>
              </c:numCache>
            </c:numRef>
          </c:val>
          <c:smooth val="0"/>
          <c:extLst>
            <c:ext xmlns:c16="http://schemas.microsoft.com/office/drawing/2014/chart" uri="{C3380CC4-5D6E-409C-BE32-E72D297353CC}">
              <c16:uniqueId val="{00000002-AF03-4F9A-92FF-13375222D5C3}"/>
            </c:ext>
          </c:extLst>
        </c:ser>
        <c:ser>
          <c:idx val="3"/>
          <c:order val="3"/>
          <c:tx>
            <c:strRef>
              <c:f>'Time between rounds'!$C$11</c:f>
              <c:strCache>
                <c:ptCount val="1"/>
                <c:pt idx="0">
                  <c:v>Series C</c:v>
                </c:pt>
              </c:strCache>
            </c:strRef>
          </c:tx>
          <c:spPr>
            <a:ln w="19050" cap="rnd" cmpd="sng" algn="ctr">
              <a:solidFill>
                <a:schemeClr val="accent4"/>
              </a:solidFill>
              <a:prstDash val="solid"/>
              <a:round/>
            </a:ln>
            <a:effectLst/>
          </c:spPr>
          <c:marker>
            <c:symbol val="none"/>
          </c:marker>
          <c:cat>
            <c:numRef>
              <c:f>'Time between rounds'!$D$7:$N$7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'Time between rounds'!$D$11:$N$11</c:f>
              <c:numCache>
                <c:formatCode>0.00</c:formatCode>
                <c:ptCount val="11"/>
                <c:pt idx="0">
                  <c:v>1.378082</c:v>
                </c:pt>
                <c:pt idx="1">
                  <c:v>1.4191780000000001</c:v>
                </c:pt>
                <c:pt idx="2">
                  <c:v>1.512329</c:v>
                </c:pt>
                <c:pt idx="3">
                  <c:v>1.610959</c:v>
                </c:pt>
                <c:pt idx="4">
                  <c:v>1.549315</c:v>
                </c:pt>
                <c:pt idx="5">
                  <c:v>1.4616440000000002</c:v>
                </c:pt>
                <c:pt idx="6">
                  <c:v>1.4602740000000001</c:v>
                </c:pt>
                <c:pt idx="7">
                  <c:v>1.3616440000000001</c:v>
                </c:pt>
                <c:pt idx="8">
                  <c:v>1.427397</c:v>
                </c:pt>
                <c:pt idx="9">
                  <c:v>1.8219179999999999</c:v>
                </c:pt>
                <c:pt idx="10">
                  <c:v>2.0232874999999999</c:v>
                </c:pt>
              </c:numCache>
            </c:numRef>
          </c:val>
          <c:smooth val="0"/>
          <c:extLst>
            <c:ext xmlns:c16="http://schemas.microsoft.com/office/drawing/2014/chart" uri="{C3380CC4-5D6E-409C-BE32-E72D297353CC}">
              <c16:uniqueId val="{00000003-AF03-4F9A-92FF-13375222D5C3}"/>
            </c:ext>
          </c:extLst>
        </c:ser>
        <c:ser>
          <c:idx val="4"/>
          <c:order val="4"/>
          <c:tx>
            <c:strRef>
              <c:f>'Time between rounds'!$C$12</c:f>
              <c:strCache>
                <c:ptCount val="1"/>
                <c:pt idx="0">
                  <c:v>Series D+</c:v>
                </c:pt>
              </c:strCache>
            </c:strRef>
          </c:tx>
          <c:spPr>
            <a:ln w="19050" cap="rnd" cmpd="sng" algn="ctr">
              <a:solidFill>
                <a:schemeClr val="accent5"/>
              </a:solidFill>
              <a:prstDash val="solid"/>
              <a:round/>
            </a:ln>
            <a:effectLst/>
          </c:spPr>
          <c:marker>
            <c:symbol val="none"/>
          </c:marker>
          <c:cat>
            <c:numRef>
              <c:f>'Time between rounds'!$D$7:$N$7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'Time between rounds'!$D$12:$N$12</c:f>
              <c:numCache>
                <c:formatCode>0.00</c:formatCode>
                <c:ptCount val="11"/>
                <c:pt idx="0">
                  <c:v>1.241096</c:v>
                </c:pt>
                <c:pt idx="1">
                  <c:v>1.29863</c:v>
                </c:pt>
                <c:pt idx="2">
                  <c:v>1.4945204999999999</c:v>
                </c:pt>
                <c:pt idx="3">
                  <c:v>1.6082190000000001</c:v>
                </c:pt>
                <c:pt idx="4">
                  <c:v>1.517808</c:v>
                </c:pt>
                <c:pt idx="5">
                  <c:v>1.3739725</c:v>
                </c:pt>
                <c:pt idx="6">
                  <c:v>1.476712</c:v>
                </c:pt>
                <c:pt idx="7">
                  <c:v>1.180822</c:v>
                </c:pt>
                <c:pt idx="8">
                  <c:v>1.3054795000000001</c:v>
                </c:pt>
                <c:pt idx="9">
                  <c:v>1.790411</c:v>
                </c:pt>
                <c:pt idx="10">
                  <c:v>2.0219179999999999</c:v>
                </c:pt>
              </c:numCache>
            </c:numRef>
          </c:val>
          <c:smooth val="0"/>
          <c:extLst>
            <c:ext xmlns:c16="http://schemas.microsoft.com/office/drawing/2014/chart" uri="{C3380CC4-5D6E-409C-BE32-E72D297353CC}">
              <c16:uniqueId val="{00000004-AF03-4F9A-92FF-13375222D5C3}"/>
            </c:ext>
          </c:extLst>
        </c:ser>
        <c:dLbls>
          <c:showLegendKey val="0"/>
          <c:showVal val="0"/>
          <c:showCatName val="0"/>
          <c:showSerName val="0"/>
          <c:showPercent val="0"/>
          <c:showBubbleSize val="0"/>
        </c:dLbls>
        <c:smooth val="0"/>
        <c:axId val="152690176"/>
        <c:axId val="152537344"/>
      </c:line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max val="2.5"/>
          <c:min val="0"/>
        </c:scaling>
        <c:delete val="0"/>
        <c:axPos val="l"/>
        <c:numFmt formatCode="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majorUnit val="0.5"/>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7428221116556628"/>
          <c:h val="0.76748018813247398"/>
        </c:manualLayout>
      </c:layout>
      <c:barChart>
        <c:barDir val="col"/>
        <c:grouping val="percentStacked"/>
        <c:varyColors val="0"/>
        <c:ser>
          <c:idx val="1"/>
          <c:order val="0"/>
          <c:tx>
            <c:strRef>
              <c:f>'Time between rounds'!$E$127</c:f>
              <c:strCache>
                <c:ptCount val="1"/>
                <c:pt idx="0">
                  <c:v>Pre-seed</c:v>
                </c:pt>
              </c:strCache>
            </c:strRef>
          </c:tx>
          <c:spPr>
            <a:solidFill>
              <a:schemeClr val="accent2"/>
            </a:solidFill>
            <a:ln>
              <a:no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rounds'!$E$128:$E$150</c:f>
              <c:numCache>
                <c:formatCode>General</c:formatCode>
                <c:ptCount val="23"/>
                <c:pt idx="0">
                  <c:v>1491</c:v>
                </c:pt>
                <c:pt idx="1">
                  <c:v>1878</c:v>
                </c:pt>
                <c:pt idx="2">
                  <c:v>1379</c:v>
                </c:pt>
                <c:pt idx="4">
                  <c:v>405</c:v>
                </c:pt>
                <c:pt idx="5">
                  <c:v>559</c:v>
                </c:pt>
                <c:pt idx="6">
                  <c:v>570</c:v>
                </c:pt>
                <c:pt idx="8">
                  <c:v>155</c:v>
                </c:pt>
                <c:pt idx="9">
                  <c:v>373</c:v>
                </c:pt>
                <c:pt idx="10">
                  <c:v>1035</c:v>
                </c:pt>
                <c:pt idx="12">
                  <c:v>13</c:v>
                </c:pt>
                <c:pt idx="13">
                  <c:v>22</c:v>
                </c:pt>
                <c:pt idx="14">
                  <c:v>69</c:v>
                </c:pt>
                <c:pt idx="16">
                  <c:v>6</c:v>
                </c:pt>
                <c:pt idx="17">
                  <c:v>9</c:v>
                </c:pt>
                <c:pt idx="18">
                  <c:v>18</c:v>
                </c:pt>
                <c:pt idx="20">
                  <c:v>2</c:v>
                </c:pt>
                <c:pt idx="21">
                  <c:v>2</c:v>
                </c:pt>
                <c:pt idx="22">
                  <c:v>1</c:v>
                </c:pt>
              </c:numCache>
            </c:numRef>
          </c:val>
          <c:extLst>
            <c:ext xmlns:c16="http://schemas.microsoft.com/office/drawing/2014/chart" uri="{C3380CC4-5D6E-409C-BE32-E72D297353CC}">
              <c16:uniqueId val="{00000000-7CDC-4B79-A040-E5DA685EACD5}"/>
            </c:ext>
          </c:extLst>
        </c:ser>
        <c:ser>
          <c:idx val="2"/>
          <c:order val="1"/>
          <c:tx>
            <c:strRef>
              <c:f>'Time between rounds'!$F$127</c:f>
              <c:strCache>
                <c:ptCount val="1"/>
                <c:pt idx="0">
                  <c:v>Seed</c:v>
                </c:pt>
              </c:strCache>
            </c:strRef>
          </c:tx>
          <c:spPr>
            <a:solidFill>
              <a:schemeClr val="accent3"/>
            </a:solidFill>
            <a:ln>
              <a:no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rounds'!$F$128:$F$150</c:f>
              <c:numCache>
                <c:formatCode>General</c:formatCode>
                <c:ptCount val="23"/>
                <c:pt idx="0">
                  <c:v>2388</c:v>
                </c:pt>
                <c:pt idx="1">
                  <c:v>2313</c:v>
                </c:pt>
                <c:pt idx="2">
                  <c:v>1874</c:v>
                </c:pt>
                <c:pt idx="4">
                  <c:v>1359</c:v>
                </c:pt>
                <c:pt idx="5">
                  <c:v>1636</c:v>
                </c:pt>
                <c:pt idx="6">
                  <c:v>1265</c:v>
                </c:pt>
                <c:pt idx="8">
                  <c:v>4415</c:v>
                </c:pt>
                <c:pt idx="9">
                  <c:v>7793</c:v>
                </c:pt>
                <c:pt idx="10">
                  <c:v>8451</c:v>
                </c:pt>
                <c:pt idx="12">
                  <c:v>390</c:v>
                </c:pt>
                <c:pt idx="13">
                  <c:v>1313</c:v>
                </c:pt>
                <c:pt idx="14">
                  <c:v>3010</c:v>
                </c:pt>
                <c:pt idx="16">
                  <c:v>41</c:v>
                </c:pt>
                <c:pt idx="17">
                  <c:v>237</c:v>
                </c:pt>
                <c:pt idx="18">
                  <c:v>855</c:v>
                </c:pt>
                <c:pt idx="20">
                  <c:v>6</c:v>
                </c:pt>
                <c:pt idx="21">
                  <c:v>41</c:v>
                </c:pt>
                <c:pt idx="22">
                  <c:v>160</c:v>
                </c:pt>
              </c:numCache>
            </c:numRef>
          </c:val>
          <c:extLst>
            <c:ext xmlns:c16="http://schemas.microsoft.com/office/drawing/2014/chart" uri="{C3380CC4-5D6E-409C-BE32-E72D297353CC}">
              <c16:uniqueId val="{00000001-7CDC-4B79-A040-E5DA685EACD5}"/>
            </c:ext>
          </c:extLst>
        </c:ser>
        <c:ser>
          <c:idx val="3"/>
          <c:order val="2"/>
          <c:tx>
            <c:strRef>
              <c:f>'Time between rounds'!$G$127</c:f>
              <c:strCache>
                <c:ptCount val="1"/>
                <c:pt idx="0">
                  <c:v>A</c:v>
                </c:pt>
              </c:strCache>
            </c:strRef>
          </c:tx>
          <c:spPr>
            <a:solidFill>
              <a:schemeClr val="accent4"/>
            </a:solidFill>
            <a:ln>
              <a:solidFill>
                <a:schemeClr val="accent4"/>
              </a:solid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rounds'!$G$128:$G$150</c:f>
              <c:numCache>
                <c:formatCode>General</c:formatCode>
                <c:ptCount val="23"/>
                <c:pt idx="0">
                  <c:v>290</c:v>
                </c:pt>
                <c:pt idx="1">
                  <c:v>272</c:v>
                </c:pt>
                <c:pt idx="2">
                  <c:v>107</c:v>
                </c:pt>
                <c:pt idx="4">
                  <c:v>412</c:v>
                </c:pt>
                <c:pt idx="5">
                  <c:v>335</c:v>
                </c:pt>
                <c:pt idx="6">
                  <c:v>146</c:v>
                </c:pt>
                <c:pt idx="8">
                  <c:v>2713</c:v>
                </c:pt>
                <c:pt idx="9">
                  <c:v>2970</c:v>
                </c:pt>
                <c:pt idx="10">
                  <c:v>1804</c:v>
                </c:pt>
                <c:pt idx="12">
                  <c:v>1514</c:v>
                </c:pt>
                <c:pt idx="13">
                  <c:v>2484</c:v>
                </c:pt>
                <c:pt idx="14">
                  <c:v>1983</c:v>
                </c:pt>
                <c:pt idx="16">
                  <c:v>923</c:v>
                </c:pt>
                <c:pt idx="17">
                  <c:v>2307</c:v>
                </c:pt>
                <c:pt idx="18">
                  <c:v>3470</c:v>
                </c:pt>
                <c:pt idx="20">
                  <c:v>254</c:v>
                </c:pt>
                <c:pt idx="21">
                  <c:v>795</c:v>
                </c:pt>
                <c:pt idx="22">
                  <c:v>1586</c:v>
                </c:pt>
              </c:numCache>
            </c:numRef>
          </c:val>
          <c:extLst>
            <c:ext xmlns:c16="http://schemas.microsoft.com/office/drawing/2014/chart" uri="{C3380CC4-5D6E-409C-BE32-E72D297353CC}">
              <c16:uniqueId val="{00000002-7CDC-4B79-A040-E5DA685EACD5}"/>
            </c:ext>
          </c:extLst>
        </c:ser>
        <c:ser>
          <c:idx val="0"/>
          <c:order val="3"/>
          <c:tx>
            <c:strRef>
              <c:f>'Time between rounds'!$H$127</c:f>
              <c:strCache>
                <c:ptCount val="1"/>
                <c:pt idx="0">
                  <c:v>B</c:v>
                </c:pt>
              </c:strCache>
            </c:strRef>
          </c:tx>
          <c:spPr>
            <a:solidFill>
              <a:schemeClr val="accent1"/>
            </a:solidFill>
            <a:ln>
              <a:no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rounds'!$H$128:$H$150</c:f>
              <c:numCache>
                <c:formatCode>General</c:formatCode>
                <c:ptCount val="23"/>
                <c:pt idx="0">
                  <c:v>61</c:v>
                </c:pt>
                <c:pt idx="1">
                  <c:v>49</c:v>
                </c:pt>
                <c:pt idx="2">
                  <c:v>21</c:v>
                </c:pt>
                <c:pt idx="4">
                  <c:v>86</c:v>
                </c:pt>
                <c:pt idx="5">
                  <c:v>64</c:v>
                </c:pt>
                <c:pt idx="6">
                  <c:v>26</c:v>
                </c:pt>
                <c:pt idx="8">
                  <c:v>581</c:v>
                </c:pt>
                <c:pt idx="9">
                  <c:v>559</c:v>
                </c:pt>
                <c:pt idx="10">
                  <c:v>324</c:v>
                </c:pt>
                <c:pt idx="12">
                  <c:v>516</c:v>
                </c:pt>
                <c:pt idx="13">
                  <c:v>623</c:v>
                </c:pt>
                <c:pt idx="14">
                  <c:v>390</c:v>
                </c:pt>
                <c:pt idx="16">
                  <c:v>903</c:v>
                </c:pt>
                <c:pt idx="17">
                  <c:v>1433</c:v>
                </c:pt>
                <c:pt idx="18">
                  <c:v>1128</c:v>
                </c:pt>
                <c:pt idx="20">
                  <c:v>466</c:v>
                </c:pt>
                <c:pt idx="21">
                  <c:v>1253</c:v>
                </c:pt>
                <c:pt idx="22">
                  <c:v>2163</c:v>
                </c:pt>
              </c:numCache>
            </c:numRef>
          </c:val>
          <c:extLst>
            <c:ext xmlns:c16="http://schemas.microsoft.com/office/drawing/2014/chart" uri="{C3380CC4-5D6E-409C-BE32-E72D297353CC}">
              <c16:uniqueId val="{00000003-7CDC-4B79-A040-E5DA685EACD5}"/>
            </c:ext>
          </c:extLst>
        </c:ser>
        <c:ser>
          <c:idx val="4"/>
          <c:order val="4"/>
          <c:tx>
            <c:strRef>
              <c:f>'Time between rounds'!$I$127</c:f>
              <c:strCache>
                <c:ptCount val="1"/>
                <c:pt idx="0">
                  <c:v>C</c:v>
                </c:pt>
              </c:strCache>
            </c:strRef>
          </c:tx>
          <c:spPr>
            <a:solidFill>
              <a:schemeClr val="accent5"/>
            </a:solidFill>
            <a:ln>
              <a:no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rounds'!$I$128:$I$150</c:f>
              <c:numCache>
                <c:formatCode>General</c:formatCode>
                <c:ptCount val="23"/>
                <c:pt idx="0">
                  <c:v>18</c:v>
                </c:pt>
                <c:pt idx="1">
                  <c:v>17</c:v>
                </c:pt>
                <c:pt idx="2">
                  <c:v>6</c:v>
                </c:pt>
                <c:pt idx="4">
                  <c:v>30</c:v>
                </c:pt>
                <c:pt idx="5">
                  <c:v>18</c:v>
                </c:pt>
                <c:pt idx="6">
                  <c:v>12</c:v>
                </c:pt>
                <c:pt idx="8">
                  <c:v>199</c:v>
                </c:pt>
                <c:pt idx="9">
                  <c:v>194</c:v>
                </c:pt>
                <c:pt idx="10">
                  <c:v>104</c:v>
                </c:pt>
                <c:pt idx="12">
                  <c:v>191</c:v>
                </c:pt>
                <c:pt idx="13">
                  <c:v>195</c:v>
                </c:pt>
                <c:pt idx="14">
                  <c:v>126</c:v>
                </c:pt>
                <c:pt idx="16">
                  <c:v>417</c:v>
                </c:pt>
                <c:pt idx="17">
                  <c:v>458</c:v>
                </c:pt>
                <c:pt idx="18">
                  <c:v>268</c:v>
                </c:pt>
                <c:pt idx="20">
                  <c:v>455</c:v>
                </c:pt>
                <c:pt idx="21">
                  <c:v>999</c:v>
                </c:pt>
                <c:pt idx="22">
                  <c:v>1282</c:v>
                </c:pt>
              </c:numCache>
            </c:numRef>
          </c:val>
          <c:extLst>
            <c:ext xmlns:c16="http://schemas.microsoft.com/office/drawing/2014/chart" uri="{C3380CC4-5D6E-409C-BE32-E72D297353CC}">
              <c16:uniqueId val="{00000004-7CDC-4B79-A040-E5DA685EACD5}"/>
            </c:ext>
          </c:extLst>
        </c:ser>
        <c:ser>
          <c:idx val="5"/>
          <c:order val="5"/>
          <c:tx>
            <c:strRef>
              <c:f>'Time between rounds'!$J$127</c:f>
              <c:strCache>
                <c:ptCount val="1"/>
                <c:pt idx="0">
                  <c:v>D+</c:v>
                </c:pt>
              </c:strCache>
            </c:strRef>
          </c:tx>
          <c:spPr>
            <a:solidFill>
              <a:schemeClr val="accent6"/>
            </a:solidFill>
            <a:ln>
              <a:noFill/>
            </a:ln>
            <a:effectLst/>
          </c:spPr>
          <c:invertIfNegative val="0"/>
          <c:cat>
            <c:multiLvlStrRef>
              <c:f>'Time between rounds'!$C$128:$D$150</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rounds'!$J$128:$J$150</c:f>
              <c:numCache>
                <c:formatCode>General</c:formatCode>
                <c:ptCount val="23"/>
                <c:pt idx="0">
                  <c:v>8</c:v>
                </c:pt>
                <c:pt idx="1">
                  <c:v>11</c:v>
                </c:pt>
                <c:pt idx="2">
                  <c:v>6</c:v>
                </c:pt>
                <c:pt idx="4">
                  <c:v>13</c:v>
                </c:pt>
                <c:pt idx="5">
                  <c:v>10</c:v>
                </c:pt>
                <c:pt idx="6">
                  <c:v>4</c:v>
                </c:pt>
                <c:pt idx="8">
                  <c:v>136</c:v>
                </c:pt>
                <c:pt idx="9">
                  <c:v>110</c:v>
                </c:pt>
                <c:pt idx="10">
                  <c:v>38</c:v>
                </c:pt>
                <c:pt idx="12">
                  <c:v>131</c:v>
                </c:pt>
                <c:pt idx="13">
                  <c:v>143</c:v>
                </c:pt>
                <c:pt idx="14">
                  <c:v>52</c:v>
                </c:pt>
                <c:pt idx="16">
                  <c:v>285</c:v>
                </c:pt>
                <c:pt idx="17">
                  <c:v>284</c:v>
                </c:pt>
                <c:pt idx="18">
                  <c:v>126</c:v>
                </c:pt>
                <c:pt idx="20">
                  <c:v>628</c:v>
                </c:pt>
                <c:pt idx="21">
                  <c:v>1072</c:v>
                </c:pt>
                <c:pt idx="22">
                  <c:v>1141</c:v>
                </c:pt>
              </c:numCache>
            </c:numRef>
          </c:val>
          <c:extLst>
            <c:ext xmlns:c16="http://schemas.microsoft.com/office/drawing/2014/chart" uri="{C3380CC4-5D6E-409C-BE32-E72D297353CC}">
              <c16:uniqueId val="{00000005-7CDC-4B79-A040-E5DA685EACD5}"/>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1716584459316168"/>
          <c:h val="0.77228222358729981"/>
        </c:manualLayout>
      </c:layout>
      <c:barChart>
        <c:barDir val="col"/>
        <c:grouping val="percentStacked"/>
        <c:varyColors val="0"/>
        <c:ser>
          <c:idx val="1"/>
          <c:order val="0"/>
          <c:tx>
            <c:strRef>
              <c:f>'Time between rounds'!$E$94</c:f>
              <c:strCache>
                <c:ptCount val="1"/>
                <c:pt idx="0">
                  <c:v>Pre-seed/seed</c:v>
                </c:pt>
              </c:strCache>
            </c:strRef>
          </c:tx>
          <c:spPr>
            <a:solidFill>
              <a:schemeClr val="accent1"/>
            </a:solidFill>
            <a:ln>
              <a:noFill/>
            </a:ln>
            <a:effectLst/>
          </c:spPr>
          <c:invertIfNegative val="0"/>
          <c:cat>
            <c:multiLvlStrRef>
              <c:f>'Time between rounds'!$C$95:$D$117</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rounds'!$E$95:$E$117</c:f>
              <c:numCache>
                <c:formatCode>General</c:formatCode>
                <c:ptCount val="23"/>
                <c:pt idx="0">
                  <c:v>3904</c:v>
                </c:pt>
                <c:pt idx="1">
                  <c:v>4268</c:v>
                </c:pt>
                <c:pt idx="2">
                  <c:v>3356</c:v>
                </c:pt>
                <c:pt idx="4">
                  <c:v>1795</c:v>
                </c:pt>
                <c:pt idx="5">
                  <c:v>2273</c:v>
                </c:pt>
                <c:pt idx="6">
                  <c:v>1917</c:v>
                </c:pt>
                <c:pt idx="8">
                  <c:v>4771</c:v>
                </c:pt>
                <c:pt idx="9">
                  <c:v>8626</c:v>
                </c:pt>
                <c:pt idx="10">
                  <c:v>10093</c:v>
                </c:pt>
                <c:pt idx="12">
                  <c:v>434</c:v>
                </c:pt>
                <c:pt idx="13">
                  <c:v>1438</c:v>
                </c:pt>
                <c:pt idx="14">
                  <c:v>3329</c:v>
                </c:pt>
                <c:pt idx="16">
                  <c:v>50</c:v>
                </c:pt>
                <c:pt idx="17">
                  <c:v>270</c:v>
                </c:pt>
                <c:pt idx="18">
                  <c:v>942</c:v>
                </c:pt>
                <c:pt idx="20">
                  <c:v>9</c:v>
                </c:pt>
                <c:pt idx="21">
                  <c:v>49</c:v>
                </c:pt>
                <c:pt idx="22">
                  <c:v>178</c:v>
                </c:pt>
              </c:numCache>
            </c:numRef>
          </c:val>
          <c:extLst>
            <c:ext xmlns:c16="http://schemas.microsoft.com/office/drawing/2014/chart" uri="{C3380CC4-5D6E-409C-BE32-E72D297353CC}">
              <c16:uniqueId val="{00000000-530C-47FE-B316-942A9FE4D19D}"/>
            </c:ext>
          </c:extLst>
        </c:ser>
        <c:ser>
          <c:idx val="2"/>
          <c:order val="1"/>
          <c:tx>
            <c:strRef>
              <c:f>'Time between rounds'!$F$94</c:f>
              <c:strCache>
                <c:ptCount val="1"/>
                <c:pt idx="0">
                  <c:v>Early VC</c:v>
                </c:pt>
              </c:strCache>
            </c:strRef>
          </c:tx>
          <c:spPr>
            <a:solidFill>
              <a:schemeClr val="accent2"/>
            </a:solidFill>
            <a:ln>
              <a:noFill/>
            </a:ln>
            <a:effectLst/>
          </c:spPr>
          <c:invertIfNegative val="0"/>
          <c:cat>
            <c:multiLvlStrRef>
              <c:f>'Time between rounds'!$C$95:$D$117</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rounds'!$F$95:$F$117</c:f>
              <c:numCache>
                <c:formatCode>General</c:formatCode>
                <c:ptCount val="23"/>
                <c:pt idx="0">
                  <c:v>2586</c:v>
                </c:pt>
                <c:pt idx="1">
                  <c:v>3106</c:v>
                </c:pt>
                <c:pt idx="2">
                  <c:v>2241</c:v>
                </c:pt>
                <c:pt idx="4">
                  <c:v>1201</c:v>
                </c:pt>
                <c:pt idx="5">
                  <c:v>1334</c:v>
                </c:pt>
                <c:pt idx="6">
                  <c:v>956</c:v>
                </c:pt>
                <c:pt idx="8">
                  <c:v>3419</c:v>
                </c:pt>
                <c:pt idx="9">
                  <c:v>3535</c:v>
                </c:pt>
                <c:pt idx="10">
                  <c:v>3143</c:v>
                </c:pt>
                <c:pt idx="12">
                  <c:v>1654</c:v>
                </c:pt>
                <c:pt idx="13">
                  <c:v>2188</c:v>
                </c:pt>
                <c:pt idx="14">
                  <c:v>1707</c:v>
                </c:pt>
                <c:pt idx="16">
                  <c:v>1462</c:v>
                </c:pt>
                <c:pt idx="17">
                  <c:v>2531</c:v>
                </c:pt>
                <c:pt idx="18">
                  <c:v>2966</c:v>
                </c:pt>
                <c:pt idx="20">
                  <c:v>579</c:v>
                </c:pt>
                <c:pt idx="21">
                  <c:v>1481</c:v>
                </c:pt>
                <c:pt idx="22">
                  <c:v>2473</c:v>
                </c:pt>
              </c:numCache>
            </c:numRef>
          </c:val>
          <c:extLst>
            <c:ext xmlns:c16="http://schemas.microsoft.com/office/drawing/2014/chart" uri="{C3380CC4-5D6E-409C-BE32-E72D297353CC}">
              <c16:uniqueId val="{00000001-530C-47FE-B316-942A9FE4D19D}"/>
            </c:ext>
          </c:extLst>
        </c:ser>
        <c:ser>
          <c:idx val="3"/>
          <c:order val="2"/>
          <c:tx>
            <c:strRef>
              <c:f>'Time between rounds'!$G$94</c:f>
              <c:strCache>
                <c:ptCount val="1"/>
                <c:pt idx="0">
                  <c:v>Later VC</c:v>
                </c:pt>
              </c:strCache>
            </c:strRef>
          </c:tx>
          <c:spPr>
            <a:solidFill>
              <a:schemeClr val="accent3"/>
            </a:solidFill>
            <a:ln>
              <a:noFill/>
            </a:ln>
            <a:effectLst/>
          </c:spPr>
          <c:invertIfNegative val="0"/>
          <c:cat>
            <c:multiLvlStrRef>
              <c:f>'Time between rounds'!$C$95:$D$117</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rounds'!$G$95:$G$117</c:f>
              <c:numCache>
                <c:formatCode>General</c:formatCode>
                <c:ptCount val="23"/>
                <c:pt idx="0">
                  <c:v>1081</c:v>
                </c:pt>
                <c:pt idx="1">
                  <c:v>1472</c:v>
                </c:pt>
                <c:pt idx="2">
                  <c:v>1562</c:v>
                </c:pt>
                <c:pt idx="4">
                  <c:v>568</c:v>
                </c:pt>
                <c:pt idx="5">
                  <c:v>841</c:v>
                </c:pt>
                <c:pt idx="6">
                  <c:v>854</c:v>
                </c:pt>
                <c:pt idx="8">
                  <c:v>1814</c:v>
                </c:pt>
                <c:pt idx="9">
                  <c:v>2891</c:v>
                </c:pt>
                <c:pt idx="10">
                  <c:v>3192</c:v>
                </c:pt>
                <c:pt idx="12">
                  <c:v>944</c:v>
                </c:pt>
                <c:pt idx="13">
                  <c:v>1747</c:v>
                </c:pt>
                <c:pt idx="14">
                  <c:v>2054</c:v>
                </c:pt>
                <c:pt idx="16">
                  <c:v>1169</c:v>
                </c:pt>
                <c:pt idx="17">
                  <c:v>2185</c:v>
                </c:pt>
                <c:pt idx="18">
                  <c:v>2824</c:v>
                </c:pt>
                <c:pt idx="20">
                  <c:v>1001</c:v>
                </c:pt>
                <c:pt idx="21">
                  <c:v>2225</c:v>
                </c:pt>
                <c:pt idx="22">
                  <c:v>3482</c:v>
                </c:pt>
              </c:numCache>
            </c:numRef>
          </c:val>
          <c:extLst>
            <c:ext xmlns:c16="http://schemas.microsoft.com/office/drawing/2014/chart" uri="{C3380CC4-5D6E-409C-BE32-E72D297353CC}">
              <c16:uniqueId val="{00000002-530C-47FE-B316-942A9FE4D19D}"/>
            </c:ext>
          </c:extLst>
        </c:ser>
        <c:ser>
          <c:idx val="0"/>
          <c:order val="3"/>
          <c:tx>
            <c:strRef>
              <c:f>'Time between rounds'!$H$94</c:f>
              <c:strCache>
                <c:ptCount val="1"/>
                <c:pt idx="0">
                  <c:v>Venture Growth</c:v>
                </c:pt>
              </c:strCache>
            </c:strRef>
          </c:tx>
          <c:spPr>
            <a:solidFill>
              <a:schemeClr val="accent4"/>
            </a:solidFill>
            <a:ln>
              <a:solidFill>
                <a:schemeClr val="accent4"/>
              </a:solidFill>
            </a:ln>
            <a:effectLst/>
          </c:spPr>
          <c:invertIfNegative val="0"/>
          <c:cat>
            <c:multiLvlStrRef>
              <c:f>'Time between rounds'!$C$95:$D$117</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Under $500K</c:v>
                  </c:pt>
                  <c:pt idx="4">
                    <c:v>$500K-$1M</c:v>
                  </c:pt>
                  <c:pt idx="8">
                    <c:v>$1M-$5M</c:v>
                  </c:pt>
                  <c:pt idx="12">
                    <c:v>$5M-$10M</c:v>
                  </c:pt>
                  <c:pt idx="16">
                    <c:v>$10M-$25M</c:v>
                  </c:pt>
                  <c:pt idx="20">
                    <c:v>$25M+</c:v>
                  </c:pt>
                </c:lvl>
              </c:multiLvlStrCache>
            </c:multiLvlStrRef>
          </c:cat>
          <c:val>
            <c:numRef>
              <c:f>'Time between rounds'!$H$95:$H$117</c:f>
              <c:numCache>
                <c:formatCode>General</c:formatCode>
                <c:ptCount val="23"/>
                <c:pt idx="0">
                  <c:v>91</c:v>
                </c:pt>
                <c:pt idx="1">
                  <c:v>142</c:v>
                </c:pt>
                <c:pt idx="2">
                  <c:v>145</c:v>
                </c:pt>
                <c:pt idx="4">
                  <c:v>71</c:v>
                </c:pt>
                <c:pt idx="5">
                  <c:v>85</c:v>
                </c:pt>
                <c:pt idx="6">
                  <c:v>109</c:v>
                </c:pt>
                <c:pt idx="8">
                  <c:v>315</c:v>
                </c:pt>
                <c:pt idx="9">
                  <c:v>426</c:v>
                </c:pt>
                <c:pt idx="10">
                  <c:v>474</c:v>
                </c:pt>
                <c:pt idx="12">
                  <c:v>195</c:v>
                </c:pt>
                <c:pt idx="13">
                  <c:v>307</c:v>
                </c:pt>
                <c:pt idx="14">
                  <c:v>322</c:v>
                </c:pt>
                <c:pt idx="16">
                  <c:v>349</c:v>
                </c:pt>
                <c:pt idx="17">
                  <c:v>485</c:v>
                </c:pt>
                <c:pt idx="18">
                  <c:v>451</c:v>
                </c:pt>
                <c:pt idx="20">
                  <c:v>520</c:v>
                </c:pt>
                <c:pt idx="21">
                  <c:v>953</c:v>
                </c:pt>
                <c:pt idx="22">
                  <c:v>1242</c:v>
                </c:pt>
              </c:numCache>
            </c:numRef>
          </c:val>
          <c:extLst>
            <c:ext xmlns:c16="http://schemas.microsoft.com/office/drawing/2014/chart" uri="{C3380CC4-5D6E-409C-BE32-E72D297353CC}">
              <c16:uniqueId val="{00000003-530C-47FE-B316-942A9FE4D19D}"/>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layout>
        <c:manualLayout>
          <c:xMode val="edge"/>
          <c:yMode val="edge"/>
          <c:x val="0.80295937501306736"/>
          <c:y val="0.2062140813958539"/>
          <c:w val="0.16290118664744371"/>
          <c:h val="0.20301705723538735"/>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'$500m companies vs exits'!$B$8</c:f>
              <c:strCache>
                <c:ptCount val="1"/>
                <c:pt idx="0">
                  <c:v>Active Companies with $500m+ Valuations</c:v>
                </c:pt>
              </c:strCache>
            </c:strRef>
          </c:tx>
          <c:spPr>
            <a:solidFill>
              <a:schemeClr val="accent1"/>
            </a:solidFill>
            <a:ln>
              <a:noFill/>
            </a:ln>
            <a:effectLst/>
          </c:spPr>
          <c:invertIfNegative val="0"/>
          <c:dPt>
            <c:idx val="10"/>
            <c:invertIfNegative val="0"/>
            <c:bubble3D val="0"/>
            <c:spPr>
              <a:solidFill>
                <a:schemeClr val="accent1"/>
              </a:solidFill>
              <a:ln w="28575" cap="rnd">
                <a:noFill/>
                <a:round/>
              </a:ln>
              <a:effectLst/>
            </c:spPr>
            <c:extLst>
              <c:ext xmlns:c16="http://schemas.microsoft.com/office/drawing/2014/chart" uri="{C3380CC4-5D6E-409C-BE32-E72D297353CC}">
                <c16:uniqueId val="{00000001-F1CB-4F7B-9408-631759F92F27}"/>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'$500m companies vs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'$500m companies vs exits'!$C$8:$M$8</c:f>
              <c:numCache>
                <c:formatCode>General</c:formatCode>
                <c:ptCount val="11"/>
                <c:pt idx="0">
                  <c:v>147</c:v>
                </c:pt>
                <c:pt idx="1">
                  <c:v>219</c:v>
                </c:pt>
                <c:pt idx="2">
                  <c:v>256</c:v>
                </c:pt>
                <c:pt idx="3">
                  <c:v>304</c:v>
                </c:pt>
                <c:pt idx="4">
                  <c:v>379</c:v>
                </c:pt>
                <c:pt idx="5">
                  <c:v>464</c:v>
                </c:pt>
                <c:pt idx="6">
                  <c:v>566</c:v>
                </c:pt>
                <c:pt idx="7">
                  <c:v>936</c:v>
                </c:pt>
                <c:pt idx="8">
                  <c:v>1206</c:v>
                </c:pt>
                <c:pt idx="9">
                  <c:v>1254</c:v>
                </c:pt>
                <c:pt idx="10">
                  <c:v>1308</c:v>
                </c:pt>
              </c:numCache>
            </c:numRef>
          </c:val>
          <c:extLst>
            <c:ext xmlns:c16="http://schemas.microsoft.com/office/drawing/2014/chart" uri="{C3380CC4-5D6E-409C-BE32-E72D297353CC}">
              <c16:uniqueId val="{00000002-F1CB-4F7B-9408-631759F92F27}"/>
            </c:ext>
          </c:extLst>
        </c:ser>
        <c:dLbls>
          <c:showLegendKey val="0"/>
          <c:showVal val="0"/>
          <c:showCatName val="0"/>
          <c:showSerName val="0"/>
          <c:showPercent val="0"/>
          <c:showBubbleSize val="0"/>
        </c:dLbls>
        <c:gapWidth val="75"/>
        <c:axId val="446669056"/>
        <c:axId val="385123951"/>
      </c:barChart>
      <c:lineChart>
        <c:grouping val="standard"/>
        <c:varyColors val="0"/>
        <c:ser>
          <c:idx val="1"/>
          <c:order val="1"/>
          <c:tx>
            <c:strRef>
              <c:f>'$500m companies vs exits'!$B$9</c:f>
              <c:strCache>
                <c:ptCount val="1"/>
                <c:pt idx="0">
                  <c:v>Count of $500m+ Exits</c:v>
                </c:pt>
              </c:strCache>
            </c:strRef>
          </c:tx>
          <c:spPr>
            <a:ln w="19050" cap="rnd">
              <a:solidFill>
                <a:schemeClr val="accent3"/>
              </a:solidFill>
              <a:round/>
            </a:ln>
            <a:effectLst/>
          </c:spPr>
          <c:marker>
            <c:symbol val="none"/>
          </c:marker>
          <c:dLbls>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F1CB-4F7B-9408-631759F92F27}"/>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F1CB-4F7B-9408-631759F92F27}"/>
                </c:ext>
              </c:extLst>
            </c:dLbl>
            <c:dLbl>
              <c:idx val="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F1CB-4F7B-9408-631759F92F27}"/>
                </c:ext>
              </c:extLst>
            </c:dLbl>
            <c:dLbl>
              <c:idx val="9"/>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F1CB-4F7B-9408-631759F92F27}"/>
                </c:ext>
              </c:extLst>
            </c:dLbl>
            <c:dLbl>
              <c:idx val="1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7-F1CB-4F7B-9408-631759F92F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'$500m companies vs exits'!$C$7:$M$7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'$500m companies vs exits'!$C$9:$M$9</c:f>
              <c:numCache>
                <c:formatCode>General</c:formatCode>
                <c:ptCount val="11"/>
                <c:pt idx="0">
                  <c:v>46</c:v>
                </c:pt>
                <c:pt idx="1">
                  <c:v>35</c:v>
                </c:pt>
                <c:pt idx="2">
                  <c:v>33</c:v>
                </c:pt>
                <c:pt idx="3">
                  <c:v>46</c:v>
                </c:pt>
                <c:pt idx="4">
                  <c:v>52</c:v>
                </c:pt>
                <c:pt idx="5">
                  <c:v>61</c:v>
                </c:pt>
                <c:pt idx="6">
                  <c:v>103</c:v>
                </c:pt>
                <c:pt idx="7">
                  <c:v>220</c:v>
                </c:pt>
                <c:pt idx="8">
                  <c:v>44</c:v>
                </c:pt>
                <c:pt idx="9">
                  <c:v>30</c:v>
                </c:pt>
                <c:pt idx="10">
                  <c:v>40</c:v>
                </c:pt>
              </c:numCache>
            </c:numRef>
          </c:val>
          <c:smooth val="0"/>
          <c:extLst>
            <c:ext xmlns:c16="http://schemas.microsoft.com/office/drawing/2014/chart" uri="{C3380CC4-5D6E-409C-BE32-E72D297353CC}">
              <c16:uniqueId val="{00000008-F1CB-4F7B-9408-631759F92F27}"/>
            </c:ext>
          </c:extLst>
        </c:ser>
        <c:dLbls>
          <c:showLegendKey val="0"/>
          <c:showVal val="0"/>
          <c:showCatName val="0"/>
          <c:showSerName val="0"/>
          <c:showPercent val="0"/>
          <c:showBubbleSize val="0"/>
        </c:dLbls>
        <c:marker val="1"/>
        <c:smooth val="0"/>
        <c:axId val="1042374879"/>
        <c:axId val="1042372959"/>
      </c:lineChart>
      <c:catAx>
        <c:axId val="44666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85123951"/>
        <c:crosses val="autoZero"/>
        <c:auto val="1"/>
        <c:lblAlgn val="ctr"/>
        <c:lblOffset val="100"/>
        <c:noMultiLvlLbl val="0"/>
      </c:catAx>
      <c:valAx>
        <c:axId val="38512395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6669056"/>
        <c:crosses val="autoZero"/>
        <c:crossBetween val="between"/>
      </c:valAx>
      <c:valAx>
        <c:axId val="104237295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2374879"/>
        <c:crosses val="max"/>
        <c:crossBetween val="between"/>
      </c:valAx>
      <c:catAx>
        <c:axId val="1042374879"/>
        <c:scaling>
          <c:orientation val="minMax"/>
        </c:scaling>
        <c:delete val="1"/>
        <c:axPos val="b"/>
        <c:numFmt formatCode="General" sourceLinked="1"/>
        <c:majorTickMark val="out"/>
        <c:minorTickMark val="none"/>
        <c:tickLblPos val="nextTo"/>
        <c:crossAx val="1042372959"/>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Region'!$C$8:$M$8</c:f>
              <c:numCache>
                <c:formatCode>General</c:formatCode>
                <c:ptCount val="11"/>
                <c:pt idx="0">
                  <c:v>946</c:v>
                </c:pt>
                <c:pt idx="1">
                  <c:v>1019</c:v>
                </c:pt>
                <c:pt idx="2">
                  <c:v>968</c:v>
                </c:pt>
                <c:pt idx="3">
                  <c:v>950</c:v>
                </c:pt>
                <c:pt idx="4">
                  <c:v>1082</c:v>
                </c:pt>
                <c:pt idx="5">
                  <c:v>1096</c:v>
                </c:pt>
                <c:pt idx="6">
                  <c:v>1133</c:v>
                </c:pt>
                <c:pt idx="7">
                  <c:v>1440</c:v>
                </c:pt>
                <c:pt idx="8">
                  <c:v>1351</c:v>
                </c:pt>
                <c:pt idx="9">
                  <c:v>1162</c:v>
                </c:pt>
                <c:pt idx="10">
                  <c:v>1100</c:v>
                </c:pt>
              </c:numCache>
            </c:numRef>
          </c:val>
          <c:extLst>
            <c:ext xmlns:c16="http://schemas.microsoft.com/office/drawing/2014/chart" uri="{C3380CC4-5D6E-409C-BE32-E72D297353CC}">
              <c16:uniqueId val="{00000000-14FB-471C-AAF6-C05695E3B635}"/>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Region'!$C$9:$M$9</c:f>
              <c:numCache>
                <c:formatCode>General</c:formatCode>
                <c:ptCount val="11"/>
                <c:pt idx="0">
                  <c:v>2277</c:v>
                </c:pt>
                <c:pt idx="1">
                  <c:v>2416</c:v>
                </c:pt>
                <c:pt idx="2">
                  <c:v>2291</c:v>
                </c:pt>
                <c:pt idx="3">
                  <c:v>2452</c:v>
                </c:pt>
                <c:pt idx="4">
                  <c:v>2650</c:v>
                </c:pt>
                <c:pt idx="5">
                  <c:v>3016</c:v>
                </c:pt>
                <c:pt idx="6">
                  <c:v>3023</c:v>
                </c:pt>
                <c:pt idx="7">
                  <c:v>4501</c:v>
                </c:pt>
                <c:pt idx="8">
                  <c:v>4330</c:v>
                </c:pt>
                <c:pt idx="9">
                  <c:v>3701</c:v>
                </c:pt>
                <c:pt idx="10">
                  <c:v>3287</c:v>
                </c:pt>
              </c:numCache>
            </c:numRef>
          </c:val>
          <c:extLst>
            <c:ext xmlns:c16="http://schemas.microsoft.com/office/drawing/2014/chart" uri="{C3380CC4-5D6E-409C-BE32-E72D297353CC}">
              <c16:uniqueId val="{00000001-14FB-471C-AAF6-C05695E3B635}"/>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Region'!$C$10:$M$10</c:f>
              <c:numCache>
                <c:formatCode>General</c:formatCode>
                <c:ptCount val="11"/>
                <c:pt idx="0">
                  <c:v>222</c:v>
                </c:pt>
                <c:pt idx="1">
                  <c:v>239</c:v>
                </c:pt>
                <c:pt idx="2">
                  <c:v>213</c:v>
                </c:pt>
                <c:pt idx="3">
                  <c:v>210</c:v>
                </c:pt>
                <c:pt idx="4">
                  <c:v>218</c:v>
                </c:pt>
                <c:pt idx="5">
                  <c:v>215</c:v>
                </c:pt>
                <c:pt idx="6">
                  <c:v>238</c:v>
                </c:pt>
                <c:pt idx="7">
                  <c:v>308</c:v>
                </c:pt>
                <c:pt idx="8">
                  <c:v>253</c:v>
                </c:pt>
                <c:pt idx="9">
                  <c:v>270</c:v>
                </c:pt>
                <c:pt idx="10">
                  <c:v>214</c:v>
                </c:pt>
              </c:numCache>
            </c:numRef>
          </c:val>
          <c:extLst>
            <c:ext xmlns:c16="http://schemas.microsoft.com/office/drawing/2014/chart" uri="{C3380CC4-5D6E-409C-BE32-E72D297353CC}">
              <c16:uniqueId val="{00000002-14FB-471C-AAF6-C05695E3B635}"/>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Region'!$C$11:$M$11</c:f>
              <c:numCache>
                <c:formatCode>General</c:formatCode>
                <c:ptCount val="11"/>
                <c:pt idx="0">
                  <c:v>830</c:v>
                </c:pt>
                <c:pt idx="1">
                  <c:v>910</c:v>
                </c:pt>
                <c:pt idx="2">
                  <c:v>778</c:v>
                </c:pt>
                <c:pt idx="3">
                  <c:v>871</c:v>
                </c:pt>
                <c:pt idx="4">
                  <c:v>829</c:v>
                </c:pt>
                <c:pt idx="5">
                  <c:v>1039</c:v>
                </c:pt>
                <c:pt idx="6">
                  <c:v>1007</c:v>
                </c:pt>
                <c:pt idx="7">
                  <c:v>1298</c:v>
                </c:pt>
                <c:pt idx="8">
                  <c:v>1199</c:v>
                </c:pt>
                <c:pt idx="9">
                  <c:v>929</c:v>
                </c:pt>
                <c:pt idx="10">
                  <c:v>855</c:v>
                </c:pt>
              </c:numCache>
            </c:numRef>
          </c:val>
          <c:extLst>
            <c:ext xmlns:c16="http://schemas.microsoft.com/office/drawing/2014/chart" uri="{C3380CC4-5D6E-409C-BE32-E72D297353CC}">
              <c16:uniqueId val="{00000003-14FB-471C-AAF6-C05695E3B635}"/>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Region'!$C$12:$M$12</c:f>
              <c:numCache>
                <c:formatCode>General</c:formatCode>
                <c:ptCount val="11"/>
                <c:pt idx="0">
                  <c:v>915</c:v>
                </c:pt>
                <c:pt idx="1">
                  <c:v>1026</c:v>
                </c:pt>
                <c:pt idx="2">
                  <c:v>906</c:v>
                </c:pt>
                <c:pt idx="3">
                  <c:v>1030</c:v>
                </c:pt>
                <c:pt idx="4">
                  <c:v>1091</c:v>
                </c:pt>
                <c:pt idx="5">
                  <c:v>1102</c:v>
                </c:pt>
                <c:pt idx="6">
                  <c:v>1206</c:v>
                </c:pt>
                <c:pt idx="7">
                  <c:v>1511</c:v>
                </c:pt>
                <c:pt idx="8">
                  <c:v>1389</c:v>
                </c:pt>
                <c:pt idx="9">
                  <c:v>1125</c:v>
                </c:pt>
                <c:pt idx="10">
                  <c:v>1078</c:v>
                </c:pt>
              </c:numCache>
            </c:numRef>
          </c:val>
          <c:extLst>
            <c:ext xmlns:c16="http://schemas.microsoft.com/office/drawing/2014/chart" uri="{C3380CC4-5D6E-409C-BE32-E72D297353CC}">
              <c16:uniqueId val="{00000004-14FB-471C-AAF6-C05695E3B635}"/>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Region'!$C$13:$M$13</c:f>
              <c:numCache>
                <c:formatCode>General</c:formatCode>
                <c:ptCount val="11"/>
                <c:pt idx="0">
                  <c:v>953</c:v>
                </c:pt>
                <c:pt idx="1">
                  <c:v>1049</c:v>
                </c:pt>
                <c:pt idx="2">
                  <c:v>952</c:v>
                </c:pt>
                <c:pt idx="3">
                  <c:v>982</c:v>
                </c:pt>
                <c:pt idx="4">
                  <c:v>991</c:v>
                </c:pt>
                <c:pt idx="5">
                  <c:v>1088</c:v>
                </c:pt>
                <c:pt idx="6">
                  <c:v>1102</c:v>
                </c:pt>
                <c:pt idx="7">
                  <c:v>1441</c:v>
                </c:pt>
                <c:pt idx="8">
                  <c:v>1415</c:v>
                </c:pt>
                <c:pt idx="9">
                  <c:v>1222</c:v>
                </c:pt>
                <c:pt idx="10">
                  <c:v>1037</c:v>
                </c:pt>
              </c:numCache>
            </c:numRef>
          </c:val>
          <c:extLst>
            <c:ext xmlns:c16="http://schemas.microsoft.com/office/drawing/2014/chart" uri="{C3380CC4-5D6E-409C-BE32-E72D297353CC}">
              <c16:uniqueId val="{00000005-14FB-471C-AAF6-C05695E3B635}"/>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Region'!$C$14:$M$14</c:f>
              <c:numCache>
                <c:formatCode>General</c:formatCode>
                <c:ptCount val="11"/>
                <c:pt idx="0">
                  <c:v>836</c:v>
                </c:pt>
                <c:pt idx="1">
                  <c:v>886</c:v>
                </c:pt>
                <c:pt idx="2">
                  <c:v>840</c:v>
                </c:pt>
                <c:pt idx="3">
                  <c:v>922</c:v>
                </c:pt>
                <c:pt idx="4">
                  <c:v>975</c:v>
                </c:pt>
                <c:pt idx="5">
                  <c:v>1034</c:v>
                </c:pt>
                <c:pt idx="6">
                  <c:v>1075</c:v>
                </c:pt>
                <c:pt idx="7">
                  <c:v>1653</c:v>
                </c:pt>
                <c:pt idx="8">
                  <c:v>1582</c:v>
                </c:pt>
                <c:pt idx="9">
                  <c:v>1260</c:v>
                </c:pt>
                <c:pt idx="10">
                  <c:v>1123</c:v>
                </c:pt>
              </c:numCache>
            </c:numRef>
          </c:val>
          <c:extLst>
            <c:ext xmlns:c16="http://schemas.microsoft.com/office/drawing/2014/chart" uri="{C3380CC4-5D6E-409C-BE32-E72D297353CC}">
              <c16:uniqueId val="{00000006-14FB-471C-AAF6-C05695E3B635}"/>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Region'!$C$15:$M$15</c:f>
              <c:numCache>
                <c:formatCode>General</c:formatCode>
                <c:ptCount val="11"/>
                <c:pt idx="0">
                  <c:v>4383</c:v>
                </c:pt>
                <c:pt idx="1">
                  <c:v>4515</c:v>
                </c:pt>
                <c:pt idx="2">
                  <c:v>4236</c:v>
                </c:pt>
                <c:pt idx="3">
                  <c:v>4581</c:v>
                </c:pt>
                <c:pt idx="4">
                  <c:v>4898</c:v>
                </c:pt>
                <c:pt idx="5">
                  <c:v>5202</c:v>
                </c:pt>
                <c:pt idx="6">
                  <c:v>5173</c:v>
                </c:pt>
                <c:pt idx="7">
                  <c:v>7169</c:v>
                </c:pt>
                <c:pt idx="8">
                  <c:v>6437</c:v>
                </c:pt>
                <c:pt idx="9">
                  <c:v>4973</c:v>
                </c:pt>
                <c:pt idx="10">
                  <c:v>4965</c:v>
                </c:pt>
              </c:numCache>
            </c:numRef>
          </c:val>
          <c:extLst>
            <c:ext xmlns:c16="http://schemas.microsoft.com/office/drawing/2014/chart" uri="{C3380CC4-5D6E-409C-BE32-E72D297353CC}">
              <c16:uniqueId val="{00000007-14FB-471C-AAF6-C05695E3B635}"/>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Region'!$C$16:$M$16</c:f>
              <c:numCache>
                <c:formatCode>General</c:formatCode>
                <c:ptCount val="11"/>
                <c:pt idx="0">
                  <c:v>6</c:v>
                </c:pt>
                <c:pt idx="1">
                  <c:v>5</c:v>
                </c:pt>
                <c:pt idx="2">
                  <c:v>8</c:v>
                </c:pt>
                <c:pt idx="3">
                  <c:v>12</c:v>
                </c:pt>
                <c:pt idx="4">
                  <c:v>9</c:v>
                </c:pt>
                <c:pt idx="5">
                  <c:v>16</c:v>
                </c:pt>
                <c:pt idx="6">
                  <c:v>21</c:v>
                </c:pt>
                <c:pt idx="7">
                  <c:v>20</c:v>
                </c:pt>
                <c:pt idx="8">
                  <c:v>34</c:v>
                </c:pt>
                <c:pt idx="9">
                  <c:v>21</c:v>
                </c:pt>
                <c:pt idx="10">
                  <c:v>15</c:v>
                </c:pt>
              </c:numCache>
            </c:numRef>
          </c:val>
          <c:extLst>
            <c:ext xmlns:c16="http://schemas.microsoft.com/office/drawing/2014/chart" uri="{C3380CC4-5D6E-409C-BE32-E72D297353CC}">
              <c16:uniqueId val="{00000008-14FB-471C-AAF6-C05695E3B63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Region'!$T$9:$BG$9</c:f>
              <c:numCache>
                <c:formatCode>General</c:formatCode>
                <c:ptCount val="40"/>
                <c:pt idx="0">
                  <c:v>287</c:v>
                </c:pt>
                <c:pt idx="1">
                  <c:v>255</c:v>
                </c:pt>
                <c:pt idx="2">
                  <c:v>227</c:v>
                </c:pt>
                <c:pt idx="3">
                  <c:v>250</c:v>
                </c:pt>
                <c:pt idx="4">
                  <c:v>289</c:v>
                </c:pt>
                <c:pt idx="5">
                  <c:v>258</c:v>
                </c:pt>
                <c:pt idx="6">
                  <c:v>212</c:v>
                </c:pt>
                <c:pt idx="7">
                  <c:v>209</c:v>
                </c:pt>
                <c:pt idx="8">
                  <c:v>249</c:v>
                </c:pt>
                <c:pt idx="9">
                  <c:v>260</c:v>
                </c:pt>
                <c:pt idx="10">
                  <c:v>235</c:v>
                </c:pt>
                <c:pt idx="11">
                  <c:v>206</c:v>
                </c:pt>
                <c:pt idx="12">
                  <c:v>299</c:v>
                </c:pt>
                <c:pt idx="13">
                  <c:v>238</c:v>
                </c:pt>
                <c:pt idx="14">
                  <c:v>263</c:v>
                </c:pt>
                <c:pt idx="15">
                  <c:v>282</c:v>
                </c:pt>
                <c:pt idx="16">
                  <c:v>304</c:v>
                </c:pt>
                <c:pt idx="17">
                  <c:v>253</c:v>
                </c:pt>
                <c:pt idx="18">
                  <c:v>253</c:v>
                </c:pt>
                <c:pt idx="19">
                  <c:v>286</c:v>
                </c:pt>
                <c:pt idx="20">
                  <c:v>332</c:v>
                </c:pt>
                <c:pt idx="21">
                  <c:v>267</c:v>
                </c:pt>
                <c:pt idx="22">
                  <c:v>218</c:v>
                </c:pt>
                <c:pt idx="23">
                  <c:v>316</c:v>
                </c:pt>
                <c:pt idx="24">
                  <c:v>385</c:v>
                </c:pt>
                <c:pt idx="25">
                  <c:v>310</c:v>
                </c:pt>
                <c:pt idx="26">
                  <c:v>348</c:v>
                </c:pt>
                <c:pt idx="27">
                  <c:v>397</c:v>
                </c:pt>
                <c:pt idx="28">
                  <c:v>404</c:v>
                </c:pt>
                <c:pt idx="29">
                  <c:v>311</c:v>
                </c:pt>
                <c:pt idx="30">
                  <c:v>325</c:v>
                </c:pt>
                <c:pt idx="31">
                  <c:v>311</c:v>
                </c:pt>
                <c:pt idx="32">
                  <c:v>352</c:v>
                </c:pt>
                <c:pt idx="33">
                  <c:v>304</c:v>
                </c:pt>
                <c:pt idx="34">
                  <c:v>239</c:v>
                </c:pt>
                <c:pt idx="35">
                  <c:v>267</c:v>
                </c:pt>
                <c:pt idx="36">
                  <c:v>307</c:v>
                </c:pt>
                <c:pt idx="37">
                  <c:v>291</c:v>
                </c:pt>
                <c:pt idx="38">
                  <c:v>238</c:v>
                </c:pt>
                <c:pt idx="39">
                  <c:v>264</c:v>
                </c:pt>
              </c:numCache>
            </c:numRef>
          </c:val>
          <c:extLst>
            <c:ext xmlns:c16="http://schemas.microsoft.com/office/drawing/2014/chart" uri="{C3380CC4-5D6E-409C-BE32-E72D297353CC}">
              <c16:uniqueId val="{00000000-5459-4E71-AE58-118EEE08C951}"/>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Region'!$T$10:$BG$10</c:f>
              <c:numCache>
                <c:formatCode>General</c:formatCode>
                <c:ptCount val="40"/>
                <c:pt idx="0">
                  <c:v>637</c:v>
                </c:pt>
                <c:pt idx="1">
                  <c:v>641</c:v>
                </c:pt>
                <c:pt idx="2">
                  <c:v>577</c:v>
                </c:pt>
                <c:pt idx="3">
                  <c:v>561</c:v>
                </c:pt>
                <c:pt idx="4">
                  <c:v>696</c:v>
                </c:pt>
                <c:pt idx="5">
                  <c:v>534</c:v>
                </c:pt>
                <c:pt idx="6">
                  <c:v>516</c:v>
                </c:pt>
                <c:pt idx="7">
                  <c:v>545</c:v>
                </c:pt>
                <c:pt idx="8">
                  <c:v>666</c:v>
                </c:pt>
                <c:pt idx="9">
                  <c:v>584</c:v>
                </c:pt>
                <c:pt idx="10">
                  <c:v>595</c:v>
                </c:pt>
                <c:pt idx="11">
                  <c:v>607</c:v>
                </c:pt>
                <c:pt idx="12">
                  <c:v>732</c:v>
                </c:pt>
                <c:pt idx="13">
                  <c:v>617</c:v>
                </c:pt>
                <c:pt idx="14">
                  <c:v>614</c:v>
                </c:pt>
                <c:pt idx="15">
                  <c:v>687</c:v>
                </c:pt>
                <c:pt idx="16">
                  <c:v>814</c:v>
                </c:pt>
                <c:pt idx="17">
                  <c:v>747</c:v>
                </c:pt>
                <c:pt idx="18">
                  <c:v>740</c:v>
                </c:pt>
                <c:pt idx="19">
                  <c:v>715</c:v>
                </c:pt>
                <c:pt idx="20">
                  <c:v>863</c:v>
                </c:pt>
                <c:pt idx="21">
                  <c:v>662</c:v>
                </c:pt>
                <c:pt idx="22">
                  <c:v>731</c:v>
                </c:pt>
                <c:pt idx="23">
                  <c:v>767</c:v>
                </c:pt>
                <c:pt idx="24">
                  <c:v>1194</c:v>
                </c:pt>
                <c:pt idx="25">
                  <c:v>1094</c:v>
                </c:pt>
                <c:pt idx="26">
                  <c:v>1086</c:v>
                </c:pt>
                <c:pt idx="27">
                  <c:v>1127</c:v>
                </c:pt>
                <c:pt idx="28">
                  <c:v>1359</c:v>
                </c:pt>
                <c:pt idx="29">
                  <c:v>1110</c:v>
                </c:pt>
                <c:pt idx="30">
                  <c:v>950</c:v>
                </c:pt>
                <c:pt idx="31">
                  <c:v>911</c:v>
                </c:pt>
                <c:pt idx="32">
                  <c:v>1053</c:v>
                </c:pt>
                <c:pt idx="33">
                  <c:v>947</c:v>
                </c:pt>
                <c:pt idx="34">
                  <c:v>829</c:v>
                </c:pt>
                <c:pt idx="35">
                  <c:v>872</c:v>
                </c:pt>
                <c:pt idx="36">
                  <c:v>937</c:v>
                </c:pt>
                <c:pt idx="37">
                  <c:v>881</c:v>
                </c:pt>
                <c:pt idx="38">
                  <c:v>787</c:v>
                </c:pt>
                <c:pt idx="39">
                  <c:v>682</c:v>
                </c:pt>
              </c:numCache>
            </c:numRef>
          </c:val>
          <c:extLst>
            <c:ext xmlns:c16="http://schemas.microsoft.com/office/drawing/2014/chart" uri="{C3380CC4-5D6E-409C-BE32-E72D297353CC}">
              <c16:uniqueId val="{00000001-5459-4E71-AE58-118EEE08C951}"/>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Region'!$T$11:$BG$11</c:f>
              <c:numCache>
                <c:formatCode>General</c:formatCode>
                <c:ptCount val="40"/>
                <c:pt idx="0">
                  <c:v>73</c:v>
                </c:pt>
                <c:pt idx="1">
                  <c:v>63</c:v>
                </c:pt>
                <c:pt idx="2">
                  <c:v>44</c:v>
                </c:pt>
                <c:pt idx="3">
                  <c:v>59</c:v>
                </c:pt>
                <c:pt idx="4">
                  <c:v>78</c:v>
                </c:pt>
                <c:pt idx="5">
                  <c:v>49</c:v>
                </c:pt>
                <c:pt idx="6">
                  <c:v>40</c:v>
                </c:pt>
                <c:pt idx="7">
                  <c:v>46</c:v>
                </c:pt>
                <c:pt idx="8">
                  <c:v>56</c:v>
                </c:pt>
                <c:pt idx="9">
                  <c:v>59</c:v>
                </c:pt>
                <c:pt idx="10">
                  <c:v>40</c:v>
                </c:pt>
                <c:pt idx="11">
                  <c:v>55</c:v>
                </c:pt>
                <c:pt idx="12">
                  <c:v>58</c:v>
                </c:pt>
                <c:pt idx="13">
                  <c:v>48</c:v>
                </c:pt>
                <c:pt idx="14">
                  <c:v>53</c:v>
                </c:pt>
                <c:pt idx="15">
                  <c:v>59</c:v>
                </c:pt>
                <c:pt idx="16">
                  <c:v>55</c:v>
                </c:pt>
                <c:pt idx="17">
                  <c:v>37</c:v>
                </c:pt>
                <c:pt idx="18">
                  <c:v>61</c:v>
                </c:pt>
                <c:pt idx="19">
                  <c:v>62</c:v>
                </c:pt>
                <c:pt idx="20">
                  <c:v>59</c:v>
                </c:pt>
                <c:pt idx="21">
                  <c:v>57</c:v>
                </c:pt>
                <c:pt idx="22">
                  <c:v>64</c:v>
                </c:pt>
                <c:pt idx="23">
                  <c:v>58</c:v>
                </c:pt>
                <c:pt idx="24">
                  <c:v>87</c:v>
                </c:pt>
                <c:pt idx="25">
                  <c:v>67</c:v>
                </c:pt>
                <c:pt idx="26">
                  <c:v>67</c:v>
                </c:pt>
                <c:pt idx="27">
                  <c:v>87</c:v>
                </c:pt>
                <c:pt idx="28">
                  <c:v>69</c:v>
                </c:pt>
                <c:pt idx="29">
                  <c:v>59</c:v>
                </c:pt>
                <c:pt idx="30">
                  <c:v>62</c:v>
                </c:pt>
                <c:pt idx="31">
                  <c:v>63</c:v>
                </c:pt>
                <c:pt idx="32">
                  <c:v>68</c:v>
                </c:pt>
                <c:pt idx="33">
                  <c:v>69</c:v>
                </c:pt>
                <c:pt idx="34">
                  <c:v>72</c:v>
                </c:pt>
                <c:pt idx="35">
                  <c:v>61</c:v>
                </c:pt>
                <c:pt idx="36">
                  <c:v>63</c:v>
                </c:pt>
                <c:pt idx="37">
                  <c:v>51</c:v>
                </c:pt>
                <c:pt idx="38">
                  <c:v>46</c:v>
                </c:pt>
                <c:pt idx="39">
                  <c:v>54</c:v>
                </c:pt>
              </c:numCache>
            </c:numRef>
          </c:val>
          <c:extLst>
            <c:ext xmlns:c16="http://schemas.microsoft.com/office/drawing/2014/chart" uri="{C3380CC4-5D6E-409C-BE32-E72D297353CC}">
              <c16:uniqueId val="{00000002-5459-4E71-AE58-118EEE08C951}"/>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Region'!$T$12:$BG$12</c:f>
              <c:numCache>
                <c:formatCode>General</c:formatCode>
                <c:ptCount val="40"/>
                <c:pt idx="0">
                  <c:v>264</c:v>
                </c:pt>
                <c:pt idx="1">
                  <c:v>216</c:v>
                </c:pt>
                <c:pt idx="2">
                  <c:v>227</c:v>
                </c:pt>
                <c:pt idx="3">
                  <c:v>203</c:v>
                </c:pt>
                <c:pt idx="4">
                  <c:v>247</c:v>
                </c:pt>
                <c:pt idx="5">
                  <c:v>181</c:v>
                </c:pt>
                <c:pt idx="6">
                  <c:v>169</c:v>
                </c:pt>
                <c:pt idx="7">
                  <c:v>181</c:v>
                </c:pt>
                <c:pt idx="8">
                  <c:v>245</c:v>
                </c:pt>
                <c:pt idx="9">
                  <c:v>203</c:v>
                </c:pt>
                <c:pt idx="10">
                  <c:v>206</c:v>
                </c:pt>
                <c:pt idx="11">
                  <c:v>217</c:v>
                </c:pt>
                <c:pt idx="12">
                  <c:v>221</c:v>
                </c:pt>
                <c:pt idx="13">
                  <c:v>203</c:v>
                </c:pt>
                <c:pt idx="14">
                  <c:v>222</c:v>
                </c:pt>
                <c:pt idx="15">
                  <c:v>183</c:v>
                </c:pt>
                <c:pt idx="16">
                  <c:v>285</c:v>
                </c:pt>
                <c:pt idx="17">
                  <c:v>240</c:v>
                </c:pt>
                <c:pt idx="18">
                  <c:v>256</c:v>
                </c:pt>
                <c:pt idx="19">
                  <c:v>258</c:v>
                </c:pt>
                <c:pt idx="20">
                  <c:v>279</c:v>
                </c:pt>
                <c:pt idx="21">
                  <c:v>218</c:v>
                </c:pt>
                <c:pt idx="22">
                  <c:v>238</c:v>
                </c:pt>
                <c:pt idx="23">
                  <c:v>272</c:v>
                </c:pt>
                <c:pt idx="24">
                  <c:v>339</c:v>
                </c:pt>
                <c:pt idx="25">
                  <c:v>335</c:v>
                </c:pt>
                <c:pt idx="26">
                  <c:v>303</c:v>
                </c:pt>
                <c:pt idx="27">
                  <c:v>321</c:v>
                </c:pt>
                <c:pt idx="28">
                  <c:v>343</c:v>
                </c:pt>
                <c:pt idx="29">
                  <c:v>330</c:v>
                </c:pt>
                <c:pt idx="30">
                  <c:v>296</c:v>
                </c:pt>
                <c:pt idx="31">
                  <c:v>230</c:v>
                </c:pt>
                <c:pt idx="32">
                  <c:v>286</c:v>
                </c:pt>
                <c:pt idx="33">
                  <c:v>219</c:v>
                </c:pt>
                <c:pt idx="34">
                  <c:v>216</c:v>
                </c:pt>
                <c:pt idx="35">
                  <c:v>208</c:v>
                </c:pt>
                <c:pt idx="36">
                  <c:v>236</c:v>
                </c:pt>
                <c:pt idx="37">
                  <c:v>258</c:v>
                </c:pt>
                <c:pt idx="38">
                  <c:v>205</c:v>
                </c:pt>
                <c:pt idx="39">
                  <c:v>156</c:v>
                </c:pt>
              </c:numCache>
            </c:numRef>
          </c:val>
          <c:extLst>
            <c:ext xmlns:c16="http://schemas.microsoft.com/office/drawing/2014/chart" uri="{C3380CC4-5D6E-409C-BE32-E72D297353CC}">
              <c16:uniqueId val="{00000003-5459-4E71-AE58-118EEE08C951}"/>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Region'!$T$13:$BG$13</c:f>
              <c:numCache>
                <c:formatCode>General</c:formatCode>
                <c:ptCount val="40"/>
                <c:pt idx="0">
                  <c:v>280</c:v>
                </c:pt>
                <c:pt idx="1">
                  <c:v>282</c:v>
                </c:pt>
                <c:pt idx="2">
                  <c:v>243</c:v>
                </c:pt>
                <c:pt idx="3">
                  <c:v>221</c:v>
                </c:pt>
                <c:pt idx="4">
                  <c:v>240</c:v>
                </c:pt>
                <c:pt idx="5">
                  <c:v>234</c:v>
                </c:pt>
                <c:pt idx="6">
                  <c:v>226</c:v>
                </c:pt>
                <c:pt idx="7">
                  <c:v>206</c:v>
                </c:pt>
                <c:pt idx="8">
                  <c:v>278</c:v>
                </c:pt>
                <c:pt idx="9">
                  <c:v>260</c:v>
                </c:pt>
                <c:pt idx="10">
                  <c:v>256</c:v>
                </c:pt>
                <c:pt idx="11">
                  <c:v>236</c:v>
                </c:pt>
                <c:pt idx="12">
                  <c:v>293</c:v>
                </c:pt>
                <c:pt idx="13">
                  <c:v>263</c:v>
                </c:pt>
                <c:pt idx="14">
                  <c:v>267</c:v>
                </c:pt>
                <c:pt idx="15">
                  <c:v>268</c:v>
                </c:pt>
                <c:pt idx="16">
                  <c:v>293</c:v>
                </c:pt>
                <c:pt idx="17">
                  <c:v>256</c:v>
                </c:pt>
                <c:pt idx="18">
                  <c:v>279</c:v>
                </c:pt>
                <c:pt idx="19">
                  <c:v>274</c:v>
                </c:pt>
                <c:pt idx="20">
                  <c:v>358</c:v>
                </c:pt>
                <c:pt idx="21">
                  <c:v>290</c:v>
                </c:pt>
                <c:pt idx="22">
                  <c:v>270</c:v>
                </c:pt>
                <c:pt idx="23">
                  <c:v>288</c:v>
                </c:pt>
                <c:pt idx="24">
                  <c:v>399</c:v>
                </c:pt>
                <c:pt idx="25">
                  <c:v>387</c:v>
                </c:pt>
                <c:pt idx="26">
                  <c:v>368</c:v>
                </c:pt>
                <c:pt idx="27">
                  <c:v>357</c:v>
                </c:pt>
                <c:pt idx="28">
                  <c:v>415</c:v>
                </c:pt>
                <c:pt idx="29">
                  <c:v>352</c:v>
                </c:pt>
                <c:pt idx="30">
                  <c:v>308</c:v>
                </c:pt>
                <c:pt idx="31">
                  <c:v>314</c:v>
                </c:pt>
                <c:pt idx="32">
                  <c:v>301</c:v>
                </c:pt>
                <c:pt idx="33">
                  <c:v>274</c:v>
                </c:pt>
                <c:pt idx="34">
                  <c:v>262</c:v>
                </c:pt>
                <c:pt idx="35">
                  <c:v>288</c:v>
                </c:pt>
                <c:pt idx="36">
                  <c:v>265</c:v>
                </c:pt>
                <c:pt idx="37">
                  <c:v>308</c:v>
                </c:pt>
                <c:pt idx="38">
                  <c:v>266</c:v>
                </c:pt>
                <c:pt idx="39">
                  <c:v>239</c:v>
                </c:pt>
              </c:numCache>
            </c:numRef>
          </c:val>
          <c:extLst>
            <c:ext xmlns:c16="http://schemas.microsoft.com/office/drawing/2014/chart" uri="{C3380CC4-5D6E-409C-BE32-E72D297353CC}">
              <c16:uniqueId val="{00000004-5459-4E71-AE58-118EEE08C951}"/>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Region'!$T$14:$BG$14</c:f>
              <c:numCache>
                <c:formatCode>General</c:formatCode>
                <c:ptCount val="40"/>
                <c:pt idx="0">
                  <c:v>275</c:v>
                </c:pt>
                <c:pt idx="1">
                  <c:v>273</c:v>
                </c:pt>
                <c:pt idx="2">
                  <c:v>263</c:v>
                </c:pt>
                <c:pt idx="3">
                  <c:v>238</c:v>
                </c:pt>
                <c:pt idx="4">
                  <c:v>272</c:v>
                </c:pt>
                <c:pt idx="5">
                  <c:v>241</c:v>
                </c:pt>
                <c:pt idx="6">
                  <c:v>224</c:v>
                </c:pt>
                <c:pt idx="7">
                  <c:v>215</c:v>
                </c:pt>
                <c:pt idx="8">
                  <c:v>290</c:v>
                </c:pt>
                <c:pt idx="9">
                  <c:v>232</c:v>
                </c:pt>
                <c:pt idx="10">
                  <c:v>221</c:v>
                </c:pt>
                <c:pt idx="11">
                  <c:v>239</c:v>
                </c:pt>
                <c:pt idx="12">
                  <c:v>295</c:v>
                </c:pt>
                <c:pt idx="13">
                  <c:v>250</c:v>
                </c:pt>
                <c:pt idx="14">
                  <c:v>198</c:v>
                </c:pt>
                <c:pt idx="15">
                  <c:v>248</c:v>
                </c:pt>
                <c:pt idx="16">
                  <c:v>321</c:v>
                </c:pt>
                <c:pt idx="17">
                  <c:v>277</c:v>
                </c:pt>
                <c:pt idx="18">
                  <c:v>245</c:v>
                </c:pt>
                <c:pt idx="19">
                  <c:v>245</c:v>
                </c:pt>
                <c:pt idx="20">
                  <c:v>339</c:v>
                </c:pt>
                <c:pt idx="21">
                  <c:v>231</c:v>
                </c:pt>
                <c:pt idx="22">
                  <c:v>239</c:v>
                </c:pt>
                <c:pt idx="23">
                  <c:v>293</c:v>
                </c:pt>
                <c:pt idx="24">
                  <c:v>402</c:v>
                </c:pt>
                <c:pt idx="25">
                  <c:v>325</c:v>
                </c:pt>
                <c:pt idx="26">
                  <c:v>332</c:v>
                </c:pt>
                <c:pt idx="27">
                  <c:v>382</c:v>
                </c:pt>
                <c:pt idx="28">
                  <c:v>416</c:v>
                </c:pt>
                <c:pt idx="29">
                  <c:v>337</c:v>
                </c:pt>
                <c:pt idx="30">
                  <c:v>324</c:v>
                </c:pt>
                <c:pt idx="31">
                  <c:v>338</c:v>
                </c:pt>
                <c:pt idx="32">
                  <c:v>319</c:v>
                </c:pt>
                <c:pt idx="33">
                  <c:v>289</c:v>
                </c:pt>
                <c:pt idx="34">
                  <c:v>278</c:v>
                </c:pt>
                <c:pt idx="35">
                  <c:v>336</c:v>
                </c:pt>
                <c:pt idx="36">
                  <c:v>292</c:v>
                </c:pt>
                <c:pt idx="37">
                  <c:v>281</c:v>
                </c:pt>
                <c:pt idx="38">
                  <c:v>281</c:v>
                </c:pt>
                <c:pt idx="39">
                  <c:v>183</c:v>
                </c:pt>
              </c:numCache>
            </c:numRef>
          </c:val>
          <c:extLst>
            <c:ext xmlns:c16="http://schemas.microsoft.com/office/drawing/2014/chart" uri="{C3380CC4-5D6E-409C-BE32-E72D297353CC}">
              <c16:uniqueId val="{00000005-5459-4E71-AE58-118EEE08C951}"/>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Region'!$T$15:$BG$15</c:f>
              <c:numCache>
                <c:formatCode>General</c:formatCode>
                <c:ptCount val="40"/>
                <c:pt idx="0">
                  <c:v>247</c:v>
                </c:pt>
                <c:pt idx="1">
                  <c:v>207</c:v>
                </c:pt>
                <c:pt idx="2">
                  <c:v>206</c:v>
                </c:pt>
                <c:pt idx="3">
                  <c:v>226</c:v>
                </c:pt>
                <c:pt idx="4">
                  <c:v>264</c:v>
                </c:pt>
                <c:pt idx="5">
                  <c:v>196</c:v>
                </c:pt>
                <c:pt idx="6">
                  <c:v>204</c:v>
                </c:pt>
                <c:pt idx="7">
                  <c:v>176</c:v>
                </c:pt>
                <c:pt idx="8">
                  <c:v>252</c:v>
                </c:pt>
                <c:pt idx="9">
                  <c:v>210</c:v>
                </c:pt>
                <c:pt idx="10">
                  <c:v>230</c:v>
                </c:pt>
                <c:pt idx="11">
                  <c:v>230</c:v>
                </c:pt>
                <c:pt idx="12">
                  <c:v>258</c:v>
                </c:pt>
                <c:pt idx="13">
                  <c:v>220</c:v>
                </c:pt>
                <c:pt idx="14">
                  <c:v>226</c:v>
                </c:pt>
                <c:pt idx="15">
                  <c:v>271</c:v>
                </c:pt>
                <c:pt idx="16">
                  <c:v>278</c:v>
                </c:pt>
                <c:pt idx="17">
                  <c:v>268</c:v>
                </c:pt>
                <c:pt idx="18">
                  <c:v>237</c:v>
                </c:pt>
                <c:pt idx="19">
                  <c:v>251</c:v>
                </c:pt>
                <c:pt idx="20">
                  <c:v>311</c:v>
                </c:pt>
                <c:pt idx="21">
                  <c:v>252</c:v>
                </c:pt>
                <c:pt idx="22">
                  <c:v>261</c:v>
                </c:pt>
                <c:pt idx="23">
                  <c:v>251</c:v>
                </c:pt>
                <c:pt idx="24">
                  <c:v>461</c:v>
                </c:pt>
                <c:pt idx="25">
                  <c:v>363</c:v>
                </c:pt>
                <c:pt idx="26">
                  <c:v>407</c:v>
                </c:pt>
                <c:pt idx="27">
                  <c:v>422</c:v>
                </c:pt>
                <c:pt idx="28">
                  <c:v>468</c:v>
                </c:pt>
                <c:pt idx="29">
                  <c:v>399</c:v>
                </c:pt>
                <c:pt idx="30">
                  <c:v>356</c:v>
                </c:pt>
                <c:pt idx="31">
                  <c:v>359</c:v>
                </c:pt>
                <c:pt idx="32">
                  <c:v>377</c:v>
                </c:pt>
                <c:pt idx="33">
                  <c:v>297</c:v>
                </c:pt>
                <c:pt idx="34">
                  <c:v>282</c:v>
                </c:pt>
                <c:pt idx="35">
                  <c:v>304</c:v>
                </c:pt>
                <c:pt idx="36">
                  <c:v>332</c:v>
                </c:pt>
                <c:pt idx="37">
                  <c:v>298</c:v>
                </c:pt>
                <c:pt idx="38">
                  <c:v>269</c:v>
                </c:pt>
                <c:pt idx="39">
                  <c:v>224</c:v>
                </c:pt>
              </c:numCache>
            </c:numRef>
          </c:val>
          <c:extLst>
            <c:ext xmlns:c16="http://schemas.microsoft.com/office/drawing/2014/chart" uri="{C3380CC4-5D6E-409C-BE32-E72D297353CC}">
              <c16:uniqueId val="{00000006-5459-4E71-AE58-118EEE08C951}"/>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Region'!$T$16:$BG$16</c:f>
              <c:numCache>
                <c:formatCode>General</c:formatCode>
                <c:ptCount val="40"/>
                <c:pt idx="0">
                  <c:v>1169</c:v>
                </c:pt>
                <c:pt idx="1">
                  <c:v>1194</c:v>
                </c:pt>
                <c:pt idx="2">
                  <c:v>1099</c:v>
                </c:pt>
                <c:pt idx="3">
                  <c:v>1053</c:v>
                </c:pt>
                <c:pt idx="4">
                  <c:v>1219</c:v>
                </c:pt>
                <c:pt idx="5">
                  <c:v>1055</c:v>
                </c:pt>
                <c:pt idx="6">
                  <c:v>1018</c:v>
                </c:pt>
                <c:pt idx="7">
                  <c:v>944</c:v>
                </c:pt>
                <c:pt idx="8">
                  <c:v>1242</c:v>
                </c:pt>
                <c:pt idx="9">
                  <c:v>1150</c:v>
                </c:pt>
                <c:pt idx="10">
                  <c:v>1091</c:v>
                </c:pt>
                <c:pt idx="11">
                  <c:v>1098</c:v>
                </c:pt>
                <c:pt idx="12">
                  <c:v>1355</c:v>
                </c:pt>
                <c:pt idx="13">
                  <c:v>1208</c:v>
                </c:pt>
                <c:pt idx="14">
                  <c:v>1120</c:v>
                </c:pt>
                <c:pt idx="15">
                  <c:v>1215</c:v>
                </c:pt>
                <c:pt idx="16">
                  <c:v>1437</c:v>
                </c:pt>
                <c:pt idx="17">
                  <c:v>1269</c:v>
                </c:pt>
                <c:pt idx="18">
                  <c:v>1282</c:v>
                </c:pt>
                <c:pt idx="19">
                  <c:v>1214</c:v>
                </c:pt>
                <c:pt idx="20">
                  <c:v>1442</c:v>
                </c:pt>
                <c:pt idx="21">
                  <c:v>1082</c:v>
                </c:pt>
                <c:pt idx="22">
                  <c:v>1243</c:v>
                </c:pt>
                <c:pt idx="23">
                  <c:v>1406</c:v>
                </c:pt>
                <c:pt idx="24">
                  <c:v>1804</c:v>
                </c:pt>
                <c:pt idx="25">
                  <c:v>1771</c:v>
                </c:pt>
                <c:pt idx="26">
                  <c:v>1794</c:v>
                </c:pt>
                <c:pt idx="27">
                  <c:v>1800</c:v>
                </c:pt>
                <c:pt idx="28">
                  <c:v>2082</c:v>
                </c:pt>
                <c:pt idx="29">
                  <c:v>1671</c:v>
                </c:pt>
                <c:pt idx="30">
                  <c:v>1409</c:v>
                </c:pt>
                <c:pt idx="31">
                  <c:v>1275</c:v>
                </c:pt>
                <c:pt idx="32">
                  <c:v>1416</c:v>
                </c:pt>
                <c:pt idx="33">
                  <c:v>1228</c:v>
                </c:pt>
                <c:pt idx="34">
                  <c:v>1187</c:v>
                </c:pt>
                <c:pt idx="35">
                  <c:v>1142</c:v>
                </c:pt>
                <c:pt idx="36">
                  <c:v>1397</c:v>
                </c:pt>
                <c:pt idx="37">
                  <c:v>1288</c:v>
                </c:pt>
                <c:pt idx="38">
                  <c:v>1245</c:v>
                </c:pt>
                <c:pt idx="39">
                  <c:v>1035</c:v>
                </c:pt>
              </c:numCache>
            </c:numRef>
          </c:val>
          <c:extLst>
            <c:ext xmlns:c16="http://schemas.microsoft.com/office/drawing/2014/chart" uri="{C3380CC4-5D6E-409C-BE32-E72D297353CC}">
              <c16:uniqueId val="{00000007-5459-4E71-AE58-118EEE08C951}"/>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Region'!$T$17:$BG$17</c:f>
              <c:numCache>
                <c:formatCode>General</c:formatCode>
                <c:ptCount val="40"/>
                <c:pt idx="0">
                  <c:v>1</c:v>
                </c:pt>
                <c:pt idx="1">
                  <c:v>3</c:v>
                </c:pt>
                <c:pt idx="2">
                  <c:v>0</c:v>
                </c:pt>
                <c:pt idx="3">
                  <c:v>1</c:v>
                </c:pt>
                <c:pt idx="4">
                  <c:v>5</c:v>
                </c:pt>
                <c:pt idx="5">
                  <c:v>1</c:v>
                </c:pt>
                <c:pt idx="6">
                  <c:v>1</c:v>
                </c:pt>
                <c:pt idx="7">
                  <c:v>1</c:v>
                </c:pt>
                <c:pt idx="8">
                  <c:v>2</c:v>
                </c:pt>
                <c:pt idx="9">
                  <c:v>2</c:v>
                </c:pt>
                <c:pt idx="10">
                  <c:v>5</c:v>
                </c:pt>
                <c:pt idx="11">
                  <c:v>3</c:v>
                </c:pt>
                <c:pt idx="12">
                  <c:v>2</c:v>
                </c:pt>
                <c:pt idx="13">
                  <c:v>1</c:v>
                </c:pt>
                <c:pt idx="14">
                  <c:v>2</c:v>
                </c:pt>
                <c:pt idx="15">
                  <c:v>4</c:v>
                </c:pt>
                <c:pt idx="16">
                  <c:v>6</c:v>
                </c:pt>
                <c:pt idx="17">
                  <c:v>3</c:v>
                </c:pt>
                <c:pt idx="18">
                  <c:v>6</c:v>
                </c:pt>
                <c:pt idx="19">
                  <c:v>1</c:v>
                </c:pt>
                <c:pt idx="20">
                  <c:v>8</c:v>
                </c:pt>
                <c:pt idx="21">
                  <c:v>1</c:v>
                </c:pt>
                <c:pt idx="22">
                  <c:v>1</c:v>
                </c:pt>
                <c:pt idx="23">
                  <c:v>11</c:v>
                </c:pt>
                <c:pt idx="24">
                  <c:v>8</c:v>
                </c:pt>
                <c:pt idx="25">
                  <c:v>3</c:v>
                </c:pt>
                <c:pt idx="26">
                  <c:v>6</c:v>
                </c:pt>
                <c:pt idx="27">
                  <c:v>3</c:v>
                </c:pt>
                <c:pt idx="28">
                  <c:v>11</c:v>
                </c:pt>
                <c:pt idx="29">
                  <c:v>7</c:v>
                </c:pt>
                <c:pt idx="30">
                  <c:v>10</c:v>
                </c:pt>
                <c:pt idx="31">
                  <c:v>6</c:v>
                </c:pt>
                <c:pt idx="32">
                  <c:v>4</c:v>
                </c:pt>
                <c:pt idx="33">
                  <c:v>7</c:v>
                </c:pt>
                <c:pt idx="34">
                  <c:v>4</c:v>
                </c:pt>
                <c:pt idx="35">
                  <c:v>6</c:v>
                </c:pt>
                <c:pt idx="36">
                  <c:v>3</c:v>
                </c:pt>
                <c:pt idx="37">
                  <c:v>5</c:v>
                </c:pt>
                <c:pt idx="38">
                  <c:v>4</c:v>
                </c:pt>
                <c:pt idx="39">
                  <c:v>3</c:v>
                </c:pt>
              </c:numCache>
            </c:numRef>
          </c:val>
          <c:extLst>
            <c:ext xmlns:c16="http://schemas.microsoft.com/office/drawing/2014/chart" uri="{C3380CC4-5D6E-409C-BE32-E72D297353CC}">
              <c16:uniqueId val="{00000008-5459-4E71-AE58-118EEE08C95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Region'!$C$48:$M$48</c:f>
              <c:numCache>
                <c:formatCode>"$"#,##0.0</c:formatCode>
                <c:ptCount val="11"/>
                <c:pt idx="0">
                  <c:v>4.004685875343001</c:v>
                </c:pt>
                <c:pt idx="1">
                  <c:v>3.8541182687870008</c:v>
                </c:pt>
                <c:pt idx="2">
                  <c:v>3.3802226621219966</c:v>
                </c:pt>
                <c:pt idx="3">
                  <c:v>4.1426517430859997</c:v>
                </c:pt>
                <c:pt idx="4">
                  <c:v>6.4425047034519975</c:v>
                </c:pt>
                <c:pt idx="5">
                  <c:v>7.0995593678279967</c:v>
                </c:pt>
                <c:pt idx="6">
                  <c:v>9.1913424902750087</c:v>
                </c:pt>
                <c:pt idx="7">
                  <c:v>17.643063673894037</c:v>
                </c:pt>
                <c:pt idx="8">
                  <c:v>17.102511654276004</c:v>
                </c:pt>
                <c:pt idx="9">
                  <c:v>6.5670777089810022</c:v>
                </c:pt>
                <c:pt idx="10">
                  <c:v>7.9451588462980025</c:v>
                </c:pt>
              </c:numCache>
            </c:numRef>
          </c:val>
          <c:extLst>
            <c:ext xmlns:c16="http://schemas.microsoft.com/office/drawing/2014/chart" uri="{C3380CC4-5D6E-409C-BE32-E72D297353CC}">
              <c16:uniqueId val="{00000000-E4F2-4321-914A-14F0FE38F11A}"/>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Region'!$C$49:$M$49</c:f>
              <c:numCache>
                <c:formatCode>"$"#,##0.0</c:formatCode>
                <c:ptCount val="11"/>
                <c:pt idx="0">
                  <c:v>11.857377806798988</c:v>
                </c:pt>
                <c:pt idx="1">
                  <c:v>15.787415612482018</c:v>
                </c:pt>
                <c:pt idx="2">
                  <c:v>14.187248599703999</c:v>
                </c:pt>
                <c:pt idx="3">
                  <c:v>16.552896377298012</c:v>
                </c:pt>
                <c:pt idx="4">
                  <c:v>36.624355971833936</c:v>
                </c:pt>
                <c:pt idx="5">
                  <c:v>34.067703677220955</c:v>
                </c:pt>
                <c:pt idx="6">
                  <c:v>28.617867705644958</c:v>
                </c:pt>
                <c:pt idx="7">
                  <c:v>72.081239490868924</c:v>
                </c:pt>
                <c:pt idx="8">
                  <c:v>42.068019537414862</c:v>
                </c:pt>
                <c:pt idx="9">
                  <c:v>30.371741232734948</c:v>
                </c:pt>
                <c:pt idx="10">
                  <c:v>37.483726686362893</c:v>
                </c:pt>
              </c:numCache>
            </c:numRef>
          </c:val>
          <c:extLst>
            <c:ext xmlns:c16="http://schemas.microsoft.com/office/drawing/2014/chart" uri="{C3380CC4-5D6E-409C-BE32-E72D297353CC}">
              <c16:uniqueId val="{00000001-E4F2-4321-914A-14F0FE38F11A}"/>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Region'!$C$50:$M$50</c:f>
              <c:numCache>
                <c:formatCode>"$"#,##0.0</c:formatCode>
                <c:ptCount val="11"/>
                <c:pt idx="0">
                  <c:v>0.56057787599999997</c:v>
                </c:pt>
                <c:pt idx="1">
                  <c:v>0.84388867213100027</c:v>
                </c:pt>
                <c:pt idx="2">
                  <c:v>0.58369190380199998</c:v>
                </c:pt>
                <c:pt idx="3">
                  <c:v>0.75544685800000044</c:v>
                </c:pt>
                <c:pt idx="4">
                  <c:v>1.326575224950999</c:v>
                </c:pt>
                <c:pt idx="5">
                  <c:v>0.89459947779699989</c:v>
                </c:pt>
                <c:pt idx="6">
                  <c:v>1.221572385</c:v>
                </c:pt>
                <c:pt idx="7">
                  <c:v>3.0575236587049996</c:v>
                </c:pt>
                <c:pt idx="8">
                  <c:v>2.1068515340000009</c:v>
                </c:pt>
                <c:pt idx="9">
                  <c:v>1.9783640820000001</c:v>
                </c:pt>
                <c:pt idx="10">
                  <c:v>1.0249069040099998</c:v>
                </c:pt>
              </c:numCache>
            </c:numRef>
          </c:val>
          <c:extLst>
            <c:ext xmlns:c16="http://schemas.microsoft.com/office/drawing/2014/chart" uri="{C3380CC4-5D6E-409C-BE32-E72D297353CC}">
              <c16:uniqueId val="{00000002-E4F2-4321-914A-14F0FE38F11A}"/>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Region'!$C$51:$M$51</c:f>
              <c:numCache>
                <c:formatCode>"$"#,##0.0</c:formatCode>
                <c:ptCount val="11"/>
                <c:pt idx="0">
                  <c:v>4.4208979259519978</c:v>
                </c:pt>
                <c:pt idx="1">
                  <c:v>3.9977444938089985</c:v>
                </c:pt>
                <c:pt idx="2">
                  <c:v>4.5076475552650006</c:v>
                </c:pt>
                <c:pt idx="3">
                  <c:v>4.3658567031620015</c:v>
                </c:pt>
                <c:pt idx="4">
                  <c:v>7.0483032126410059</c:v>
                </c:pt>
                <c:pt idx="5">
                  <c:v>6.8502131088250069</c:v>
                </c:pt>
                <c:pt idx="6">
                  <c:v>8.3205197819100061</c:v>
                </c:pt>
                <c:pt idx="7">
                  <c:v>17.715481824330006</c:v>
                </c:pt>
                <c:pt idx="8">
                  <c:v>13.136868825193018</c:v>
                </c:pt>
                <c:pt idx="9">
                  <c:v>8.241917173616006</c:v>
                </c:pt>
                <c:pt idx="10">
                  <c:v>8.2060770119999962</c:v>
                </c:pt>
              </c:numCache>
            </c:numRef>
          </c:val>
          <c:extLst>
            <c:ext xmlns:c16="http://schemas.microsoft.com/office/drawing/2014/chart" uri="{C3380CC4-5D6E-409C-BE32-E72D297353CC}">
              <c16:uniqueId val="{00000003-E4F2-4321-914A-14F0FE38F11A}"/>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Region'!$C$52:$M$52</c:f>
              <c:numCache>
                <c:formatCode>"$"#,##0.0</c:formatCode>
                <c:ptCount val="11"/>
                <c:pt idx="0">
                  <c:v>6.4985151292370062</c:v>
                </c:pt>
                <c:pt idx="1">
                  <c:v>9.5504674179140032</c:v>
                </c:pt>
                <c:pt idx="2">
                  <c:v>8.5749913117619965</c:v>
                </c:pt>
                <c:pt idx="3">
                  <c:v>10.965323134451006</c:v>
                </c:pt>
                <c:pt idx="4">
                  <c:v>13.638034134259991</c:v>
                </c:pt>
                <c:pt idx="5">
                  <c:v>12.933623482017993</c:v>
                </c:pt>
                <c:pt idx="6">
                  <c:v>18.26623767111899</c:v>
                </c:pt>
                <c:pt idx="7">
                  <c:v>38.260102370229987</c:v>
                </c:pt>
                <c:pt idx="8">
                  <c:v>25.815587216034956</c:v>
                </c:pt>
                <c:pt idx="9">
                  <c:v>17.115710473750998</c:v>
                </c:pt>
                <c:pt idx="10">
                  <c:v>18.239576118719008</c:v>
                </c:pt>
              </c:numCache>
            </c:numRef>
          </c:val>
          <c:extLst>
            <c:ext xmlns:c16="http://schemas.microsoft.com/office/drawing/2014/chart" uri="{C3380CC4-5D6E-409C-BE32-E72D297353CC}">
              <c16:uniqueId val="{00000004-E4F2-4321-914A-14F0FE38F11A}"/>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Region'!$C$53:$M$53</c:f>
              <c:numCache>
                <c:formatCode>"$"#,##0.0</c:formatCode>
                <c:ptCount val="11"/>
                <c:pt idx="0">
                  <c:v>4.2057627709400025</c:v>
                </c:pt>
                <c:pt idx="1">
                  <c:v>4.0871874301850051</c:v>
                </c:pt>
                <c:pt idx="2">
                  <c:v>3.6495737217510023</c:v>
                </c:pt>
                <c:pt idx="3">
                  <c:v>4.2352896995529985</c:v>
                </c:pt>
                <c:pt idx="4">
                  <c:v>5.2858053445410027</c:v>
                </c:pt>
                <c:pt idx="5">
                  <c:v>7.3951774880660075</c:v>
                </c:pt>
                <c:pt idx="6">
                  <c:v>7.7399239569279956</c:v>
                </c:pt>
                <c:pt idx="7">
                  <c:v>15.242421548477028</c:v>
                </c:pt>
                <c:pt idx="8">
                  <c:v>14.375927441115014</c:v>
                </c:pt>
                <c:pt idx="9">
                  <c:v>9.3542242730270253</c:v>
                </c:pt>
                <c:pt idx="10">
                  <c:v>8.2197076910360014</c:v>
                </c:pt>
              </c:numCache>
            </c:numRef>
          </c:val>
          <c:extLst>
            <c:ext xmlns:c16="http://schemas.microsoft.com/office/drawing/2014/chart" uri="{C3380CC4-5D6E-409C-BE32-E72D297353CC}">
              <c16:uniqueId val="{00000005-E4F2-4321-914A-14F0FE38F11A}"/>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Region'!$C$54:$M$54</c:f>
              <c:numCache>
                <c:formatCode>"$"#,##0.0</c:formatCode>
                <c:ptCount val="11"/>
                <c:pt idx="0">
                  <c:v>4.155436625104997</c:v>
                </c:pt>
                <c:pt idx="1">
                  <c:v>4.4403940831889948</c:v>
                </c:pt>
                <c:pt idx="2">
                  <c:v>3.7411051536879998</c:v>
                </c:pt>
                <c:pt idx="3">
                  <c:v>4.4449013722890003</c:v>
                </c:pt>
                <c:pt idx="4">
                  <c:v>7.8466205011540104</c:v>
                </c:pt>
                <c:pt idx="5">
                  <c:v>7.7357801006209987</c:v>
                </c:pt>
                <c:pt idx="6">
                  <c:v>9.5381761571839956</c:v>
                </c:pt>
                <c:pt idx="7">
                  <c:v>17.298597958709014</c:v>
                </c:pt>
                <c:pt idx="8">
                  <c:v>16.857395303375974</c:v>
                </c:pt>
                <c:pt idx="9">
                  <c:v>7.7829544638780046</c:v>
                </c:pt>
                <c:pt idx="10">
                  <c:v>8.78201875679399</c:v>
                </c:pt>
              </c:numCache>
            </c:numRef>
          </c:val>
          <c:extLst>
            <c:ext xmlns:c16="http://schemas.microsoft.com/office/drawing/2014/chart" uri="{C3380CC4-5D6E-409C-BE32-E72D297353CC}">
              <c16:uniqueId val="{00000006-E4F2-4321-914A-14F0FE38F11A}"/>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Region'!$C$55:$M$55</c:f>
              <c:numCache>
                <c:formatCode>"$"#,##0.0</c:formatCode>
                <c:ptCount val="11"/>
                <c:pt idx="0">
                  <c:v>38.813897428171998</c:v>
                </c:pt>
                <c:pt idx="1">
                  <c:v>44.356921414150023</c:v>
                </c:pt>
                <c:pt idx="2">
                  <c:v>45.004321555591957</c:v>
                </c:pt>
                <c:pt idx="3">
                  <c:v>45.292280183972935</c:v>
                </c:pt>
                <c:pt idx="4">
                  <c:v>68.481697236184047</c:v>
                </c:pt>
                <c:pt idx="5">
                  <c:v>76.899457977761827</c:v>
                </c:pt>
                <c:pt idx="6">
                  <c:v>91.746296924792162</c:v>
                </c:pt>
                <c:pt idx="7">
                  <c:v>173.23460838296793</c:v>
                </c:pt>
                <c:pt idx="8">
                  <c:v>106.59726855226793</c:v>
                </c:pt>
                <c:pt idx="9">
                  <c:v>80.400998321576068</c:v>
                </c:pt>
                <c:pt idx="10">
                  <c:v>118.78119840289689</c:v>
                </c:pt>
              </c:numCache>
            </c:numRef>
          </c:val>
          <c:extLst>
            <c:ext xmlns:c16="http://schemas.microsoft.com/office/drawing/2014/chart" uri="{C3380CC4-5D6E-409C-BE32-E72D297353CC}">
              <c16:uniqueId val="{00000007-E4F2-4321-914A-14F0FE38F11A}"/>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Region'!$C$47:$M$47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Region'!$C$56:$M$56</c:f>
              <c:numCache>
                <c:formatCode>"$"#,##0.0</c:formatCode>
                <c:ptCount val="11"/>
                <c:pt idx="0">
                  <c:v>4.6853999999999993E-3</c:v>
                </c:pt>
                <c:pt idx="1">
                  <c:v>7.1085000000000002E-3</c:v>
                </c:pt>
                <c:pt idx="2">
                  <c:v>1.0471760646E-2</c:v>
                </c:pt>
                <c:pt idx="3">
                  <c:v>0.13524148600000002</c:v>
                </c:pt>
                <c:pt idx="4">
                  <c:v>5.7000000000000002E-3</c:v>
                </c:pt>
                <c:pt idx="5">
                  <c:v>9.2020299999999999E-3</c:v>
                </c:pt>
                <c:pt idx="6">
                  <c:v>4.8450624000000005E-2</c:v>
                </c:pt>
                <c:pt idx="7">
                  <c:v>3.2469409999999997E-2</c:v>
                </c:pt>
                <c:pt idx="8">
                  <c:v>0.14815679200000001</c:v>
                </c:pt>
                <c:pt idx="9">
                  <c:v>0.16989773999999999</c:v>
                </c:pt>
                <c:pt idx="10">
                  <c:v>0.117825</c:v>
                </c:pt>
              </c:numCache>
            </c:numRef>
          </c:val>
          <c:extLst>
            <c:ext xmlns:c16="http://schemas.microsoft.com/office/drawing/2014/chart" uri="{C3380CC4-5D6E-409C-BE32-E72D297353CC}">
              <c16:uniqueId val="{00000008-E4F2-4321-914A-14F0FE38F11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Size'!$Q$9</c:f>
              <c:strCache>
                <c:ptCount val="1"/>
                <c:pt idx="0">
                  <c:v>&lt;$1M</c:v>
                </c:pt>
              </c:strCache>
            </c:strRef>
          </c:tx>
          <c:spPr>
            <a:solidFill>
              <a:schemeClr val="accent1"/>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Size'!$V$9:$BH$9</c:f>
              <c:numCache>
                <c:formatCode>General</c:formatCode>
                <c:ptCount val="39"/>
                <c:pt idx="0">
                  <c:v>1027</c:v>
                </c:pt>
                <c:pt idx="1">
                  <c:v>1029</c:v>
                </c:pt>
                <c:pt idx="2">
                  <c:v>1001</c:v>
                </c:pt>
                <c:pt idx="3">
                  <c:v>920</c:v>
                </c:pt>
                <c:pt idx="4">
                  <c:v>1025</c:v>
                </c:pt>
                <c:pt idx="5">
                  <c:v>939</c:v>
                </c:pt>
                <c:pt idx="6">
                  <c:v>808</c:v>
                </c:pt>
                <c:pt idx="7">
                  <c:v>748</c:v>
                </c:pt>
                <c:pt idx="8">
                  <c:v>922</c:v>
                </c:pt>
                <c:pt idx="9">
                  <c:v>869</c:v>
                </c:pt>
                <c:pt idx="10">
                  <c:v>843</c:v>
                </c:pt>
                <c:pt idx="11">
                  <c:v>816</c:v>
                </c:pt>
                <c:pt idx="12">
                  <c:v>891</c:v>
                </c:pt>
                <c:pt idx="13">
                  <c:v>781</c:v>
                </c:pt>
                <c:pt idx="14">
                  <c:v>734</c:v>
                </c:pt>
                <c:pt idx="15">
                  <c:v>849</c:v>
                </c:pt>
                <c:pt idx="16">
                  <c:v>945</c:v>
                </c:pt>
                <c:pt idx="17">
                  <c:v>864</c:v>
                </c:pt>
                <c:pt idx="18">
                  <c:v>869</c:v>
                </c:pt>
                <c:pt idx="19">
                  <c:v>830</c:v>
                </c:pt>
                <c:pt idx="20">
                  <c:v>986</c:v>
                </c:pt>
                <c:pt idx="21">
                  <c:v>781</c:v>
                </c:pt>
                <c:pt idx="22">
                  <c:v>746</c:v>
                </c:pt>
                <c:pt idx="23">
                  <c:v>846</c:v>
                </c:pt>
                <c:pt idx="24">
                  <c:v>964</c:v>
                </c:pt>
                <c:pt idx="25">
                  <c:v>849</c:v>
                </c:pt>
                <c:pt idx="26">
                  <c:v>860</c:v>
                </c:pt>
                <c:pt idx="27">
                  <c:v>813</c:v>
                </c:pt>
                <c:pt idx="28">
                  <c:v>960</c:v>
                </c:pt>
                <c:pt idx="29">
                  <c:v>776</c:v>
                </c:pt>
                <c:pt idx="30">
                  <c:v>752</c:v>
                </c:pt>
                <c:pt idx="31">
                  <c:v>697</c:v>
                </c:pt>
                <c:pt idx="32">
                  <c:v>689</c:v>
                </c:pt>
                <c:pt idx="33">
                  <c:v>633</c:v>
                </c:pt>
                <c:pt idx="34">
                  <c:v>581</c:v>
                </c:pt>
                <c:pt idx="35">
                  <c:v>600</c:v>
                </c:pt>
                <c:pt idx="36">
                  <c:v>585</c:v>
                </c:pt>
                <c:pt idx="37">
                  <c:v>573</c:v>
                </c:pt>
                <c:pt idx="38">
                  <c:v>472</c:v>
                </c:pt>
              </c:numCache>
            </c:numRef>
          </c:val>
          <c:extLst>
            <c:ext xmlns:c16="http://schemas.microsoft.com/office/drawing/2014/chart" uri="{C3380CC4-5D6E-409C-BE32-E72D297353CC}">
              <c16:uniqueId val="{00000000-CE5D-46BE-AB54-51AD029D3B78}"/>
            </c:ext>
          </c:extLst>
        </c:ser>
        <c:ser>
          <c:idx val="1"/>
          <c:order val="1"/>
          <c:tx>
            <c:strRef>
              <c:f>'Deals x Size'!$Q$10</c:f>
              <c:strCache>
                <c:ptCount val="1"/>
                <c:pt idx="0">
                  <c:v>$1M-$5M</c:v>
                </c:pt>
              </c:strCache>
            </c:strRef>
          </c:tx>
          <c:spPr>
            <a:solidFill>
              <a:srgbClr val="6185A6"/>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Size'!$V$10:$BH$10</c:f>
              <c:numCache>
                <c:formatCode>General</c:formatCode>
                <c:ptCount val="39"/>
                <c:pt idx="0">
                  <c:v>889</c:v>
                </c:pt>
                <c:pt idx="1">
                  <c:v>987</c:v>
                </c:pt>
                <c:pt idx="2">
                  <c:v>828</c:v>
                </c:pt>
                <c:pt idx="3">
                  <c:v>893</c:v>
                </c:pt>
                <c:pt idx="4">
                  <c:v>962</c:v>
                </c:pt>
                <c:pt idx="5">
                  <c:v>834</c:v>
                </c:pt>
                <c:pt idx="6">
                  <c:v>832</c:v>
                </c:pt>
                <c:pt idx="7">
                  <c:v>787</c:v>
                </c:pt>
                <c:pt idx="8">
                  <c:v>1005</c:v>
                </c:pt>
                <c:pt idx="9">
                  <c:v>906</c:v>
                </c:pt>
                <c:pt idx="10">
                  <c:v>896</c:v>
                </c:pt>
                <c:pt idx="11">
                  <c:v>917</c:v>
                </c:pt>
                <c:pt idx="12">
                  <c:v>955</c:v>
                </c:pt>
                <c:pt idx="13">
                  <c:v>948</c:v>
                </c:pt>
                <c:pt idx="14">
                  <c:v>874</c:v>
                </c:pt>
                <c:pt idx="15">
                  <c:v>967</c:v>
                </c:pt>
                <c:pt idx="16">
                  <c:v>1016</c:v>
                </c:pt>
                <c:pt idx="17">
                  <c:v>1012</c:v>
                </c:pt>
                <c:pt idx="18">
                  <c:v>964</c:v>
                </c:pt>
                <c:pt idx="19">
                  <c:v>1029</c:v>
                </c:pt>
                <c:pt idx="20">
                  <c:v>1051</c:v>
                </c:pt>
                <c:pt idx="21">
                  <c:v>897</c:v>
                </c:pt>
                <c:pt idx="22">
                  <c:v>941</c:v>
                </c:pt>
                <c:pt idx="23">
                  <c:v>1104</c:v>
                </c:pt>
                <c:pt idx="24">
                  <c:v>1311</c:v>
                </c:pt>
                <c:pt idx="25">
                  <c:v>1325</c:v>
                </c:pt>
                <c:pt idx="26">
                  <c:v>1327</c:v>
                </c:pt>
                <c:pt idx="27">
                  <c:v>1347</c:v>
                </c:pt>
                <c:pt idx="28">
                  <c:v>1331</c:v>
                </c:pt>
                <c:pt idx="29">
                  <c:v>1239</c:v>
                </c:pt>
                <c:pt idx="30">
                  <c:v>1046</c:v>
                </c:pt>
                <c:pt idx="31">
                  <c:v>1050</c:v>
                </c:pt>
                <c:pt idx="32">
                  <c:v>1003</c:v>
                </c:pt>
                <c:pt idx="33">
                  <c:v>1033</c:v>
                </c:pt>
                <c:pt idx="34">
                  <c:v>882</c:v>
                </c:pt>
                <c:pt idx="35">
                  <c:v>863</c:v>
                </c:pt>
                <c:pt idx="36">
                  <c:v>854</c:v>
                </c:pt>
                <c:pt idx="37">
                  <c:v>836</c:v>
                </c:pt>
                <c:pt idx="38">
                  <c:v>786</c:v>
                </c:pt>
              </c:numCache>
            </c:numRef>
          </c:val>
          <c:extLst>
            <c:ext xmlns:c16="http://schemas.microsoft.com/office/drawing/2014/chart" uri="{C3380CC4-5D6E-409C-BE32-E72D297353CC}">
              <c16:uniqueId val="{00000001-CE5D-46BE-AB54-51AD029D3B78}"/>
            </c:ext>
          </c:extLst>
        </c:ser>
        <c:ser>
          <c:idx val="2"/>
          <c:order val="2"/>
          <c:tx>
            <c:strRef>
              <c:f>'Deals x Size'!$Q$11</c:f>
              <c:strCache>
                <c:ptCount val="1"/>
                <c:pt idx="0">
                  <c:v>$5M-$10M</c:v>
                </c:pt>
              </c:strCache>
            </c:strRef>
          </c:tx>
          <c:spPr>
            <a:solidFill>
              <a:schemeClr val="accent3"/>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Size'!$V$11:$BH$11</c:f>
              <c:numCache>
                <c:formatCode>General</c:formatCode>
                <c:ptCount val="39"/>
                <c:pt idx="0">
                  <c:v>279</c:v>
                </c:pt>
                <c:pt idx="1">
                  <c:v>263</c:v>
                </c:pt>
                <c:pt idx="2">
                  <c:v>263</c:v>
                </c:pt>
                <c:pt idx="3">
                  <c:v>287</c:v>
                </c:pt>
                <c:pt idx="4">
                  <c:v>260</c:v>
                </c:pt>
                <c:pt idx="5">
                  <c:v>271</c:v>
                </c:pt>
                <c:pt idx="6">
                  <c:v>277</c:v>
                </c:pt>
                <c:pt idx="7">
                  <c:v>280</c:v>
                </c:pt>
                <c:pt idx="8">
                  <c:v>283</c:v>
                </c:pt>
                <c:pt idx="9">
                  <c:v>314</c:v>
                </c:pt>
                <c:pt idx="10">
                  <c:v>328</c:v>
                </c:pt>
                <c:pt idx="11">
                  <c:v>334</c:v>
                </c:pt>
                <c:pt idx="12">
                  <c:v>354</c:v>
                </c:pt>
                <c:pt idx="13">
                  <c:v>376</c:v>
                </c:pt>
                <c:pt idx="14">
                  <c:v>332</c:v>
                </c:pt>
                <c:pt idx="15">
                  <c:v>376</c:v>
                </c:pt>
                <c:pt idx="16">
                  <c:v>363</c:v>
                </c:pt>
                <c:pt idx="17">
                  <c:v>390</c:v>
                </c:pt>
                <c:pt idx="18">
                  <c:v>368</c:v>
                </c:pt>
                <c:pt idx="19">
                  <c:v>354</c:v>
                </c:pt>
                <c:pt idx="20">
                  <c:v>386</c:v>
                </c:pt>
                <c:pt idx="21">
                  <c:v>374</c:v>
                </c:pt>
                <c:pt idx="22">
                  <c:v>355</c:v>
                </c:pt>
                <c:pt idx="23">
                  <c:v>393</c:v>
                </c:pt>
                <c:pt idx="24">
                  <c:v>469</c:v>
                </c:pt>
                <c:pt idx="25">
                  <c:v>523</c:v>
                </c:pt>
                <c:pt idx="26">
                  <c:v>495</c:v>
                </c:pt>
                <c:pt idx="27">
                  <c:v>574</c:v>
                </c:pt>
                <c:pt idx="28">
                  <c:v>595</c:v>
                </c:pt>
                <c:pt idx="29">
                  <c:v>571</c:v>
                </c:pt>
                <c:pt idx="30">
                  <c:v>522</c:v>
                </c:pt>
                <c:pt idx="31">
                  <c:v>439</c:v>
                </c:pt>
                <c:pt idx="32">
                  <c:v>464</c:v>
                </c:pt>
                <c:pt idx="33">
                  <c:v>401</c:v>
                </c:pt>
                <c:pt idx="34">
                  <c:v>410</c:v>
                </c:pt>
                <c:pt idx="35">
                  <c:v>456</c:v>
                </c:pt>
                <c:pt idx="36">
                  <c:v>397</c:v>
                </c:pt>
                <c:pt idx="37">
                  <c:v>421</c:v>
                </c:pt>
                <c:pt idx="38">
                  <c:v>348</c:v>
                </c:pt>
              </c:numCache>
            </c:numRef>
          </c:val>
          <c:extLst>
            <c:ext xmlns:c16="http://schemas.microsoft.com/office/drawing/2014/chart" uri="{C3380CC4-5D6E-409C-BE32-E72D297353CC}">
              <c16:uniqueId val="{00000002-CE5D-46BE-AB54-51AD029D3B78}"/>
            </c:ext>
          </c:extLst>
        </c:ser>
        <c:ser>
          <c:idx val="3"/>
          <c:order val="3"/>
          <c:tx>
            <c:strRef>
              <c:f>'Deals x Size'!$Q$12</c:f>
              <c:strCache>
                <c:ptCount val="1"/>
                <c:pt idx="0">
                  <c:v>$10M-$25M</c:v>
                </c:pt>
              </c:strCache>
            </c:strRef>
          </c:tx>
          <c:spPr>
            <a:solidFill>
              <a:srgbClr val="C6EDEC"/>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Size'!$V$12:$BH$12</c:f>
              <c:numCache>
                <c:formatCode>General</c:formatCode>
                <c:ptCount val="39"/>
                <c:pt idx="0">
                  <c:v>294</c:v>
                </c:pt>
                <c:pt idx="1">
                  <c:v>265</c:v>
                </c:pt>
                <c:pt idx="2">
                  <c:v>251</c:v>
                </c:pt>
                <c:pt idx="3">
                  <c:v>240</c:v>
                </c:pt>
                <c:pt idx="4">
                  <c:v>256</c:v>
                </c:pt>
                <c:pt idx="5">
                  <c:v>275</c:v>
                </c:pt>
                <c:pt idx="6">
                  <c:v>244</c:v>
                </c:pt>
                <c:pt idx="7">
                  <c:v>257</c:v>
                </c:pt>
                <c:pt idx="8">
                  <c:v>287</c:v>
                </c:pt>
                <c:pt idx="9">
                  <c:v>307</c:v>
                </c:pt>
                <c:pt idx="10">
                  <c:v>295</c:v>
                </c:pt>
                <c:pt idx="11">
                  <c:v>295</c:v>
                </c:pt>
                <c:pt idx="12">
                  <c:v>354</c:v>
                </c:pt>
                <c:pt idx="13">
                  <c:v>324</c:v>
                </c:pt>
                <c:pt idx="14">
                  <c:v>327</c:v>
                </c:pt>
                <c:pt idx="15">
                  <c:v>346</c:v>
                </c:pt>
                <c:pt idx="16">
                  <c:v>383</c:v>
                </c:pt>
                <c:pt idx="17">
                  <c:v>376</c:v>
                </c:pt>
                <c:pt idx="18">
                  <c:v>374</c:v>
                </c:pt>
                <c:pt idx="19">
                  <c:v>364</c:v>
                </c:pt>
                <c:pt idx="20">
                  <c:v>368</c:v>
                </c:pt>
                <c:pt idx="21">
                  <c:v>303</c:v>
                </c:pt>
                <c:pt idx="22">
                  <c:v>349</c:v>
                </c:pt>
                <c:pt idx="23">
                  <c:v>419</c:v>
                </c:pt>
                <c:pt idx="24">
                  <c:v>488</c:v>
                </c:pt>
                <c:pt idx="25">
                  <c:v>584</c:v>
                </c:pt>
                <c:pt idx="26">
                  <c:v>538</c:v>
                </c:pt>
                <c:pt idx="27">
                  <c:v>567</c:v>
                </c:pt>
                <c:pt idx="28">
                  <c:v>581</c:v>
                </c:pt>
                <c:pt idx="29">
                  <c:v>538</c:v>
                </c:pt>
                <c:pt idx="30">
                  <c:v>467</c:v>
                </c:pt>
                <c:pt idx="31">
                  <c:v>418</c:v>
                </c:pt>
                <c:pt idx="32">
                  <c:v>398</c:v>
                </c:pt>
                <c:pt idx="33">
                  <c:v>404</c:v>
                </c:pt>
                <c:pt idx="34">
                  <c:v>361</c:v>
                </c:pt>
                <c:pt idx="35">
                  <c:v>349</c:v>
                </c:pt>
                <c:pt idx="36">
                  <c:v>338</c:v>
                </c:pt>
                <c:pt idx="37">
                  <c:v>395</c:v>
                </c:pt>
                <c:pt idx="38">
                  <c:v>391</c:v>
                </c:pt>
              </c:numCache>
            </c:numRef>
          </c:val>
          <c:extLst>
            <c:ext xmlns:c16="http://schemas.microsoft.com/office/drawing/2014/chart" uri="{C3380CC4-5D6E-409C-BE32-E72D297353CC}">
              <c16:uniqueId val="{00000003-CE5D-46BE-AB54-51AD029D3B78}"/>
            </c:ext>
          </c:extLst>
        </c:ser>
        <c:ser>
          <c:idx val="4"/>
          <c:order val="4"/>
          <c:tx>
            <c:strRef>
              <c:f>'Deals x Size'!$Q$13</c:f>
              <c:strCache>
                <c:ptCount val="1"/>
                <c:pt idx="0">
                  <c:v>$25M-$50M</c:v>
                </c:pt>
              </c:strCache>
            </c:strRef>
          </c:tx>
          <c:spPr>
            <a:solidFill>
              <a:schemeClr val="accent5"/>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Size'!$V$13:$BH$13</c:f>
              <c:numCache>
                <c:formatCode>General</c:formatCode>
                <c:ptCount val="39"/>
                <c:pt idx="0">
                  <c:v>104</c:v>
                </c:pt>
                <c:pt idx="1">
                  <c:v>112</c:v>
                </c:pt>
                <c:pt idx="2">
                  <c:v>112</c:v>
                </c:pt>
                <c:pt idx="3">
                  <c:v>109</c:v>
                </c:pt>
                <c:pt idx="4">
                  <c:v>121</c:v>
                </c:pt>
                <c:pt idx="5">
                  <c:v>94</c:v>
                </c:pt>
                <c:pt idx="6">
                  <c:v>94</c:v>
                </c:pt>
                <c:pt idx="7">
                  <c:v>105</c:v>
                </c:pt>
                <c:pt idx="8">
                  <c:v>116</c:v>
                </c:pt>
                <c:pt idx="9">
                  <c:v>127</c:v>
                </c:pt>
                <c:pt idx="10">
                  <c:v>119</c:v>
                </c:pt>
                <c:pt idx="11">
                  <c:v>117</c:v>
                </c:pt>
                <c:pt idx="12">
                  <c:v>139</c:v>
                </c:pt>
                <c:pt idx="13">
                  <c:v>152</c:v>
                </c:pt>
                <c:pt idx="14">
                  <c:v>151</c:v>
                </c:pt>
                <c:pt idx="15">
                  <c:v>155</c:v>
                </c:pt>
                <c:pt idx="16">
                  <c:v>155</c:v>
                </c:pt>
                <c:pt idx="17">
                  <c:v>169</c:v>
                </c:pt>
                <c:pt idx="18">
                  <c:v>169</c:v>
                </c:pt>
                <c:pt idx="19">
                  <c:v>164</c:v>
                </c:pt>
                <c:pt idx="20">
                  <c:v>192</c:v>
                </c:pt>
                <c:pt idx="21">
                  <c:v>159</c:v>
                </c:pt>
                <c:pt idx="22">
                  <c:v>192</c:v>
                </c:pt>
                <c:pt idx="23">
                  <c:v>195</c:v>
                </c:pt>
                <c:pt idx="24">
                  <c:v>240</c:v>
                </c:pt>
                <c:pt idx="25">
                  <c:v>267</c:v>
                </c:pt>
                <c:pt idx="26">
                  <c:v>321</c:v>
                </c:pt>
                <c:pt idx="27">
                  <c:v>321</c:v>
                </c:pt>
                <c:pt idx="28">
                  <c:v>325</c:v>
                </c:pt>
                <c:pt idx="29">
                  <c:v>289</c:v>
                </c:pt>
                <c:pt idx="30">
                  <c:v>204</c:v>
                </c:pt>
                <c:pt idx="31">
                  <c:v>171</c:v>
                </c:pt>
                <c:pt idx="32">
                  <c:v>177</c:v>
                </c:pt>
                <c:pt idx="33">
                  <c:v>163</c:v>
                </c:pt>
                <c:pt idx="34">
                  <c:v>148</c:v>
                </c:pt>
                <c:pt idx="35">
                  <c:v>153</c:v>
                </c:pt>
                <c:pt idx="36">
                  <c:v>148</c:v>
                </c:pt>
                <c:pt idx="37">
                  <c:v>178</c:v>
                </c:pt>
                <c:pt idx="38">
                  <c:v>168</c:v>
                </c:pt>
              </c:numCache>
            </c:numRef>
          </c:val>
          <c:extLst>
            <c:ext xmlns:c16="http://schemas.microsoft.com/office/drawing/2014/chart" uri="{C3380CC4-5D6E-409C-BE32-E72D297353CC}">
              <c16:uniqueId val="{00000004-CE5D-46BE-AB54-51AD029D3B78}"/>
            </c:ext>
          </c:extLst>
        </c:ser>
        <c:ser>
          <c:idx val="5"/>
          <c:order val="5"/>
          <c:tx>
            <c:strRef>
              <c:f>'Deals x Size'!$Q$14</c:f>
              <c:strCache>
                <c:ptCount val="1"/>
                <c:pt idx="0">
                  <c:v>$50M+</c:v>
                </c:pt>
              </c:strCache>
            </c:strRef>
          </c:tx>
          <c:spPr>
            <a:solidFill>
              <a:srgbClr val="E88F36"/>
            </a:solidFill>
            <a:ln>
              <a:noFill/>
            </a:ln>
            <a:effectLst/>
          </c:spPr>
          <c:invertIfNegative val="0"/>
          <c:cat>
            <c:multiLvlStrRef>
              <c:f>'Deals x Size'!$V$7:$BH$8</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Size'!$V$14:$BH$14</c:f>
              <c:numCache>
                <c:formatCode>General</c:formatCode>
                <c:ptCount val="39"/>
                <c:pt idx="0">
                  <c:v>76</c:v>
                </c:pt>
                <c:pt idx="1">
                  <c:v>82</c:v>
                </c:pt>
                <c:pt idx="2">
                  <c:v>93</c:v>
                </c:pt>
                <c:pt idx="3">
                  <c:v>64</c:v>
                </c:pt>
                <c:pt idx="4">
                  <c:v>81</c:v>
                </c:pt>
                <c:pt idx="5">
                  <c:v>68</c:v>
                </c:pt>
                <c:pt idx="6">
                  <c:v>61</c:v>
                </c:pt>
                <c:pt idx="7">
                  <c:v>51</c:v>
                </c:pt>
                <c:pt idx="8">
                  <c:v>70</c:v>
                </c:pt>
                <c:pt idx="9">
                  <c:v>90</c:v>
                </c:pt>
                <c:pt idx="10">
                  <c:v>87</c:v>
                </c:pt>
                <c:pt idx="11">
                  <c:v>84</c:v>
                </c:pt>
                <c:pt idx="12">
                  <c:v>132</c:v>
                </c:pt>
                <c:pt idx="13">
                  <c:v>137</c:v>
                </c:pt>
                <c:pt idx="14">
                  <c:v>143</c:v>
                </c:pt>
                <c:pt idx="15">
                  <c:v>138</c:v>
                </c:pt>
                <c:pt idx="16">
                  <c:v>147</c:v>
                </c:pt>
                <c:pt idx="17">
                  <c:v>155</c:v>
                </c:pt>
                <c:pt idx="18">
                  <c:v>161</c:v>
                </c:pt>
                <c:pt idx="19">
                  <c:v>134</c:v>
                </c:pt>
                <c:pt idx="20">
                  <c:v>149</c:v>
                </c:pt>
                <c:pt idx="21">
                  <c:v>173</c:v>
                </c:pt>
                <c:pt idx="22">
                  <c:v>219</c:v>
                </c:pt>
                <c:pt idx="23">
                  <c:v>219</c:v>
                </c:pt>
                <c:pt idx="24">
                  <c:v>366</c:v>
                </c:pt>
                <c:pt idx="25">
                  <c:v>402</c:v>
                </c:pt>
                <c:pt idx="26">
                  <c:v>393</c:v>
                </c:pt>
                <c:pt idx="27">
                  <c:v>414</c:v>
                </c:pt>
                <c:pt idx="28">
                  <c:v>386</c:v>
                </c:pt>
                <c:pt idx="29">
                  <c:v>296</c:v>
                </c:pt>
                <c:pt idx="30">
                  <c:v>199</c:v>
                </c:pt>
                <c:pt idx="31">
                  <c:v>175</c:v>
                </c:pt>
                <c:pt idx="32">
                  <c:v>146</c:v>
                </c:pt>
                <c:pt idx="33">
                  <c:v>152</c:v>
                </c:pt>
                <c:pt idx="34">
                  <c:v>155</c:v>
                </c:pt>
                <c:pt idx="35">
                  <c:v>128</c:v>
                </c:pt>
                <c:pt idx="36">
                  <c:v>177</c:v>
                </c:pt>
                <c:pt idx="37">
                  <c:v>175</c:v>
                </c:pt>
                <c:pt idx="38">
                  <c:v>193</c:v>
                </c:pt>
              </c:numCache>
            </c:numRef>
          </c:val>
          <c:extLst>
            <c:ext xmlns:c16="http://schemas.microsoft.com/office/drawing/2014/chart" uri="{C3380CC4-5D6E-409C-BE32-E72D297353CC}">
              <c16:uniqueId val="{00000005-CE5D-46BE-AB54-51AD029D3B7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Region'!$O$49</c:f>
              <c:strCache>
                <c:ptCount val="1"/>
                <c:pt idx="0">
                  <c:v>Great Lakes</c:v>
                </c:pt>
              </c:strCache>
            </c:strRef>
          </c:tx>
          <c:spPr>
            <a:solidFill>
              <a:srgbClr val="051C38"/>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Region'!$T$49:$BG$49</c:f>
              <c:numCache>
                <c:formatCode>"$"#,##0.0</c:formatCode>
                <c:ptCount val="40"/>
                <c:pt idx="0">
                  <c:v>0.73491549865000039</c:v>
                </c:pt>
                <c:pt idx="1">
                  <c:v>0.98805682206699974</c:v>
                </c:pt>
                <c:pt idx="2">
                  <c:v>0.8286688430000001</c:v>
                </c:pt>
                <c:pt idx="3">
                  <c:v>1.3024771050700001</c:v>
                </c:pt>
                <c:pt idx="4">
                  <c:v>0.83939032499999933</c:v>
                </c:pt>
                <c:pt idx="5">
                  <c:v>1.0878043143810003</c:v>
                </c:pt>
                <c:pt idx="6">
                  <c:v>0.64401389783000029</c:v>
                </c:pt>
                <c:pt idx="7">
                  <c:v>0.80901412491100033</c:v>
                </c:pt>
                <c:pt idx="8">
                  <c:v>0.64315297862100018</c:v>
                </c:pt>
                <c:pt idx="9">
                  <c:v>1.5873901417809997</c:v>
                </c:pt>
                <c:pt idx="10">
                  <c:v>0.91977117099999983</c:v>
                </c:pt>
                <c:pt idx="11">
                  <c:v>0.99233745168399967</c:v>
                </c:pt>
                <c:pt idx="12">
                  <c:v>1.2323583805360001</c:v>
                </c:pt>
                <c:pt idx="13">
                  <c:v>1.1805949186410007</c:v>
                </c:pt>
                <c:pt idx="14">
                  <c:v>1.7996391210000005</c:v>
                </c:pt>
                <c:pt idx="15">
                  <c:v>2.2299122832749991</c:v>
                </c:pt>
                <c:pt idx="16">
                  <c:v>2.0692195755179994</c:v>
                </c:pt>
                <c:pt idx="17">
                  <c:v>1.6156870106619994</c:v>
                </c:pt>
                <c:pt idx="18">
                  <c:v>1.630134741</c:v>
                </c:pt>
                <c:pt idx="19">
                  <c:v>1.784518040648001</c:v>
                </c:pt>
                <c:pt idx="20">
                  <c:v>1.2505910416529997</c:v>
                </c:pt>
                <c:pt idx="21">
                  <c:v>1.634999667394998</c:v>
                </c:pt>
                <c:pt idx="22">
                  <c:v>1.9449557844899994</c:v>
                </c:pt>
                <c:pt idx="23">
                  <c:v>4.3607959967369991</c:v>
                </c:pt>
                <c:pt idx="24">
                  <c:v>3.4859623862780005</c:v>
                </c:pt>
                <c:pt idx="25">
                  <c:v>3.8386655193669985</c:v>
                </c:pt>
                <c:pt idx="26">
                  <c:v>4.9568827492490044</c:v>
                </c:pt>
                <c:pt idx="27">
                  <c:v>5.3615530190000058</c:v>
                </c:pt>
                <c:pt idx="28">
                  <c:v>3.9175370856900011</c:v>
                </c:pt>
                <c:pt idx="29">
                  <c:v>7.6101137853000012</c:v>
                </c:pt>
                <c:pt idx="30">
                  <c:v>2.3431157474609998</c:v>
                </c:pt>
                <c:pt idx="31">
                  <c:v>3.2317450358249999</c:v>
                </c:pt>
                <c:pt idx="32">
                  <c:v>1.814166819098999</c:v>
                </c:pt>
                <c:pt idx="33">
                  <c:v>1.8863640169999998</c:v>
                </c:pt>
                <c:pt idx="34">
                  <c:v>1.2951341498819999</c:v>
                </c:pt>
                <c:pt idx="35">
                  <c:v>1.5714127229999999</c:v>
                </c:pt>
                <c:pt idx="36">
                  <c:v>2.20253859403</c:v>
                </c:pt>
                <c:pt idx="37">
                  <c:v>1.8996353211479999</c:v>
                </c:pt>
                <c:pt idx="38">
                  <c:v>2.1241720010000011</c:v>
                </c:pt>
                <c:pt idx="39">
                  <c:v>1.7188129301199992</c:v>
                </c:pt>
              </c:numCache>
            </c:numRef>
          </c:val>
          <c:extLst>
            <c:ext xmlns:c16="http://schemas.microsoft.com/office/drawing/2014/chart" uri="{C3380CC4-5D6E-409C-BE32-E72D297353CC}">
              <c16:uniqueId val="{00000000-2533-4ED8-9DF7-2AD985C86FE4}"/>
            </c:ext>
          </c:extLst>
        </c:ser>
        <c:ser>
          <c:idx val="1"/>
          <c:order val="1"/>
          <c:tx>
            <c:strRef>
              <c:f>'Deals x Region'!$O$50</c:f>
              <c:strCache>
                <c:ptCount val="1"/>
                <c:pt idx="0">
                  <c:v>Mid-Atlantic</c:v>
                </c:pt>
              </c:strCache>
            </c:strRef>
          </c:tx>
          <c:spPr>
            <a:solidFill>
              <a:schemeClr val="accent1"/>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Region'!$T$50:$BG$50</c:f>
              <c:numCache>
                <c:formatCode>"$"#,##0.0</c:formatCode>
                <c:ptCount val="40"/>
                <c:pt idx="0">
                  <c:v>3.5690230765380004</c:v>
                </c:pt>
                <c:pt idx="1">
                  <c:v>4.7065825877140002</c:v>
                </c:pt>
                <c:pt idx="2">
                  <c:v>4.1245055071940007</c:v>
                </c:pt>
                <c:pt idx="3">
                  <c:v>3.3873044410359969</c:v>
                </c:pt>
                <c:pt idx="4">
                  <c:v>3.8033563987979986</c:v>
                </c:pt>
                <c:pt idx="5">
                  <c:v>2.8481746653729996</c:v>
                </c:pt>
                <c:pt idx="6">
                  <c:v>3.2337251852469984</c:v>
                </c:pt>
                <c:pt idx="7">
                  <c:v>4.3019923502860005</c:v>
                </c:pt>
                <c:pt idx="8">
                  <c:v>2.5334923067610022</c:v>
                </c:pt>
                <c:pt idx="9">
                  <c:v>3.6960799147309991</c:v>
                </c:pt>
                <c:pt idx="10">
                  <c:v>5.5487330172729958</c:v>
                </c:pt>
                <c:pt idx="11">
                  <c:v>4.7745911385329984</c:v>
                </c:pt>
                <c:pt idx="12">
                  <c:v>5.7950746755149991</c:v>
                </c:pt>
                <c:pt idx="13">
                  <c:v>5.1833852649070016</c:v>
                </c:pt>
                <c:pt idx="14">
                  <c:v>7.0625487542210008</c:v>
                </c:pt>
                <c:pt idx="15">
                  <c:v>18.583347277190995</c:v>
                </c:pt>
                <c:pt idx="16">
                  <c:v>11.195827422250995</c:v>
                </c:pt>
                <c:pt idx="17">
                  <c:v>7.8121069442120055</c:v>
                </c:pt>
                <c:pt idx="18">
                  <c:v>7.6456786959080079</c:v>
                </c:pt>
                <c:pt idx="19">
                  <c:v>7.4140906148500019</c:v>
                </c:pt>
                <c:pt idx="20">
                  <c:v>6.7311889355450001</c:v>
                </c:pt>
                <c:pt idx="21">
                  <c:v>6.1932826938410015</c:v>
                </c:pt>
                <c:pt idx="22">
                  <c:v>6.9121511309890113</c:v>
                </c:pt>
                <c:pt idx="23">
                  <c:v>8.7812449452700019</c:v>
                </c:pt>
                <c:pt idx="24">
                  <c:v>15.381869348772998</c:v>
                </c:pt>
                <c:pt idx="25">
                  <c:v>17.967298311886015</c:v>
                </c:pt>
                <c:pt idx="26">
                  <c:v>17.922005724648013</c:v>
                </c:pt>
                <c:pt idx="27">
                  <c:v>20.810066105561994</c:v>
                </c:pt>
                <c:pt idx="28">
                  <c:v>13.806929248302005</c:v>
                </c:pt>
                <c:pt idx="29">
                  <c:v>13.390938576866004</c:v>
                </c:pt>
                <c:pt idx="30">
                  <c:v>8.2301515774080052</c:v>
                </c:pt>
                <c:pt idx="31">
                  <c:v>6.6400001348390036</c:v>
                </c:pt>
                <c:pt idx="32">
                  <c:v>7.9812690874969983</c:v>
                </c:pt>
                <c:pt idx="33">
                  <c:v>8.3902419374690034</c:v>
                </c:pt>
                <c:pt idx="34">
                  <c:v>6.8076724491150093</c:v>
                </c:pt>
                <c:pt idx="35">
                  <c:v>7.1925577586539999</c:v>
                </c:pt>
                <c:pt idx="36">
                  <c:v>7.9788090086589971</c:v>
                </c:pt>
                <c:pt idx="37">
                  <c:v>11.085775404915008</c:v>
                </c:pt>
                <c:pt idx="38">
                  <c:v>7.927243132832996</c:v>
                </c:pt>
                <c:pt idx="39">
                  <c:v>10.491899139956011</c:v>
                </c:pt>
              </c:numCache>
            </c:numRef>
          </c:val>
          <c:extLst>
            <c:ext xmlns:c16="http://schemas.microsoft.com/office/drawing/2014/chart" uri="{C3380CC4-5D6E-409C-BE32-E72D297353CC}">
              <c16:uniqueId val="{00000001-2533-4ED8-9DF7-2AD985C86FE4}"/>
            </c:ext>
          </c:extLst>
        </c:ser>
        <c:ser>
          <c:idx val="2"/>
          <c:order val="2"/>
          <c:tx>
            <c:strRef>
              <c:f>'Deals x Region'!$O$51</c:f>
              <c:strCache>
                <c:ptCount val="1"/>
                <c:pt idx="0">
                  <c:v>Midwest</c:v>
                </c:pt>
              </c:strCache>
            </c:strRef>
          </c:tx>
          <c:spPr>
            <a:solidFill>
              <a:schemeClr val="accent2"/>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Region'!$T$51:$BG$51</c:f>
              <c:numCache>
                <c:formatCode>"$"#,##0.0</c:formatCode>
                <c:ptCount val="40"/>
                <c:pt idx="0">
                  <c:v>0.28486007313099998</c:v>
                </c:pt>
                <c:pt idx="1">
                  <c:v>0.19551627099999996</c:v>
                </c:pt>
                <c:pt idx="2">
                  <c:v>0.172134695</c:v>
                </c:pt>
                <c:pt idx="3">
                  <c:v>0.19137763299999991</c:v>
                </c:pt>
                <c:pt idx="4">
                  <c:v>0.24840851280200005</c:v>
                </c:pt>
                <c:pt idx="5">
                  <c:v>8.2055138999999999E-2</c:v>
                </c:pt>
                <c:pt idx="6">
                  <c:v>0.13112743699999999</c:v>
                </c:pt>
                <c:pt idx="7">
                  <c:v>0.12210081499999997</c:v>
                </c:pt>
                <c:pt idx="8">
                  <c:v>0.21856438599999997</c:v>
                </c:pt>
                <c:pt idx="9">
                  <c:v>9.2352352999999998E-2</c:v>
                </c:pt>
                <c:pt idx="10">
                  <c:v>0.24424739399999998</c:v>
                </c:pt>
                <c:pt idx="11">
                  <c:v>0.20028272499999997</c:v>
                </c:pt>
                <c:pt idx="12">
                  <c:v>0.39754135895100001</c:v>
                </c:pt>
                <c:pt idx="13">
                  <c:v>0.126814973</c:v>
                </c:pt>
                <c:pt idx="14">
                  <c:v>0.49846806299999996</c:v>
                </c:pt>
                <c:pt idx="15">
                  <c:v>0.30375083000000008</c:v>
                </c:pt>
                <c:pt idx="16">
                  <c:v>0.13020450932900002</c:v>
                </c:pt>
                <c:pt idx="17">
                  <c:v>0.10480122</c:v>
                </c:pt>
                <c:pt idx="18">
                  <c:v>0.36624265846800003</c:v>
                </c:pt>
                <c:pt idx="19">
                  <c:v>0.29335108999999998</c:v>
                </c:pt>
                <c:pt idx="20">
                  <c:v>0.23239698500000003</c:v>
                </c:pt>
                <c:pt idx="21">
                  <c:v>0.18274841800000002</c:v>
                </c:pt>
                <c:pt idx="22">
                  <c:v>0.31989432999999995</c:v>
                </c:pt>
                <c:pt idx="23">
                  <c:v>0.48653265200000007</c:v>
                </c:pt>
                <c:pt idx="24">
                  <c:v>0.79083264399999986</c:v>
                </c:pt>
                <c:pt idx="25">
                  <c:v>0.66754700700000025</c:v>
                </c:pt>
                <c:pt idx="26">
                  <c:v>0.42793800700000006</c:v>
                </c:pt>
                <c:pt idx="27">
                  <c:v>1.1712060007049998</c:v>
                </c:pt>
                <c:pt idx="28">
                  <c:v>0.71257628499999981</c:v>
                </c:pt>
                <c:pt idx="29">
                  <c:v>0.23560385500000003</c:v>
                </c:pt>
                <c:pt idx="30">
                  <c:v>0.80346068900000012</c:v>
                </c:pt>
                <c:pt idx="31">
                  <c:v>0.3552107049999999</c:v>
                </c:pt>
                <c:pt idx="32">
                  <c:v>0.30462341600000004</c:v>
                </c:pt>
                <c:pt idx="33">
                  <c:v>0.58628046999999994</c:v>
                </c:pt>
                <c:pt idx="34">
                  <c:v>0.80723254600000005</c:v>
                </c:pt>
                <c:pt idx="35">
                  <c:v>0.28022764999999999</c:v>
                </c:pt>
                <c:pt idx="36">
                  <c:v>0.22984663601000002</c:v>
                </c:pt>
                <c:pt idx="37">
                  <c:v>0.239007678</c:v>
                </c:pt>
                <c:pt idx="38">
                  <c:v>0.30954623500000006</c:v>
                </c:pt>
                <c:pt idx="39">
                  <c:v>0.24650635500000007</c:v>
                </c:pt>
              </c:numCache>
            </c:numRef>
          </c:val>
          <c:extLst>
            <c:ext xmlns:c16="http://schemas.microsoft.com/office/drawing/2014/chart" uri="{C3380CC4-5D6E-409C-BE32-E72D297353CC}">
              <c16:uniqueId val="{00000002-2533-4ED8-9DF7-2AD985C86FE4}"/>
            </c:ext>
          </c:extLst>
        </c:ser>
        <c:ser>
          <c:idx val="3"/>
          <c:order val="3"/>
          <c:tx>
            <c:strRef>
              <c:f>'Deals x Region'!$O$52</c:f>
              <c:strCache>
                <c:ptCount val="1"/>
                <c:pt idx="0">
                  <c:v>Mountain</c:v>
                </c:pt>
              </c:strCache>
            </c:strRef>
          </c:tx>
          <c:spPr>
            <a:solidFill>
              <a:schemeClr val="accent3"/>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Region'!$T$52:$BG$52</c:f>
              <c:numCache>
                <c:formatCode>"$"#,##0.0</c:formatCode>
                <c:ptCount val="40"/>
                <c:pt idx="0">
                  <c:v>1.0059107607059998</c:v>
                </c:pt>
                <c:pt idx="1">
                  <c:v>1.063823063541</c:v>
                </c:pt>
                <c:pt idx="2">
                  <c:v>1.1424373579999996</c:v>
                </c:pt>
                <c:pt idx="3">
                  <c:v>0.78557331156200005</c:v>
                </c:pt>
                <c:pt idx="4">
                  <c:v>2.0000743940350003</c:v>
                </c:pt>
                <c:pt idx="5">
                  <c:v>0.59168386027399966</c:v>
                </c:pt>
                <c:pt idx="6">
                  <c:v>1.1991481640000003</c:v>
                </c:pt>
                <c:pt idx="7">
                  <c:v>0.71674113695600017</c:v>
                </c:pt>
                <c:pt idx="8">
                  <c:v>1.2793806896349993</c:v>
                </c:pt>
                <c:pt idx="9">
                  <c:v>0.92704558752699973</c:v>
                </c:pt>
                <c:pt idx="10">
                  <c:v>1.0338103100000002</c:v>
                </c:pt>
                <c:pt idx="11">
                  <c:v>1.1256201160000001</c:v>
                </c:pt>
                <c:pt idx="12">
                  <c:v>0.96456506606000014</c:v>
                </c:pt>
                <c:pt idx="13">
                  <c:v>1.5098813590000006</c:v>
                </c:pt>
                <c:pt idx="14">
                  <c:v>2.611919543257001</c:v>
                </c:pt>
                <c:pt idx="15">
                  <c:v>1.961937244324</c:v>
                </c:pt>
                <c:pt idx="16">
                  <c:v>1.045754469874</c:v>
                </c:pt>
                <c:pt idx="17">
                  <c:v>2.1295733080000008</c:v>
                </c:pt>
                <c:pt idx="18">
                  <c:v>1.9505927779509986</c:v>
                </c:pt>
                <c:pt idx="19">
                  <c:v>1.7242925529999995</c:v>
                </c:pt>
                <c:pt idx="20">
                  <c:v>2.1264706815150003</c:v>
                </c:pt>
                <c:pt idx="21">
                  <c:v>1.616107057355</c:v>
                </c:pt>
                <c:pt idx="22">
                  <c:v>2.0809899532939991</c:v>
                </c:pt>
                <c:pt idx="23">
                  <c:v>2.4969520897459998</c:v>
                </c:pt>
                <c:pt idx="24">
                  <c:v>3.9766142053539997</c:v>
                </c:pt>
                <c:pt idx="25">
                  <c:v>3.4580845693570001</c:v>
                </c:pt>
                <c:pt idx="26">
                  <c:v>3.8378461477859998</c:v>
                </c:pt>
                <c:pt idx="27">
                  <c:v>6.4429369018330034</c:v>
                </c:pt>
                <c:pt idx="28">
                  <c:v>3.2926106003330022</c:v>
                </c:pt>
                <c:pt idx="29">
                  <c:v>4.2095189953529966</c:v>
                </c:pt>
                <c:pt idx="30">
                  <c:v>3.2789268315070004</c:v>
                </c:pt>
                <c:pt idx="31">
                  <c:v>2.3558123980000003</c:v>
                </c:pt>
                <c:pt idx="32">
                  <c:v>2.1554395579999999</c:v>
                </c:pt>
                <c:pt idx="33">
                  <c:v>1.8708058879999994</c:v>
                </c:pt>
                <c:pt idx="34">
                  <c:v>2.7484399256159997</c:v>
                </c:pt>
                <c:pt idx="35">
                  <c:v>1.4672318020000001</c:v>
                </c:pt>
                <c:pt idx="36">
                  <c:v>1.6979902079999991</c:v>
                </c:pt>
                <c:pt idx="37">
                  <c:v>2.1373798599999994</c:v>
                </c:pt>
                <c:pt idx="38">
                  <c:v>1.9377370909999991</c:v>
                </c:pt>
                <c:pt idx="39">
                  <c:v>2.4329698530000008</c:v>
                </c:pt>
              </c:numCache>
            </c:numRef>
          </c:val>
          <c:extLst>
            <c:ext xmlns:c16="http://schemas.microsoft.com/office/drawing/2014/chart" uri="{C3380CC4-5D6E-409C-BE32-E72D297353CC}">
              <c16:uniqueId val="{00000003-2533-4ED8-9DF7-2AD985C86FE4}"/>
            </c:ext>
          </c:extLst>
        </c:ser>
        <c:ser>
          <c:idx val="4"/>
          <c:order val="4"/>
          <c:tx>
            <c:strRef>
              <c:f>'Deals x Region'!$O$53</c:f>
              <c:strCache>
                <c:ptCount val="1"/>
                <c:pt idx="0">
                  <c:v>New England</c:v>
                </c:pt>
              </c:strCache>
            </c:strRef>
          </c:tx>
          <c:spPr>
            <a:solidFill>
              <a:schemeClr val="accent4"/>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Region'!$T$53:$BG$53</c:f>
              <c:numCache>
                <c:formatCode>"$"#,##0.0</c:formatCode>
                <c:ptCount val="40"/>
                <c:pt idx="0">
                  <c:v>3.0470707669739991</c:v>
                </c:pt>
                <c:pt idx="1">
                  <c:v>1.8882838222160008</c:v>
                </c:pt>
                <c:pt idx="2">
                  <c:v>2.6267730797240003</c:v>
                </c:pt>
                <c:pt idx="3">
                  <c:v>1.9883397489999999</c:v>
                </c:pt>
                <c:pt idx="4">
                  <c:v>2.2198534600520001</c:v>
                </c:pt>
                <c:pt idx="5">
                  <c:v>2.361749969424999</c:v>
                </c:pt>
                <c:pt idx="6">
                  <c:v>2.4101357538349988</c:v>
                </c:pt>
                <c:pt idx="7">
                  <c:v>1.5832521284500005</c:v>
                </c:pt>
                <c:pt idx="8">
                  <c:v>2.6955078089259987</c:v>
                </c:pt>
                <c:pt idx="9">
                  <c:v>2.0785386250000011</c:v>
                </c:pt>
                <c:pt idx="10">
                  <c:v>3.0319120327570017</c:v>
                </c:pt>
                <c:pt idx="11">
                  <c:v>3.1593646677679974</c:v>
                </c:pt>
                <c:pt idx="12">
                  <c:v>3.3095302404129998</c:v>
                </c:pt>
                <c:pt idx="13">
                  <c:v>3.607348256821</c:v>
                </c:pt>
                <c:pt idx="14">
                  <c:v>3.2736055583579997</c:v>
                </c:pt>
                <c:pt idx="15">
                  <c:v>3.447550078667998</c:v>
                </c:pt>
                <c:pt idx="16">
                  <c:v>3.2919107784570012</c:v>
                </c:pt>
                <c:pt idx="17">
                  <c:v>3.3352712529890005</c:v>
                </c:pt>
                <c:pt idx="18">
                  <c:v>3.3317879704779978</c:v>
                </c:pt>
                <c:pt idx="19">
                  <c:v>2.9746534800939988</c:v>
                </c:pt>
                <c:pt idx="20">
                  <c:v>4.2775967239729997</c:v>
                </c:pt>
                <c:pt idx="21">
                  <c:v>5.109938468544998</c:v>
                </c:pt>
                <c:pt idx="22">
                  <c:v>4.6082789111560016</c:v>
                </c:pt>
                <c:pt idx="23">
                  <c:v>4.2704235674449977</c:v>
                </c:pt>
                <c:pt idx="24">
                  <c:v>9.2174941166130004</c:v>
                </c:pt>
                <c:pt idx="25">
                  <c:v>10.566412018304005</c:v>
                </c:pt>
                <c:pt idx="26">
                  <c:v>8.2934064195459971</c:v>
                </c:pt>
                <c:pt idx="27">
                  <c:v>10.182789815767</c:v>
                </c:pt>
                <c:pt idx="28">
                  <c:v>6.9775366572779971</c:v>
                </c:pt>
                <c:pt idx="29">
                  <c:v>8.8982090577990007</c:v>
                </c:pt>
                <c:pt idx="30">
                  <c:v>4.4924107826699968</c:v>
                </c:pt>
                <c:pt idx="31">
                  <c:v>5.4474307182880004</c:v>
                </c:pt>
                <c:pt idx="32">
                  <c:v>3.8309626758600008</c:v>
                </c:pt>
                <c:pt idx="33">
                  <c:v>4.1629680124490003</c:v>
                </c:pt>
                <c:pt idx="34">
                  <c:v>5.3546318050000039</c:v>
                </c:pt>
                <c:pt idx="35">
                  <c:v>3.7671479804420005</c:v>
                </c:pt>
                <c:pt idx="36">
                  <c:v>3.7487418490599995</c:v>
                </c:pt>
                <c:pt idx="37">
                  <c:v>4.5855981358390006</c:v>
                </c:pt>
                <c:pt idx="38">
                  <c:v>5.0101643028199989</c:v>
                </c:pt>
                <c:pt idx="39">
                  <c:v>4.8950718310000028</c:v>
                </c:pt>
              </c:numCache>
            </c:numRef>
          </c:val>
          <c:extLst>
            <c:ext xmlns:c16="http://schemas.microsoft.com/office/drawing/2014/chart" uri="{C3380CC4-5D6E-409C-BE32-E72D297353CC}">
              <c16:uniqueId val="{00000004-2533-4ED8-9DF7-2AD985C86FE4}"/>
            </c:ext>
          </c:extLst>
        </c:ser>
        <c:ser>
          <c:idx val="5"/>
          <c:order val="5"/>
          <c:tx>
            <c:strRef>
              <c:f>'Deals x Region'!$O$54</c:f>
              <c:strCache>
                <c:ptCount val="1"/>
                <c:pt idx="0">
                  <c:v>South</c:v>
                </c:pt>
              </c:strCache>
            </c:strRef>
          </c:tx>
          <c:spPr>
            <a:solidFill>
              <a:srgbClr val="F5C914"/>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Region'!$T$54:$BG$54</c:f>
              <c:numCache>
                <c:formatCode>"$"#,##0.0</c:formatCode>
                <c:ptCount val="40"/>
                <c:pt idx="0">
                  <c:v>1.274785789130999</c:v>
                </c:pt>
                <c:pt idx="1">
                  <c:v>0.82265862191099959</c:v>
                </c:pt>
                <c:pt idx="2">
                  <c:v>1.1643429987459994</c:v>
                </c:pt>
                <c:pt idx="3">
                  <c:v>0.82540002039699989</c:v>
                </c:pt>
                <c:pt idx="4">
                  <c:v>0.9781073941730003</c:v>
                </c:pt>
                <c:pt idx="5">
                  <c:v>0.79128766914400017</c:v>
                </c:pt>
                <c:pt idx="6">
                  <c:v>0.88894125762899956</c:v>
                </c:pt>
                <c:pt idx="7">
                  <c:v>0.991237400805</c:v>
                </c:pt>
                <c:pt idx="8">
                  <c:v>1.0658587935460004</c:v>
                </c:pt>
                <c:pt idx="9">
                  <c:v>1.241558487917001</c:v>
                </c:pt>
                <c:pt idx="10">
                  <c:v>1.0172889707230002</c:v>
                </c:pt>
                <c:pt idx="11">
                  <c:v>0.91058344736699992</c:v>
                </c:pt>
                <c:pt idx="12">
                  <c:v>1.394430243185</c:v>
                </c:pt>
                <c:pt idx="13">
                  <c:v>1.5143072490440002</c:v>
                </c:pt>
                <c:pt idx="14">
                  <c:v>0.93274032071799962</c:v>
                </c:pt>
                <c:pt idx="15">
                  <c:v>1.4443275315939987</c:v>
                </c:pt>
                <c:pt idx="16">
                  <c:v>2.1018519769920014</c:v>
                </c:pt>
                <c:pt idx="17">
                  <c:v>1.6917873200700004</c:v>
                </c:pt>
                <c:pt idx="18">
                  <c:v>1.8569383192740001</c:v>
                </c:pt>
                <c:pt idx="19">
                  <c:v>1.7445998717299993</c:v>
                </c:pt>
                <c:pt idx="20">
                  <c:v>2.8321147897729988</c:v>
                </c:pt>
                <c:pt idx="21">
                  <c:v>1.3956720368099993</c:v>
                </c:pt>
                <c:pt idx="22">
                  <c:v>1.6416625459249987</c:v>
                </c:pt>
                <c:pt idx="23">
                  <c:v>1.8704745844199995</c:v>
                </c:pt>
                <c:pt idx="24">
                  <c:v>2.9829573807169982</c:v>
                </c:pt>
                <c:pt idx="25">
                  <c:v>3.8828396448109981</c:v>
                </c:pt>
                <c:pt idx="26">
                  <c:v>3.1773969888570002</c:v>
                </c:pt>
                <c:pt idx="27">
                  <c:v>5.199227534092004</c:v>
                </c:pt>
                <c:pt idx="28">
                  <c:v>5.3447379752650042</c:v>
                </c:pt>
                <c:pt idx="29">
                  <c:v>3.5540208329899965</c:v>
                </c:pt>
                <c:pt idx="30">
                  <c:v>3.2465149400000008</c:v>
                </c:pt>
                <c:pt idx="31">
                  <c:v>2.2306536928600003</c:v>
                </c:pt>
                <c:pt idx="32">
                  <c:v>2.9433982230000018</c:v>
                </c:pt>
                <c:pt idx="33">
                  <c:v>1.9184379346959997</c:v>
                </c:pt>
                <c:pt idx="34">
                  <c:v>2.1493137254509986</c:v>
                </c:pt>
                <c:pt idx="35">
                  <c:v>2.3430743898799991</c:v>
                </c:pt>
                <c:pt idx="36">
                  <c:v>1.5403062717419997</c:v>
                </c:pt>
                <c:pt idx="37">
                  <c:v>1.9463474709289998</c:v>
                </c:pt>
                <c:pt idx="38">
                  <c:v>2.371228171364999</c:v>
                </c:pt>
                <c:pt idx="39">
                  <c:v>2.3618257770000004</c:v>
                </c:pt>
              </c:numCache>
            </c:numRef>
          </c:val>
          <c:extLst>
            <c:ext xmlns:c16="http://schemas.microsoft.com/office/drawing/2014/chart" uri="{C3380CC4-5D6E-409C-BE32-E72D297353CC}">
              <c16:uniqueId val="{00000005-2533-4ED8-9DF7-2AD985C86FE4}"/>
            </c:ext>
          </c:extLst>
        </c:ser>
        <c:ser>
          <c:idx val="6"/>
          <c:order val="6"/>
          <c:tx>
            <c:strRef>
              <c:f>'Deals x Region'!$O$55</c:f>
              <c:strCache>
                <c:ptCount val="1"/>
                <c:pt idx="0">
                  <c:v>Southeast</c:v>
                </c:pt>
              </c:strCache>
            </c:strRef>
          </c:tx>
          <c:spPr>
            <a:solidFill>
              <a:srgbClr val="E38E1D"/>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Region'!$T$55:$BG$55</c:f>
              <c:numCache>
                <c:formatCode>"$"#,##0.0</c:formatCode>
                <c:ptCount val="40"/>
                <c:pt idx="0">
                  <c:v>1.0924654354579997</c:v>
                </c:pt>
                <c:pt idx="1">
                  <c:v>1.0368174140000002</c:v>
                </c:pt>
                <c:pt idx="2">
                  <c:v>1.0723906103739997</c:v>
                </c:pt>
                <c:pt idx="3">
                  <c:v>1.2387206233569998</c:v>
                </c:pt>
                <c:pt idx="4">
                  <c:v>1.6963729585180005</c:v>
                </c:pt>
                <c:pt idx="5">
                  <c:v>0.75074373922199999</c:v>
                </c:pt>
                <c:pt idx="6">
                  <c:v>0.5786142190000001</c:v>
                </c:pt>
                <c:pt idx="7">
                  <c:v>0.7153742369480004</c:v>
                </c:pt>
                <c:pt idx="8">
                  <c:v>1.033241722568</c:v>
                </c:pt>
                <c:pt idx="9">
                  <c:v>1.2919060440929997</c:v>
                </c:pt>
                <c:pt idx="10">
                  <c:v>1.2563978948879997</c:v>
                </c:pt>
                <c:pt idx="11">
                  <c:v>0.86335571073999962</c:v>
                </c:pt>
                <c:pt idx="12">
                  <c:v>2.1294158957409999</c:v>
                </c:pt>
                <c:pt idx="13">
                  <c:v>1.0923910820000002</c:v>
                </c:pt>
                <c:pt idx="14">
                  <c:v>1.1321363739279995</c:v>
                </c:pt>
                <c:pt idx="15">
                  <c:v>3.492677149485</c:v>
                </c:pt>
                <c:pt idx="16">
                  <c:v>1.8743466348169993</c:v>
                </c:pt>
                <c:pt idx="17">
                  <c:v>2.1841900695440009</c:v>
                </c:pt>
                <c:pt idx="18">
                  <c:v>1.7370848269099997</c:v>
                </c:pt>
                <c:pt idx="19">
                  <c:v>1.9401585693500001</c:v>
                </c:pt>
                <c:pt idx="20">
                  <c:v>1.7583302658270001</c:v>
                </c:pt>
                <c:pt idx="21">
                  <c:v>1.9933691066560002</c:v>
                </c:pt>
                <c:pt idx="22">
                  <c:v>3.4666946644110013</c:v>
                </c:pt>
                <c:pt idx="23">
                  <c:v>2.3197821202899989</c:v>
                </c:pt>
                <c:pt idx="24">
                  <c:v>4.0629405513120007</c:v>
                </c:pt>
                <c:pt idx="25">
                  <c:v>3.2200269456089985</c:v>
                </c:pt>
                <c:pt idx="26">
                  <c:v>5.223337298615002</c:v>
                </c:pt>
                <c:pt idx="27">
                  <c:v>4.7922931631730012</c:v>
                </c:pt>
                <c:pt idx="28">
                  <c:v>5.4448506016550011</c:v>
                </c:pt>
                <c:pt idx="29">
                  <c:v>6.3328505868029996</c:v>
                </c:pt>
                <c:pt idx="30">
                  <c:v>2.9340604379069997</c:v>
                </c:pt>
                <c:pt idx="31">
                  <c:v>2.1456336770109998</c:v>
                </c:pt>
                <c:pt idx="32">
                  <c:v>2.6052671103770004</c:v>
                </c:pt>
                <c:pt idx="33">
                  <c:v>1.7907661065150002</c:v>
                </c:pt>
                <c:pt idx="34">
                  <c:v>1.6242703300000003</c:v>
                </c:pt>
                <c:pt idx="35">
                  <c:v>1.7626509169860016</c:v>
                </c:pt>
                <c:pt idx="36">
                  <c:v>1.9329268339999988</c:v>
                </c:pt>
                <c:pt idx="37">
                  <c:v>1.6019956487939999</c:v>
                </c:pt>
                <c:pt idx="38">
                  <c:v>3.5475125420000002</c:v>
                </c:pt>
                <c:pt idx="39">
                  <c:v>1.6995837319999998</c:v>
                </c:pt>
              </c:numCache>
            </c:numRef>
          </c:val>
          <c:extLst>
            <c:ext xmlns:c16="http://schemas.microsoft.com/office/drawing/2014/chart" uri="{C3380CC4-5D6E-409C-BE32-E72D297353CC}">
              <c16:uniqueId val="{00000006-2533-4ED8-9DF7-2AD985C86FE4}"/>
            </c:ext>
          </c:extLst>
        </c:ser>
        <c:ser>
          <c:idx val="7"/>
          <c:order val="7"/>
          <c:tx>
            <c:strRef>
              <c:f>'Deals x Region'!$O$56</c:f>
              <c:strCache>
                <c:ptCount val="1"/>
                <c:pt idx="0">
                  <c:v>West Coast</c:v>
                </c:pt>
              </c:strCache>
            </c:strRef>
          </c:tx>
          <c:spPr>
            <a:solidFill>
              <a:srgbClr val="C0BCB2"/>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Region'!$T$56:$BG$56</c:f>
              <c:numCache>
                <c:formatCode>"$"#,##0.0</c:formatCode>
                <c:ptCount val="40"/>
                <c:pt idx="0">
                  <c:v>10.544217734466001</c:v>
                </c:pt>
                <c:pt idx="1">
                  <c:v>10.783517657527016</c:v>
                </c:pt>
                <c:pt idx="2">
                  <c:v>12.082688758775001</c:v>
                </c:pt>
                <c:pt idx="3">
                  <c:v>10.946497263382009</c:v>
                </c:pt>
                <c:pt idx="4">
                  <c:v>10.072817228895007</c:v>
                </c:pt>
                <c:pt idx="5">
                  <c:v>17.771961274809989</c:v>
                </c:pt>
                <c:pt idx="6">
                  <c:v>9.4798834015020024</c:v>
                </c:pt>
                <c:pt idx="7">
                  <c:v>7.6796596503849957</c:v>
                </c:pt>
                <c:pt idx="8">
                  <c:v>9.5041155163460012</c:v>
                </c:pt>
                <c:pt idx="9">
                  <c:v>12.271275745203004</c:v>
                </c:pt>
                <c:pt idx="10">
                  <c:v>12.054085049820007</c:v>
                </c:pt>
                <c:pt idx="11">
                  <c:v>11.462803872603999</c:v>
                </c:pt>
                <c:pt idx="12">
                  <c:v>16.568887689275009</c:v>
                </c:pt>
                <c:pt idx="13">
                  <c:v>17.710307090989996</c:v>
                </c:pt>
                <c:pt idx="14">
                  <c:v>17.867607922954992</c:v>
                </c:pt>
                <c:pt idx="15">
                  <c:v>16.334894532964</c:v>
                </c:pt>
                <c:pt idx="16">
                  <c:v>19.989554253304</c:v>
                </c:pt>
                <c:pt idx="17">
                  <c:v>19.741143636657</c:v>
                </c:pt>
                <c:pt idx="18">
                  <c:v>19.560307406547</c:v>
                </c:pt>
                <c:pt idx="19">
                  <c:v>17.608452681254022</c:v>
                </c:pt>
                <c:pt idx="20">
                  <c:v>20.204430287706984</c:v>
                </c:pt>
                <c:pt idx="21">
                  <c:v>20.739099610866006</c:v>
                </c:pt>
                <c:pt idx="22">
                  <c:v>27.546904817717003</c:v>
                </c:pt>
                <c:pt idx="23">
                  <c:v>23.255862208501988</c:v>
                </c:pt>
                <c:pt idx="24">
                  <c:v>39.577424346280971</c:v>
                </c:pt>
                <c:pt idx="25">
                  <c:v>40.624514284671989</c:v>
                </c:pt>
                <c:pt idx="26">
                  <c:v>47.056202155935942</c:v>
                </c:pt>
                <c:pt idx="27">
                  <c:v>45.976467596077939</c:v>
                </c:pt>
                <c:pt idx="28">
                  <c:v>40.366515121341934</c:v>
                </c:pt>
                <c:pt idx="29">
                  <c:v>31.037751398490983</c:v>
                </c:pt>
                <c:pt idx="30">
                  <c:v>19.532895760657013</c:v>
                </c:pt>
                <c:pt idx="31">
                  <c:v>15.660106271778004</c:v>
                </c:pt>
                <c:pt idx="32">
                  <c:v>31.833979248959988</c:v>
                </c:pt>
                <c:pt idx="33">
                  <c:v>14.958299906980006</c:v>
                </c:pt>
                <c:pt idx="34">
                  <c:v>14.184962714011995</c:v>
                </c:pt>
                <c:pt idx="35">
                  <c:v>19.423756451623998</c:v>
                </c:pt>
                <c:pt idx="36">
                  <c:v>21.662127664719005</c:v>
                </c:pt>
                <c:pt idx="37">
                  <c:v>25.925501833924002</c:v>
                </c:pt>
                <c:pt idx="38">
                  <c:v>20.484988574319996</c:v>
                </c:pt>
                <c:pt idx="39">
                  <c:v>50.708580329933987</c:v>
                </c:pt>
              </c:numCache>
            </c:numRef>
          </c:val>
          <c:extLst>
            <c:ext xmlns:c16="http://schemas.microsoft.com/office/drawing/2014/chart" uri="{C3380CC4-5D6E-409C-BE32-E72D297353CC}">
              <c16:uniqueId val="{00000007-2533-4ED8-9DF7-2AD985C86FE4}"/>
            </c:ext>
          </c:extLst>
        </c:ser>
        <c:ser>
          <c:idx val="8"/>
          <c:order val="8"/>
          <c:tx>
            <c:strRef>
              <c:f>'Deals x Region'!$O$57</c:f>
              <c:strCache>
                <c:ptCount val="1"/>
                <c:pt idx="0">
                  <c:v>Other Territory</c:v>
                </c:pt>
              </c:strCache>
            </c:strRef>
          </c:tx>
          <c:spPr>
            <a:solidFill>
              <a:srgbClr val="78766F"/>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Region'!$T$57:$BG$57</c:f>
              <c:numCache>
                <c:formatCode>"$"#,##0.0</c:formatCode>
                <c:ptCount val="40"/>
                <c:pt idx="0">
                  <c:v>1.5E-3</c:v>
                </c:pt>
                <c:pt idx="1">
                  <c:v>5.0685000000000001E-3</c:v>
                </c:pt>
                <c:pt idx="2">
                  <c:v>0</c:v>
                </c:pt>
                <c:pt idx="3">
                  <c:v>5.4000000000000001E-4</c:v>
                </c:pt>
                <c:pt idx="4">
                  <c:v>9.1212606459999991E-3</c:v>
                </c:pt>
                <c:pt idx="5">
                  <c:v>1.15E-3</c:v>
                </c:pt>
                <c:pt idx="6">
                  <c:v>0</c:v>
                </c:pt>
                <c:pt idx="7">
                  <c:v>2.0050000000000002E-4</c:v>
                </c:pt>
                <c:pt idx="8">
                  <c:v>0.101300001</c:v>
                </c:pt>
                <c:pt idx="9">
                  <c:v>3.5999999999999995E-3</c:v>
                </c:pt>
                <c:pt idx="10">
                  <c:v>3.0101485000000001E-2</c:v>
                </c:pt>
                <c:pt idx="11">
                  <c:v>2.3999999999999998E-4</c:v>
                </c:pt>
                <c:pt idx="12">
                  <c:v>2.5000000000000001E-4</c:v>
                </c:pt>
                <c:pt idx="13">
                  <c:v>1.4499999999999999E-3</c:v>
                </c:pt>
                <c:pt idx="14">
                  <c:v>8.9999999999999998E-4</c:v>
                </c:pt>
                <c:pt idx="15">
                  <c:v>3.0999999999999999E-3</c:v>
                </c:pt>
                <c:pt idx="16">
                  <c:v>3.30635E-3</c:v>
                </c:pt>
                <c:pt idx="17">
                  <c:v>1.4999999999999999E-4</c:v>
                </c:pt>
                <c:pt idx="18">
                  <c:v>5.7456800000000004E-3</c:v>
                </c:pt>
                <c:pt idx="19">
                  <c:v>0</c:v>
                </c:pt>
                <c:pt idx="20">
                  <c:v>4.2906250000000002E-3</c:v>
                </c:pt>
                <c:pt idx="21">
                  <c:v>2.9999998999999999E-2</c:v>
                </c:pt>
                <c:pt idx="22">
                  <c:v>0</c:v>
                </c:pt>
                <c:pt idx="23">
                  <c:v>1.4159999999999999E-2</c:v>
                </c:pt>
                <c:pt idx="24">
                  <c:v>8.6443800000000019E-3</c:v>
                </c:pt>
                <c:pt idx="25">
                  <c:v>4.2000299999999996E-3</c:v>
                </c:pt>
                <c:pt idx="26">
                  <c:v>1.1825E-2</c:v>
                </c:pt>
                <c:pt idx="27">
                  <c:v>7.8000000000000005E-3</c:v>
                </c:pt>
                <c:pt idx="28">
                  <c:v>4.644665500000001E-2</c:v>
                </c:pt>
                <c:pt idx="29">
                  <c:v>6.3735136999999997E-2</c:v>
                </c:pt>
                <c:pt idx="30">
                  <c:v>3.1549999999999995E-2</c:v>
                </c:pt>
                <c:pt idx="31">
                  <c:v>6.4250000000000002E-3</c:v>
                </c:pt>
                <c:pt idx="32">
                  <c:v>5.9982690000000005E-3</c:v>
                </c:pt>
                <c:pt idx="33">
                  <c:v>0.11168200000000002</c:v>
                </c:pt>
                <c:pt idx="34">
                  <c:v>1.3867470999999998E-2</c:v>
                </c:pt>
                <c:pt idx="35">
                  <c:v>3.8350000000000002E-2</c:v>
                </c:pt>
                <c:pt idx="36">
                  <c:v>4.7000000000000002E-3</c:v>
                </c:pt>
                <c:pt idx="37">
                  <c:v>2.6699999999999998E-2</c:v>
                </c:pt>
                <c:pt idx="38">
                  <c:v>8.5900000000000004E-2</c:v>
                </c:pt>
                <c:pt idx="39">
                  <c:v>5.2500000000000008E-4</c:v>
                </c:pt>
              </c:numCache>
            </c:numRef>
          </c:val>
          <c:extLst>
            <c:ext xmlns:c16="http://schemas.microsoft.com/office/drawing/2014/chart" uri="{C3380CC4-5D6E-409C-BE32-E72D297353CC}">
              <c16:uniqueId val="{00000008-2533-4ED8-9DF7-2AD985C86FE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4.7026269148393252E-2"/>
          <c:w val="0.57415451781398608"/>
          <c:h val="0.89453678471443687"/>
        </c:manualLayout>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CSA'!$C$51:$M$51</c:f>
              <c:numCache>
                <c:formatCode>"$"#,##0.0</c:formatCode>
                <c:ptCount val="11"/>
                <c:pt idx="0">
                  <c:v>29.318593505043019</c:v>
                </c:pt>
                <c:pt idx="1">
                  <c:v>33.32675606841994</c:v>
                </c:pt>
                <c:pt idx="2">
                  <c:v>31.795005888054984</c:v>
                </c:pt>
                <c:pt idx="3">
                  <c:v>32.972862961621949</c:v>
                </c:pt>
                <c:pt idx="4">
                  <c:v>48.253219320629015</c:v>
                </c:pt>
                <c:pt idx="5">
                  <c:v>52.908427379318901</c:v>
                </c:pt>
                <c:pt idx="6">
                  <c:v>61.061017684687847</c:v>
                </c:pt>
                <c:pt idx="7">
                  <c:v>121.108367465729</c:v>
                </c:pt>
                <c:pt idx="8">
                  <c:v>71.995043573552977</c:v>
                </c:pt>
                <c:pt idx="9">
                  <c:v>58.231594592253018</c:v>
                </c:pt>
                <c:pt idx="10">
                  <c:v>96.580247224296897</c:v>
                </c:pt>
              </c:numCache>
            </c:numRef>
          </c:val>
          <c:extLst>
            <c:ext xmlns:c16="http://schemas.microsoft.com/office/drawing/2014/chart" uri="{C3380CC4-5D6E-409C-BE32-E72D297353CC}">
              <c16:uniqueId val="{00000000-44EA-4213-8C31-34D626B37317}"/>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CSA'!$C$52:$M$52</c:f>
              <c:numCache>
                <c:formatCode>"$"#,##0.0</c:formatCode>
                <c:ptCount val="11"/>
                <c:pt idx="0">
                  <c:v>8.8314208129929934</c:v>
                </c:pt>
                <c:pt idx="1">
                  <c:v>12.406115016192992</c:v>
                </c:pt>
                <c:pt idx="2">
                  <c:v>10.480825337024001</c:v>
                </c:pt>
                <c:pt idx="3">
                  <c:v>12.687402985120995</c:v>
                </c:pt>
                <c:pt idx="4">
                  <c:v>17.099408143521003</c:v>
                </c:pt>
                <c:pt idx="5">
                  <c:v>25.553709860611967</c:v>
                </c:pt>
                <c:pt idx="6">
                  <c:v>20.457663744324975</c:v>
                </c:pt>
                <c:pt idx="7">
                  <c:v>55.058208990217977</c:v>
                </c:pt>
                <c:pt idx="8">
                  <c:v>31.620362736634934</c:v>
                </c:pt>
                <c:pt idx="9">
                  <c:v>20.918680195973995</c:v>
                </c:pt>
                <c:pt idx="10">
                  <c:v>27.16008211210297</c:v>
                </c:pt>
              </c:numCache>
            </c:numRef>
          </c:val>
          <c:extLst>
            <c:ext xmlns:c16="http://schemas.microsoft.com/office/drawing/2014/chart" uri="{C3380CC4-5D6E-409C-BE32-E72D297353CC}">
              <c16:uniqueId val="{00000001-44EA-4213-8C31-34D626B37317}"/>
            </c:ext>
          </c:extLst>
        </c:ser>
        <c:ser>
          <c:idx val="2"/>
          <c:order val="2"/>
          <c:tx>
            <c:strRef>
              <c:f>'Deals x CSA'!$B$53</c:f>
              <c:strCache>
                <c:ptCount val="1"/>
                <c:pt idx="0">
                  <c:v>Boston-Worcester-Providence, MA-RI-NH-CT</c:v>
                </c:pt>
              </c:strCache>
            </c:strRef>
          </c:tx>
          <c:spPr>
            <a:solidFill>
              <a:schemeClr val="accent2"/>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CSA'!$C$53:$M$53</c:f>
              <c:numCache>
                <c:formatCode>"$"#,##0.0</c:formatCode>
                <c:ptCount val="11"/>
                <c:pt idx="0">
                  <c:v>5.6695440452370027</c:v>
                </c:pt>
                <c:pt idx="1">
                  <c:v>8.7924657218400064</c:v>
                </c:pt>
                <c:pt idx="2">
                  <c:v>8.1458511878559943</c:v>
                </c:pt>
                <c:pt idx="3">
                  <c:v>9.990415773076009</c:v>
                </c:pt>
                <c:pt idx="4">
                  <c:v>12.878087664259988</c:v>
                </c:pt>
                <c:pt idx="5">
                  <c:v>11.746417129017987</c:v>
                </c:pt>
                <c:pt idx="6">
                  <c:v>16.805623931335994</c:v>
                </c:pt>
                <c:pt idx="7">
                  <c:v>34.823963747462976</c:v>
                </c:pt>
                <c:pt idx="8">
                  <c:v>22.23812905708699</c:v>
                </c:pt>
                <c:pt idx="9">
                  <c:v>16.084726607181008</c:v>
                </c:pt>
                <c:pt idx="10">
                  <c:v>15.941668960719012</c:v>
                </c:pt>
              </c:numCache>
            </c:numRef>
          </c:val>
          <c:extLst>
            <c:ext xmlns:c16="http://schemas.microsoft.com/office/drawing/2014/chart" uri="{C3380CC4-5D6E-409C-BE32-E72D297353CC}">
              <c16:uniqueId val="{00000002-44EA-4213-8C31-34D626B37317}"/>
            </c:ext>
          </c:extLst>
        </c:ser>
        <c:ser>
          <c:idx val="3"/>
          <c:order val="3"/>
          <c:tx>
            <c:strRef>
              <c:f>'Deals x CSA'!$B$54</c:f>
              <c:strCache>
                <c:ptCount val="1"/>
                <c:pt idx="0">
                  <c:v>Los Angeles-Long Beach, CA</c:v>
                </c:pt>
              </c:strCache>
            </c:strRef>
          </c:tx>
          <c:spPr>
            <a:solidFill>
              <a:srgbClr val="267479"/>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CSA'!$C$54:$M$54</c:f>
              <c:numCache>
                <c:formatCode>"$"#,##0.0</c:formatCode>
                <c:ptCount val="11"/>
                <c:pt idx="0">
                  <c:v>4.5432451946930072</c:v>
                </c:pt>
                <c:pt idx="1">
                  <c:v>6.3148439039289954</c:v>
                </c:pt>
                <c:pt idx="2">
                  <c:v>8.2572217887259995</c:v>
                </c:pt>
                <c:pt idx="3">
                  <c:v>6.9104113918259902</c:v>
                </c:pt>
                <c:pt idx="4">
                  <c:v>13.120275820782005</c:v>
                </c:pt>
                <c:pt idx="5">
                  <c:v>14.338114534554013</c:v>
                </c:pt>
                <c:pt idx="6">
                  <c:v>18.373377087914967</c:v>
                </c:pt>
                <c:pt idx="7">
                  <c:v>28.102247615751942</c:v>
                </c:pt>
                <c:pt idx="8">
                  <c:v>19.49519669799497</c:v>
                </c:pt>
                <c:pt idx="9">
                  <c:v>13.439037299146985</c:v>
                </c:pt>
                <c:pt idx="10">
                  <c:v>11.577467912754017</c:v>
                </c:pt>
              </c:numCache>
            </c:numRef>
          </c:val>
          <c:extLst>
            <c:ext xmlns:c16="http://schemas.microsoft.com/office/drawing/2014/chart" uri="{C3380CC4-5D6E-409C-BE32-E72D297353CC}">
              <c16:uniqueId val="{00000003-44EA-4213-8C31-34D626B37317}"/>
            </c:ext>
          </c:extLst>
        </c:ser>
        <c:ser>
          <c:idx val="4"/>
          <c:order val="4"/>
          <c:tx>
            <c:strRef>
              <c:f>'Deals x CSA'!$B$55</c:f>
              <c:strCache>
                <c:ptCount val="1"/>
                <c:pt idx="0">
                  <c:v>Philadelphia-Reading-Camden, PA-NJ-DE-MD</c:v>
                </c:pt>
              </c:strCache>
            </c:strRef>
          </c:tx>
          <c:spPr>
            <a:solidFill>
              <a:srgbClr val="40C2C9"/>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CSA'!$C$55:$M$55</c:f>
              <c:numCache>
                <c:formatCode>"$"#,##0.0</c:formatCode>
                <c:ptCount val="11"/>
                <c:pt idx="0">
                  <c:v>1.0483370457939998</c:v>
                </c:pt>
                <c:pt idx="1">
                  <c:v>1.0608830165379994</c:v>
                </c:pt>
                <c:pt idx="2">
                  <c:v>1.4290368468829997</c:v>
                </c:pt>
                <c:pt idx="3">
                  <c:v>1.1067633374789998</c:v>
                </c:pt>
                <c:pt idx="4">
                  <c:v>1.910742073723001</c:v>
                </c:pt>
                <c:pt idx="5">
                  <c:v>2.8766835138930009</c:v>
                </c:pt>
                <c:pt idx="6">
                  <c:v>3.2767512629769988</c:v>
                </c:pt>
                <c:pt idx="7">
                  <c:v>9.1524449422670031</c:v>
                </c:pt>
                <c:pt idx="8">
                  <c:v>5.4825524722010028</c:v>
                </c:pt>
                <c:pt idx="9">
                  <c:v>2.7342717587160008</c:v>
                </c:pt>
                <c:pt idx="10">
                  <c:v>3.7944376239770001</c:v>
                </c:pt>
              </c:numCache>
            </c:numRef>
          </c:val>
          <c:extLst>
            <c:ext xmlns:c16="http://schemas.microsoft.com/office/drawing/2014/chart" uri="{C3380CC4-5D6E-409C-BE32-E72D297353CC}">
              <c16:uniqueId val="{00000004-44EA-4213-8C31-34D626B37317}"/>
            </c:ext>
          </c:extLst>
        </c:ser>
        <c:ser>
          <c:idx val="5"/>
          <c:order val="5"/>
          <c:tx>
            <c:strRef>
              <c:f>'Deals x CSA'!$B$56</c:f>
              <c:strCache>
                <c:ptCount val="1"/>
                <c:pt idx="0">
                  <c:v>Austin-Round Rock, TX MSA</c:v>
                </c:pt>
              </c:strCache>
            </c:strRef>
          </c:tx>
          <c:spPr>
            <a:solidFill>
              <a:srgbClr val="C4EDEB"/>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CSA'!$C$56:$M$56</c:f>
              <c:numCache>
                <c:formatCode>"$"#,##0.0</c:formatCode>
                <c:ptCount val="11"/>
                <c:pt idx="0">
                  <c:v>1.8309495103619997</c:v>
                </c:pt>
                <c:pt idx="1">
                  <c:v>1.6922548697889996</c:v>
                </c:pt>
                <c:pt idx="2">
                  <c:v>1.2167733182909994</c:v>
                </c:pt>
                <c:pt idx="3">
                  <c:v>1.6173562410179994</c:v>
                </c:pt>
                <c:pt idx="4">
                  <c:v>2.6881057736340006</c:v>
                </c:pt>
                <c:pt idx="5">
                  <c:v>3.0592531204100015</c:v>
                </c:pt>
                <c:pt idx="6">
                  <c:v>2.8163247931500002</c:v>
                </c:pt>
                <c:pt idx="7">
                  <c:v>7.4392044392709984</c:v>
                </c:pt>
                <c:pt idx="8">
                  <c:v>6.0383394581150016</c:v>
                </c:pt>
                <c:pt idx="9">
                  <c:v>4.3101039549770022</c:v>
                </c:pt>
                <c:pt idx="10">
                  <c:v>3.4979187731070001</c:v>
                </c:pt>
              </c:numCache>
            </c:numRef>
          </c:val>
          <c:extLst>
            <c:ext xmlns:c16="http://schemas.microsoft.com/office/drawing/2014/chart" uri="{C3380CC4-5D6E-409C-BE32-E72D297353CC}">
              <c16:uniqueId val="{00000005-44EA-4213-8C31-34D626B37317}"/>
            </c:ext>
          </c:extLst>
        </c:ser>
        <c:ser>
          <c:idx val="6"/>
          <c:order val="6"/>
          <c:tx>
            <c:strRef>
              <c:f>'Deals x CSA'!$B$57</c:f>
              <c:strCache>
                <c:ptCount val="1"/>
                <c:pt idx="0">
                  <c:v>Seattle-Tacoma, WA</c:v>
                </c:pt>
              </c:strCache>
            </c:strRef>
          </c:tx>
          <c:spPr>
            <a:solidFill>
              <a:srgbClr val="F5C914"/>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CSA'!$C$57:$M$57</c:f>
              <c:numCache>
                <c:formatCode>"$"#,##0.0</c:formatCode>
                <c:ptCount val="11"/>
                <c:pt idx="0">
                  <c:v>2.2144622211610012</c:v>
                </c:pt>
                <c:pt idx="1">
                  <c:v>2.12621882506</c:v>
                </c:pt>
                <c:pt idx="2">
                  <c:v>1.5029943943590001</c:v>
                </c:pt>
                <c:pt idx="3">
                  <c:v>2.0193387831560008</c:v>
                </c:pt>
                <c:pt idx="4">
                  <c:v>2.8573433563389981</c:v>
                </c:pt>
                <c:pt idx="5">
                  <c:v>3.9094018003249991</c:v>
                </c:pt>
                <c:pt idx="6">
                  <c:v>4.4701012122180011</c:v>
                </c:pt>
                <c:pt idx="7">
                  <c:v>7.6137509585980077</c:v>
                </c:pt>
                <c:pt idx="8">
                  <c:v>7.9906668638970046</c:v>
                </c:pt>
                <c:pt idx="9">
                  <c:v>3.1509902117209996</c:v>
                </c:pt>
                <c:pt idx="10">
                  <c:v>3.064094911354001</c:v>
                </c:pt>
              </c:numCache>
            </c:numRef>
          </c:val>
          <c:extLst>
            <c:ext xmlns:c16="http://schemas.microsoft.com/office/drawing/2014/chart" uri="{C3380CC4-5D6E-409C-BE32-E72D297353CC}">
              <c16:uniqueId val="{00000006-44EA-4213-8C31-34D626B37317}"/>
            </c:ext>
          </c:extLst>
        </c:ser>
        <c:ser>
          <c:idx val="7"/>
          <c:order val="7"/>
          <c:tx>
            <c:strRef>
              <c:f>'Deals x CSA'!$B$58</c:f>
              <c:strCache>
                <c:ptCount val="1"/>
                <c:pt idx="0">
                  <c:v>Denver-Aurora, CO</c:v>
                </c:pt>
              </c:strCache>
            </c:strRef>
          </c:tx>
          <c:spPr>
            <a:solidFill>
              <a:schemeClr val="accent6"/>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CSA'!$C$58:$M$58</c:f>
              <c:numCache>
                <c:formatCode>"$"#,##0.0</c:formatCode>
                <c:ptCount val="11"/>
                <c:pt idx="0">
                  <c:v>2.1204229551560001</c:v>
                </c:pt>
                <c:pt idx="1">
                  <c:v>1.6912405279999989</c:v>
                </c:pt>
                <c:pt idx="2">
                  <c:v>2.0885612310350012</c:v>
                </c:pt>
                <c:pt idx="3">
                  <c:v>1.3110184965269995</c:v>
                </c:pt>
                <c:pt idx="4">
                  <c:v>1.8011250353239989</c:v>
                </c:pt>
                <c:pt idx="5">
                  <c:v>2.7598389968740005</c:v>
                </c:pt>
                <c:pt idx="6">
                  <c:v>3.4074692402540001</c:v>
                </c:pt>
                <c:pt idx="7">
                  <c:v>7.4784739401340046</c:v>
                </c:pt>
                <c:pt idx="8">
                  <c:v>6.898800733903002</c:v>
                </c:pt>
                <c:pt idx="9">
                  <c:v>3.2776196199999998</c:v>
                </c:pt>
                <c:pt idx="10">
                  <c:v>4.5735042659999996</c:v>
                </c:pt>
              </c:numCache>
            </c:numRef>
          </c:val>
          <c:extLst>
            <c:ext xmlns:c16="http://schemas.microsoft.com/office/drawing/2014/chart" uri="{C3380CC4-5D6E-409C-BE32-E72D297353CC}">
              <c16:uniqueId val="{00000007-44EA-4213-8C31-34D626B37317}"/>
            </c:ext>
          </c:extLst>
        </c:ser>
        <c:ser>
          <c:idx val="8"/>
          <c:order val="8"/>
          <c:tx>
            <c:strRef>
              <c:f>'Deals x CSA'!$B$59</c:f>
              <c:strCache>
                <c:ptCount val="1"/>
                <c:pt idx="0">
                  <c:v>Miami-Port St. Lucie-Fort Lauderdale, FL</c:v>
                </c:pt>
              </c:strCache>
            </c:strRef>
          </c:tx>
          <c:spPr>
            <a:solidFill>
              <a:srgbClr val="FAF56B"/>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CSA'!$C$59:$M$59</c:f>
              <c:numCache>
                <c:formatCode>"$"#,##0.0</c:formatCode>
                <c:ptCount val="11"/>
                <c:pt idx="0">
                  <c:v>1.6546621153980001</c:v>
                </c:pt>
                <c:pt idx="1">
                  <c:v>0.71064603349700028</c:v>
                </c:pt>
                <c:pt idx="2">
                  <c:v>1.5635997781430004</c:v>
                </c:pt>
                <c:pt idx="3">
                  <c:v>0.89909894606400032</c:v>
                </c:pt>
                <c:pt idx="4">
                  <c:v>2.7885838380459997</c:v>
                </c:pt>
                <c:pt idx="5">
                  <c:v>2.1613047480870007</c:v>
                </c:pt>
                <c:pt idx="6">
                  <c:v>1.6617682537629996</c:v>
                </c:pt>
                <c:pt idx="7">
                  <c:v>5.5521218962289982</c:v>
                </c:pt>
                <c:pt idx="8">
                  <c:v>7.0397694058910032</c:v>
                </c:pt>
                <c:pt idx="9">
                  <c:v>2.1759555172870004</c:v>
                </c:pt>
                <c:pt idx="10">
                  <c:v>2.1774103407940015</c:v>
                </c:pt>
              </c:numCache>
            </c:numRef>
          </c:val>
          <c:extLst>
            <c:ext xmlns:c16="http://schemas.microsoft.com/office/drawing/2014/chart" uri="{C3380CC4-5D6E-409C-BE32-E72D297353CC}">
              <c16:uniqueId val="{00000008-44EA-4213-8C31-34D626B37317}"/>
            </c:ext>
          </c:extLst>
        </c:ser>
        <c:ser>
          <c:idx val="9"/>
          <c:order val="9"/>
          <c:tx>
            <c:strRef>
              <c:f>'Deals x CSA'!$B$60</c:f>
              <c:strCache>
                <c:ptCount val="1"/>
                <c:pt idx="0">
                  <c:v>Chicago-Naperville, IL-IN-WI</c:v>
                </c:pt>
              </c:strCache>
            </c:strRef>
          </c:tx>
          <c:spPr>
            <a:solidFill>
              <a:srgbClr val="C0BCB2"/>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CSA'!$C$60:$M$60</c:f>
              <c:numCache>
                <c:formatCode>"$"#,##0.0</c:formatCode>
                <c:ptCount val="11"/>
                <c:pt idx="0">
                  <c:v>1.7590927951609996</c:v>
                </c:pt>
                <c:pt idx="1">
                  <c:v>1.4894460787290009</c:v>
                </c:pt>
                <c:pt idx="2">
                  <c:v>1.4881863512920008</c:v>
                </c:pt>
                <c:pt idx="3">
                  <c:v>2.1219697696990001</c:v>
                </c:pt>
                <c:pt idx="4">
                  <c:v>2.2170209329769999</c:v>
                </c:pt>
                <c:pt idx="5">
                  <c:v>3.0064131086559995</c:v>
                </c:pt>
                <c:pt idx="6">
                  <c:v>3.7424444391600002</c:v>
                </c:pt>
                <c:pt idx="7">
                  <c:v>9.1959098841800078</c:v>
                </c:pt>
                <c:pt idx="8">
                  <c:v>10.335148702124997</c:v>
                </c:pt>
                <c:pt idx="9">
                  <c:v>2.4563543759810003</c:v>
                </c:pt>
                <c:pt idx="10">
                  <c:v>2.5093259845280014</c:v>
                </c:pt>
              </c:numCache>
            </c:numRef>
          </c:val>
          <c:extLst>
            <c:ext xmlns:c16="http://schemas.microsoft.com/office/drawing/2014/chart" uri="{C3380CC4-5D6E-409C-BE32-E72D297353CC}">
              <c16:uniqueId val="{00000009-44EA-4213-8C31-34D626B37317}"/>
            </c:ext>
          </c:extLst>
        </c:ser>
        <c:ser>
          <c:idx val="10"/>
          <c:order val="10"/>
          <c:tx>
            <c:strRef>
              <c:f>'Deals x CSA'!$B$61</c:f>
              <c:strCache>
                <c:ptCount val="1"/>
                <c:pt idx="0">
                  <c:v>Other</c:v>
                </c:pt>
              </c:strCache>
            </c:strRef>
          </c:tx>
          <c:spPr>
            <a:solidFill>
              <a:srgbClr val="78766F"/>
            </a:solidFill>
            <a:ln>
              <a:noFill/>
            </a:ln>
            <a:effectLst/>
          </c:spPr>
          <c:invertIfNegative val="0"/>
          <c:cat>
            <c:numRef>
              <c:f>'Deals x CSA'!$C$50:$M$50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CSA'!$C$61:$M$61</c:f>
              <c:numCache>
                <c:formatCode>"$"#,##0.0</c:formatCode>
                <c:ptCount val="11"/>
                <c:pt idx="0">
                  <c:v>15.541407136549999</c:v>
                </c:pt>
                <c:pt idx="1">
                  <c:v>17.339581465652074</c:v>
                </c:pt>
                <c:pt idx="2">
                  <c:v>15.672293816834042</c:v>
                </c:pt>
                <c:pt idx="3">
                  <c:v>19.254748872224027</c:v>
                </c:pt>
                <c:pt idx="4">
                  <c:v>41.090064369781928</c:v>
                </c:pt>
                <c:pt idx="5">
                  <c:v>31.567132518389968</c:v>
                </c:pt>
                <c:pt idx="6">
                  <c:v>38.623881047067187</c:v>
                </c:pt>
                <c:pt idx="7">
                  <c:v>69.076524996566263</c:v>
                </c:pt>
                <c:pt idx="8">
                  <c:v>49.113590848745929</c:v>
                </c:pt>
                <c:pt idx="9">
                  <c:v>35.388372369270911</c:v>
                </c:pt>
                <c:pt idx="10">
                  <c:v>38.161749644777217</c:v>
                </c:pt>
              </c:numCache>
            </c:numRef>
          </c:val>
          <c:extLst>
            <c:ext xmlns:c16="http://schemas.microsoft.com/office/drawing/2014/chart" uri="{C3380CC4-5D6E-409C-BE32-E72D297353CC}">
              <c16:uniqueId val="{0000000A-44EA-4213-8C31-34D626B3731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3.015075376884422E-2"/>
          <c:w val="0.32497201216184612"/>
          <c:h val="0.8524281259345627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CSA'!$O$8</c:f>
              <c:strCache>
                <c:ptCount val="1"/>
                <c:pt idx="0">
                  <c:v>San Jose-San Francisco-Oakland, CA</c:v>
                </c:pt>
              </c:strCache>
            </c:strRef>
          </c:tx>
          <c:spPr>
            <a:solidFill>
              <a:srgbClr val="051C38"/>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CSA'!$P$8:$BG$8</c:f>
              <c:numCache>
                <c:formatCode>General</c:formatCode>
                <c:ptCount val="44"/>
                <c:pt idx="0">
                  <c:v>702</c:v>
                </c:pt>
                <c:pt idx="1">
                  <c:v>676</c:v>
                </c:pt>
                <c:pt idx="2">
                  <c:v>686</c:v>
                </c:pt>
                <c:pt idx="3">
                  <c:v>619</c:v>
                </c:pt>
                <c:pt idx="4">
                  <c:v>686</c:v>
                </c:pt>
                <c:pt idx="5">
                  <c:v>703</c:v>
                </c:pt>
                <c:pt idx="6">
                  <c:v>669</c:v>
                </c:pt>
                <c:pt idx="7">
                  <c:v>619</c:v>
                </c:pt>
                <c:pt idx="8">
                  <c:v>711</c:v>
                </c:pt>
                <c:pt idx="9">
                  <c:v>621</c:v>
                </c:pt>
                <c:pt idx="10">
                  <c:v>591</c:v>
                </c:pt>
                <c:pt idx="11">
                  <c:v>545</c:v>
                </c:pt>
                <c:pt idx="12">
                  <c:v>717</c:v>
                </c:pt>
                <c:pt idx="13">
                  <c:v>653</c:v>
                </c:pt>
                <c:pt idx="14">
                  <c:v>602</c:v>
                </c:pt>
                <c:pt idx="15">
                  <c:v>622</c:v>
                </c:pt>
                <c:pt idx="16">
                  <c:v>820</c:v>
                </c:pt>
                <c:pt idx="17">
                  <c:v>711</c:v>
                </c:pt>
                <c:pt idx="18">
                  <c:v>681</c:v>
                </c:pt>
                <c:pt idx="19">
                  <c:v>686</c:v>
                </c:pt>
                <c:pt idx="20">
                  <c:v>820</c:v>
                </c:pt>
                <c:pt idx="21">
                  <c:v>761</c:v>
                </c:pt>
                <c:pt idx="22">
                  <c:v>744</c:v>
                </c:pt>
                <c:pt idx="23">
                  <c:v>658</c:v>
                </c:pt>
                <c:pt idx="24">
                  <c:v>818</c:v>
                </c:pt>
                <c:pt idx="25">
                  <c:v>638</c:v>
                </c:pt>
                <c:pt idx="26">
                  <c:v>676</c:v>
                </c:pt>
                <c:pt idx="27">
                  <c:v>819</c:v>
                </c:pt>
                <c:pt idx="28">
                  <c:v>1009</c:v>
                </c:pt>
                <c:pt idx="29">
                  <c:v>1011</c:v>
                </c:pt>
                <c:pt idx="30">
                  <c:v>1034</c:v>
                </c:pt>
                <c:pt idx="31">
                  <c:v>1028</c:v>
                </c:pt>
                <c:pt idx="32">
                  <c:v>1223</c:v>
                </c:pt>
                <c:pt idx="33">
                  <c:v>954</c:v>
                </c:pt>
                <c:pt idx="34">
                  <c:v>794</c:v>
                </c:pt>
                <c:pt idx="35">
                  <c:v>678</c:v>
                </c:pt>
                <c:pt idx="36">
                  <c:v>832</c:v>
                </c:pt>
                <c:pt idx="37">
                  <c:v>705</c:v>
                </c:pt>
                <c:pt idx="38">
                  <c:v>709</c:v>
                </c:pt>
                <c:pt idx="39">
                  <c:v>641</c:v>
                </c:pt>
                <c:pt idx="40">
                  <c:v>838</c:v>
                </c:pt>
                <c:pt idx="41">
                  <c:v>764</c:v>
                </c:pt>
                <c:pt idx="42">
                  <c:v>754</c:v>
                </c:pt>
                <c:pt idx="43">
                  <c:v>661</c:v>
                </c:pt>
              </c:numCache>
            </c:numRef>
          </c:val>
          <c:extLst>
            <c:ext xmlns:c16="http://schemas.microsoft.com/office/drawing/2014/chart" uri="{C3380CC4-5D6E-409C-BE32-E72D297353CC}">
              <c16:uniqueId val="{00000000-05DE-47AF-ADF2-8E5C42F1AB58}"/>
            </c:ext>
          </c:extLst>
        </c:ser>
        <c:ser>
          <c:idx val="1"/>
          <c:order val="1"/>
          <c:tx>
            <c:strRef>
              <c:f>'Deals x CSA'!$O$9</c:f>
              <c:strCache>
                <c:ptCount val="1"/>
                <c:pt idx="0">
                  <c:v>New York-Newark, NY-NJ-CT-PA</c:v>
                </c:pt>
              </c:strCache>
            </c:strRef>
          </c:tx>
          <c:spPr>
            <a:solidFill>
              <a:schemeClr val="accent1"/>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CSA'!$P$9:$BG$9</c:f>
              <c:numCache>
                <c:formatCode>General</c:formatCode>
                <c:ptCount val="44"/>
                <c:pt idx="0">
                  <c:v>385</c:v>
                </c:pt>
                <c:pt idx="1">
                  <c:v>332</c:v>
                </c:pt>
                <c:pt idx="2">
                  <c:v>374</c:v>
                </c:pt>
                <c:pt idx="3">
                  <c:v>369</c:v>
                </c:pt>
                <c:pt idx="4">
                  <c:v>429</c:v>
                </c:pt>
                <c:pt idx="5">
                  <c:v>437</c:v>
                </c:pt>
                <c:pt idx="6">
                  <c:v>372</c:v>
                </c:pt>
                <c:pt idx="7">
                  <c:v>347</c:v>
                </c:pt>
                <c:pt idx="8">
                  <c:v>426</c:v>
                </c:pt>
                <c:pt idx="9">
                  <c:v>316</c:v>
                </c:pt>
                <c:pt idx="10">
                  <c:v>329</c:v>
                </c:pt>
                <c:pt idx="11">
                  <c:v>343</c:v>
                </c:pt>
                <c:pt idx="12">
                  <c:v>401</c:v>
                </c:pt>
                <c:pt idx="13">
                  <c:v>365</c:v>
                </c:pt>
                <c:pt idx="14">
                  <c:v>381</c:v>
                </c:pt>
                <c:pt idx="15">
                  <c:v>398</c:v>
                </c:pt>
                <c:pt idx="16">
                  <c:v>464</c:v>
                </c:pt>
                <c:pt idx="17">
                  <c:v>398</c:v>
                </c:pt>
                <c:pt idx="18">
                  <c:v>395</c:v>
                </c:pt>
                <c:pt idx="19">
                  <c:v>424</c:v>
                </c:pt>
                <c:pt idx="20">
                  <c:v>509</c:v>
                </c:pt>
                <c:pt idx="21">
                  <c:v>482</c:v>
                </c:pt>
                <c:pt idx="22">
                  <c:v>474</c:v>
                </c:pt>
                <c:pt idx="23">
                  <c:v>469</c:v>
                </c:pt>
                <c:pt idx="24">
                  <c:v>551</c:v>
                </c:pt>
                <c:pt idx="25">
                  <c:v>398</c:v>
                </c:pt>
                <c:pt idx="26">
                  <c:v>454</c:v>
                </c:pt>
                <c:pt idx="27">
                  <c:v>489</c:v>
                </c:pt>
                <c:pt idx="28">
                  <c:v>753</c:v>
                </c:pt>
                <c:pt idx="29">
                  <c:v>718</c:v>
                </c:pt>
                <c:pt idx="30">
                  <c:v>705</c:v>
                </c:pt>
                <c:pt idx="31">
                  <c:v>720</c:v>
                </c:pt>
                <c:pt idx="32">
                  <c:v>807</c:v>
                </c:pt>
                <c:pt idx="33">
                  <c:v>712</c:v>
                </c:pt>
                <c:pt idx="34">
                  <c:v>587</c:v>
                </c:pt>
                <c:pt idx="35">
                  <c:v>555</c:v>
                </c:pt>
                <c:pt idx="36">
                  <c:v>650</c:v>
                </c:pt>
                <c:pt idx="37">
                  <c:v>556</c:v>
                </c:pt>
                <c:pt idx="38">
                  <c:v>494</c:v>
                </c:pt>
                <c:pt idx="39">
                  <c:v>505</c:v>
                </c:pt>
                <c:pt idx="40">
                  <c:v>581</c:v>
                </c:pt>
                <c:pt idx="41">
                  <c:v>545</c:v>
                </c:pt>
                <c:pt idx="42">
                  <c:v>477</c:v>
                </c:pt>
                <c:pt idx="43">
                  <c:v>412</c:v>
                </c:pt>
              </c:numCache>
            </c:numRef>
          </c:val>
          <c:extLst>
            <c:ext xmlns:c16="http://schemas.microsoft.com/office/drawing/2014/chart" uri="{C3380CC4-5D6E-409C-BE32-E72D297353CC}">
              <c16:uniqueId val="{00000001-05DE-47AF-ADF2-8E5C42F1AB58}"/>
            </c:ext>
          </c:extLst>
        </c:ser>
        <c:ser>
          <c:idx val="2"/>
          <c:order val="2"/>
          <c:tx>
            <c:strRef>
              <c:f>'Deals x CSA'!$O$10</c:f>
              <c:strCache>
                <c:ptCount val="1"/>
                <c:pt idx="0">
                  <c:v>Boston-Worcester-Providence, MA-RI-NH-CT</c:v>
                </c:pt>
              </c:strCache>
            </c:strRef>
          </c:tx>
          <c:spPr>
            <a:solidFill>
              <a:schemeClr val="accent2"/>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CSA'!$P$10:$BG$10</c:f>
              <c:numCache>
                <c:formatCode>General</c:formatCode>
                <c:ptCount val="44"/>
                <c:pt idx="0">
                  <c:v>198</c:v>
                </c:pt>
                <c:pt idx="1">
                  <c:v>182</c:v>
                </c:pt>
                <c:pt idx="2">
                  <c:v>176</c:v>
                </c:pt>
                <c:pt idx="3">
                  <c:v>184</c:v>
                </c:pt>
                <c:pt idx="4">
                  <c:v>233</c:v>
                </c:pt>
                <c:pt idx="5">
                  <c:v>233</c:v>
                </c:pt>
                <c:pt idx="6">
                  <c:v>193</c:v>
                </c:pt>
                <c:pt idx="7">
                  <c:v>185</c:v>
                </c:pt>
                <c:pt idx="8">
                  <c:v>190</c:v>
                </c:pt>
                <c:pt idx="9">
                  <c:v>185</c:v>
                </c:pt>
                <c:pt idx="10">
                  <c:v>185</c:v>
                </c:pt>
                <c:pt idx="11">
                  <c:v>177</c:v>
                </c:pt>
                <c:pt idx="12">
                  <c:v>241</c:v>
                </c:pt>
                <c:pt idx="13">
                  <c:v>203</c:v>
                </c:pt>
                <c:pt idx="14">
                  <c:v>202</c:v>
                </c:pt>
                <c:pt idx="15">
                  <c:v>195</c:v>
                </c:pt>
                <c:pt idx="16">
                  <c:v>232</c:v>
                </c:pt>
                <c:pt idx="17">
                  <c:v>222</c:v>
                </c:pt>
                <c:pt idx="18">
                  <c:v>212</c:v>
                </c:pt>
                <c:pt idx="19">
                  <c:v>212</c:v>
                </c:pt>
                <c:pt idx="20">
                  <c:v>231</c:v>
                </c:pt>
                <c:pt idx="21">
                  <c:v>215</c:v>
                </c:pt>
                <c:pt idx="22">
                  <c:v>226</c:v>
                </c:pt>
                <c:pt idx="23">
                  <c:v>217</c:v>
                </c:pt>
                <c:pt idx="24">
                  <c:v>289</c:v>
                </c:pt>
                <c:pt idx="25">
                  <c:v>225</c:v>
                </c:pt>
                <c:pt idx="26">
                  <c:v>216</c:v>
                </c:pt>
                <c:pt idx="27">
                  <c:v>225</c:v>
                </c:pt>
                <c:pt idx="28">
                  <c:v>325</c:v>
                </c:pt>
                <c:pt idx="29">
                  <c:v>305</c:v>
                </c:pt>
                <c:pt idx="30">
                  <c:v>292</c:v>
                </c:pt>
                <c:pt idx="31">
                  <c:v>282</c:v>
                </c:pt>
                <c:pt idx="32">
                  <c:v>340</c:v>
                </c:pt>
                <c:pt idx="33">
                  <c:v>277</c:v>
                </c:pt>
                <c:pt idx="34">
                  <c:v>241</c:v>
                </c:pt>
                <c:pt idx="35">
                  <c:v>255</c:v>
                </c:pt>
                <c:pt idx="36">
                  <c:v>224</c:v>
                </c:pt>
                <c:pt idx="37">
                  <c:v>212</c:v>
                </c:pt>
                <c:pt idx="38">
                  <c:v>199</c:v>
                </c:pt>
                <c:pt idx="39">
                  <c:v>234</c:v>
                </c:pt>
                <c:pt idx="40">
                  <c:v>219</c:v>
                </c:pt>
                <c:pt idx="41">
                  <c:v>251</c:v>
                </c:pt>
                <c:pt idx="42">
                  <c:v>215</c:v>
                </c:pt>
                <c:pt idx="43">
                  <c:v>196</c:v>
                </c:pt>
              </c:numCache>
            </c:numRef>
          </c:val>
          <c:extLst>
            <c:ext xmlns:c16="http://schemas.microsoft.com/office/drawing/2014/chart" uri="{C3380CC4-5D6E-409C-BE32-E72D297353CC}">
              <c16:uniqueId val="{00000002-05DE-47AF-ADF2-8E5C42F1AB58}"/>
            </c:ext>
          </c:extLst>
        </c:ser>
        <c:ser>
          <c:idx val="3"/>
          <c:order val="3"/>
          <c:tx>
            <c:strRef>
              <c:f>'Deals x CSA'!$O$11</c:f>
              <c:strCache>
                <c:ptCount val="1"/>
                <c:pt idx="0">
                  <c:v>Los Angeles-Long Beach, CA</c:v>
                </c:pt>
              </c:strCache>
            </c:strRef>
          </c:tx>
          <c:spPr>
            <a:solidFill>
              <a:srgbClr val="267479"/>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CSA'!$P$11:$BG$11</c:f>
              <c:numCache>
                <c:formatCode>General</c:formatCode>
                <c:ptCount val="44"/>
                <c:pt idx="0">
                  <c:v>207</c:v>
                </c:pt>
                <c:pt idx="1">
                  <c:v>198</c:v>
                </c:pt>
                <c:pt idx="2">
                  <c:v>214</c:v>
                </c:pt>
                <c:pt idx="3">
                  <c:v>207</c:v>
                </c:pt>
                <c:pt idx="4">
                  <c:v>243</c:v>
                </c:pt>
                <c:pt idx="5">
                  <c:v>216</c:v>
                </c:pt>
                <c:pt idx="6">
                  <c:v>218</c:v>
                </c:pt>
                <c:pt idx="7">
                  <c:v>214</c:v>
                </c:pt>
                <c:pt idx="8">
                  <c:v>253</c:v>
                </c:pt>
                <c:pt idx="9">
                  <c:v>211</c:v>
                </c:pt>
                <c:pt idx="10">
                  <c:v>198</c:v>
                </c:pt>
                <c:pt idx="11">
                  <c:v>199</c:v>
                </c:pt>
                <c:pt idx="12">
                  <c:v>280</c:v>
                </c:pt>
                <c:pt idx="13">
                  <c:v>247</c:v>
                </c:pt>
                <c:pt idx="14">
                  <c:v>253</c:v>
                </c:pt>
                <c:pt idx="15">
                  <c:v>228</c:v>
                </c:pt>
                <c:pt idx="16">
                  <c:v>285</c:v>
                </c:pt>
                <c:pt idx="17">
                  <c:v>265</c:v>
                </c:pt>
                <c:pt idx="18">
                  <c:v>226</c:v>
                </c:pt>
                <c:pt idx="19">
                  <c:v>286</c:v>
                </c:pt>
                <c:pt idx="20">
                  <c:v>329</c:v>
                </c:pt>
                <c:pt idx="21">
                  <c:v>255</c:v>
                </c:pt>
                <c:pt idx="22">
                  <c:v>281</c:v>
                </c:pt>
                <c:pt idx="23">
                  <c:v>274</c:v>
                </c:pt>
                <c:pt idx="24">
                  <c:v>343</c:v>
                </c:pt>
                <c:pt idx="25">
                  <c:v>248</c:v>
                </c:pt>
                <c:pt idx="26">
                  <c:v>303</c:v>
                </c:pt>
                <c:pt idx="27">
                  <c:v>300</c:v>
                </c:pt>
                <c:pt idx="28">
                  <c:v>416</c:v>
                </c:pt>
                <c:pt idx="29">
                  <c:v>400</c:v>
                </c:pt>
                <c:pt idx="30">
                  <c:v>409</c:v>
                </c:pt>
                <c:pt idx="31">
                  <c:v>415</c:v>
                </c:pt>
                <c:pt idx="32">
                  <c:v>496</c:v>
                </c:pt>
                <c:pt idx="33">
                  <c:v>397</c:v>
                </c:pt>
                <c:pt idx="34">
                  <c:v>317</c:v>
                </c:pt>
                <c:pt idx="35">
                  <c:v>315</c:v>
                </c:pt>
                <c:pt idx="36">
                  <c:v>320</c:v>
                </c:pt>
                <c:pt idx="37">
                  <c:v>269</c:v>
                </c:pt>
                <c:pt idx="38">
                  <c:v>243</c:v>
                </c:pt>
                <c:pt idx="39">
                  <c:v>266</c:v>
                </c:pt>
                <c:pt idx="40">
                  <c:v>300</c:v>
                </c:pt>
                <c:pt idx="41">
                  <c:v>255</c:v>
                </c:pt>
                <c:pt idx="42">
                  <c:v>233</c:v>
                </c:pt>
                <c:pt idx="43">
                  <c:v>184</c:v>
                </c:pt>
              </c:numCache>
            </c:numRef>
          </c:val>
          <c:extLst>
            <c:ext xmlns:c16="http://schemas.microsoft.com/office/drawing/2014/chart" uri="{C3380CC4-5D6E-409C-BE32-E72D297353CC}">
              <c16:uniqueId val="{00000003-05DE-47AF-ADF2-8E5C42F1AB58}"/>
            </c:ext>
          </c:extLst>
        </c:ser>
        <c:ser>
          <c:idx val="4"/>
          <c:order val="4"/>
          <c:tx>
            <c:strRef>
              <c:f>'Deals x CSA'!$O$12</c:f>
              <c:strCache>
                <c:ptCount val="1"/>
                <c:pt idx="0">
                  <c:v>Philadelphia-Reading-Camden, PA-NJ-DE-MD</c:v>
                </c:pt>
              </c:strCache>
            </c:strRef>
          </c:tx>
          <c:spPr>
            <a:solidFill>
              <a:srgbClr val="40C2C9"/>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CSA'!$P$12:$BG$12</c:f>
              <c:numCache>
                <c:formatCode>General</c:formatCode>
                <c:ptCount val="44"/>
                <c:pt idx="0">
                  <c:v>68</c:v>
                </c:pt>
                <c:pt idx="1">
                  <c:v>60</c:v>
                </c:pt>
                <c:pt idx="2">
                  <c:v>63</c:v>
                </c:pt>
                <c:pt idx="3">
                  <c:v>54</c:v>
                </c:pt>
                <c:pt idx="4">
                  <c:v>48</c:v>
                </c:pt>
                <c:pt idx="5">
                  <c:v>68</c:v>
                </c:pt>
                <c:pt idx="6">
                  <c:v>67</c:v>
                </c:pt>
                <c:pt idx="7">
                  <c:v>75</c:v>
                </c:pt>
                <c:pt idx="8">
                  <c:v>88</c:v>
                </c:pt>
                <c:pt idx="9">
                  <c:v>64</c:v>
                </c:pt>
                <c:pt idx="10">
                  <c:v>60</c:v>
                </c:pt>
                <c:pt idx="11">
                  <c:v>59</c:v>
                </c:pt>
                <c:pt idx="12">
                  <c:v>79</c:v>
                </c:pt>
                <c:pt idx="13">
                  <c:v>77</c:v>
                </c:pt>
                <c:pt idx="14">
                  <c:v>70</c:v>
                </c:pt>
                <c:pt idx="15">
                  <c:v>78</c:v>
                </c:pt>
                <c:pt idx="16">
                  <c:v>75</c:v>
                </c:pt>
                <c:pt idx="17">
                  <c:v>70</c:v>
                </c:pt>
                <c:pt idx="18">
                  <c:v>71</c:v>
                </c:pt>
                <c:pt idx="19">
                  <c:v>93</c:v>
                </c:pt>
                <c:pt idx="20">
                  <c:v>104</c:v>
                </c:pt>
                <c:pt idx="21">
                  <c:v>88</c:v>
                </c:pt>
                <c:pt idx="22">
                  <c:v>99</c:v>
                </c:pt>
                <c:pt idx="23">
                  <c:v>83</c:v>
                </c:pt>
                <c:pt idx="24">
                  <c:v>113</c:v>
                </c:pt>
                <c:pt idx="25">
                  <c:v>113</c:v>
                </c:pt>
                <c:pt idx="26">
                  <c:v>117</c:v>
                </c:pt>
                <c:pt idx="27">
                  <c:v>115</c:v>
                </c:pt>
                <c:pt idx="28">
                  <c:v>181</c:v>
                </c:pt>
                <c:pt idx="29">
                  <c:v>142</c:v>
                </c:pt>
                <c:pt idx="30">
                  <c:v>177</c:v>
                </c:pt>
                <c:pt idx="31">
                  <c:v>172</c:v>
                </c:pt>
                <c:pt idx="32">
                  <c:v>264</c:v>
                </c:pt>
                <c:pt idx="33">
                  <c:v>190</c:v>
                </c:pt>
                <c:pt idx="34">
                  <c:v>149</c:v>
                </c:pt>
                <c:pt idx="35">
                  <c:v>151</c:v>
                </c:pt>
                <c:pt idx="36">
                  <c:v>170</c:v>
                </c:pt>
                <c:pt idx="37">
                  <c:v>153</c:v>
                </c:pt>
                <c:pt idx="38">
                  <c:v>146</c:v>
                </c:pt>
                <c:pt idx="39">
                  <c:v>144</c:v>
                </c:pt>
                <c:pt idx="40">
                  <c:v>153</c:v>
                </c:pt>
                <c:pt idx="41">
                  <c:v>145</c:v>
                </c:pt>
                <c:pt idx="42">
                  <c:v>148</c:v>
                </c:pt>
                <c:pt idx="43">
                  <c:v>129</c:v>
                </c:pt>
              </c:numCache>
            </c:numRef>
          </c:val>
          <c:extLst>
            <c:ext xmlns:c16="http://schemas.microsoft.com/office/drawing/2014/chart" uri="{C3380CC4-5D6E-409C-BE32-E72D297353CC}">
              <c16:uniqueId val="{00000004-05DE-47AF-ADF2-8E5C42F1AB58}"/>
            </c:ext>
          </c:extLst>
        </c:ser>
        <c:ser>
          <c:idx val="5"/>
          <c:order val="5"/>
          <c:tx>
            <c:strRef>
              <c:f>'Deals x CSA'!$O$13</c:f>
              <c:strCache>
                <c:ptCount val="1"/>
                <c:pt idx="0">
                  <c:v>Austin-Round Rock, TX MSA</c:v>
                </c:pt>
              </c:strCache>
            </c:strRef>
          </c:tx>
          <c:spPr>
            <a:solidFill>
              <a:srgbClr val="C4EDEB"/>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CSA'!$P$13:$BG$13</c:f>
              <c:numCache>
                <c:formatCode>General</c:formatCode>
                <c:ptCount val="44"/>
                <c:pt idx="0">
                  <c:v>90</c:v>
                </c:pt>
                <c:pt idx="1">
                  <c:v>84</c:v>
                </c:pt>
                <c:pt idx="2">
                  <c:v>75</c:v>
                </c:pt>
                <c:pt idx="3">
                  <c:v>60</c:v>
                </c:pt>
                <c:pt idx="4">
                  <c:v>99</c:v>
                </c:pt>
                <c:pt idx="5">
                  <c:v>81</c:v>
                </c:pt>
                <c:pt idx="6">
                  <c:v>91</c:v>
                </c:pt>
                <c:pt idx="7">
                  <c:v>60</c:v>
                </c:pt>
                <c:pt idx="8">
                  <c:v>77</c:v>
                </c:pt>
                <c:pt idx="9">
                  <c:v>70</c:v>
                </c:pt>
                <c:pt idx="10">
                  <c:v>59</c:v>
                </c:pt>
                <c:pt idx="11">
                  <c:v>69</c:v>
                </c:pt>
                <c:pt idx="12">
                  <c:v>95</c:v>
                </c:pt>
                <c:pt idx="13">
                  <c:v>88</c:v>
                </c:pt>
                <c:pt idx="14">
                  <c:v>73</c:v>
                </c:pt>
                <c:pt idx="15">
                  <c:v>93</c:v>
                </c:pt>
                <c:pt idx="16">
                  <c:v>111</c:v>
                </c:pt>
                <c:pt idx="17">
                  <c:v>83</c:v>
                </c:pt>
                <c:pt idx="18">
                  <c:v>73</c:v>
                </c:pt>
                <c:pt idx="19">
                  <c:v>96</c:v>
                </c:pt>
                <c:pt idx="20">
                  <c:v>119</c:v>
                </c:pt>
                <c:pt idx="21">
                  <c:v>100</c:v>
                </c:pt>
                <c:pt idx="22">
                  <c:v>86</c:v>
                </c:pt>
                <c:pt idx="23">
                  <c:v>72</c:v>
                </c:pt>
                <c:pt idx="24">
                  <c:v>111</c:v>
                </c:pt>
                <c:pt idx="25">
                  <c:v>84</c:v>
                </c:pt>
                <c:pt idx="26">
                  <c:v>71</c:v>
                </c:pt>
                <c:pt idx="27">
                  <c:v>93</c:v>
                </c:pt>
                <c:pt idx="28">
                  <c:v>153</c:v>
                </c:pt>
                <c:pt idx="29">
                  <c:v>126</c:v>
                </c:pt>
                <c:pt idx="30">
                  <c:v>114</c:v>
                </c:pt>
                <c:pt idx="31">
                  <c:v>138</c:v>
                </c:pt>
                <c:pt idx="32">
                  <c:v>169</c:v>
                </c:pt>
                <c:pt idx="33">
                  <c:v>117</c:v>
                </c:pt>
                <c:pt idx="34">
                  <c:v>113</c:v>
                </c:pt>
                <c:pt idx="35">
                  <c:v>123</c:v>
                </c:pt>
                <c:pt idx="36">
                  <c:v>114</c:v>
                </c:pt>
                <c:pt idx="37">
                  <c:v>109</c:v>
                </c:pt>
                <c:pt idx="38">
                  <c:v>109</c:v>
                </c:pt>
                <c:pt idx="39">
                  <c:v>133</c:v>
                </c:pt>
                <c:pt idx="40">
                  <c:v>108</c:v>
                </c:pt>
                <c:pt idx="41">
                  <c:v>85</c:v>
                </c:pt>
                <c:pt idx="42">
                  <c:v>90</c:v>
                </c:pt>
                <c:pt idx="43">
                  <c:v>71</c:v>
                </c:pt>
              </c:numCache>
            </c:numRef>
          </c:val>
          <c:extLst>
            <c:ext xmlns:c16="http://schemas.microsoft.com/office/drawing/2014/chart" uri="{C3380CC4-5D6E-409C-BE32-E72D297353CC}">
              <c16:uniqueId val="{00000005-05DE-47AF-ADF2-8E5C42F1AB58}"/>
            </c:ext>
          </c:extLst>
        </c:ser>
        <c:ser>
          <c:idx val="6"/>
          <c:order val="6"/>
          <c:tx>
            <c:strRef>
              <c:f>'Deals x CSA'!$O$14</c:f>
              <c:strCache>
                <c:ptCount val="1"/>
                <c:pt idx="0">
                  <c:v>Seattle-Tacoma, WA</c:v>
                </c:pt>
              </c:strCache>
            </c:strRef>
          </c:tx>
          <c:spPr>
            <a:solidFill>
              <a:srgbClr val="F5C914"/>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CSA'!$P$14:$BG$14</c:f>
              <c:numCache>
                <c:formatCode>General</c:formatCode>
                <c:ptCount val="44"/>
                <c:pt idx="0">
                  <c:v>76</c:v>
                </c:pt>
                <c:pt idx="1">
                  <c:v>83</c:v>
                </c:pt>
                <c:pt idx="2">
                  <c:v>84</c:v>
                </c:pt>
                <c:pt idx="3">
                  <c:v>80</c:v>
                </c:pt>
                <c:pt idx="4">
                  <c:v>85</c:v>
                </c:pt>
                <c:pt idx="5">
                  <c:v>116</c:v>
                </c:pt>
                <c:pt idx="6">
                  <c:v>84</c:v>
                </c:pt>
                <c:pt idx="7">
                  <c:v>99</c:v>
                </c:pt>
                <c:pt idx="8">
                  <c:v>77</c:v>
                </c:pt>
                <c:pt idx="9">
                  <c:v>85</c:v>
                </c:pt>
                <c:pt idx="10">
                  <c:v>88</c:v>
                </c:pt>
                <c:pt idx="11">
                  <c:v>77</c:v>
                </c:pt>
                <c:pt idx="12">
                  <c:v>100</c:v>
                </c:pt>
                <c:pt idx="13">
                  <c:v>99</c:v>
                </c:pt>
                <c:pt idx="14">
                  <c:v>97</c:v>
                </c:pt>
                <c:pt idx="15">
                  <c:v>91</c:v>
                </c:pt>
                <c:pt idx="16">
                  <c:v>105</c:v>
                </c:pt>
                <c:pt idx="17">
                  <c:v>101</c:v>
                </c:pt>
                <c:pt idx="18">
                  <c:v>91</c:v>
                </c:pt>
                <c:pt idx="19">
                  <c:v>90</c:v>
                </c:pt>
                <c:pt idx="20">
                  <c:v>105</c:v>
                </c:pt>
                <c:pt idx="21">
                  <c:v>108</c:v>
                </c:pt>
                <c:pt idx="22">
                  <c:v>98</c:v>
                </c:pt>
                <c:pt idx="23">
                  <c:v>103</c:v>
                </c:pt>
                <c:pt idx="24">
                  <c:v>99</c:v>
                </c:pt>
                <c:pt idx="25">
                  <c:v>73</c:v>
                </c:pt>
                <c:pt idx="26">
                  <c:v>101</c:v>
                </c:pt>
                <c:pt idx="27">
                  <c:v>113</c:v>
                </c:pt>
                <c:pt idx="28">
                  <c:v>127</c:v>
                </c:pt>
                <c:pt idx="29">
                  <c:v>139</c:v>
                </c:pt>
                <c:pt idx="30">
                  <c:v>122</c:v>
                </c:pt>
                <c:pt idx="31">
                  <c:v>150</c:v>
                </c:pt>
                <c:pt idx="32">
                  <c:v>170</c:v>
                </c:pt>
                <c:pt idx="33">
                  <c:v>109</c:v>
                </c:pt>
                <c:pt idx="34">
                  <c:v>115</c:v>
                </c:pt>
                <c:pt idx="35">
                  <c:v>117</c:v>
                </c:pt>
                <c:pt idx="36">
                  <c:v>92</c:v>
                </c:pt>
                <c:pt idx="37">
                  <c:v>104</c:v>
                </c:pt>
                <c:pt idx="38">
                  <c:v>99</c:v>
                </c:pt>
                <c:pt idx="39">
                  <c:v>85</c:v>
                </c:pt>
                <c:pt idx="40">
                  <c:v>99</c:v>
                </c:pt>
                <c:pt idx="41">
                  <c:v>107</c:v>
                </c:pt>
                <c:pt idx="42">
                  <c:v>96</c:v>
                </c:pt>
                <c:pt idx="43">
                  <c:v>68</c:v>
                </c:pt>
              </c:numCache>
            </c:numRef>
          </c:val>
          <c:extLst>
            <c:ext xmlns:c16="http://schemas.microsoft.com/office/drawing/2014/chart" uri="{C3380CC4-5D6E-409C-BE32-E72D297353CC}">
              <c16:uniqueId val="{00000006-05DE-47AF-ADF2-8E5C42F1AB58}"/>
            </c:ext>
          </c:extLst>
        </c:ser>
        <c:ser>
          <c:idx val="7"/>
          <c:order val="7"/>
          <c:tx>
            <c:strRef>
              <c:f>'Deals x CSA'!$O$15</c:f>
              <c:strCache>
                <c:ptCount val="1"/>
                <c:pt idx="0">
                  <c:v>Denver-Aurora, CO</c:v>
                </c:pt>
              </c:strCache>
            </c:strRef>
          </c:tx>
          <c:spPr>
            <a:solidFill>
              <a:schemeClr val="accent6"/>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CSA'!$P$15:$BG$15</c:f>
              <c:numCache>
                <c:formatCode>General</c:formatCode>
                <c:ptCount val="44"/>
                <c:pt idx="0">
                  <c:v>76</c:v>
                </c:pt>
                <c:pt idx="1">
                  <c:v>71</c:v>
                </c:pt>
                <c:pt idx="2">
                  <c:v>70</c:v>
                </c:pt>
                <c:pt idx="3">
                  <c:v>90</c:v>
                </c:pt>
                <c:pt idx="4">
                  <c:v>110</c:v>
                </c:pt>
                <c:pt idx="5">
                  <c:v>75</c:v>
                </c:pt>
                <c:pt idx="6">
                  <c:v>91</c:v>
                </c:pt>
                <c:pt idx="7">
                  <c:v>78</c:v>
                </c:pt>
                <c:pt idx="8">
                  <c:v>99</c:v>
                </c:pt>
                <c:pt idx="9">
                  <c:v>55</c:v>
                </c:pt>
                <c:pt idx="10">
                  <c:v>66</c:v>
                </c:pt>
                <c:pt idx="11">
                  <c:v>69</c:v>
                </c:pt>
                <c:pt idx="12">
                  <c:v>93</c:v>
                </c:pt>
                <c:pt idx="13">
                  <c:v>87</c:v>
                </c:pt>
                <c:pt idx="14">
                  <c:v>80</c:v>
                </c:pt>
                <c:pt idx="15">
                  <c:v>90</c:v>
                </c:pt>
                <c:pt idx="16">
                  <c:v>82</c:v>
                </c:pt>
                <c:pt idx="17">
                  <c:v>85</c:v>
                </c:pt>
                <c:pt idx="18">
                  <c:v>88</c:v>
                </c:pt>
                <c:pt idx="19">
                  <c:v>82</c:v>
                </c:pt>
                <c:pt idx="20">
                  <c:v>112</c:v>
                </c:pt>
                <c:pt idx="21">
                  <c:v>96</c:v>
                </c:pt>
                <c:pt idx="22">
                  <c:v>98</c:v>
                </c:pt>
                <c:pt idx="23">
                  <c:v>107</c:v>
                </c:pt>
                <c:pt idx="24">
                  <c:v>116</c:v>
                </c:pt>
                <c:pt idx="25">
                  <c:v>84</c:v>
                </c:pt>
                <c:pt idx="26">
                  <c:v>91</c:v>
                </c:pt>
                <c:pt idx="27">
                  <c:v>103</c:v>
                </c:pt>
                <c:pt idx="28">
                  <c:v>132</c:v>
                </c:pt>
                <c:pt idx="29">
                  <c:v>137</c:v>
                </c:pt>
                <c:pt idx="30">
                  <c:v>95</c:v>
                </c:pt>
                <c:pt idx="31">
                  <c:v>108</c:v>
                </c:pt>
                <c:pt idx="32">
                  <c:v>125</c:v>
                </c:pt>
                <c:pt idx="33">
                  <c:v>124</c:v>
                </c:pt>
                <c:pt idx="34">
                  <c:v>101</c:v>
                </c:pt>
                <c:pt idx="35">
                  <c:v>78</c:v>
                </c:pt>
                <c:pt idx="36">
                  <c:v>99</c:v>
                </c:pt>
                <c:pt idx="37">
                  <c:v>87</c:v>
                </c:pt>
                <c:pt idx="38">
                  <c:v>88</c:v>
                </c:pt>
                <c:pt idx="39">
                  <c:v>74</c:v>
                </c:pt>
                <c:pt idx="40">
                  <c:v>89</c:v>
                </c:pt>
                <c:pt idx="41">
                  <c:v>96</c:v>
                </c:pt>
                <c:pt idx="42">
                  <c:v>78</c:v>
                </c:pt>
                <c:pt idx="43">
                  <c:v>64</c:v>
                </c:pt>
              </c:numCache>
            </c:numRef>
          </c:val>
          <c:extLst>
            <c:ext xmlns:c16="http://schemas.microsoft.com/office/drawing/2014/chart" uri="{C3380CC4-5D6E-409C-BE32-E72D297353CC}">
              <c16:uniqueId val="{00000007-05DE-47AF-ADF2-8E5C42F1AB58}"/>
            </c:ext>
          </c:extLst>
        </c:ser>
        <c:ser>
          <c:idx val="8"/>
          <c:order val="8"/>
          <c:tx>
            <c:strRef>
              <c:f>'Deals x CSA'!$O$16</c:f>
              <c:strCache>
                <c:ptCount val="1"/>
                <c:pt idx="0">
                  <c:v>Miami-Port St. Lucie-Fort Lauderdale, FL</c:v>
                </c:pt>
              </c:strCache>
            </c:strRef>
          </c:tx>
          <c:spPr>
            <a:solidFill>
              <a:srgbClr val="FAF56B"/>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CSA'!$P$16:$BG$16</c:f>
              <c:numCache>
                <c:formatCode>General</c:formatCode>
                <c:ptCount val="44"/>
                <c:pt idx="0">
                  <c:v>56</c:v>
                </c:pt>
                <c:pt idx="1">
                  <c:v>50</c:v>
                </c:pt>
                <c:pt idx="2">
                  <c:v>52</c:v>
                </c:pt>
                <c:pt idx="3">
                  <c:v>57</c:v>
                </c:pt>
                <c:pt idx="4">
                  <c:v>54</c:v>
                </c:pt>
                <c:pt idx="5">
                  <c:v>50</c:v>
                </c:pt>
                <c:pt idx="6">
                  <c:v>43</c:v>
                </c:pt>
                <c:pt idx="7">
                  <c:v>38</c:v>
                </c:pt>
                <c:pt idx="8">
                  <c:v>57</c:v>
                </c:pt>
                <c:pt idx="9">
                  <c:v>42</c:v>
                </c:pt>
                <c:pt idx="10">
                  <c:v>54</c:v>
                </c:pt>
                <c:pt idx="11">
                  <c:v>37</c:v>
                </c:pt>
                <c:pt idx="12">
                  <c:v>49</c:v>
                </c:pt>
                <c:pt idx="13">
                  <c:v>53</c:v>
                </c:pt>
                <c:pt idx="14">
                  <c:v>54</c:v>
                </c:pt>
                <c:pt idx="15">
                  <c:v>59</c:v>
                </c:pt>
                <c:pt idx="16">
                  <c:v>63</c:v>
                </c:pt>
                <c:pt idx="17">
                  <c:v>57</c:v>
                </c:pt>
                <c:pt idx="18">
                  <c:v>61</c:v>
                </c:pt>
                <c:pt idx="19">
                  <c:v>75</c:v>
                </c:pt>
                <c:pt idx="20">
                  <c:v>72</c:v>
                </c:pt>
                <c:pt idx="21">
                  <c:v>55</c:v>
                </c:pt>
                <c:pt idx="22">
                  <c:v>52</c:v>
                </c:pt>
                <c:pt idx="23">
                  <c:v>66</c:v>
                </c:pt>
                <c:pt idx="24">
                  <c:v>79</c:v>
                </c:pt>
                <c:pt idx="25">
                  <c:v>66</c:v>
                </c:pt>
                <c:pt idx="26">
                  <c:v>60</c:v>
                </c:pt>
                <c:pt idx="27">
                  <c:v>63</c:v>
                </c:pt>
                <c:pt idx="28">
                  <c:v>116</c:v>
                </c:pt>
                <c:pt idx="29">
                  <c:v>99</c:v>
                </c:pt>
                <c:pt idx="30">
                  <c:v>130</c:v>
                </c:pt>
                <c:pt idx="31">
                  <c:v>138</c:v>
                </c:pt>
                <c:pt idx="32">
                  <c:v>162</c:v>
                </c:pt>
                <c:pt idx="33">
                  <c:v>151</c:v>
                </c:pt>
                <c:pt idx="34">
                  <c:v>110</c:v>
                </c:pt>
                <c:pt idx="35">
                  <c:v>101</c:v>
                </c:pt>
                <c:pt idx="36">
                  <c:v>126</c:v>
                </c:pt>
                <c:pt idx="37">
                  <c:v>101</c:v>
                </c:pt>
                <c:pt idx="38">
                  <c:v>84</c:v>
                </c:pt>
                <c:pt idx="39">
                  <c:v>95</c:v>
                </c:pt>
                <c:pt idx="40">
                  <c:v>114</c:v>
                </c:pt>
                <c:pt idx="41">
                  <c:v>89</c:v>
                </c:pt>
                <c:pt idx="42">
                  <c:v>77</c:v>
                </c:pt>
                <c:pt idx="43">
                  <c:v>69</c:v>
                </c:pt>
              </c:numCache>
            </c:numRef>
          </c:val>
          <c:extLst>
            <c:ext xmlns:c16="http://schemas.microsoft.com/office/drawing/2014/chart" uri="{C3380CC4-5D6E-409C-BE32-E72D297353CC}">
              <c16:uniqueId val="{00000008-05DE-47AF-ADF2-8E5C42F1AB58}"/>
            </c:ext>
          </c:extLst>
        </c:ser>
        <c:ser>
          <c:idx val="9"/>
          <c:order val="9"/>
          <c:tx>
            <c:strRef>
              <c:f>'Deals x CSA'!$O$17</c:f>
              <c:strCache>
                <c:ptCount val="1"/>
                <c:pt idx="0">
                  <c:v>Chicago-Naperville, IL-IN-WI</c:v>
                </c:pt>
              </c:strCache>
            </c:strRef>
          </c:tx>
          <c:spPr>
            <a:solidFill>
              <a:srgbClr val="C0BCB2"/>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CSA'!$P$17:$BG$17</c:f>
              <c:numCache>
                <c:formatCode>General</c:formatCode>
                <c:ptCount val="44"/>
                <c:pt idx="0">
                  <c:v>74</c:v>
                </c:pt>
                <c:pt idx="1">
                  <c:v>70</c:v>
                </c:pt>
                <c:pt idx="2">
                  <c:v>71</c:v>
                </c:pt>
                <c:pt idx="3">
                  <c:v>74</c:v>
                </c:pt>
                <c:pt idx="4">
                  <c:v>86</c:v>
                </c:pt>
                <c:pt idx="5">
                  <c:v>75</c:v>
                </c:pt>
                <c:pt idx="6">
                  <c:v>66</c:v>
                </c:pt>
                <c:pt idx="7">
                  <c:v>74</c:v>
                </c:pt>
                <c:pt idx="8">
                  <c:v>109</c:v>
                </c:pt>
                <c:pt idx="9">
                  <c:v>83</c:v>
                </c:pt>
                <c:pt idx="10">
                  <c:v>69</c:v>
                </c:pt>
                <c:pt idx="11">
                  <c:v>64</c:v>
                </c:pt>
                <c:pt idx="12">
                  <c:v>68</c:v>
                </c:pt>
                <c:pt idx="13">
                  <c:v>92</c:v>
                </c:pt>
                <c:pt idx="14">
                  <c:v>71</c:v>
                </c:pt>
                <c:pt idx="15">
                  <c:v>69</c:v>
                </c:pt>
                <c:pt idx="16">
                  <c:v>107</c:v>
                </c:pt>
                <c:pt idx="17">
                  <c:v>72</c:v>
                </c:pt>
                <c:pt idx="18">
                  <c:v>70</c:v>
                </c:pt>
                <c:pt idx="19">
                  <c:v>88</c:v>
                </c:pt>
                <c:pt idx="20">
                  <c:v>103</c:v>
                </c:pt>
                <c:pt idx="21">
                  <c:v>82</c:v>
                </c:pt>
                <c:pt idx="22">
                  <c:v>76</c:v>
                </c:pt>
                <c:pt idx="23">
                  <c:v>95</c:v>
                </c:pt>
                <c:pt idx="24">
                  <c:v>102</c:v>
                </c:pt>
                <c:pt idx="25">
                  <c:v>77</c:v>
                </c:pt>
                <c:pt idx="26">
                  <c:v>77</c:v>
                </c:pt>
                <c:pt idx="27">
                  <c:v>106</c:v>
                </c:pt>
                <c:pt idx="28">
                  <c:v>124</c:v>
                </c:pt>
                <c:pt idx="29">
                  <c:v>106</c:v>
                </c:pt>
                <c:pt idx="30">
                  <c:v>105</c:v>
                </c:pt>
                <c:pt idx="31">
                  <c:v>147</c:v>
                </c:pt>
                <c:pt idx="32">
                  <c:v>127</c:v>
                </c:pt>
                <c:pt idx="33">
                  <c:v>97</c:v>
                </c:pt>
                <c:pt idx="34">
                  <c:v>109</c:v>
                </c:pt>
                <c:pt idx="35">
                  <c:v>105</c:v>
                </c:pt>
                <c:pt idx="36">
                  <c:v>103</c:v>
                </c:pt>
                <c:pt idx="37">
                  <c:v>103</c:v>
                </c:pt>
                <c:pt idx="38">
                  <c:v>66</c:v>
                </c:pt>
                <c:pt idx="39">
                  <c:v>86</c:v>
                </c:pt>
                <c:pt idx="40">
                  <c:v>94</c:v>
                </c:pt>
                <c:pt idx="41">
                  <c:v>90</c:v>
                </c:pt>
                <c:pt idx="42">
                  <c:v>71</c:v>
                </c:pt>
                <c:pt idx="43">
                  <c:v>64</c:v>
                </c:pt>
              </c:numCache>
            </c:numRef>
          </c:val>
          <c:extLst>
            <c:ext xmlns:c16="http://schemas.microsoft.com/office/drawing/2014/chart" uri="{C3380CC4-5D6E-409C-BE32-E72D297353CC}">
              <c16:uniqueId val="{00000009-05DE-47AF-ADF2-8E5C42F1AB58}"/>
            </c:ext>
          </c:extLst>
        </c:ser>
        <c:ser>
          <c:idx val="10"/>
          <c:order val="10"/>
          <c:tx>
            <c:strRef>
              <c:f>'Deals x CSA'!$O$18</c:f>
              <c:strCache>
                <c:ptCount val="1"/>
                <c:pt idx="0">
                  <c:v>Other</c:v>
                </c:pt>
              </c:strCache>
            </c:strRef>
          </c:tx>
          <c:spPr>
            <a:solidFill>
              <a:srgbClr val="78766F"/>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'Deals x CSA'!$P$18:$BG$18</c:f>
              <c:numCache>
                <c:formatCode>General</c:formatCode>
                <c:ptCount val="44"/>
                <c:pt idx="0">
                  <c:v>1036</c:v>
                </c:pt>
                <c:pt idx="1">
                  <c:v>974</c:v>
                </c:pt>
                <c:pt idx="2">
                  <c:v>988</c:v>
                </c:pt>
                <c:pt idx="3">
                  <c:v>980</c:v>
                </c:pt>
                <c:pt idx="4">
                  <c:v>1162</c:v>
                </c:pt>
                <c:pt idx="5">
                  <c:v>1083</c:v>
                </c:pt>
                <c:pt idx="6">
                  <c:v>995</c:v>
                </c:pt>
                <c:pt idx="7">
                  <c:v>1024</c:v>
                </c:pt>
                <c:pt idx="8">
                  <c:v>1228</c:v>
                </c:pt>
                <c:pt idx="9">
                  <c:v>1019</c:v>
                </c:pt>
                <c:pt idx="10">
                  <c:v>913</c:v>
                </c:pt>
                <c:pt idx="11">
                  <c:v>886</c:v>
                </c:pt>
                <c:pt idx="12">
                  <c:v>1159</c:v>
                </c:pt>
                <c:pt idx="13">
                  <c:v>996</c:v>
                </c:pt>
                <c:pt idx="14">
                  <c:v>997</c:v>
                </c:pt>
                <c:pt idx="15">
                  <c:v>970</c:v>
                </c:pt>
                <c:pt idx="16">
                  <c:v>1173</c:v>
                </c:pt>
                <c:pt idx="17">
                  <c:v>986</c:v>
                </c:pt>
                <c:pt idx="18">
                  <c:v>997</c:v>
                </c:pt>
                <c:pt idx="19">
                  <c:v>1085</c:v>
                </c:pt>
                <c:pt idx="20">
                  <c:v>1296</c:v>
                </c:pt>
                <c:pt idx="21">
                  <c:v>1108</c:v>
                </c:pt>
                <c:pt idx="22">
                  <c:v>1126</c:v>
                </c:pt>
                <c:pt idx="23">
                  <c:v>1166</c:v>
                </c:pt>
                <c:pt idx="24">
                  <c:v>1373</c:v>
                </c:pt>
                <c:pt idx="25">
                  <c:v>1056</c:v>
                </c:pt>
                <c:pt idx="26">
                  <c:v>1101</c:v>
                </c:pt>
                <c:pt idx="27">
                  <c:v>1237</c:v>
                </c:pt>
                <c:pt idx="28">
                  <c:v>1757</c:v>
                </c:pt>
                <c:pt idx="29">
                  <c:v>1477</c:v>
                </c:pt>
                <c:pt idx="30">
                  <c:v>1531</c:v>
                </c:pt>
                <c:pt idx="31">
                  <c:v>1608</c:v>
                </c:pt>
                <c:pt idx="32">
                  <c:v>1699</c:v>
                </c:pt>
                <c:pt idx="33">
                  <c:v>1456</c:v>
                </c:pt>
                <c:pt idx="34">
                  <c:v>1405</c:v>
                </c:pt>
                <c:pt idx="35">
                  <c:v>1342</c:v>
                </c:pt>
                <c:pt idx="36">
                  <c:v>1457</c:v>
                </c:pt>
                <c:pt idx="37">
                  <c:v>1246</c:v>
                </c:pt>
                <c:pt idx="38">
                  <c:v>1144</c:v>
                </c:pt>
                <c:pt idx="39">
                  <c:v>1236</c:v>
                </c:pt>
                <c:pt idx="40">
                  <c:v>1265</c:v>
                </c:pt>
                <c:pt idx="41">
                  <c:v>1265</c:v>
                </c:pt>
                <c:pt idx="42">
                  <c:v>1126</c:v>
                </c:pt>
                <c:pt idx="43">
                  <c:v>941</c:v>
                </c:pt>
              </c:numCache>
            </c:numRef>
          </c:val>
          <c:extLst>
            <c:ext xmlns:c16="http://schemas.microsoft.com/office/drawing/2014/chart" uri="{C3380CC4-5D6E-409C-BE32-E72D297353CC}">
              <c16:uniqueId val="{0000000A-05DE-47AF-ADF2-8E5C42F1AB5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CSA'!$O$51</c:f>
              <c:strCache>
                <c:ptCount val="1"/>
                <c:pt idx="0">
                  <c:v>San Jose-San Francisco-Oakland, CA</c:v>
                </c:pt>
              </c:strCache>
            </c:strRef>
          </c:tx>
          <c:spPr>
            <a:solidFill>
              <a:srgbClr val="051C38"/>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CSA'!$T$51:$BG$51</c:f>
              <c:numCache>
                <c:formatCode>"$"#,##0.0</c:formatCode>
                <c:ptCount val="40"/>
                <c:pt idx="0">
                  <c:v>7.6046755716160055</c:v>
                </c:pt>
                <c:pt idx="1">
                  <c:v>8.5221440838170039</c:v>
                </c:pt>
                <c:pt idx="2">
                  <c:v>9.3301088784999973</c:v>
                </c:pt>
                <c:pt idx="3">
                  <c:v>7.8698275344870039</c:v>
                </c:pt>
                <c:pt idx="4">
                  <c:v>7.0963263841639979</c:v>
                </c:pt>
                <c:pt idx="5">
                  <c:v>12.070070344728999</c:v>
                </c:pt>
                <c:pt idx="6">
                  <c:v>7.293022055811007</c:v>
                </c:pt>
                <c:pt idx="7">
                  <c:v>5.3355871033509992</c:v>
                </c:pt>
                <c:pt idx="8">
                  <c:v>6.8272987205909992</c:v>
                </c:pt>
                <c:pt idx="9">
                  <c:v>9.3351576879170057</c:v>
                </c:pt>
                <c:pt idx="10">
                  <c:v>9.0040391336570025</c:v>
                </c:pt>
                <c:pt idx="11">
                  <c:v>7.8063674194570041</c:v>
                </c:pt>
                <c:pt idx="12">
                  <c:v>11.761938143582</c:v>
                </c:pt>
                <c:pt idx="13">
                  <c:v>10.358824786972001</c:v>
                </c:pt>
                <c:pt idx="14">
                  <c:v>14.331519420661001</c:v>
                </c:pt>
                <c:pt idx="15">
                  <c:v>11.800936969414005</c:v>
                </c:pt>
                <c:pt idx="16">
                  <c:v>14.628183460302015</c:v>
                </c:pt>
                <c:pt idx="17">
                  <c:v>13.132604317869998</c:v>
                </c:pt>
                <c:pt idx="18">
                  <c:v>13.455577400318997</c:v>
                </c:pt>
                <c:pt idx="19">
                  <c:v>11.692062200827998</c:v>
                </c:pt>
                <c:pt idx="20">
                  <c:v>14.540318242677998</c:v>
                </c:pt>
                <c:pt idx="21">
                  <c:v>15.216221901591998</c:v>
                </c:pt>
                <c:pt idx="22">
                  <c:v>16.123499278504013</c:v>
                </c:pt>
                <c:pt idx="23">
                  <c:v>15.180978261913996</c:v>
                </c:pt>
                <c:pt idx="24">
                  <c:v>26.456670528724</c:v>
                </c:pt>
                <c:pt idx="25">
                  <c:v>28.09669960707598</c:v>
                </c:pt>
                <c:pt idx="26">
                  <c:v>34.213615879333986</c:v>
                </c:pt>
                <c:pt idx="27">
                  <c:v>32.341381450594994</c:v>
                </c:pt>
                <c:pt idx="28">
                  <c:v>30.295933593827954</c:v>
                </c:pt>
                <c:pt idx="29">
                  <c:v>20.365824478071001</c:v>
                </c:pt>
                <c:pt idx="30">
                  <c:v>12.748553935357007</c:v>
                </c:pt>
                <c:pt idx="31">
                  <c:v>8.5847315662969965</c:v>
                </c:pt>
                <c:pt idx="32">
                  <c:v>25.440759884000009</c:v>
                </c:pt>
                <c:pt idx="33">
                  <c:v>10.883711436640006</c:v>
                </c:pt>
                <c:pt idx="34">
                  <c:v>8.6904719320410031</c:v>
                </c:pt>
                <c:pt idx="35">
                  <c:v>13.216651339572</c:v>
                </c:pt>
                <c:pt idx="36">
                  <c:v>16.207791877999991</c:v>
                </c:pt>
                <c:pt idx="37">
                  <c:v>20.650142081717977</c:v>
                </c:pt>
                <c:pt idx="38">
                  <c:v>13.730016382820006</c:v>
                </c:pt>
                <c:pt idx="39">
                  <c:v>45.992296881758989</c:v>
                </c:pt>
              </c:numCache>
            </c:numRef>
          </c:val>
          <c:extLst>
            <c:ext xmlns:c16="http://schemas.microsoft.com/office/drawing/2014/chart" uri="{C3380CC4-5D6E-409C-BE32-E72D297353CC}">
              <c16:uniqueId val="{00000000-CCD1-4A88-B652-428B5EB5D513}"/>
            </c:ext>
          </c:extLst>
        </c:ser>
        <c:ser>
          <c:idx val="1"/>
          <c:order val="1"/>
          <c:tx>
            <c:strRef>
              <c:f>'Deals x CSA'!$O$52</c:f>
              <c:strCache>
                <c:ptCount val="1"/>
                <c:pt idx="0">
                  <c:v>New York-Newark, NY-NJ-CT-PA</c:v>
                </c:pt>
              </c:strCache>
            </c:strRef>
          </c:tx>
          <c:spPr>
            <a:solidFill>
              <a:schemeClr val="accent1"/>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CSA'!$T$52:$BG$52</c:f>
              <c:numCache>
                <c:formatCode>"$"#,##0.0</c:formatCode>
                <c:ptCount val="40"/>
                <c:pt idx="0">
                  <c:v>2.5652877986380003</c:v>
                </c:pt>
                <c:pt idx="1">
                  <c:v>3.9690452302939949</c:v>
                </c:pt>
                <c:pt idx="2">
                  <c:v>3.4002366158619988</c:v>
                </c:pt>
                <c:pt idx="3">
                  <c:v>2.4715453713989999</c:v>
                </c:pt>
                <c:pt idx="4">
                  <c:v>2.9305689077020016</c:v>
                </c:pt>
                <c:pt idx="5">
                  <c:v>2.0655889493720001</c:v>
                </c:pt>
                <c:pt idx="6">
                  <c:v>2.4202369215429993</c:v>
                </c:pt>
                <c:pt idx="7">
                  <c:v>3.0644305584069995</c:v>
                </c:pt>
                <c:pt idx="8">
                  <c:v>1.7309221436670013</c:v>
                </c:pt>
                <c:pt idx="9">
                  <c:v>2.713808306498001</c:v>
                </c:pt>
                <c:pt idx="10">
                  <c:v>4.627775121642002</c:v>
                </c:pt>
                <c:pt idx="11">
                  <c:v>3.6148974133140008</c:v>
                </c:pt>
                <c:pt idx="12">
                  <c:v>3.9869100509100019</c:v>
                </c:pt>
                <c:pt idx="13">
                  <c:v>4.2462843967039996</c:v>
                </c:pt>
                <c:pt idx="14">
                  <c:v>4.7153227984520001</c:v>
                </c:pt>
                <c:pt idx="15">
                  <c:v>4.1508908974549987</c:v>
                </c:pt>
                <c:pt idx="16">
                  <c:v>9.4168574847979958</c:v>
                </c:pt>
                <c:pt idx="17">
                  <c:v>5.597245660589004</c:v>
                </c:pt>
                <c:pt idx="18">
                  <c:v>4.551601594948</c:v>
                </c:pt>
                <c:pt idx="19">
                  <c:v>5.9880051202770028</c:v>
                </c:pt>
                <c:pt idx="20">
                  <c:v>4.3801021945789982</c:v>
                </c:pt>
                <c:pt idx="21">
                  <c:v>5.0053855936589997</c:v>
                </c:pt>
                <c:pt idx="22">
                  <c:v>4.9764642594260033</c:v>
                </c:pt>
                <c:pt idx="23">
                  <c:v>6.0957116966609997</c:v>
                </c:pt>
                <c:pt idx="24">
                  <c:v>11.888246828164991</c:v>
                </c:pt>
                <c:pt idx="25">
                  <c:v>12.711356035789015</c:v>
                </c:pt>
                <c:pt idx="26">
                  <c:v>14.074616520782008</c:v>
                </c:pt>
                <c:pt idx="27">
                  <c:v>16.383989605481993</c:v>
                </c:pt>
                <c:pt idx="28">
                  <c:v>9.6509341626860081</c:v>
                </c:pt>
                <c:pt idx="29">
                  <c:v>11.259300304642009</c:v>
                </c:pt>
                <c:pt idx="30">
                  <c:v>5.9223988165370027</c:v>
                </c:pt>
                <c:pt idx="31">
                  <c:v>4.7877294527699972</c:v>
                </c:pt>
                <c:pt idx="32">
                  <c:v>5.9443806209810024</c:v>
                </c:pt>
                <c:pt idx="33">
                  <c:v>5.7539090058479996</c:v>
                </c:pt>
                <c:pt idx="34">
                  <c:v>4.039811199521</c:v>
                </c:pt>
                <c:pt idx="35">
                  <c:v>5.1805793696239997</c:v>
                </c:pt>
                <c:pt idx="36">
                  <c:v>5.6706899645249962</c:v>
                </c:pt>
                <c:pt idx="37">
                  <c:v>9.0012950053210012</c:v>
                </c:pt>
                <c:pt idx="38">
                  <c:v>6.7002897824149983</c:v>
                </c:pt>
                <c:pt idx="39">
                  <c:v>5.7878073598419988</c:v>
                </c:pt>
              </c:numCache>
            </c:numRef>
          </c:val>
          <c:extLst>
            <c:ext xmlns:c16="http://schemas.microsoft.com/office/drawing/2014/chart" uri="{C3380CC4-5D6E-409C-BE32-E72D297353CC}">
              <c16:uniqueId val="{00000001-CCD1-4A88-B652-428B5EB5D513}"/>
            </c:ext>
          </c:extLst>
        </c:ser>
        <c:ser>
          <c:idx val="2"/>
          <c:order val="2"/>
          <c:tx>
            <c:strRef>
              <c:f>'Deals x CSA'!$O$53</c:f>
              <c:strCache>
                <c:ptCount val="1"/>
                <c:pt idx="0">
                  <c:v>Boston-Worcester-Providence, MA-RI-NH-CT</c:v>
                </c:pt>
              </c:strCache>
            </c:strRef>
          </c:tx>
          <c:spPr>
            <a:solidFill>
              <a:schemeClr val="accent2"/>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CSA'!$T$53:$BG$53</c:f>
              <c:numCache>
                <c:formatCode>"$"#,##0.0</c:formatCode>
                <c:ptCount val="40"/>
                <c:pt idx="0">
                  <c:v>2.8496781549739993</c:v>
                </c:pt>
                <c:pt idx="1">
                  <c:v>1.7545834358660004</c:v>
                </c:pt>
                <c:pt idx="2">
                  <c:v>2.4517175250000003</c:v>
                </c:pt>
                <c:pt idx="3">
                  <c:v>1.7364866060000004</c:v>
                </c:pt>
                <c:pt idx="4">
                  <c:v>2.1060914030520008</c:v>
                </c:pt>
                <c:pt idx="5">
                  <c:v>2.2147077004249991</c:v>
                </c:pt>
                <c:pt idx="6">
                  <c:v>2.287296345114</c:v>
                </c:pt>
                <c:pt idx="7">
                  <c:v>1.5377557392650003</c:v>
                </c:pt>
                <c:pt idx="8">
                  <c:v>2.4330526725509989</c:v>
                </c:pt>
                <c:pt idx="9">
                  <c:v>1.9453662720000007</c:v>
                </c:pt>
                <c:pt idx="10">
                  <c:v>2.5998504937570002</c:v>
                </c:pt>
                <c:pt idx="11">
                  <c:v>3.0121463347679982</c:v>
                </c:pt>
                <c:pt idx="12">
                  <c:v>3.0414669614129997</c:v>
                </c:pt>
                <c:pt idx="13">
                  <c:v>3.4276345808210005</c:v>
                </c:pt>
                <c:pt idx="14">
                  <c:v>3.1158739123579995</c:v>
                </c:pt>
                <c:pt idx="15">
                  <c:v>3.2931122096679992</c:v>
                </c:pt>
                <c:pt idx="16">
                  <c:v>2.7998763314570012</c:v>
                </c:pt>
                <c:pt idx="17">
                  <c:v>3.2066014619890009</c:v>
                </c:pt>
                <c:pt idx="18">
                  <c:v>3.0077701514779993</c:v>
                </c:pt>
                <c:pt idx="19">
                  <c:v>2.7321691840939994</c:v>
                </c:pt>
                <c:pt idx="20">
                  <c:v>4.0216767159729994</c:v>
                </c:pt>
                <c:pt idx="21">
                  <c:v>4.5905698147620013</c:v>
                </c:pt>
                <c:pt idx="22">
                  <c:v>4.1492514121560014</c:v>
                </c:pt>
                <c:pt idx="23">
                  <c:v>4.0441259884449998</c:v>
                </c:pt>
                <c:pt idx="24">
                  <c:v>8.4950239756129999</c:v>
                </c:pt>
                <c:pt idx="25">
                  <c:v>9.3551412683040009</c:v>
                </c:pt>
                <c:pt idx="26">
                  <c:v>7.2298664785459978</c:v>
                </c:pt>
                <c:pt idx="27">
                  <c:v>9.7439320249999994</c:v>
                </c:pt>
                <c:pt idx="28">
                  <c:v>6.4577927672779998</c:v>
                </c:pt>
                <c:pt idx="29">
                  <c:v>6.5743949975049993</c:v>
                </c:pt>
                <c:pt idx="30">
                  <c:v>4.2972927246699975</c:v>
                </c:pt>
                <c:pt idx="31">
                  <c:v>4.9086485676339979</c:v>
                </c:pt>
                <c:pt idx="32">
                  <c:v>3.6366342458600007</c:v>
                </c:pt>
                <c:pt idx="33">
                  <c:v>3.9102565214490022</c:v>
                </c:pt>
                <c:pt idx="34">
                  <c:v>5.0965464410000019</c:v>
                </c:pt>
                <c:pt idx="35">
                  <c:v>3.4412893988720001</c:v>
                </c:pt>
                <c:pt idx="36">
                  <c:v>3.5481648780599979</c:v>
                </c:pt>
                <c:pt idx="37">
                  <c:v>4.3231416658389996</c:v>
                </c:pt>
                <c:pt idx="38">
                  <c:v>3.9836923288199997</c:v>
                </c:pt>
                <c:pt idx="39">
                  <c:v>4.086670088</c:v>
                </c:pt>
              </c:numCache>
            </c:numRef>
          </c:val>
          <c:extLst>
            <c:ext xmlns:c16="http://schemas.microsoft.com/office/drawing/2014/chart" uri="{C3380CC4-5D6E-409C-BE32-E72D297353CC}">
              <c16:uniqueId val="{00000002-CCD1-4A88-B652-428B5EB5D513}"/>
            </c:ext>
          </c:extLst>
        </c:ser>
        <c:ser>
          <c:idx val="3"/>
          <c:order val="3"/>
          <c:tx>
            <c:strRef>
              <c:f>'Deals x CSA'!$O$54</c:f>
              <c:strCache>
                <c:ptCount val="1"/>
                <c:pt idx="0">
                  <c:v>Los Angeles-Long Beach, CA</c:v>
                </c:pt>
              </c:strCache>
            </c:strRef>
          </c:tx>
          <c:spPr>
            <a:solidFill>
              <a:srgbClr val="267479"/>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CSA'!$T$54:$BG$54</c:f>
              <c:numCache>
                <c:formatCode>"$"#,##0.0</c:formatCode>
                <c:ptCount val="40"/>
                <c:pt idx="0">
                  <c:v>1.5706115415320012</c:v>
                </c:pt>
                <c:pt idx="1">
                  <c:v>1.1511931558709998</c:v>
                </c:pt>
                <c:pt idx="2">
                  <c:v>1.5839568936849995</c:v>
                </c:pt>
                <c:pt idx="3">
                  <c:v>2.0090823128409983</c:v>
                </c:pt>
                <c:pt idx="4">
                  <c:v>1.5088387491530022</c:v>
                </c:pt>
                <c:pt idx="5">
                  <c:v>4.4697509370810025</c:v>
                </c:pt>
                <c:pt idx="6">
                  <c:v>1.1180330424410005</c:v>
                </c:pt>
                <c:pt idx="7">
                  <c:v>1.1605990600510008</c:v>
                </c:pt>
                <c:pt idx="8">
                  <c:v>1.4145294640160007</c:v>
                </c:pt>
                <c:pt idx="9">
                  <c:v>1.5597584182859996</c:v>
                </c:pt>
                <c:pt idx="10">
                  <c:v>1.694338728163999</c:v>
                </c:pt>
                <c:pt idx="11">
                  <c:v>2.2417847813600016</c:v>
                </c:pt>
                <c:pt idx="12">
                  <c:v>3.2791939507019983</c:v>
                </c:pt>
                <c:pt idx="13">
                  <c:v>5.2633632804199975</c:v>
                </c:pt>
                <c:pt idx="14">
                  <c:v>1.44516599011</c:v>
                </c:pt>
                <c:pt idx="15">
                  <c:v>3.1325525995499981</c:v>
                </c:pt>
                <c:pt idx="16">
                  <c:v>3.3155228116300011</c:v>
                </c:pt>
                <c:pt idx="17">
                  <c:v>4.4405745946580009</c:v>
                </c:pt>
                <c:pt idx="18">
                  <c:v>3.010435536840002</c:v>
                </c:pt>
                <c:pt idx="19">
                  <c:v>3.5715815914260016</c:v>
                </c:pt>
                <c:pt idx="20">
                  <c:v>3.8529395351040026</c:v>
                </c:pt>
                <c:pt idx="21">
                  <c:v>2.506736114003</c:v>
                </c:pt>
                <c:pt idx="22">
                  <c:v>7.8794186438920049</c:v>
                </c:pt>
                <c:pt idx="23">
                  <c:v>4.1342827949160039</c:v>
                </c:pt>
                <c:pt idx="24">
                  <c:v>6.5215468917090078</c:v>
                </c:pt>
                <c:pt idx="25">
                  <c:v>7.5677665614409975</c:v>
                </c:pt>
                <c:pt idx="26">
                  <c:v>7.2472253856020004</c:v>
                </c:pt>
                <c:pt idx="27">
                  <c:v>6.7657087770000004</c:v>
                </c:pt>
                <c:pt idx="28">
                  <c:v>6.2804373461040015</c:v>
                </c:pt>
                <c:pt idx="29">
                  <c:v>6.3401921691100025</c:v>
                </c:pt>
                <c:pt idx="30">
                  <c:v>4.0991468432999998</c:v>
                </c:pt>
                <c:pt idx="31">
                  <c:v>2.7754203394810006</c:v>
                </c:pt>
                <c:pt idx="32">
                  <c:v>4.6678552173420025</c:v>
                </c:pt>
                <c:pt idx="33">
                  <c:v>2.1807546870129997</c:v>
                </c:pt>
                <c:pt idx="34">
                  <c:v>2.7750953810340011</c:v>
                </c:pt>
                <c:pt idx="35">
                  <c:v>3.8153320137580011</c:v>
                </c:pt>
                <c:pt idx="36">
                  <c:v>2.5535473909999986</c:v>
                </c:pt>
                <c:pt idx="37">
                  <c:v>2.916403810432997</c:v>
                </c:pt>
                <c:pt idx="38">
                  <c:v>3.8317952174999976</c:v>
                </c:pt>
                <c:pt idx="39">
                  <c:v>2.2757214938209978</c:v>
                </c:pt>
              </c:numCache>
            </c:numRef>
          </c:val>
          <c:extLst>
            <c:ext xmlns:c16="http://schemas.microsoft.com/office/drawing/2014/chart" uri="{C3380CC4-5D6E-409C-BE32-E72D297353CC}">
              <c16:uniqueId val="{00000003-CCD1-4A88-B652-428B5EB5D513}"/>
            </c:ext>
          </c:extLst>
        </c:ser>
        <c:ser>
          <c:idx val="4"/>
          <c:order val="4"/>
          <c:tx>
            <c:strRef>
              <c:f>'Deals x CSA'!$O$55</c:f>
              <c:strCache>
                <c:ptCount val="1"/>
                <c:pt idx="0">
                  <c:v>Philadelphia-Reading-Camden, PA-NJ-DE-MD</c:v>
                </c:pt>
              </c:strCache>
            </c:strRef>
          </c:tx>
          <c:spPr>
            <a:solidFill>
              <a:srgbClr val="40C2C9"/>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CSA'!$T$55:$BG$55</c:f>
              <c:numCache>
                <c:formatCode>"$"#,##0.0</c:formatCode>
                <c:ptCount val="40"/>
                <c:pt idx="0">
                  <c:v>0.29199926957299999</c:v>
                </c:pt>
                <c:pt idx="1">
                  <c:v>0.16030298076999996</c:v>
                </c:pt>
                <c:pt idx="2">
                  <c:v>0.24221885991299999</c:v>
                </c:pt>
                <c:pt idx="3">
                  <c:v>0.36636190628199999</c:v>
                </c:pt>
                <c:pt idx="4">
                  <c:v>0.23058925599999991</c:v>
                </c:pt>
                <c:pt idx="5">
                  <c:v>0.29464774500100005</c:v>
                </c:pt>
                <c:pt idx="6">
                  <c:v>0.22899405399999997</c:v>
                </c:pt>
                <c:pt idx="7">
                  <c:v>0.67480579188200029</c:v>
                </c:pt>
                <c:pt idx="8">
                  <c:v>0.204010735763</c:v>
                </c:pt>
                <c:pt idx="9">
                  <c:v>0.36043578023300016</c:v>
                </c:pt>
                <c:pt idx="10">
                  <c:v>0.29458596835099998</c:v>
                </c:pt>
                <c:pt idx="11">
                  <c:v>0.24773085313200002</c:v>
                </c:pt>
                <c:pt idx="12">
                  <c:v>0.56586460483199996</c:v>
                </c:pt>
                <c:pt idx="13">
                  <c:v>0.31213098520300003</c:v>
                </c:pt>
                <c:pt idx="14">
                  <c:v>0.48730279328800002</c:v>
                </c:pt>
                <c:pt idx="15">
                  <c:v>0.54544369039999996</c:v>
                </c:pt>
                <c:pt idx="16">
                  <c:v>0.63196708033299998</c:v>
                </c:pt>
                <c:pt idx="17">
                  <c:v>0.46954080750200022</c:v>
                </c:pt>
                <c:pt idx="18">
                  <c:v>1.451849127904999</c:v>
                </c:pt>
                <c:pt idx="19">
                  <c:v>0.32332649815299985</c:v>
                </c:pt>
                <c:pt idx="20">
                  <c:v>0.74300030869199962</c:v>
                </c:pt>
                <c:pt idx="21">
                  <c:v>0.63621199025100006</c:v>
                </c:pt>
                <c:pt idx="22">
                  <c:v>1.2646364484819999</c:v>
                </c:pt>
                <c:pt idx="23">
                  <c:v>0.63290251555199994</c:v>
                </c:pt>
                <c:pt idx="24">
                  <c:v>2.009391854445</c:v>
                </c:pt>
                <c:pt idx="25">
                  <c:v>2.2789062773479993</c:v>
                </c:pt>
                <c:pt idx="26">
                  <c:v>1.898333185081001</c:v>
                </c:pt>
                <c:pt idx="27">
                  <c:v>2.9658136253929981</c:v>
                </c:pt>
                <c:pt idx="28">
                  <c:v>1.623839808854999</c:v>
                </c:pt>
                <c:pt idx="29">
                  <c:v>2.253051094278999</c:v>
                </c:pt>
                <c:pt idx="30">
                  <c:v>0.97256308070499975</c:v>
                </c:pt>
                <c:pt idx="31">
                  <c:v>0.633098488362</c:v>
                </c:pt>
                <c:pt idx="32">
                  <c:v>0.69584204747500034</c:v>
                </c:pt>
                <c:pt idx="33">
                  <c:v>0.60615991166100025</c:v>
                </c:pt>
                <c:pt idx="34">
                  <c:v>0.94620296659399972</c:v>
                </c:pt>
                <c:pt idx="35">
                  <c:v>0.48606683298600017</c:v>
                </c:pt>
                <c:pt idx="36">
                  <c:v>0.84536045016900019</c:v>
                </c:pt>
                <c:pt idx="37">
                  <c:v>0.78033544805400012</c:v>
                </c:pt>
                <c:pt idx="38">
                  <c:v>1.0051785701300004</c:v>
                </c:pt>
                <c:pt idx="39">
                  <c:v>1.163563155624</c:v>
                </c:pt>
              </c:numCache>
            </c:numRef>
          </c:val>
          <c:extLst>
            <c:ext xmlns:c16="http://schemas.microsoft.com/office/drawing/2014/chart" uri="{C3380CC4-5D6E-409C-BE32-E72D297353CC}">
              <c16:uniqueId val="{00000004-CCD1-4A88-B652-428B5EB5D513}"/>
            </c:ext>
          </c:extLst>
        </c:ser>
        <c:ser>
          <c:idx val="5"/>
          <c:order val="5"/>
          <c:tx>
            <c:strRef>
              <c:f>'Deals x CSA'!$O$56</c:f>
              <c:strCache>
                <c:ptCount val="1"/>
                <c:pt idx="0">
                  <c:v>Austin-Round Rock, TX MSA</c:v>
                </c:pt>
              </c:strCache>
            </c:strRef>
          </c:tx>
          <c:spPr>
            <a:solidFill>
              <a:srgbClr val="C4EDEB"/>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CSA'!$T$56:$BG$56</c:f>
              <c:numCache>
                <c:formatCode>"$"#,##0.0</c:formatCode>
                <c:ptCount val="40"/>
                <c:pt idx="0">
                  <c:v>0.64544499399999988</c:v>
                </c:pt>
                <c:pt idx="1">
                  <c:v>0.35671207191100007</c:v>
                </c:pt>
                <c:pt idx="2">
                  <c:v>0.45301825264099993</c:v>
                </c:pt>
                <c:pt idx="3">
                  <c:v>0.23707955123699997</c:v>
                </c:pt>
                <c:pt idx="4">
                  <c:v>0.24848366591399998</c:v>
                </c:pt>
                <c:pt idx="5">
                  <c:v>0.25839739061400002</c:v>
                </c:pt>
                <c:pt idx="6">
                  <c:v>0.28853167193099993</c:v>
                </c:pt>
                <c:pt idx="7">
                  <c:v>0.42136058983200009</c:v>
                </c:pt>
                <c:pt idx="8">
                  <c:v>0.23977433062299985</c:v>
                </c:pt>
                <c:pt idx="9">
                  <c:v>0.65766154491700002</c:v>
                </c:pt>
                <c:pt idx="10">
                  <c:v>0.40576649400000003</c:v>
                </c:pt>
                <c:pt idx="11">
                  <c:v>0.314153871478</c:v>
                </c:pt>
                <c:pt idx="12">
                  <c:v>0.70288618558999982</c:v>
                </c:pt>
                <c:pt idx="13">
                  <c:v>0.750196212044</c:v>
                </c:pt>
                <c:pt idx="14">
                  <c:v>0.52927002700000003</c:v>
                </c:pt>
                <c:pt idx="15">
                  <c:v>0.70575334900000009</c:v>
                </c:pt>
                <c:pt idx="16">
                  <c:v>0.73033109199999968</c:v>
                </c:pt>
                <c:pt idx="17">
                  <c:v>0.55409474907</c:v>
                </c:pt>
                <c:pt idx="18">
                  <c:v>1.0312283726099998</c:v>
                </c:pt>
                <c:pt idx="19">
                  <c:v>0.74359890672999984</c:v>
                </c:pt>
                <c:pt idx="20">
                  <c:v>0.7312968070000001</c:v>
                </c:pt>
                <c:pt idx="21">
                  <c:v>0.70802114200000021</c:v>
                </c:pt>
                <c:pt idx="22">
                  <c:v>0.52593972300000014</c:v>
                </c:pt>
                <c:pt idx="23">
                  <c:v>0.85106712114999983</c:v>
                </c:pt>
                <c:pt idx="24">
                  <c:v>1.1932056994010003</c:v>
                </c:pt>
                <c:pt idx="25">
                  <c:v>2.2760103049999993</c:v>
                </c:pt>
                <c:pt idx="26">
                  <c:v>1.8480289778570003</c:v>
                </c:pt>
                <c:pt idx="27">
                  <c:v>2.1219594570129994</c:v>
                </c:pt>
                <c:pt idx="28">
                  <c:v>2.7842470832650004</c:v>
                </c:pt>
                <c:pt idx="29">
                  <c:v>1.0342987479900005</c:v>
                </c:pt>
                <c:pt idx="30">
                  <c:v>1.0746558100000001</c:v>
                </c:pt>
                <c:pt idx="31">
                  <c:v>1.1451378168600002</c:v>
                </c:pt>
                <c:pt idx="32">
                  <c:v>1.5323323209999999</c:v>
                </c:pt>
                <c:pt idx="33">
                  <c:v>1.000038230526</c:v>
                </c:pt>
                <c:pt idx="34">
                  <c:v>0.77757337745099975</c:v>
                </c:pt>
                <c:pt idx="35">
                  <c:v>1.0001600260000001</c:v>
                </c:pt>
                <c:pt idx="36">
                  <c:v>0.84928778174200015</c:v>
                </c:pt>
                <c:pt idx="37">
                  <c:v>0.76341485000000009</c:v>
                </c:pt>
                <c:pt idx="38">
                  <c:v>1.0807211543650002</c:v>
                </c:pt>
                <c:pt idx="39">
                  <c:v>0.80449498699999977</c:v>
                </c:pt>
              </c:numCache>
            </c:numRef>
          </c:val>
          <c:extLst>
            <c:ext xmlns:c16="http://schemas.microsoft.com/office/drawing/2014/chart" uri="{C3380CC4-5D6E-409C-BE32-E72D297353CC}">
              <c16:uniqueId val="{00000005-CCD1-4A88-B652-428B5EB5D513}"/>
            </c:ext>
          </c:extLst>
        </c:ser>
        <c:ser>
          <c:idx val="6"/>
          <c:order val="6"/>
          <c:tx>
            <c:strRef>
              <c:f>'Deals x CSA'!$O$57</c:f>
              <c:strCache>
                <c:ptCount val="1"/>
                <c:pt idx="0">
                  <c:v>Seattle-Tacoma, WA</c:v>
                </c:pt>
              </c:strCache>
            </c:strRef>
          </c:tx>
          <c:spPr>
            <a:solidFill>
              <a:srgbClr val="F5C914"/>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CSA'!$T$57:$BG$57</c:f>
              <c:numCache>
                <c:formatCode>"$"#,##0.0</c:formatCode>
                <c:ptCount val="40"/>
                <c:pt idx="0">
                  <c:v>0.72070736370200006</c:v>
                </c:pt>
                <c:pt idx="1">
                  <c:v>0.54943353783899995</c:v>
                </c:pt>
                <c:pt idx="2">
                  <c:v>0.48736743099999996</c:v>
                </c:pt>
                <c:pt idx="3">
                  <c:v>0.36871049251899995</c:v>
                </c:pt>
                <c:pt idx="4">
                  <c:v>0.26527864134000001</c:v>
                </c:pt>
                <c:pt idx="5">
                  <c:v>0.30278435400000009</c:v>
                </c:pt>
                <c:pt idx="6">
                  <c:v>0.41480903399999991</c:v>
                </c:pt>
                <c:pt idx="7">
                  <c:v>0.520122365019</c:v>
                </c:pt>
                <c:pt idx="8">
                  <c:v>0.49223160673900013</c:v>
                </c:pt>
                <c:pt idx="9">
                  <c:v>0.51399897299999997</c:v>
                </c:pt>
                <c:pt idx="10">
                  <c:v>0.64332955863000008</c:v>
                </c:pt>
                <c:pt idx="11">
                  <c:v>0.36977864478700007</c:v>
                </c:pt>
                <c:pt idx="12">
                  <c:v>0.68574558974099975</c:v>
                </c:pt>
                <c:pt idx="13">
                  <c:v>0.86887968359800016</c:v>
                </c:pt>
                <c:pt idx="14">
                  <c:v>0.89352468999999968</c:v>
                </c:pt>
                <c:pt idx="15">
                  <c:v>0.40919339300000002</c:v>
                </c:pt>
                <c:pt idx="16">
                  <c:v>0.93741284932500002</c:v>
                </c:pt>
                <c:pt idx="17">
                  <c:v>1.0209971869999999</c:v>
                </c:pt>
                <c:pt idx="18">
                  <c:v>0.87477237399999985</c:v>
                </c:pt>
                <c:pt idx="19">
                  <c:v>1.0762193899999999</c:v>
                </c:pt>
                <c:pt idx="20">
                  <c:v>0.53902111793700003</c:v>
                </c:pt>
                <c:pt idx="21">
                  <c:v>1.0813324327169995</c:v>
                </c:pt>
                <c:pt idx="22">
                  <c:v>1.7972238940000005</c:v>
                </c:pt>
                <c:pt idx="23">
                  <c:v>1.0525237675639998</c:v>
                </c:pt>
                <c:pt idx="24">
                  <c:v>1.6777270588500004</c:v>
                </c:pt>
                <c:pt idx="25">
                  <c:v>1.7618534560970012</c:v>
                </c:pt>
                <c:pt idx="26">
                  <c:v>1.6846884659999992</c:v>
                </c:pt>
                <c:pt idx="27">
                  <c:v>2.4894819776509989</c:v>
                </c:pt>
                <c:pt idx="28">
                  <c:v>2.205199115896999</c:v>
                </c:pt>
                <c:pt idx="29">
                  <c:v>2.2834314139999994</c:v>
                </c:pt>
                <c:pt idx="30">
                  <c:v>1.0053988599999995</c:v>
                </c:pt>
                <c:pt idx="31">
                  <c:v>2.4966374740000008</c:v>
                </c:pt>
                <c:pt idx="32">
                  <c:v>0.53429675037000002</c:v>
                </c:pt>
                <c:pt idx="33">
                  <c:v>0.80867143999999991</c:v>
                </c:pt>
                <c:pt idx="34">
                  <c:v>0.93922591393699995</c:v>
                </c:pt>
                <c:pt idx="35">
                  <c:v>0.86879610741400026</c:v>
                </c:pt>
                <c:pt idx="36">
                  <c:v>0.70395219600000003</c:v>
                </c:pt>
                <c:pt idx="37">
                  <c:v>0.60741471999999985</c:v>
                </c:pt>
                <c:pt idx="38">
                  <c:v>1.1567652860000002</c:v>
                </c:pt>
                <c:pt idx="39">
                  <c:v>0.59596270935400009</c:v>
                </c:pt>
              </c:numCache>
            </c:numRef>
          </c:val>
          <c:extLst>
            <c:ext xmlns:c16="http://schemas.microsoft.com/office/drawing/2014/chart" uri="{C3380CC4-5D6E-409C-BE32-E72D297353CC}">
              <c16:uniqueId val="{00000006-CCD1-4A88-B652-428B5EB5D513}"/>
            </c:ext>
          </c:extLst>
        </c:ser>
        <c:ser>
          <c:idx val="7"/>
          <c:order val="7"/>
          <c:tx>
            <c:strRef>
              <c:f>'Deals x CSA'!$O$58</c:f>
              <c:strCache>
                <c:ptCount val="1"/>
                <c:pt idx="0">
                  <c:v>Denver-Aurora, CO</c:v>
                </c:pt>
              </c:strCache>
            </c:strRef>
          </c:tx>
          <c:spPr>
            <a:solidFill>
              <a:schemeClr val="accent6"/>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CSA'!$T$58:$BG$58</c:f>
              <c:numCache>
                <c:formatCode>"$"#,##0.0</c:formatCode>
                <c:ptCount val="40"/>
                <c:pt idx="0">
                  <c:v>0.50728992399999984</c:v>
                </c:pt>
                <c:pt idx="1">
                  <c:v>0.42833968199999994</c:v>
                </c:pt>
                <c:pt idx="2">
                  <c:v>0.37294755600000007</c:v>
                </c:pt>
                <c:pt idx="3">
                  <c:v>0.382663366</c:v>
                </c:pt>
                <c:pt idx="4">
                  <c:v>1.0811292580349998</c:v>
                </c:pt>
                <c:pt idx="5">
                  <c:v>0.226789558</c:v>
                </c:pt>
                <c:pt idx="6">
                  <c:v>0.52059928500000008</c:v>
                </c:pt>
                <c:pt idx="7">
                  <c:v>0.26004313000000007</c:v>
                </c:pt>
                <c:pt idx="8">
                  <c:v>0.30433263800000004</c:v>
                </c:pt>
                <c:pt idx="9">
                  <c:v>0.29835343952699994</c:v>
                </c:pt>
                <c:pt idx="10">
                  <c:v>0.37086037299999997</c:v>
                </c:pt>
                <c:pt idx="11">
                  <c:v>0.33747204600000003</c:v>
                </c:pt>
                <c:pt idx="12">
                  <c:v>0.27834308699999999</c:v>
                </c:pt>
                <c:pt idx="13">
                  <c:v>0.66827060900000002</c:v>
                </c:pt>
                <c:pt idx="14">
                  <c:v>0.46123222500000027</c:v>
                </c:pt>
                <c:pt idx="15">
                  <c:v>0.39327911432399998</c:v>
                </c:pt>
                <c:pt idx="16">
                  <c:v>0.41675874387399992</c:v>
                </c:pt>
                <c:pt idx="17">
                  <c:v>0.89662019799999981</c:v>
                </c:pt>
                <c:pt idx="18">
                  <c:v>0.72966815099999993</c:v>
                </c:pt>
                <c:pt idx="19">
                  <c:v>0.7167919039999997</c:v>
                </c:pt>
                <c:pt idx="20">
                  <c:v>0.47957980451500004</c:v>
                </c:pt>
                <c:pt idx="21">
                  <c:v>0.65303205835500022</c:v>
                </c:pt>
                <c:pt idx="22">
                  <c:v>1.1248114472939996</c:v>
                </c:pt>
                <c:pt idx="23">
                  <c:v>1.1500459300899992</c:v>
                </c:pt>
                <c:pt idx="24">
                  <c:v>1.9569801276240002</c:v>
                </c:pt>
                <c:pt idx="25">
                  <c:v>1.7881358840000003</c:v>
                </c:pt>
                <c:pt idx="26">
                  <c:v>0.72634126794000009</c:v>
                </c:pt>
                <c:pt idx="27">
                  <c:v>3.0070166605699988</c:v>
                </c:pt>
                <c:pt idx="28">
                  <c:v>1.4184676935499998</c:v>
                </c:pt>
                <c:pt idx="29">
                  <c:v>2.4827213193529998</c:v>
                </c:pt>
                <c:pt idx="30">
                  <c:v>1.9062782279999997</c:v>
                </c:pt>
                <c:pt idx="31">
                  <c:v>1.0913334930000005</c:v>
                </c:pt>
                <c:pt idx="32">
                  <c:v>0.86379960699999991</c:v>
                </c:pt>
                <c:pt idx="33">
                  <c:v>1.024864016</c:v>
                </c:pt>
                <c:pt idx="34">
                  <c:v>0.80245605099999984</c:v>
                </c:pt>
                <c:pt idx="35">
                  <c:v>0.58649994599999988</c:v>
                </c:pt>
                <c:pt idx="36">
                  <c:v>0.95879618599999994</c:v>
                </c:pt>
                <c:pt idx="37">
                  <c:v>0.91933712800000011</c:v>
                </c:pt>
                <c:pt idx="38">
                  <c:v>0.71888653400000024</c:v>
                </c:pt>
                <c:pt idx="39">
                  <c:v>1.9764844179999996</c:v>
                </c:pt>
              </c:numCache>
            </c:numRef>
          </c:val>
          <c:extLst>
            <c:ext xmlns:c16="http://schemas.microsoft.com/office/drawing/2014/chart" uri="{C3380CC4-5D6E-409C-BE32-E72D297353CC}">
              <c16:uniqueId val="{00000007-CCD1-4A88-B652-428B5EB5D513}"/>
            </c:ext>
          </c:extLst>
        </c:ser>
        <c:ser>
          <c:idx val="8"/>
          <c:order val="8"/>
          <c:tx>
            <c:strRef>
              <c:f>'Deals x CSA'!$O$59</c:f>
              <c:strCache>
                <c:ptCount val="1"/>
                <c:pt idx="0">
                  <c:v>Miami-Port St. Lucie-Fort Lauderdale, FL</c:v>
                </c:pt>
              </c:strCache>
            </c:strRef>
          </c:tx>
          <c:spPr>
            <a:solidFill>
              <a:srgbClr val="FAF56B"/>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CSA'!$T$59:$BG$59</c:f>
              <c:numCache>
                <c:formatCode>"$"#,##0.0</c:formatCode>
                <c:ptCount val="40"/>
                <c:pt idx="0">
                  <c:v>0.12946738753200002</c:v>
                </c:pt>
                <c:pt idx="1">
                  <c:v>0.206161817</c:v>
                </c:pt>
                <c:pt idx="2">
                  <c:v>0.15496266879199999</c:v>
                </c:pt>
                <c:pt idx="3">
                  <c:v>0.22005416017299995</c:v>
                </c:pt>
                <c:pt idx="4">
                  <c:v>0.99645066699999996</c:v>
                </c:pt>
                <c:pt idx="5">
                  <c:v>0.15429175099999998</c:v>
                </c:pt>
                <c:pt idx="6">
                  <c:v>0.19240987700000001</c:v>
                </c:pt>
                <c:pt idx="7">
                  <c:v>0.22044748314299997</c:v>
                </c:pt>
                <c:pt idx="8">
                  <c:v>0.16468354539700003</c:v>
                </c:pt>
                <c:pt idx="9">
                  <c:v>0.29607459599999997</c:v>
                </c:pt>
                <c:pt idx="10">
                  <c:v>0.13771939600000002</c:v>
                </c:pt>
                <c:pt idx="11">
                  <c:v>0.30062140866700005</c:v>
                </c:pt>
                <c:pt idx="12">
                  <c:v>1.1561640937409998</c:v>
                </c:pt>
                <c:pt idx="13">
                  <c:v>0.174260994</c:v>
                </c:pt>
                <c:pt idx="14">
                  <c:v>0.32948619100000009</c:v>
                </c:pt>
                <c:pt idx="15">
                  <c:v>1.128672559305</c:v>
                </c:pt>
                <c:pt idx="16">
                  <c:v>0.54323234326699998</c:v>
                </c:pt>
                <c:pt idx="17">
                  <c:v>0.60100999799999999</c:v>
                </c:pt>
                <c:pt idx="18">
                  <c:v>0.23195619482000004</c:v>
                </c:pt>
                <c:pt idx="19">
                  <c:v>0.78510621200000008</c:v>
                </c:pt>
                <c:pt idx="20">
                  <c:v>0.25158528799999996</c:v>
                </c:pt>
                <c:pt idx="21">
                  <c:v>0.73454621672200016</c:v>
                </c:pt>
                <c:pt idx="22">
                  <c:v>0.37224624075099993</c:v>
                </c:pt>
                <c:pt idx="23">
                  <c:v>0.30339050829000003</c:v>
                </c:pt>
                <c:pt idx="24">
                  <c:v>1.4735774476999999</c:v>
                </c:pt>
                <c:pt idx="25">
                  <c:v>0.91378349313399998</c:v>
                </c:pt>
                <c:pt idx="26">
                  <c:v>1.3796389116150001</c:v>
                </c:pt>
                <c:pt idx="27">
                  <c:v>1.7851220437799997</c:v>
                </c:pt>
                <c:pt idx="28">
                  <c:v>3.1228928626549997</c:v>
                </c:pt>
                <c:pt idx="29">
                  <c:v>1.7703147160899999</c:v>
                </c:pt>
                <c:pt idx="30">
                  <c:v>1.5346363577570001</c:v>
                </c:pt>
                <c:pt idx="31">
                  <c:v>0.61192546938899983</c:v>
                </c:pt>
                <c:pt idx="32">
                  <c:v>0.57250524184399998</c:v>
                </c:pt>
                <c:pt idx="33">
                  <c:v>0.49888693244300009</c:v>
                </c:pt>
                <c:pt idx="34">
                  <c:v>0.44863396300000002</c:v>
                </c:pt>
                <c:pt idx="35">
                  <c:v>0.65592937999999967</c:v>
                </c:pt>
                <c:pt idx="36">
                  <c:v>0.59907966699999993</c:v>
                </c:pt>
                <c:pt idx="37">
                  <c:v>0.508550127794</c:v>
                </c:pt>
                <c:pt idx="38">
                  <c:v>0.48272499299999994</c:v>
                </c:pt>
                <c:pt idx="39">
                  <c:v>0.5870555529999999</c:v>
                </c:pt>
              </c:numCache>
            </c:numRef>
          </c:val>
          <c:extLst>
            <c:ext xmlns:c16="http://schemas.microsoft.com/office/drawing/2014/chart" uri="{C3380CC4-5D6E-409C-BE32-E72D297353CC}">
              <c16:uniqueId val="{00000008-CCD1-4A88-B652-428B5EB5D513}"/>
            </c:ext>
          </c:extLst>
        </c:ser>
        <c:ser>
          <c:idx val="9"/>
          <c:order val="9"/>
          <c:tx>
            <c:strRef>
              <c:f>'Deals x CSA'!$O$60</c:f>
              <c:strCache>
                <c:ptCount val="1"/>
                <c:pt idx="0">
                  <c:v>Chicago-Naperville, IL-IN-WI</c:v>
                </c:pt>
              </c:strCache>
            </c:strRef>
          </c:tx>
          <c:spPr>
            <a:solidFill>
              <a:srgbClr val="C0BCB2"/>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CSA'!$T$60:$BG$60</c:f>
              <c:numCache>
                <c:formatCode>"$"#,##0.0</c:formatCode>
                <c:ptCount val="40"/>
                <c:pt idx="0">
                  <c:v>0.20250116859199996</c:v>
                </c:pt>
                <c:pt idx="1">
                  <c:v>0.29569660006699999</c:v>
                </c:pt>
                <c:pt idx="2">
                  <c:v>0.31019137500000005</c:v>
                </c:pt>
                <c:pt idx="3">
                  <c:v>0.68105693506999998</c:v>
                </c:pt>
                <c:pt idx="4">
                  <c:v>0.44814972600000003</c:v>
                </c:pt>
                <c:pt idx="5">
                  <c:v>0.51130549638099998</c:v>
                </c:pt>
                <c:pt idx="6">
                  <c:v>0.21728249899999999</c:v>
                </c:pt>
                <c:pt idx="7">
                  <c:v>0.31144862991099992</c:v>
                </c:pt>
                <c:pt idx="8">
                  <c:v>0.27380901723399997</c:v>
                </c:pt>
                <c:pt idx="9">
                  <c:v>0.97040277878100001</c:v>
                </c:pt>
                <c:pt idx="10">
                  <c:v>0.40527388400000008</c:v>
                </c:pt>
                <c:pt idx="11">
                  <c:v>0.47248408968400002</c:v>
                </c:pt>
                <c:pt idx="12">
                  <c:v>0.77337478900000001</c:v>
                </c:pt>
                <c:pt idx="13">
                  <c:v>0.39950059777699987</c:v>
                </c:pt>
                <c:pt idx="14">
                  <c:v>0.47342020000000012</c:v>
                </c:pt>
                <c:pt idx="15">
                  <c:v>0.57072534620000004</c:v>
                </c:pt>
                <c:pt idx="16">
                  <c:v>1.3263407545179995</c:v>
                </c:pt>
                <c:pt idx="17">
                  <c:v>0.60020577249000007</c:v>
                </c:pt>
                <c:pt idx="18">
                  <c:v>0.66844762599999996</c:v>
                </c:pt>
                <c:pt idx="19">
                  <c:v>0.41141895564800002</c:v>
                </c:pt>
                <c:pt idx="20">
                  <c:v>0.6091901156530003</c:v>
                </c:pt>
                <c:pt idx="21">
                  <c:v>0.8284163149999999</c:v>
                </c:pt>
                <c:pt idx="22">
                  <c:v>0.48517726276999984</c:v>
                </c:pt>
                <c:pt idx="23">
                  <c:v>1.8196607457369998</c:v>
                </c:pt>
                <c:pt idx="24">
                  <c:v>2.0611029662780007</c:v>
                </c:pt>
                <c:pt idx="25">
                  <c:v>2.1771363580000003</c:v>
                </c:pt>
                <c:pt idx="26">
                  <c:v>1.4157134859020004</c:v>
                </c:pt>
                <c:pt idx="27">
                  <c:v>3.5419570740000004</c:v>
                </c:pt>
                <c:pt idx="28">
                  <c:v>1.3669667519999995</c:v>
                </c:pt>
                <c:pt idx="29">
                  <c:v>6.1752015703000005</c:v>
                </c:pt>
                <c:pt idx="30">
                  <c:v>1.1439312319999997</c:v>
                </c:pt>
                <c:pt idx="31">
                  <c:v>1.649049147825</c:v>
                </c:pt>
                <c:pt idx="32">
                  <c:v>0.54080519409900007</c:v>
                </c:pt>
                <c:pt idx="33">
                  <c:v>0.80064902200000054</c:v>
                </c:pt>
                <c:pt idx="34">
                  <c:v>0.45663229788199994</c:v>
                </c:pt>
                <c:pt idx="35">
                  <c:v>0.6582678620000002</c:v>
                </c:pt>
                <c:pt idx="36">
                  <c:v>0.83476027702999989</c:v>
                </c:pt>
                <c:pt idx="37">
                  <c:v>0.62701689649800019</c:v>
                </c:pt>
                <c:pt idx="38">
                  <c:v>0.40114500899999989</c:v>
                </c:pt>
                <c:pt idx="39">
                  <c:v>0.64640380199999992</c:v>
                </c:pt>
              </c:numCache>
            </c:numRef>
          </c:val>
          <c:extLst>
            <c:ext xmlns:c16="http://schemas.microsoft.com/office/drawing/2014/chart" uri="{C3380CC4-5D6E-409C-BE32-E72D297353CC}">
              <c16:uniqueId val="{00000009-CCD1-4A88-B652-428B5EB5D513}"/>
            </c:ext>
          </c:extLst>
        </c:ser>
        <c:ser>
          <c:idx val="10"/>
          <c:order val="10"/>
          <c:tx>
            <c:strRef>
              <c:f>'Deals x CSA'!$O$61</c:f>
              <c:strCache>
                <c:ptCount val="1"/>
                <c:pt idx="0">
                  <c:v>Other</c:v>
                </c:pt>
              </c:strCache>
            </c:strRef>
          </c:tx>
          <c:spPr>
            <a:solidFill>
              <a:srgbClr val="78766F"/>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CSA'!$T$61:$BG$61</c:f>
              <c:numCache>
                <c:formatCode>"$"#,##0.0</c:formatCode>
                <c:ptCount val="40"/>
                <c:pt idx="0">
                  <c:v>4.4670859608949449</c:v>
                </c:pt>
                <c:pt idx="1">
                  <c:v>4.1044868645409771</c:v>
                </c:pt>
                <c:pt idx="2">
                  <c:v>4.4443467294199976</c:v>
                </c:pt>
                <c:pt idx="3">
                  <c:v>4.323661910796023</c:v>
                </c:pt>
                <c:pt idx="4">
                  <c:v>4.9558952745590013</c:v>
                </c:pt>
                <c:pt idx="5">
                  <c:v>3.7183814050259762</c:v>
                </c:pt>
                <c:pt idx="6">
                  <c:v>3.5844945302030151</c:v>
                </c:pt>
                <c:pt idx="7">
                  <c:v>3.4135226070459801</c:v>
                </c:pt>
                <c:pt idx="8">
                  <c:v>4.9899693288219105</c:v>
                </c:pt>
                <c:pt idx="9">
                  <c:v>4.5387291020929972</c:v>
                </c:pt>
                <c:pt idx="10">
                  <c:v>4.9543081742599604</c:v>
                </c:pt>
                <c:pt idx="11">
                  <c:v>4.7717422670489817</c:v>
                </c:pt>
                <c:pt idx="12">
                  <c:v>5.5645460931650028</c:v>
                </c:pt>
                <c:pt idx="13">
                  <c:v>5.4571340678638833</c:v>
                </c:pt>
                <c:pt idx="14">
                  <c:v>8.3974474095680414</c:v>
                </c:pt>
                <c:pt idx="15">
                  <c:v>21.670936799185089</c:v>
                </c:pt>
                <c:pt idx="16">
                  <c:v>6.9555030190379554</c:v>
                </c:pt>
                <c:pt idx="17">
                  <c:v>8.0952160149660699</c:v>
                </c:pt>
                <c:pt idx="18">
                  <c:v>9.0712065466159046</c:v>
                </c:pt>
                <c:pt idx="19">
                  <c:v>7.4452069377699495</c:v>
                </c:pt>
                <c:pt idx="20">
                  <c:v>9.2687002058619115</c:v>
                </c:pt>
                <c:pt idx="21">
                  <c:v>6.9379434794070036</c:v>
                </c:pt>
                <c:pt idx="22">
                  <c:v>9.8243635277069927</c:v>
                </c:pt>
                <c:pt idx="23">
                  <c:v>12.592873834090888</c:v>
                </c:pt>
                <c:pt idx="24">
                  <c:v>15.755076539045305</c:v>
                </c:pt>
                <c:pt idx="25">
                  <c:v>15.307229084816981</c:v>
                </c:pt>
                <c:pt idx="26">
                  <c:v>19.1888219329782</c:v>
                </c:pt>
                <c:pt idx="27">
                  <c:v>18.825397439726203</c:v>
                </c:pt>
                <c:pt idx="28">
                  <c:v>14.719562738217292</c:v>
                </c:pt>
                <c:pt idx="29">
                  <c:v>14.808861414262012</c:v>
                </c:pt>
                <c:pt idx="30">
                  <c:v>10.188430878283953</c:v>
                </c:pt>
                <c:pt idx="31">
                  <c:v>9.3967358179829183</c:v>
                </c:pt>
                <c:pt idx="32">
                  <c:v>9.0898932778219219</c:v>
                </c:pt>
                <c:pt idx="33">
                  <c:v>8.2624450695290079</c:v>
                </c:pt>
                <c:pt idx="34">
                  <c:v>10.052775592615976</c:v>
                </c:pt>
                <c:pt idx="35">
                  <c:v>7.9832584293039517</c:v>
                </c:pt>
                <c:pt idx="36">
                  <c:v>8.2859366389950466</c:v>
                </c:pt>
                <c:pt idx="37">
                  <c:v>8.4328396188918191</c:v>
                </c:pt>
                <c:pt idx="38">
                  <c:v>10.749809037279867</c:v>
                </c:pt>
                <c:pt idx="39">
                  <c:v>10.693164349610086</c:v>
                </c:pt>
              </c:numCache>
            </c:numRef>
          </c:val>
          <c:extLst>
            <c:ext xmlns:c16="http://schemas.microsoft.com/office/drawing/2014/chart" uri="{C3380CC4-5D6E-409C-BE32-E72D297353CC}">
              <c16:uniqueId val="{0000000A-CCD1-4A88-B652-428B5EB5D51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CSA'!$C$7:$M$7</c:f>
              <c:numCache>
                <c:formatCode>General</c:formatCode>
                <c:ptCount val="11"/>
                <c:pt idx="0">
                  <c:v>2683</c:v>
                </c:pt>
                <c:pt idx="1">
                  <c:v>2677</c:v>
                </c:pt>
                <c:pt idx="2">
                  <c:v>2468</c:v>
                </c:pt>
                <c:pt idx="3">
                  <c:v>2594</c:v>
                </c:pt>
                <c:pt idx="4">
                  <c:v>2898</c:v>
                </c:pt>
                <c:pt idx="5">
                  <c:v>2983</c:v>
                </c:pt>
                <c:pt idx="6">
                  <c:v>2951</c:v>
                </c:pt>
                <c:pt idx="7">
                  <c:v>4082</c:v>
                </c:pt>
                <c:pt idx="8">
                  <c:v>3649</c:v>
                </c:pt>
                <c:pt idx="9">
                  <c:v>2887</c:v>
                </c:pt>
                <c:pt idx="10">
                  <c:v>3017</c:v>
                </c:pt>
              </c:numCache>
            </c:numRef>
          </c:val>
          <c:extLst>
            <c:ext xmlns:c16="http://schemas.microsoft.com/office/drawing/2014/chart" uri="{C3380CC4-5D6E-409C-BE32-E72D297353CC}">
              <c16:uniqueId val="{00000000-D9A9-4297-ADAF-64E49B476E25}"/>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CSA'!$C$8:$M$8</c:f>
              <c:numCache>
                <c:formatCode>General</c:formatCode>
                <c:ptCount val="11"/>
                <c:pt idx="0">
                  <c:v>1460</c:v>
                </c:pt>
                <c:pt idx="1">
                  <c:v>1585</c:v>
                </c:pt>
                <c:pt idx="2">
                  <c:v>1414</c:v>
                </c:pt>
                <c:pt idx="3">
                  <c:v>1545</c:v>
                </c:pt>
                <c:pt idx="4">
                  <c:v>1681</c:v>
                </c:pt>
                <c:pt idx="5">
                  <c:v>1934</c:v>
                </c:pt>
                <c:pt idx="6">
                  <c:v>1892</c:v>
                </c:pt>
                <c:pt idx="7">
                  <c:v>2896</c:v>
                </c:pt>
                <c:pt idx="8">
                  <c:v>2661</c:v>
                </c:pt>
                <c:pt idx="9">
                  <c:v>2205</c:v>
                </c:pt>
                <c:pt idx="10">
                  <c:v>2015</c:v>
                </c:pt>
              </c:numCache>
            </c:numRef>
          </c:val>
          <c:extLst>
            <c:ext xmlns:c16="http://schemas.microsoft.com/office/drawing/2014/chart" uri="{C3380CC4-5D6E-409C-BE32-E72D297353CC}">
              <c16:uniqueId val="{00000001-D9A9-4297-ADAF-64E49B476E25}"/>
            </c:ext>
          </c:extLst>
        </c:ser>
        <c:ser>
          <c:idx val="2"/>
          <c:order val="2"/>
          <c:tx>
            <c:strRef>
              <c:f>'Deals x CSA'!$B$9</c:f>
              <c:strCache>
                <c:ptCount val="1"/>
                <c:pt idx="0">
                  <c:v>Boston-Worcester-Providence, MA-RI-NH-CT</c:v>
                </c:pt>
              </c:strCache>
            </c:strRef>
          </c:tx>
          <c:spPr>
            <a:solidFill>
              <a:schemeClr val="accent2"/>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CSA'!$C$9:$M$9</c:f>
              <c:numCache>
                <c:formatCode>General</c:formatCode>
                <c:ptCount val="11"/>
                <c:pt idx="0">
                  <c:v>740</c:v>
                </c:pt>
                <c:pt idx="1">
                  <c:v>844</c:v>
                </c:pt>
                <c:pt idx="2">
                  <c:v>737</c:v>
                </c:pt>
                <c:pt idx="3">
                  <c:v>841</c:v>
                </c:pt>
                <c:pt idx="4">
                  <c:v>878</c:v>
                </c:pt>
                <c:pt idx="5">
                  <c:v>889</c:v>
                </c:pt>
                <c:pt idx="6">
                  <c:v>955</c:v>
                </c:pt>
                <c:pt idx="7">
                  <c:v>1204</c:v>
                </c:pt>
                <c:pt idx="8">
                  <c:v>1113</c:v>
                </c:pt>
                <c:pt idx="9">
                  <c:v>869</c:v>
                </c:pt>
                <c:pt idx="10">
                  <c:v>881</c:v>
                </c:pt>
              </c:numCache>
            </c:numRef>
          </c:val>
          <c:extLst>
            <c:ext xmlns:c16="http://schemas.microsoft.com/office/drawing/2014/chart" uri="{C3380CC4-5D6E-409C-BE32-E72D297353CC}">
              <c16:uniqueId val="{00000002-D9A9-4297-ADAF-64E49B476E25}"/>
            </c:ext>
          </c:extLst>
        </c:ser>
        <c:ser>
          <c:idx val="3"/>
          <c:order val="3"/>
          <c:tx>
            <c:strRef>
              <c:f>'Deals x CSA'!$B$10</c:f>
              <c:strCache>
                <c:ptCount val="1"/>
                <c:pt idx="0">
                  <c:v>Los Angeles-Long Beach, CA</c:v>
                </c:pt>
              </c:strCache>
            </c:strRef>
          </c:tx>
          <c:spPr>
            <a:solidFill>
              <a:srgbClr val="267479"/>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CSA'!$C$10:$M$10</c:f>
              <c:numCache>
                <c:formatCode>General</c:formatCode>
                <c:ptCount val="11"/>
                <c:pt idx="0">
                  <c:v>826</c:v>
                </c:pt>
                <c:pt idx="1">
                  <c:v>891</c:v>
                </c:pt>
                <c:pt idx="2">
                  <c:v>861</c:v>
                </c:pt>
                <c:pt idx="3">
                  <c:v>1008</c:v>
                </c:pt>
                <c:pt idx="4">
                  <c:v>1062</c:v>
                </c:pt>
                <c:pt idx="5">
                  <c:v>1139</c:v>
                </c:pt>
                <c:pt idx="6">
                  <c:v>1194</c:v>
                </c:pt>
                <c:pt idx="7">
                  <c:v>1640</c:v>
                </c:pt>
                <c:pt idx="8">
                  <c:v>1525</c:v>
                </c:pt>
                <c:pt idx="9">
                  <c:v>1098</c:v>
                </c:pt>
                <c:pt idx="10">
                  <c:v>972</c:v>
                </c:pt>
              </c:numCache>
            </c:numRef>
          </c:val>
          <c:extLst>
            <c:ext xmlns:c16="http://schemas.microsoft.com/office/drawing/2014/chart" uri="{C3380CC4-5D6E-409C-BE32-E72D297353CC}">
              <c16:uniqueId val="{00000003-D9A9-4297-ADAF-64E49B476E25}"/>
            </c:ext>
          </c:extLst>
        </c:ser>
        <c:ser>
          <c:idx val="4"/>
          <c:order val="4"/>
          <c:tx>
            <c:strRef>
              <c:f>'Deals x CSA'!$B$11</c:f>
              <c:strCache>
                <c:ptCount val="1"/>
                <c:pt idx="0">
                  <c:v>Philadelphia-Reading-Camden, PA-NJ-DE-MD</c:v>
                </c:pt>
              </c:strCache>
            </c:strRef>
          </c:tx>
          <c:spPr>
            <a:solidFill>
              <a:srgbClr val="40C2C9"/>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CSA'!$C$11:$M$11</c:f>
              <c:numCache>
                <c:formatCode>General</c:formatCode>
                <c:ptCount val="11"/>
                <c:pt idx="0">
                  <c:v>245</c:v>
                </c:pt>
                <c:pt idx="1">
                  <c:v>258</c:v>
                </c:pt>
                <c:pt idx="2">
                  <c:v>271</c:v>
                </c:pt>
                <c:pt idx="3">
                  <c:v>304</c:v>
                </c:pt>
                <c:pt idx="4">
                  <c:v>309</c:v>
                </c:pt>
                <c:pt idx="5">
                  <c:v>374</c:v>
                </c:pt>
                <c:pt idx="6">
                  <c:v>458</c:v>
                </c:pt>
                <c:pt idx="7">
                  <c:v>672</c:v>
                </c:pt>
                <c:pt idx="8">
                  <c:v>754</c:v>
                </c:pt>
                <c:pt idx="9">
                  <c:v>613</c:v>
                </c:pt>
                <c:pt idx="10">
                  <c:v>575</c:v>
                </c:pt>
              </c:numCache>
            </c:numRef>
          </c:val>
          <c:extLst>
            <c:ext xmlns:c16="http://schemas.microsoft.com/office/drawing/2014/chart" uri="{C3380CC4-5D6E-409C-BE32-E72D297353CC}">
              <c16:uniqueId val="{00000004-D9A9-4297-ADAF-64E49B476E25}"/>
            </c:ext>
          </c:extLst>
        </c:ser>
        <c:ser>
          <c:idx val="5"/>
          <c:order val="5"/>
          <c:tx>
            <c:strRef>
              <c:f>'Deals x CSA'!$B$12</c:f>
              <c:strCache>
                <c:ptCount val="1"/>
                <c:pt idx="0">
                  <c:v>Austin-Round Rock, TX MSA</c:v>
                </c:pt>
              </c:strCache>
            </c:strRef>
          </c:tx>
          <c:spPr>
            <a:solidFill>
              <a:srgbClr val="C4EDEB"/>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CSA'!$C$12:$M$12</c:f>
              <c:numCache>
                <c:formatCode>General</c:formatCode>
                <c:ptCount val="11"/>
                <c:pt idx="0">
                  <c:v>309</c:v>
                </c:pt>
                <c:pt idx="1">
                  <c:v>331</c:v>
                </c:pt>
                <c:pt idx="2">
                  <c:v>275</c:v>
                </c:pt>
                <c:pt idx="3">
                  <c:v>349</c:v>
                </c:pt>
                <c:pt idx="4">
                  <c:v>363</c:v>
                </c:pt>
                <c:pt idx="5">
                  <c:v>377</c:v>
                </c:pt>
                <c:pt idx="6">
                  <c:v>359</c:v>
                </c:pt>
                <c:pt idx="7">
                  <c:v>531</c:v>
                </c:pt>
                <c:pt idx="8">
                  <c:v>522</c:v>
                </c:pt>
                <c:pt idx="9">
                  <c:v>465</c:v>
                </c:pt>
                <c:pt idx="10">
                  <c:v>354</c:v>
                </c:pt>
              </c:numCache>
            </c:numRef>
          </c:val>
          <c:extLst>
            <c:ext xmlns:c16="http://schemas.microsoft.com/office/drawing/2014/chart" uri="{C3380CC4-5D6E-409C-BE32-E72D297353CC}">
              <c16:uniqueId val="{00000005-D9A9-4297-ADAF-64E49B476E25}"/>
            </c:ext>
          </c:extLst>
        </c:ser>
        <c:ser>
          <c:idx val="6"/>
          <c:order val="6"/>
          <c:tx>
            <c:strRef>
              <c:f>'Deals x CSA'!$B$13</c:f>
              <c:strCache>
                <c:ptCount val="1"/>
                <c:pt idx="0">
                  <c:v>Seattle-Tacoma, WA</c:v>
                </c:pt>
              </c:strCache>
            </c:strRef>
          </c:tx>
          <c:spPr>
            <a:solidFill>
              <a:srgbClr val="F5C914"/>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CSA'!$C$13:$M$13</c:f>
              <c:numCache>
                <c:formatCode>General</c:formatCode>
                <c:ptCount val="11"/>
                <c:pt idx="0">
                  <c:v>323</c:v>
                </c:pt>
                <c:pt idx="1">
                  <c:v>384</c:v>
                </c:pt>
                <c:pt idx="2">
                  <c:v>327</c:v>
                </c:pt>
                <c:pt idx="3">
                  <c:v>387</c:v>
                </c:pt>
                <c:pt idx="4">
                  <c:v>387</c:v>
                </c:pt>
                <c:pt idx="5">
                  <c:v>414</c:v>
                </c:pt>
                <c:pt idx="6">
                  <c:v>386</c:v>
                </c:pt>
                <c:pt idx="7">
                  <c:v>538</c:v>
                </c:pt>
                <c:pt idx="8">
                  <c:v>511</c:v>
                </c:pt>
                <c:pt idx="9">
                  <c:v>380</c:v>
                </c:pt>
                <c:pt idx="10">
                  <c:v>370</c:v>
                </c:pt>
              </c:numCache>
            </c:numRef>
          </c:val>
          <c:extLst>
            <c:ext xmlns:c16="http://schemas.microsoft.com/office/drawing/2014/chart" uri="{C3380CC4-5D6E-409C-BE32-E72D297353CC}">
              <c16:uniqueId val="{00000006-D9A9-4297-ADAF-64E49B476E25}"/>
            </c:ext>
          </c:extLst>
        </c:ser>
        <c:ser>
          <c:idx val="7"/>
          <c:order val="7"/>
          <c:tx>
            <c:strRef>
              <c:f>'Deals x CSA'!$B$14</c:f>
              <c:strCache>
                <c:ptCount val="1"/>
                <c:pt idx="0">
                  <c:v>Denver-Aurora, CO</c:v>
                </c:pt>
              </c:strCache>
            </c:strRef>
          </c:tx>
          <c:spPr>
            <a:solidFill>
              <a:schemeClr val="accent6"/>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CSA'!$C$14:$M$14</c:f>
              <c:numCache>
                <c:formatCode>General</c:formatCode>
                <c:ptCount val="11"/>
                <c:pt idx="0">
                  <c:v>307</c:v>
                </c:pt>
                <c:pt idx="1">
                  <c:v>354</c:v>
                </c:pt>
                <c:pt idx="2">
                  <c:v>289</c:v>
                </c:pt>
                <c:pt idx="3">
                  <c:v>350</c:v>
                </c:pt>
                <c:pt idx="4">
                  <c:v>337</c:v>
                </c:pt>
                <c:pt idx="5">
                  <c:v>413</c:v>
                </c:pt>
                <c:pt idx="6">
                  <c:v>394</c:v>
                </c:pt>
                <c:pt idx="7">
                  <c:v>472</c:v>
                </c:pt>
                <c:pt idx="8">
                  <c:v>428</c:v>
                </c:pt>
                <c:pt idx="9">
                  <c:v>348</c:v>
                </c:pt>
                <c:pt idx="10">
                  <c:v>327</c:v>
                </c:pt>
              </c:numCache>
            </c:numRef>
          </c:val>
          <c:extLst>
            <c:ext xmlns:c16="http://schemas.microsoft.com/office/drawing/2014/chart" uri="{C3380CC4-5D6E-409C-BE32-E72D297353CC}">
              <c16:uniqueId val="{00000007-D9A9-4297-ADAF-64E49B476E25}"/>
            </c:ext>
          </c:extLst>
        </c:ser>
        <c:ser>
          <c:idx val="8"/>
          <c:order val="8"/>
          <c:tx>
            <c:strRef>
              <c:f>'Deals x CSA'!$B$15</c:f>
              <c:strCache>
                <c:ptCount val="1"/>
                <c:pt idx="0">
                  <c:v>Miami-Port St. Lucie-Fort Lauderdale, FL</c:v>
                </c:pt>
              </c:strCache>
            </c:strRef>
          </c:tx>
          <c:spPr>
            <a:solidFill>
              <a:srgbClr val="FAF56B"/>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CSA'!$C$15:$M$15</c:f>
              <c:numCache>
                <c:formatCode>General</c:formatCode>
                <c:ptCount val="11"/>
                <c:pt idx="0">
                  <c:v>215</c:v>
                </c:pt>
                <c:pt idx="1">
                  <c:v>185</c:v>
                </c:pt>
                <c:pt idx="2">
                  <c:v>190</c:v>
                </c:pt>
                <c:pt idx="3">
                  <c:v>215</c:v>
                </c:pt>
                <c:pt idx="4">
                  <c:v>256</c:v>
                </c:pt>
                <c:pt idx="5">
                  <c:v>245</c:v>
                </c:pt>
                <c:pt idx="6">
                  <c:v>268</c:v>
                </c:pt>
                <c:pt idx="7">
                  <c:v>483</c:v>
                </c:pt>
                <c:pt idx="8">
                  <c:v>524</c:v>
                </c:pt>
                <c:pt idx="9">
                  <c:v>406</c:v>
                </c:pt>
                <c:pt idx="10">
                  <c:v>349</c:v>
                </c:pt>
              </c:numCache>
            </c:numRef>
          </c:val>
          <c:extLst>
            <c:ext xmlns:c16="http://schemas.microsoft.com/office/drawing/2014/chart" uri="{C3380CC4-5D6E-409C-BE32-E72D297353CC}">
              <c16:uniqueId val="{00000008-D9A9-4297-ADAF-64E49B476E25}"/>
            </c:ext>
          </c:extLst>
        </c:ser>
        <c:ser>
          <c:idx val="9"/>
          <c:order val="9"/>
          <c:tx>
            <c:strRef>
              <c:f>'Deals x CSA'!$B$16</c:f>
              <c:strCache>
                <c:ptCount val="1"/>
                <c:pt idx="0">
                  <c:v>Chicago-Naperville, IL-IN-WI</c:v>
                </c:pt>
              </c:strCache>
            </c:strRef>
          </c:tx>
          <c:spPr>
            <a:solidFill>
              <a:srgbClr val="C0BCB2"/>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CSA'!$C$16:$M$16</c:f>
              <c:numCache>
                <c:formatCode>General</c:formatCode>
                <c:ptCount val="11"/>
                <c:pt idx="0">
                  <c:v>289</c:v>
                </c:pt>
                <c:pt idx="1">
                  <c:v>301</c:v>
                </c:pt>
                <c:pt idx="2">
                  <c:v>325</c:v>
                </c:pt>
                <c:pt idx="3">
                  <c:v>300</c:v>
                </c:pt>
                <c:pt idx="4">
                  <c:v>337</c:v>
                </c:pt>
                <c:pt idx="5">
                  <c:v>356</c:v>
                </c:pt>
                <c:pt idx="6">
                  <c:v>362</c:v>
                </c:pt>
                <c:pt idx="7">
                  <c:v>482</c:v>
                </c:pt>
                <c:pt idx="8">
                  <c:v>438</c:v>
                </c:pt>
                <c:pt idx="9">
                  <c:v>358</c:v>
                </c:pt>
                <c:pt idx="10">
                  <c:v>319</c:v>
                </c:pt>
              </c:numCache>
            </c:numRef>
          </c:val>
          <c:extLst>
            <c:ext xmlns:c16="http://schemas.microsoft.com/office/drawing/2014/chart" uri="{C3380CC4-5D6E-409C-BE32-E72D297353CC}">
              <c16:uniqueId val="{00000009-D9A9-4297-ADAF-64E49B476E25}"/>
            </c:ext>
          </c:extLst>
        </c:ser>
        <c:ser>
          <c:idx val="10"/>
          <c:order val="10"/>
          <c:tx>
            <c:strRef>
              <c:f>'Deals x CSA'!$B$17</c:f>
              <c:strCache>
                <c:ptCount val="1"/>
                <c:pt idx="0">
                  <c:v>Other</c:v>
                </c:pt>
              </c:strCache>
            </c:strRef>
          </c:tx>
          <c:spPr>
            <a:solidFill>
              <a:srgbClr val="78766F"/>
            </a:solidFill>
            <a:ln>
              <a:noFill/>
            </a:ln>
            <a:effectLst/>
          </c:spPr>
          <c:invertIfNegative val="0"/>
          <c:cat>
            <c:numRef>
              <c:f>'Deals x CSA'!$C$6:$M$6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CSA'!$C$17:$M$17</c:f>
              <c:numCache>
                <c:formatCode>General</c:formatCode>
                <c:ptCount val="11"/>
                <c:pt idx="0">
                  <c:v>3978</c:v>
                </c:pt>
                <c:pt idx="1">
                  <c:v>4264</c:v>
                </c:pt>
                <c:pt idx="2">
                  <c:v>4046</c:v>
                </c:pt>
                <c:pt idx="3">
                  <c:v>4122</c:v>
                </c:pt>
                <c:pt idx="4">
                  <c:v>4241</c:v>
                </c:pt>
                <c:pt idx="5">
                  <c:v>4696</c:v>
                </c:pt>
                <c:pt idx="6">
                  <c:v>4767</c:v>
                </c:pt>
                <c:pt idx="7">
                  <c:v>6373</c:v>
                </c:pt>
                <c:pt idx="8">
                  <c:v>5902</c:v>
                </c:pt>
                <c:pt idx="9">
                  <c:v>5083</c:v>
                </c:pt>
                <c:pt idx="10">
                  <c:v>4597</c:v>
                </c:pt>
              </c:numCache>
            </c:numRef>
          </c:val>
          <c:extLst>
            <c:ext xmlns:c16="http://schemas.microsoft.com/office/drawing/2014/chart" uri="{C3380CC4-5D6E-409C-BE32-E72D297353CC}">
              <c16:uniqueId val="{0000000A-D9A9-4297-ADAF-64E49B476E2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Follow-On</c:v>
                </c:pt>
              </c:strCache>
            </c:strRef>
          </c:tx>
          <c:spPr>
            <a:effectLst/>
          </c:spPr>
          <c:invertIfNegative val="0"/>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Lead Investor'!$C$9:$M$9</c:f>
              <c:numCache>
                <c:formatCode>General</c:formatCode>
                <c:ptCount val="11"/>
                <c:pt idx="0">
                  <c:v>412</c:v>
                </c:pt>
                <c:pt idx="1">
                  <c:v>480</c:v>
                </c:pt>
                <c:pt idx="2">
                  <c:v>448</c:v>
                </c:pt>
                <c:pt idx="3">
                  <c:v>475</c:v>
                </c:pt>
                <c:pt idx="4">
                  <c:v>515</c:v>
                </c:pt>
                <c:pt idx="5">
                  <c:v>559</c:v>
                </c:pt>
                <c:pt idx="6">
                  <c:v>628</c:v>
                </c:pt>
                <c:pt idx="7">
                  <c:v>814</c:v>
                </c:pt>
                <c:pt idx="8">
                  <c:v>793</c:v>
                </c:pt>
                <c:pt idx="9">
                  <c:v>671</c:v>
                </c:pt>
                <c:pt idx="10">
                  <c:v>700</c:v>
                </c:pt>
              </c:numCache>
            </c:numRef>
          </c:val>
          <c:extLst>
            <c:ext xmlns:c16="http://schemas.microsoft.com/office/drawing/2014/chart" uri="{C3380CC4-5D6E-409C-BE32-E72D297353CC}">
              <c16:uniqueId val="{00000000-B24E-48D9-A413-ACA651885A45}"/>
            </c:ext>
          </c:extLst>
        </c:ser>
        <c:ser>
          <c:idx val="1"/>
          <c:order val="1"/>
          <c:tx>
            <c:strRef>
              <c:f>'Deals x Lead Investor'!$B$10</c:f>
              <c:strCache>
                <c:ptCount val="1"/>
                <c:pt idx="0">
                  <c:v>At Least One Lead was New</c:v>
                </c:pt>
              </c:strCache>
            </c:strRef>
          </c:tx>
          <c:spPr>
            <a:effectLst/>
          </c:spPr>
          <c:invertIfNegative val="0"/>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Lead Investor'!$C$10:$M$10</c:f>
              <c:numCache>
                <c:formatCode>General</c:formatCode>
                <c:ptCount val="11"/>
                <c:pt idx="0">
                  <c:v>4972</c:v>
                </c:pt>
                <c:pt idx="1">
                  <c:v>5315</c:v>
                </c:pt>
                <c:pt idx="2">
                  <c:v>5040</c:v>
                </c:pt>
                <c:pt idx="3">
                  <c:v>5598</c:v>
                </c:pt>
                <c:pt idx="4">
                  <c:v>6427</c:v>
                </c:pt>
                <c:pt idx="5">
                  <c:v>7102</c:v>
                </c:pt>
                <c:pt idx="6">
                  <c:v>7275</c:v>
                </c:pt>
                <c:pt idx="7">
                  <c:v>10478</c:v>
                </c:pt>
                <c:pt idx="8">
                  <c:v>9603</c:v>
                </c:pt>
                <c:pt idx="9">
                  <c:v>7472</c:v>
                </c:pt>
                <c:pt idx="10">
                  <c:v>6753</c:v>
                </c:pt>
              </c:numCache>
            </c:numRef>
          </c:val>
          <c:extLst>
            <c:ext xmlns:c16="http://schemas.microsoft.com/office/drawing/2014/chart" uri="{C3380CC4-5D6E-409C-BE32-E72D297353CC}">
              <c16:uniqueId val="{00000001-B24E-48D9-A413-ACA651885A45}"/>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Share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B24E-48D9-A413-ACA651885A45}"/>
                </c:ext>
              </c:extLst>
            </c:dLbl>
            <c:dLbl>
              <c:idx val="1"/>
              <c:delete val="1"/>
              <c:extLst>
                <c:ext xmlns:c15="http://schemas.microsoft.com/office/drawing/2012/chart" uri="{CE6537A1-D6FC-4f65-9D91-7224C49458BB}"/>
                <c:ext xmlns:c16="http://schemas.microsoft.com/office/drawing/2014/chart" uri="{C3380CC4-5D6E-409C-BE32-E72D297353CC}">
                  <c16:uniqueId val="{00000003-B24E-48D9-A413-ACA651885A45}"/>
                </c:ext>
              </c:extLst>
            </c:dLbl>
            <c:dLbl>
              <c:idx val="2"/>
              <c:delete val="1"/>
              <c:extLst>
                <c:ext xmlns:c15="http://schemas.microsoft.com/office/drawing/2012/chart" uri="{CE6537A1-D6FC-4f65-9D91-7224C49458BB}"/>
                <c:ext xmlns:c16="http://schemas.microsoft.com/office/drawing/2014/chart" uri="{C3380CC4-5D6E-409C-BE32-E72D297353CC}">
                  <c16:uniqueId val="{00000004-B24E-48D9-A413-ACA651885A45}"/>
                </c:ext>
              </c:extLst>
            </c:dLbl>
            <c:dLbl>
              <c:idx val="3"/>
              <c:delete val="1"/>
              <c:extLst>
                <c:ext xmlns:c15="http://schemas.microsoft.com/office/drawing/2012/chart" uri="{CE6537A1-D6FC-4f65-9D91-7224C49458BB}"/>
                <c:ext xmlns:c16="http://schemas.microsoft.com/office/drawing/2014/chart" uri="{C3380CC4-5D6E-409C-BE32-E72D297353CC}">
                  <c16:uniqueId val="{00000005-B24E-48D9-A413-ACA651885A45}"/>
                </c:ext>
              </c:extLst>
            </c:dLbl>
            <c:dLbl>
              <c:idx val="4"/>
              <c:delete val="1"/>
              <c:extLst>
                <c:ext xmlns:c15="http://schemas.microsoft.com/office/drawing/2012/chart" uri="{CE6537A1-D6FC-4f65-9D91-7224C49458BB}"/>
                <c:ext xmlns:c16="http://schemas.microsoft.com/office/drawing/2014/chart" uri="{C3380CC4-5D6E-409C-BE32-E72D297353CC}">
                  <c16:uniqueId val="{00000006-B24E-48D9-A413-ACA651885A45}"/>
                </c:ext>
              </c:extLst>
            </c:dLbl>
            <c:dLbl>
              <c:idx val="5"/>
              <c:delete val="1"/>
              <c:extLst>
                <c:ext xmlns:c15="http://schemas.microsoft.com/office/drawing/2012/chart" uri="{CE6537A1-D6FC-4f65-9D91-7224C49458BB}"/>
                <c:ext xmlns:c16="http://schemas.microsoft.com/office/drawing/2014/chart" uri="{C3380CC4-5D6E-409C-BE32-E72D297353CC}">
                  <c16:uniqueId val="{00000007-B24E-48D9-A413-ACA651885A45}"/>
                </c:ext>
              </c:extLst>
            </c:dLbl>
            <c:dLbl>
              <c:idx val="6"/>
              <c:delete val="1"/>
              <c:extLst>
                <c:ext xmlns:c15="http://schemas.microsoft.com/office/drawing/2012/chart" uri="{CE6537A1-D6FC-4f65-9D91-7224C49458BB}"/>
                <c:ext xmlns:c16="http://schemas.microsoft.com/office/drawing/2014/chart" uri="{C3380CC4-5D6E-409C-BE32-E72D297353CC}">
                  <c16:uniqueId val="{00000008-B24E-48D9-A413-ACA651885A45}"/>
                </c:ext>
              </c:extLst>
            </c:dLbl>
            <c:dLbl>
              <c:idx val="7"/>
              <c:delete val="1"/>
              <c:extLst>
                <c:ext xmlns:c15="http://schemas.microsoft.com/office/drawing/2012/chart" uri="{CE6537A1-D6FC-4f65-9D91-7224C49458BB}"/>
                <c:ext xmlns:c16="http://schemas.microsoft.com/office/drawing/2014/chart" uri="{C3380CC4-5D6E-409C-BE32-E72D297353CC}">
                  <c16:uniqueId val="{00000009-B24E-48D9-A413-ACA651885A45}"/>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'Deals x Lead Investor'!$C$11:$M$11</c:f>
              <c:numCache>
                <c:formatCode>0.00%</c:formatCode>
                <c:ptCount val="11"/>
                <c:pt idx="0">
                  <c:v>7.6523031203566128E-2</c:v>
                </c:pt>
                <c:pt idx="1">
                  <c:v>8.2830025884383082E-2</c:v>
                </c:pt>
                <c:pt idx="2">
                  <c:v>8.1632653061224483E-2</c:v>
                </c:pt>
                <c:pt idx="3">
                  <c:v>7.8215050222295412E-2</c:v>
                </c:pt>
                <c:pt idx="4">
                  <c:v>7.4186113511956212E-2</c:v>
                </c:pt>
                <c:pt idx="5">
                  <c:v>7.296697559065396E-2</c:v>
                </c:pt>
                <c:pt idx="6">
                  <c:v>7.9463494875363791E-2</c:v>
                </c:pt>
                <c:pt idx="7">
                  <c:v>7.2086432872830328E-2</c:v>
                </c:pt>
                <c:pt idx="8">
                  <c:v>7.6279338207002695E-2</c:v>
                </c:pt>
                <c:pt idx="9">
                  <c:v>8.240206312169962E-2</c:v>
                </c:pt>
                <c:pt idx="10">
                  <c:v>9.3921910640010736E-2</c:v>
                </c:pt>
              </c:numCache>
            </c:numRef>
          </c:val>
          <c:smooth val="0"/>
          <c:extLst>
            <c:ext xmlns:c16="http://schemas.microsoft.com/office/drawing/2014/chart" uri="{C3380CC4-5D6E-409C-BE32-E72D297353CC}">
              <c16:uniqueId val="{0000000A-B24E-48D9-A413-ACA651885A45}"/>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dLbl>
              <c:idx val="9"/>
              <c:layout>
                <c:manualLayout>
                  <c:x val="-2.1841663384755848E-3"/>
                  <c:y val="0.4168168133395090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0C-4105-96BD-5FD432F6BB1A}"/>
                </c:ext>
              </c:extLst>
            </c:dLbl>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'CVC Activity'!$D$8:$M$8</c:f>
              <c:numCache>
                <c:formatCode>"$"#,##0.0</c:formatCode>
                <c:ptCount val="10"/>
                <c:pt idx="0">
                  <c:v>40.187945756206005</c:v>
                </c:pt>
                <c:pt idx="1">
                  <c:v>40.423346516577006</c:v>
                </c:pt>
                <c:pt idx="2">
                  <c:v>38.18938114987801</c:v>
                </c:pt>
                <c:pt idx="3">
                  <c:v>73.540468798774967</c:v>
                </c:pt>
                <c:pt idx="4">
                  <c:v>67.40037353567493</c:v>
                </c:pt>
                <c:pt idx="5">
                  <c:v>89.883152854876101</c:v>
                </c:pt>
                <c:pt idx="6">
                  <c:v>174.93606739477516</c:v>
                </c:pt>
                <c:pt idx="7">
                  <c:v>115.60204749399489</c:v>
                </c:pt>
                <c:pt idx="8">
                  <c:v>84.654619002998828</c:v>
                </c:pt>
                <c:pt idx="9">
                  <c:v>107.50121758726399</c:v>
                </c:pt>
              </c:numCache>
            </c:numRef>
          </c:val>
          <c:extLst>
            <c:ext xmlns:c16="http://schemas.microsoft.com/office/drawing/2014/chart" uri="{C3380CC4-5D6E-409C-BE32-E72D297353CC}">
              <c16:uniqueId val="{00000001-110C-4105-96BD-5FD432F6BB1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2-110C-4105-96BD-5FD432F6BB1A}"/>
              </c:ext>
            </c:extLst>
          </c:dPt>
          <c:dPt>
            <c:idx val="2"/>
            <c:bubble3D val="0"/>
            <c:extLst>
              <c:ext xmlns:c16="http://schemas.microsoft.com/office/drawing/2014/chart" uri="{C3380CC4-5D6E-409C-BE32-E72D297353CC}">
                <c16:uniqueId val="{00000003-110C-4105-96BD-5FD432F6BB1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5-110C-4105-96BD-5FD432F6BB1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7-110C-4105-96BD-5FD432F6BB1A}"/>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9-110C-4105-96BD-5FD432F6BB1A}"/>
              </c:ext>
            </c:extLst>
          </c:dPt>
          <c:dPt>
            <c:idx val="8"/>
            <c:bubble3D val="0"/>
            <c:extLst>
              <c:ext xmlns:c16="http://schemas.microsoft.com/office/drawing/2014/chart" uri="{C3380CC4-5D6E-409C-BE32-E72D297353CC}">
                <c16:uniqueId val="{0000000A-110C-4105-96BD-5FD432F6BB1A}"/>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C-110C-4105-96BD-5FD432F6BB1A}"/>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E-110C-4105-96BD-5FD432F6BB1A}"/>
              </c:ext>
            </c:extLst>
          </c:dPt>
          <c:dPt>
            <c:idx val="11"/>
            <c:bubble3D val="0"/>
            <c:extLst>
              <c:ext xmlns:c16="http://schemas.microsoft.com/office/drawing/2014/chart" uri="{C3380CC4-5D6E-409C-BE32-E72D297353CC}">
                <c16:uniqueId val="{0000000F-110C-4105-96BD-5FD432F6BB1A}"/>
              </c:ext>
            </c:extLst>
          </c:dPt>
          <c:dPt>
            <c:idx val="15"/>
            <c:bubble3D val="0"/>
            <c:extLst>
              <c:ext xmlns:c16="http://schemas.microsoft.com/office/drawing/2014/chart" uri="{C3380CC4-5D6E-409C-BE32-E72D297353CC}">
                <c16:uniqueId val="{00000010-110C-4105-96BD-5FD432F6BB1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'CVC Activity'!$D$9:$M$9</c:f>
              <c:numCache>
                <c:formatCode>General</c:formatCode>
                <c:ptCount val="10"/>
                <c:pt idx="0">
                  <c:v>1919</c:v>
                </c:pt>
                <c:pt idx="1">
                  <c:v>1893</c:v>
                </c:pt>
                <c:pt idx="2">
                  <c:v>2137</c:v>
                </c:pt>
                <c:pt idx="3">
                  <c:v>2483</c:v>
                </c:pt>
                <c:pt idx="4">
                  <c:v>2674</c:v>
                </c:pt>
                <c:pt idx="5">
                  <c:v>2808</c:v>
                </c:pt>
                <c:pt idx="6">
                  <c:v>4258</c:v>
                </c:pt>
                <c:pt idx="7">
                  <c:v>4014</c:v>
                </c:pt>
                <c:pt idx="8">
                  <c:v>2755</c:v>
                </c:pt>
                <c:pt idx="9">
                  <c:v>2413</c:v>
                </c:pt>
              </c:numCache>
            </c:numRef>
          </c:val>
          <c:smooth val="0"/>
          <c:extLst>
            <c:ext xmlns:c16="http://schemas.microsoft.com/office/drawing/2014/chart" uri="{C3380CC4-5D6E-409C-BE32-E72D297353CC}">
              <c16:uniqueId val="{00000011-110C-4105-96BD-5FD432F6BB1A}"/>
            </c:ext>
          </c:extLst>
        </c:ser>
        <c:ser>
          <c:idx val="2"/>
          <c:order val="2"/>
          <c:tx>
            <c:strRef>
              <c:f>'CVC Activity'!$B$10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2-110C-4105-96BD-5FD432F6BB1A}"/>
              </c:ext>
            </c:extLst>
          </c:dPt>
          <c:dPt>
            <c:idx val="1"/>
            <c:marker>
              <c:symbol val="none"/>
            </c:marker>
            <c:bubble3D val="0"/>
            <c:extLst>
              <c:ext xmlns:c16="http://schemas.microsoft.com/office/drawing/2014/chart" uri="{C3380CC4-5D6E-409C-BE32-E72D297353CC}">
                <c16:uniqueId val="{00000013-110C-4105-96BD-5FD432F6BB1A}"/>
              </c:ext>
            </c:extLst>
          </c:dPt>
          <c:dPt>
            <c:idx val="2"/>
            <c:marker>
              <c:symbol val="none"/>
            </c:marker>
            <c:bubble3D val="0"/>
            <c:extLst>
              <c:ext xmlns:c16="http://schemas.microsoft.com/office/drawing/2014/chart" uri="{C3380CC4-5D6E-409C-BE32-E72D297353CC}">
                <c16:uniqueId val="{00000014-110C-4105-96BD-5FD432F6BB1A}"/>
              </c:ext>
            </c:extLst>
          </c:dPt>
          <c:dPt>
            <c:idx val="3"/>
            <c:marker>
              <c:symbol val="none"/>
            </c:marker>
            <c:bubble3D val="0"/>
            <c:extLst>
              <c:ext xmlns:c16="http://schemas.microsoft.com/office/drawing/2014/chart" uri="{C3380CC4-5D6E-409C-BE32-E72D297353CC}">
                <c16:uniqueId val="{00000015-110C-4105-96BD-5FD432F6BB1A}"/>
              </c:ext>
            </c:extLst>
          </c:dPt>
          <c:dPt>
            <c:idx val="4"/>
            <c:marker>
              <c:symbol val="none"/>
            </c:marker>
            <c:bubble3D val="0"/>
            <c:extLst>
              <c:ext xmlns:c16="http://schemas.microsoft.com/office/drawing/2014/chart" uri="{C3380CC4-5D6E-409C-BE32-E72D297353CC}">
                <c16:uniqueId val="{00000016-110C-4105-96BD-5FD432F6BB1A}"/>
              </c:ext>
            </c:extLst>
          </c:dPt>
          <c:dPt>
            <c:idx val="5"/>
            <c:marker>
              <c:symbol val="none"/>
            </c:marker>
            <c:bubble3D val="0"/>
            <c:extLst>
              <c:ext xmlns:c16="http://schemas.microsoft.com/office/drawing/2014/chart" uri="{C3380CC4-5D6E-409C-BE32-E72D297353CC}">
                <c16:uniqueId val="{00000017-110C-4105-96BD-5FD432F6BB1A}"/>
              </c:ext>
            </c:extLst>
          </c:dPt>
          <c:dPt>
            <c:idx val="6"/>
            <c:marker>
              <c:symbol val="none"/>
            </c:marker>
            <c:bubble3D val="0"/>
            <c:extLst>
              <c:ext xmlns:c16="http://schemas.microsoft.com/office/drawing/2014/chart" uri="{C3380CC4-5D6E-409C-BE32-E72D297353CC}">
                <c16:uniqueId val="{00000018-110C-4105-96BD-5FD432F6BB1A}"/>
              </c:ext>
            </c:extLst>
          </c:dPt>
          <c:dPt>
            <c:idx val="7"/>
            <c:marker>
              <c:symbol val="none"/>
            </c:marker>
            <c:bubble3D val="0"/>
            <c:extLst>
              <c:ext xmlns:c16="http://schemas.microsoft.com/office/drawing/2014/chart" uri="{C3380CC4-5D6E-409C-BE32-E72D297353CC}">
                <c16:uniqueId val="{00000019-110C-4105-96BD-5FD432F6BB1A}"/>
              </c:ext>
            </c:extLst>
          </c:dPt>
          <c:dPt>
            <c:idx val="8"/>
            <c:marker>
              <c:symbol val="none"/>
            </c:marker>
            <c:bubble3D val="0"/>
            <c:extLst>
              <c:ext xmlns:c16="http://schemas.microsoft.com/office/drawing/2014/chart" uri="{C3380CC4-5D6E-409C-BE32-E72D297353CC}">
                <c16:uniqueId val="{0000001A-110C-4105-96BD-5FD432F6BB1A}"/>
              </c:ext>
            </c:extLst>
          </c:dPt>
          <c:dPt>
            <c:idx val="10"/>
            <c:marker>
              <c:symbol val="circle"/>
              <c:size val="7"/>
            </c:marker>
            <c:bubble3D val="0"/>
            <c:extLst>
              <c:ext xmlns:c16="http://schemas.microsoft.com/office/drawing/2014/chart" uri="{C3380CC4-5D6E-409C-BE32-E72D297353CC}">
                <c16:uniqueId val="{0000001B-110C-4105-96BD-5FD432F6BB1A}"/>
              </c:ext>
            </c:extLst>
          </c:dPt>
          <c:dPt>
            <c:idx val="11"/>
            <c:bubble3D val="0"/>
            <c:extLst>
              <c:ext xmlns:c16="http://schemas.microsoft.com/office/drawing/2014/chart" uri="{C3380CC4-5D6E-409C-BE32-E72D297353CC}">
                <c16:uniqueId val="{0000001C-110C-4105-96BD-5FD432F6BB1A}"/>
              </c:ext>
            </c:extLst>
          </c:dPt>
          <c:dLbls>
            <c:dLbl>
              <c:idx val="0"/>
              <c:delete val="1"/>
              <c:extLst>
                <c:ext xmlns:c15="http://schemas.microsoft.com/office/drawing/2012/chart" uri="{CE6537A1-D6FC-4f65-9D91-7224C49458BB}"/>
                <c:ext xmlns:c16="http://schemas.microsoft.com/office/drawing/2014/chart" uri="{C3380CC4-5D6E-409C-BE32-E72D297353CC}">
                  <c16:uniqueId val="{00000012-110C-4105-96BD-5FD432F6BB1A}"/>
                </c:ext>
              </c:extLst>
            </c:dLbl>
            <c:dLbl>
              <c:idx val="1"/>
              <c:delete val="1"/>
              <c:extLst>
                <c:ext xmlns:c15="http://schemas.microsoft.com/office/drawing/2012/chart" uri="{CE6537A1-D6FC-4f65-9D91-7224C49458BB}"/>
                <c:ext xmlns:c16="http://schemas.microsoft.com/office/drawing/2014/chart" uri="{C3380CC4-5D6E-409C-BE32-E72D297353CC}">
                  <c16:uniqueId val="{00000013-110C-4105-96BD-5FD432F6BB1A}"/>
                </c:ext>
              </c:extLst>
            </c:dLbl>
            <c:dLbl>
              <c:idx val="2"/>
              <c:delete val="1"/>
              <c:extLst>
                <c:ext xmlns:c15="http://schemas.microsoft.com/office/drawing/2012/chart" uri="{CE6537A1-D6FC-4f65-9D91-7224C49458BB}"/>
                <c:ext xmlns:c16="http://schemas.microsoft.com/office/drawing/2014/chart" uri="{C3380CC4-5D6E-409C-BE32-E72D297353CC}">
                  <c16:uniqueId val="{00000014-110C-4105-96BD-5FD432F6BB1A}"/>
                </c:ext>
              </c:extLst>
            </c:dLbl>
            <c:dLbl>
              <c:idx val="3"/>
              <c:delete val="1"/>
              <c:extLst>
                <c:ext xmlns:c15="http://schemas.microsoft.com/office/drawing/2012/chart" uri="{CE6537A1-D6FC-4f65-9D91-7224C49458BB}"/>
                <c:ext xmlns:c16="http://schemas.microsoft.com/office/drawing/2014/chart" uri="{C3380CC4-5D6E-409C-BE32-E72D297353CC}">
                  <c16:uniqueId val="{00000015-110C-4105-96BD-5FD432F6BB1A}"/>
                </c:ext>
              </c:extLst>
            </c:dLbl>
            <c:dLbl>
              <c:idx val="4"/>
              <c:delete val="1"/>
              <c:extLst>
                <c:ext xmlns:c15="http://schemas.microsoft.com/office/drawing/2012/chart" uri="{CE6537A1-D6FC-4f65-9D91-7224C49458BB}"/>
                <c:ext xmlns:c16="http://schemas.microsoft.com/office/drawing/2014/chart" uri="{C3380CC4-5D6E-409C-BE32-E72D297353CC}">
                  <c16:uniqueId val="{00000016-110C-4105-96BD-5FD432F6BB1A}"/>
                </c:ext>
              </c:extLst>
            </c:dLbl>
            <c:dLbl>
              <c:idx val="5"/>
              <c:delete val="1"/>
              <c:extLst>
                <c:ext xmlns:c15="http://schemas.microsoft.com/office/drawing/2012/chart" uri="{CE6537A1-D6FC-4f65-9D91-7224C49458BB}"/>
                <c:ext xmlns:c16="http://schemas.microsoft.com/office/drawing/2014/chart" uri="{C3380CC4-5D6E-409C-BE32-E72D297353CC}">
                  <c16:uniqueId val="{00000017-110C-4105-96BD-5FD432F6BB1A}"/>
                </c:ext>
              </c:extLst>
            </c:dLbl>
            <c:dLbl>
              <c:idx val="6"/>
              <c:delete val="1"/>
              <c:extLst>
                <c:ext xmlns:c15="http://schemas.microsoft.com/office/drawing/2012/chart" uri="{CE6537A1-D6FC-4f65-9D91-7224C49458BB}"/>
                <c:ext xmlns:c16="http://schemas.microsoft.com/office/drawing/2014/chart" uri="{C3380CC4-5D6E-409C-BE32-E72D297353CC}">
                  <c16:uniqueId val="{00000018-110C-4105-96BD-5FD432F6BB1A}"/>
                </c:ext>
              </c:extLst>
            </c:dLbl>
            <c:dLbl>
              <c:idx val="7"/>
              <c:delete val="1"/>
              <c:extLst>
                <c:ext xmlns:c15="http://schemas.microsoft.com/office/drawing/2012/chart" uri="{CE6537A1-D6FC-4f65-9D91-7224C49458BB}"/>
                <c:ext xmlns:c16="http://schemas.microsoft.com/office/drawing/2014/chart" uri="{C3380CC4-5D6E-409C-BE32-E72D297353CC}">
                  <c16:uniqueId val="{00000019-110C-4105-96BD-5FD432F6BB1A}"/>
                </c:ext>
              </c:extLst>
            </c:dLbl>
            <c:dLbl>
              <c:idx val="9"/>
              <c:delete val="1"/>
              <c:extLst>
                <c:ext xmlns:c15="http://schemas.microsoft.com/office/drawing/2012/chart" uri="{CE6537A1-D6FC-4f65-9D91-7224C49458BB}"/>
                <c:ext xmlns:c16="http://schemas.microsoft.com/office/drawing/2014/chart" uri="{C3380CC4-5D6E-409C-BE32-E72D297353CC}">
                  <c16:uniqueId val="{0000001A-A0F9-4AE8-81E1-DAD3EE7D77E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'CVC Activity'!$D$10:$M$10</c:f>
              <c:numCache>
                <c:formatCode>General</c:formatCode>
                <c:ptCount val="10"/>
                <c:pt idx="9">
                  <c:v>470</c:v>
                </c:pt>
              </c:numCache>
            </c:numRef>
          </c:val>
          <c:smooth val="0"/>
          <c:extLst>
            <c:ext xmlns:c16="http://schemas.microsoft.com/office/drawing/2014/chart" uri="{C3380CC4-5D6E-409C-BE32-E72D297353CC}">
              <c16:uniqueId val="{0000001D-110C-4105-96BD-5FD432F6BB1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'CVC Activity'!$AJ$9:$BG$9</c:f>
              <c:numCache>
                <c:formatCode>"$"#,##0.0</c:formatCode>
                <c:ptCount val="24"/>
                <c:pt idx="0">
                  <c:v>17.698164701108002</c:v>
                </c:pt>
                <c:pt idx="1">
                  <c:v>18.837994255059009</c:v>
                </c:pt>
                <c:pt idx="2">
                  <c:v>16.356416190109005</c:v>
                </c:pt>
                <c:pt idx="3">
                  <c:v>14.507798389399001</c:v>
                </c:pt>
                <c:pt idx="4">
                  <c:v>19.551186122586984</c:v>
                </c:pt>
                <c:pt idx="5">
                  <c:v>19.615593812298016</c:v>
                </c:pt>
                <c:pt idx="6">
                  <c:v>27.091763716988961</c:v>
                </c:pt>
                <c:pt idx="7">
                  <c:v>23.624609203001995</c:v>
                </c:pt>
                <c:pt idx="8">
                  <c:v>36.604729765478972</c:v>
                </c:pt>
                <c:pt idx="9">
                  <c:v>42.331754445992004</c:v>
                </c:pt>
                <c:pt idx="10">
                  <c:v>46.183065922491011</c:v>
                </c:pt>
                <c:pt idx="11">
                  <c:v>49.816517260812937</c:v>
                </c:pt>
                <c:pt idx="12">
                  <c:v>37.671055420607992</c:v>
                </c:pt>
                <c:pt idx="13">
                  <c:v>39.010217200836031</c:v>
                </c:pt>
                <c:pt idx="14">
                  <c:v>21.080541882978999</c:v>
                </c:pt>
                <c:pt idx="15">
                  <c:v>17.840232989572009</c:v>
                </c:pt>
                <c:pt idx="16">
                  <c:v>34.922093407356975</c:v>
                </c:pt>
                <c:pt idx="17">
                  <c:v>15.340377225163007</c:v>
                </c:pt>
                <c:pt idx="18">
                  <c:v>18.006460958877973</c:v>
                </c:pt>
                <c:pt idx="19">
                  <c:v>16.385687411600998</c:v>
                </c:pt>
                <c:pt idx="20">
                  <c:v>23.421016227232045</c:v>
                </c:pt>
                <c:pt idx="21">
                  <c:v>27.971342304676988</c:v>
                </c:pt>
                <c:pt idx="22">
                  <c:v>20.883769008010006</c:v>
                </c:pt>
                <c:pt idx="23">
                  <c:v>35.225090047344992</c:v>
                </c:pt>
              </c:numCache>
            </c:numRef>
          </c:val>
          <c:extLst>
            <c:ext xmlns:c16="http://schemas.microsoft.com/office/drawing/2014/chart" uri="{C3380CC4-5D6E-409C-BE32-E72D297353CC}">
              <c16:uniqueId val="{00000000-C871-4C70-A0B9-E1700194084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'CVC Activity'!$AJ$10:$BG$10</c:f>
              <c:numCache>
                <c:formatCode>General</c:formatCode>
                <c:ptCount val="24"/>
                <c:pt idx="0">
                  <c:v>716</c:v>
                </c:pt>
                <c:pt idx="1">
                  <c:v>693</c:v>
                </c:pt>
                <c:pt idx="2">
                  <c:v>664</c:v>
                </c:pt>
                <c:pt idx="3">
                  <c:v>601</c:v>
                </c:pt>
                <c:pt idx="4">
                  <c:v>735</c:v>
                </c:pt>
                <c:pt idx="5">
                  <c:v>633</c:v>
                </c:pt>
                <c:pt idx="6">
                  <c:v>708</c:v>
                </c:pt>
                <c:pt idx="7">
                  <c:v>732</c:v>
                </c:pt>
                <c:pt idx="8">
                  <c:v>967</c:v>
                </c:pt>
                <c:pt idx="9">
                  <c:v>1089</c:v>
                </c:pt>
                <c:pt idx="10">
                  <c:v>1107</c:v>
                </c:pt>
                <c:pt idx="11">
                  <c:v>1095</c:v>
                </c:pt>
                <c:pt idx="12">
                  <c:v>1220</c:v>
                </c:pt>
                <c:pt idx="13">
                  <c:v>1093</c:v>
                </c:pt>
                <c:pt idx="14">
                  <c:v>924</c:v>
                </c:pt>
                <c:pt idx="15">
                  <c:v>777</c:v>
                </c:pt>
                <c:pt idx="16">
                  <c:v>797</c:v>
                </c:pt>
                <c:pt idx="17">
                  <c:v>730</c:v>
                </c:pt>
                <c:pt idx="18">
                  <c:v>638</c:v>
                </c:pt>
                <c:pt idx="19">
                  <c:v>590</c:v>
                </c:pt>
                <c:pt idx="20">
                  <c:v>667</c:v>
                </c:pt>
                <c:pt idx="21">
                  <c:v>630</c:v>
                </c:pt>
                <c:pt idx="22">
                  <c:v>608</c:v>
                </c:pt>
                <c:pt idx="23">
                  <c:v>508</c:v>
                </c:pt>
              </c:numCache>
            </c:numRef>
          </c:val>
          <c:smooth val="0"/>
          <c:extLst>
            <c:ext xmlns:c16="http://schemas.microsoft.com/office/drawing/2014/chart" uri="{C3380CC4-5D6E-409C-BE32-E72D297353CC}">
              <c16:uniqueId val="{00000001-C871-4C70-A0B9-E1700194084E}"/>
            </c:ext>
          </c:extLst>
        </c:ser>
        <c:ser>
          <c:idx val="2"/>
          <c:order val="2"/>
          <c:tx>
            <c:strRef>
              <c:f>'CVC Activity'!$O$11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C871-4C70-A0B9-E1700194084E}"/>
              </c:ext>
            </c:extLst>
          </c:dPt>
          <c:dPt>
            <c:idx val="1"/>
            <c:marker>
              <c:symbol val="none"/>
            </c:marker>
            <c:bubble3D val="0"/>
            <c:extLst>
              <c:ext xmlns:c16="http://schemas.microsoft.com/office/drawing/2014/chart" uri="{C3380CC4-5D6E-409C-BE32-E72D297353CC}">
                <c16:uniqueId val="{00000003-C871-4C70-A0B9-E1700194084E}"/>
              </c:ext>
            </c:extLst>
          </c:dPt>
          <c:dPt>
            <c:idx val="2"/>
            <c:marker>
              <c:symbol val="none"/>
            </c:marker>
            <c:bubble3D val="0"/>
            <c:extLst>
              <c:ext xmlns:c16="http://schemas.microsoft.com/office/drawing/2014/chart" uri="{C3380CC4-5D6E-409C-BE32-E72D297353CC}">
                <c16:uniqueId val="{00000004-C871-4C70-A0B9-E1700194084E}"/>
              </c:ext>
            </c:extLst>
          </c:dPt>
          <c:dPt>
            <c:idx val="3"/>
            <c:marker>
              <c:symbol val="none"/>
            </c:marker>
            <c:bubble3D val="0"/>
            <c:extLst>
              <c:ext xmlns:c16="http://schemas.microsoft.com/office/drawing/2014/chart" uri="{C3380CC4-5D6E-409C-BE32-E72D297353CC}">
                <c16:uniqueId val="{00000005-C871-4C70-A0B9-E1700194084E}"/>
              </c:ext>
            </c:extLst>
          </c:dPt>
          <c:dPt>
            <c:idx val="4"/>
            <c:marker>
              <c:symbol val="none"/>
            </c:marker>
            <c:bubble3D val="0"/>
            <c:extLst>
              <c:ext xmlns:c16="http://schemas.microsoft.com/office/drawing/2014/chart" uri="{C3380CC4-5D6E-409C-BE32-E72D297353CC}">
                <c16:uniqueId val="{00000006-C871-4C70-A0B9-E1700194084E}"/>
              </c:ext>
            </c:extLst>
          </c:dPt>
          <c:dPt>
            <c:idx val="5"/>
            <c:marker>
              <c:symbol val="none"/>
            </c:marker>
            <c:bubble3D val="0"/>
            <c:extLst>
              <c:ext xmlns:c16="http://schemas.microsoft.com/office/drawing/2014/chart" uri="{C3380CC4-5D6E-409C-BE32-E72D297353CC}">
                <c16:uniqueId val="{00000007-C871-4C70-A0B9-E1700194084E}"/>
              </c:ext>
            </c:extLst>
          </c:dPt>
          <c:dPt>
            <c:idx val="6"/>
            <c:marker>
              <c:symbol val="none"/>
            </c:marker>
            <c:bubble3D val="0"/>
            <c:extLst>
              <c:ext xmlns:c16="http://schemas.microsoft.com/office/drawing/2014/chart" uri="{C3380CC4-5D6E-409C-BE32-E72D297353CC}">
                <c16:uniqueId val="{00000008-C871-4C70-A0B9-E1700194084E}"/>
              </c:ext>
            </c:extLst>
          </c:dPt>
          <c:dPt>
            <c:idx val="7"/>
            <c:marker>
              <c:symbol val="none"/>
            </c:marker>
            <c:bubble3D val="0"/>
            <c:extLst>
              <c:ext xmlns:c16="http://schemas.microsoft.com/office/drawing/2014/chart" uri="{C3380CC4-5D6E-409C-BE32-E72D297353CC}">
                <c16:uniqueId val="{00000009-C871-4C70-A0B9-E1700194084E}"/>
              </c:ext>
            </c:extLst>
          </c:dPt>
          <c:dPt>
            <c:idx val="8"/>
            <c:marker>
              <c:symbol val="none"/>
            </c:marker>
            <c:bubble3D val="0"/>
            <c:extLst>
              <c:ext xmlns:c16="http://schemas.microsoft.com/office/drawing/2014/chart" uri="{C3380CC4-5D6E-409C-BE32-E72D297353CC}">
                <c16:uniqueId val="{0000000A-C871-4C70-A0B9-E1700194084E}"/>
              </c:ext>
            </c:extLst>
          </c:dPt>
          <c:dPt>
            <c:idx val="9"/>
            <c:marker>
              <c:symbol val="none"/>
            </c:marker>
            <c:bubble3D val="0"/>
            <c:extLst>
              <c:ext xmlns:c16="http://schemas.microsoft.com/office/drawing/2014/chart" uri="{C3380CC4-5D6E-409C-BE32-E72D297353CC}">
                <c16:uniqueId val="{0000000B-C871-4C70-A0B9-E1700194084E}"/>
              </c:ext>
            </c:extLst>
          </c:dPt>
          <c:dPt>
            <c:idx val="10"/>
            <c:marker>
              <c:symbol val="none"/>
            </c:marker>
            <c:bubble3D val="0"/>
            <c:extLst>
              <c:ext xmlns:c16="http://schemas.microsoft.com/office/drawing/2014/chart" uri="{C3380CC4-5D6E-409C-BE32-E72D297353CC}">
                <c16:uniqueId val="{0000000C-C871-4C70-A0B9-E1700194084E}"/>
              </c:ext>
            </c:extLst>
          </c:dPt>
          <c:dPt>
            <c:idx val="11"/>
            <c:marker>
              <c:symbol val="none"/>
            </c:marker>
            <c:bubble3D val="0"/>
            <c:extLst>
              <c:ext xmlns:c16="http://schemas.microsoft.com/office/drawing/2014/chart" uri="{C3380CC4-5D6E-409C-BE32-E72D297353CC}">
                <c16:uniqueId val="{0000000D-C871-4C70-A0B9-E1700194084E}"/>
              </c:ext>
            </c:extLst>
          </c:dPt>
          <c:dPt>
            <c:idx val="12"/>
            <c:marker>
              <c:symbol val="none"/>
            </c:marker>
            <c:bubble3D val="0"/>
            <c:extLst>
              <c:ext xmlns:c16="http://schemas.microsoft.com/office/drawing/2014/chart" uri="{C3380CC4-5D6E-409C-BE32-E72D297353CC}">
                <c16:uniqueId val="{0000000E-C871-4C70-A0B9-E1700194084E}"/>
              </c:ext>
            </c:extLst>
          </c:dPt>
          <c:dPt>
            <c:idx val="13"/>
            <c:marker>
              <c:symbol val="none"/>
            </c:marker>
            <c:bubble3D val="0"/>
            <c:extLst>
              <c:ext xmlns:c16="http://schemas.microsoft.com/office/drawing/2014/chart" uri="{C3380CC4-5D6E-409C-BE32-E72D297353CC}">
                <c16:uniqueId val="{0000000F-C871-4C70-A0B9-E1700194084E}"/>
              </c:ext>
            </c:extLst>
          </c:dPt>
          <c:dPt>
            <c:idx val="14"/>
            <c:marker>
              <c:symbol val="none"/>
            </c:marker>
            <c:bubble3D val="0"/>
            <c:extLst>
              <c:ext xmlns:c16="http://schemas.microsoft.com/office/drawing/2014/chart" uri="{C3380CC4-5D6E-409C-BE32-E72D297353CC}">
                <c16:uniqueId val="{00000010-C871-4C70-A0B9-E1700194084E}"/>
              </c:ext>
            </c:extLst>
          </c:dPt>
          <c:dPt>
            <c:idx val="15"/>
            <c:marker>
              <c:symbol val="none"/>
            </c:marker>
            <c:bubble3D val="0"/>
            <c:extLst>
              <c:ext xmlns:c16="http://schemas.microsoft.com/office/drawing/2014/chart" uri="{C3380CC4-5D6E-409C-BE32-E72D297353CC}">
                <c16:uniqueId val="{00000011-C871-4C70-A0B9-E1700194084E}"/>
              </c:ext>
            </c:extLst>
          </c:dPt>
          <c:dPt>
            <c:idx val="16"/>
            <c:marker>
              <c:symbol val="none"/>
            </c:marker>
            <c:bubble3D val="0"/>
            <c:extLst>
              <c:ext xmlns:c16="http://schemas.microsoft.com/office/drawing/2014/chart" uri="{C3380CC4-5D6E-409C-BE32-E72D297353CC}">
                <c16:uniqueId val="{00000012-C871-4C70-A0B9-E1700194084E}"/>
              </c:ext>
            </c:extLst>
          </c:dPt>
          <c:dPt>
            <c:idx val="17"/>
            <c:marker>
              <c:symbol val="none"/>
            </c:marker>
            <c:bubble3D val="0"/>
            <c:extLst>
              <c:ext xmlns:c16="http://schemas.microsoft.com/office/drawing/2014/chart" uri="{C3380CC4-5D6E-409C-BE32-E72D297353CC}">
                <c16:uniqueId val="{00000013-C871-4C70-A0B9-E1700194084E}"/>
              </c:ext>
            </c:extLst>
          </c:dPt>
          <c:dPt>
            <c:idx val="18"/>
            <c:marker>
              <c:symbol val="none"/>
            </c:marker>
            <c:bubble3D val="0"/>
            <c:extLst>
              <c:ext xmlns:c16="http://schemas.microsoft.com/office/drawing/2014/chart" uri="{C3380CC4-5D6E-409C-BE32-E72D297353CC}">
                <c16:uniqueId val="{00000014-C871-4C70-A0B9-E1700194084E}"/>
              </c:ext>
            </c:extLst>
          </c:dPt>
          <c:dPt>
            <c:idx val="19"/>
            <c:marker>
              <c:symbol val="none"/>
            </c:marker>
            <c:bubble3D val="0"/>
            <c:extLst>
              <c:ext xmlns:c16="http://schemas.microsoft.com/office/drawing/2014/chart" uri="{C3380CC4-5D6E-409C-BE32-E72D297353CC}">
                <c16:uniqueId val="{00000015-C871-4C70-A0B9-E1700194084E}"/>
              </c:ext>
            </c:extLst>
          </c:dPt>
          <c:dPt>
            <c:idx val="20"/>
            <c:marker>
              <c:symbol val="triangle"/>
              <c:size val="7"/>
            </c:marker>
            <c:bubble3D val="0"/>
            <c:extLst>
              <c:ext xmlns:c16="http://schemas.microsoft.com/office/drawing/2014/chart" uri="{C3380CC4-5D6E-409C-BE32-E72D297353CC}">
                <c16:uniqueId val="{00000016-C871-4C70-A0B9-E1700194084E}"/>
              </c:ext>
            </c:extLst>
          </c:dPt>
          <c:cat>
            <c:multiLvlStrRef>
              <c:f>'CVC Activity'!$AJ$7:$BG$8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'CVC Activity'!$AJ$11:$BG$11</c:f>
              <c:numCache>
                <c:formatCode>General</c:formatCode>
                <c:ptCount val="24"/>
                <c:pt idx="20">
                  <c:v>36</c:v>
                </c:pt>
                <c:pt idx="21">
                  <c:v>68</c:v>
                </c:pt>
                <c:pt idx="22">
                  <c:v>120</c:v>
                </c:pt>
                <c:pt idx="23">
                  <c:v>246</c:v>
                </c:pt>
              </c:numCache>
            </c:numRef>
          </c:val>
          <c:smooth val="0"/>
          <c:extLst>
            <c:ext xmlns:c16="http://schemas.microsoft.com/office/drawing/2014/chart" uri="{C3380CC4-5D6E-409C-BE32-E72D297353CC}">
              <c16:uniqueId val="{00000017-C871-4C70-A0B9-E1700194084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65A2-43BA-9D65-85F21B7414E9}"/>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A2-43BA-9D65-85F21B7414E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A2-43BA-9D65-85F21B7414E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'CVC Activity'!$D$41:$M$41</c:f>
              <c:numCache>
                <c:formatCode>0.0%</c:formatCode>
                <c:ptCount val="10"/>
                <c:pt idx="0">
                  <c:v>0.525133203280848</c:v>
                </c:pt>
                <c:pt idx="1">
                  <c:v>0.53886056688485362</c:v>
                </c:pt>
                <c:pt idx="2">
                  <c:v>0.47562141336203823</c:v>
                </c:pt>
                <c:pt idx="3">
                  <c:v>0.5445592444927333</c:v>
                </c:pt>
                <c:pt idx="4">
                  <c:v>0.47284249834732778</c:v>
                </c:pt>
                <c:pt idx="5">
                  <c:v>0.54964376384330937</c:v>
                </c:pt>
                <c:pt idx="6">
                  <c:v>0.52405717851996236</c:v>
                </c:pt>
                <c:pt idx="7">
                  <c:v>0.51741266727028579</c:v>
                </c:pt>
                <c:pt idx="8">
                  <c:v>0.5745669983604127</c:v>
                </c:pt>
                <c:pt idx="9">
                  <c:v>0.561834108706324</c:v>
                </c:pt>
              </c:numCache>
            </c:numRef>
          </c:val>
          <c:smooth val="0"/>
          <c:extLst>
            <c:ext xmlns:c16="http://schemas.microsoft.com/office/drawing/2014/chart" uri="{C3380CC4-5D6E-409C-BE32-E72D297353CC}">
              <c16:uniqueId val="{00000003-65A2-43BA-9D65-85F21B7414E9}"/>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65A2-43BA-9D65-85F21B7414E9}"/>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A2-43BA-9D65-85F21B7414E9}"/>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A2-43BA-9D65-85F21B7414E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'CVC Activity'!$D$42:$M$42</c:f>
              <c:numCache>
                <c:formatCode>0.0%</c:formatCode>
                <c:ptCount val="10"/>
                <c:pt idx="0">
                  <c:v>0.24108040201005024</c:v>
                </c:pt>
                <c:pt idx="1">
                  <c:v>0.25539665407447382</c:v>
                </c:pt>
                <c:pt idx="2">
                  <c:v>0.25947061680427391</c:v>
                </c:pt>
                <c:pt idx="3">
                  <c:v>0.26776663431467701</c:v>
                </c:pt>
                <c:pt idx="4">
                  <c:v>0.26115831624182051</c:v>
                </c:pt>
                <c:pt idx="5">
                  <c:v>0.26294596872366327</c:v>
                </c:pt>
                <c:pt idx="6">
                  <c:v>0.27252944188428058</c:v>
                </c:pt>
                <c:pt idx="7">
                  <c:v>0.27293125722445094</c:v>
                </c:pt>
                <c:pt idx="8">
                  <c:v>0.23929471032745592</c:v>
                </c:pt>
                <c:pt idx="9">
                  <c:v>0.22802872802872803</c:v>
                </c:pt>
              </c:numCache>
            </c:numRef>
          </c:val>
          <c:smooth val="0"/>
          <c:extLst>
            <c:ext xmlns:c16="http://schemas.microsoft.com/office/drawing/2014/chart" uri="{C3380CC4-5D6E-409C-BE32-E72D297353CC}">
              <c16:uniqueId val="{00000007-65A2-43BA-9D65-85F21B7414E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&lt;$1M</c:v>
                </c:pt>
              </c:strCache>
            </c:strRef>
          </c:tx>
          <c:spPr>
            <a:solidFill>
              <a:schemeClr val="accent1"/>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Size'!$D$8:$N$8</c:f>
              <c:numCache>
                <c:formatCode>General</c:formatCode>
                <c:ptCount val="11"/>
                <c:pt idx="0">
                  <c:v>187</c:v>
                </c:pt>
                <c:pt idx="1">
                  <c:v>196</c:v>
                </c:pt>
                <c:pt idx="2">
                  <c:v>161</c:v>
                </c:pt>
                <c:pt idx="3">
                  <c:v>171</c:v>
                </c:pt>
                <c:pt idx="4">
                  <c:v>191</c:v>
                </c:pt>
                <c:pt idx="5">
                  <c:v>185</c:v>
                </c:pt>
                <c:pt idx="6">
                  <c:v>217</c:v>
                </c:pt>
                <c:pt idx="7">
                  <c:v>217</c:v>
                </c:pt>
                <c:pt idx="8">
                  <c:v>190</c:v>
                </c:pt>
                <c:pt idx="9">
                  <c:v>108</c:v>
                </c:pt>
                <c:pt idx="10">
                  <c:v>60</c:v>
                </c:pt>
              </c:numCache>
            </c:numRef>
          </c:val>
          <c:extLst>
            <c:ext xmlns:c16="http://schemas.microsoft.com/office/drawing/2014/chart" uri="{C3380CC4-5D6E-409C-BE32-E72D297353CC}">
              <c16:uniqueId val="{00000000-33A5-4839-9D33-BFF8196830FE}"/>
            </c:ext>
          </c:extLst>
        </c:ser>
        <c:ser>
          <c:idx val="1"/>
          <c:order val="1"/>
          <c:tx>
            <c:strRef>
              <c:f>'CVC x Size'!$C$9</c:f>
              <c:strCache>
                <c:ptCount val="1"/>
                <c:pt idx="0">
                  <c:v>$1M-$5M</c:v>
                </c:pt>
              </c:strCache>
            </c:strRef>
          </c:tx>
          <c:spPr>
            <a:solidFill>
              <a:schemeClr val="accent2"/>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Size'!$D$9:$N$9</c:f>
              <c:numCache>
                <c:formatCode>General</c:formatCode>
                <c:ptCount val="11"/>
                <c:pt idx="0">
                  <c:v>466</c:v>
                </c:pt>
                <c:pt idx="1">
                  <c:v>538</c:v>
                </c:pt>
                <c:pt idx="2">
                  <c:v>511</c:v>
                </c:pt>
                <c:pt idx="3">
                  <c:v>574</c:v>
                </c:pt>
                <c:pt idx="4">
                  <c:v>619</c:v>
                </c:pt>
                <c:pt idx="5">
                  <c:v>656</c:v>
                </c:pt>
                <c:pt idx="6">
                  <c:v>669</c:v>
                </c:pt>
                <c:pt idx="7">
                  <c:v>1003</c:v>
                </c:pt>
                <c:pt idx="8">
                  <c:v>896</c:v>
                </c:pt>
                <c:pt idx="9">
                  <c:v>608</c:v>
                </c:pt>
                <c:pt idx="10">
                  <c:v>443</c:v>
                </c:pt>
              </c:numCache>
            </c:numRef>
          </c:val>
          <c:extLst>
            <c:ext xmlns:c16="http://schemas.microsoft.com/office/drawing/2014/chart" uri="{C3380CC4-5D6E-409C-BE32-E72D297353CC}">
              <c16:uniqueId val="{00000001-33A5-4839-9D33-BFF8196830FE}"/>
            </c:ext>
          </c:extLst>
        </c:ser>
        <c:ser>
          <c:idx val="2"/>
          <c:order val="2"/>
          <c:tx>
            <c:strRef>
              <c:f>'CVC x Size'!$C$10</c:f>
              <c:strCache>
                <c:ptCount val="1"/>
                <c:pt idx="0">
                  <c:v>$5M-$10M</c:v>
                </c:pt>
              </c:strCache>
            </c:strRef>
          </c:tx>
          <c:spPr>
            <a:solidFill>
              <a:schemeClr val="accent3"/>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Size'!$D$10:$N$10</c:f>
              <c:numCache>
                <c:formatCode>General</c:formatCode>
                <c:ptCount val="11"/>
                <c:pt idx="0">
                  <c:v>239</c:v>
                </c:pt>
                <c:pt idx="1">
                  <c:v>251</c:v>
                </c:pt>
                <c:pt idx="2">
                  <c:v>299</c:v>
                </c:pt>
                <c:pt idx="3">
                  <c:v>324</c:v>
                </c:pt>
                <c:pt idx="4">
                  <c:v>414</c:v>
                </c:pt>
                <c:pt idx="5">
                  <c:v>362</c:v>
                </c:pt>
                <c:pt idx="6">
                  <c:v>396</c:v>
                </c:pt>
                <c:pt idx="7">
                  <c:v>533</c:v>
                </c:pt>
                <c:pt idx="8">
                  <c:v>645</c:v>
                </c:pt>
                <c:pt idx="9">
                  <c:v>460</c:v>
                </c:pt>
                <c:pt idx="10">
                  <c:v>333</c:v>
                </c:pt>
              </c:numCache>
            </c:numRef>
          </c:val>
          <c:extLst>
            <c:ext xmlns:c16="http://schemas.microsoft.com/office/drawing/2014/chart" uri="{C3380CC4-5D6E-409C-BE32-E72D297353CC}">
              <c16:uniqueId val="{00000002-33A5-4839-9D33-BFF8196830FE}"/>
            </c:ext>
          </c:extLst>
        </c:ser>
        <c:ser>
          <c:idx val="3"/>
          <c:order val="3"/>
          <c:tx>
            <c:strRef>
              <c:f>'CVC x Size'!$C$11</c:f>
              <c:strCache>
                <c:ptCount val="1"/>
                <c:pt idx="0">
                  <c:v>$10M-$25M</c:v>
                </c:pt>
              </c:strCache>
            </c:strRef>
          </c:tx>
          <c:spPr>
            <a:solidFill>
              <a:schemeClr val="accent4"/>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Size'!$D$11:$N$11</c:f>
              <c:numCache>
                <c:formatCode>General</c:formatCode>
                <c:ptCount val="11"/>
                <c:pt idx="0">
                  <c:v>340</c:v>
                </c:pt>
                <c:pt idx="1">
                  <c:v>376</c:v>
                </c:pt>
                <c:pt idx="2">
                  <c:v>392</c:v>
                </c:pt>
                <c:pt idx="3">
                  <c:v>442</c:v>
                </c:pt>
                <c:pt idx="4">
                  <c:v>479</c:v>
                </c:pt>
                <c:pt idx="5">
                  <c:v>556</c:v>
                </c:pt>
                <c:pt idx="6">
                  <c:v>505</c:v>
                </c:pt>
                <c:pt idx="7">
                  <c:v>756</c:v>
                </c:pt>
                <c:pt idx="8">
                  <c:v>729</c:v>
                </c:pt>
                <c:pt idx="9">
                  <c:v>529</c:v>
                </c:pt>
                <c:pt idx="10">
                  <c:v>492</c:v>
                </c:pt>
              </c:numCache>
            </c:numRef>
          </c:val>
          <c:extLst>
            <c:ext xmlns:c16="http://schemas.microsoft.com/office/drawing/2014/chart" uri="{C3380CC4-5D6E-409C-BE32-E72D297353CC}">
              <c16:uniqueId val="{00000003-33A5-4839-9D33-BFF8196830FE}"/>
            </c:ext>
          </c:extLst>
        </c:ser>
        <c:ser>
          <c:idx val="4"/>
          <c:order val="4"/>
          <c:tx>
            <c:strRef>
              <c:f>'CVC x Size'!$C$12</c:f>
              <c:strCache>
                <c:ptCount val="1"/>
                <c:pt idx="0">
                  <c:v>$25M-$50M</c:v>
                </c:pt>
              </c:strCache>
            </c:strRef>
          </c:tx>
          <c:spPr>
            <a:solidFill>
              <a:schemeClr val="accent5"/>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Size'!$D$12:$N$12</c:f>
              <c:numCache>
                <c:formatCode>General</c:formatCode>
                <c:ptCount val="11"/>
                <c:pt idx="0">
                  <c:v>167</c:v>
                </c:pt>
                <c:pt idx="1">
                  <c:v>220</c:v>
                </c:pt>
                <c:pt idx="2">
                  <c:v>205</c:v>
                </c:pt>
                <c:pt idx="3">
                  <c:v>232</c:v>
                </c:pt>
                <c:pt idx="4">
                  <c:v>263</c:v>
                </c:pt>
                <c:pt idx="5">
                  <c:v>318</c:v>
                </c:pt>
                <c:pt idx="6">
                  <c:v>324</c:v>
                </c:pt>
                <c:pt idx="7">
                  <c:v>490</c:v>
                </c:pt>
                <c:pt idx="8">
                  <c:v>435</c:v>
                </c:pt>
                <c:pt idx="9">
                  <c:v>273</c:v>
                </c:pt>
                <c:pt idx="10">
                  <c:v>282</c:v>
                </c:pt>
              </c:numCache>
            </c:numRef>
          </c:val>
          <c:extLst>
            <c:ext xmlns:c16="http://schemas.microsoft.com/office/drawing/2014/chart" uri="{C3380CC4-5D6E-409C-BE32-E72D297353CC}">
              <c16:uniqueId val="{00000004-33A5-4839-9D33-BFF8196830FE}"/>
            </c:ext>
          </c:extLst>
        </c:ser>
        <c:ser>
          <c:idx val="5"/>
          <c:order val="5"/>
          <c:tx>
            <c:strRef>
              <c:f>'CVC x Size'!$C$13</c:f>
              <c:strCache>
                <c:ptCount val="1"/>
                <c:pt idx="0">
                  <c:v>$50M+</c:v>
                </c:pt>
              </c:strCache>
            </c:strRef>
          </c:tx>
          <c:spPr>
            <a:solidFill>
              <a:schemeClr val="accent6"/>
            </a:solidFill>
            <a:ln>
              <a:noFill/>
            </a:ln>
            <a:effectLst/>
          </c:spPr>
          <c:invertIfNegative val="0"/>
          <c:cat>
            <c:numRef>
              <c:f>'CVC x Size'!$D$7:$N$7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Size'!$D$13:$N$13</c:f>
              <c:numCache>
                <c:formatCode>General</c:formatCode>
                <c:ptCount val="11"/>
                <c:pt idx="0">
                  <c:v>127</c:v>
                </c:pt>
                <c:pt idx="1">
                  <c:v>155</c:v>
                </c:pt>
                <c:pt idx="2">
                  <c:v>133</c:v>
                </c:pt>
                <c:pt idx="3">
                  <c:v>177</c:v>
                </c:pt>
                <c:pt idx="4">
                  <c:v>287</c:v>
                </c:pt>
                <c:pt idx="5">
                  <c:v>313</c:v>
                </c:pt>
                <c:pt idx="6">
                  <c:v>429</c:v>
                </c:pt>
                <c:pt idx="7">
                  <c:v>838</c:v>
                </c:pt>
                <c:pt idx="8">
                  <c:v>566</c:v>
                </c:pt>
                <c:pt idx="9">
                  <c:v>311</c:v>
                </c:pt>
                <c:pt idx="10">
                  <c:v>389</c:v>
                </c:pt>
              </c:numCache>
            </c:numRef>
          </c:val>
          <c:extLst>
            <c:ext xmlns:c16="http://schemas.microsoft.com/office/drawing/2014/chart" uri="{C3380CC4-5D6E-409C-BE32-E72D297353CC}">
              <c16:uniqueId val="{00000005-33A5-4839-9D33-BFF8196830F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Size'!$Q$47</c:f>
              <c:strCache>
                <c:ptCount val="1"/>
                <c:pt idx="0">
                  <c:v>&lt;$1M</c:v>
                </c:pt>
              </c:strCache>
            </c:strRef>
          </c:tx>
          <c:spPr>
            <a:solidFill>
              <a:schemeClr val="accent1"/>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Size'!$V$47:$BH$47</c:f>
              <c:numCache>
                <c:formatCode>"$"#,##0.0</c:formatCode>
                <c:ptCount val="39"/>
                <c:pt idx="0">
                  <c:v>0.36274852200000018</c:v>
                </c:pt>
                <c:pt idx="1">
                  <c:v>0.34296836870400099</c:v>
                </c:pt>
                <c:pt idx="2">
                  <c:v>0.34723292079199997</c:v>
                </c:pt>
                <c:pt idx="3">
                  <c:v>0.32149900083800026</c:v>
                </c:pt>
                <c:pt idx="4">
                  <c:v>0.35412106872999993</c:v>
                </c:pt>
                <c:pt idx="5">
                  <c:v>0.30924470686300004</c:v>
                </c:pt>
                <c:pt idx="6">
                  <c:v>0.28036166968499987</c:v>
                </c:pt>
                <c:pt idx="7">
                  <c:v>0.26507525628300016</c:v>
                </c:pt>
                <c:pt idx="8">
                  <c:v>0.31132539664799969</c:v>
                </c:pt>
                <c:pt idx="9">
                  <c:v>0.28699660437900021</c:v>
                </c:pt>
                <c:pt idx="10">
                  <c:v>0.29845694324800032</c:v>
                </c:pt>
                <c:pt idx="11">
                  <c:v>0.28658574200600007</c:v>
                </c:pt>
                <c:pt idx="12">
                  <c:v>0.31473172967299984</c:v>
                </c:pt>
                <c:pt idx="13">
                  <c:v>0.29694982794300029</c:v>
                </c:pt>
                <c:pt idx="14">
                  <c:v>0.25755408516600015</c:v>
                </c:pt>
                <c:pt idx="15">
                  <c:v>0.29572518150400046</c:v>
                </c:pt>
                <c:pt idx="16">
                  <c:v>0.34014048303999983</c:v>
                </c:pt>
                <c:pt idx="17">
                  <c:v>0.30568522479300053</c:v>
                </c:pt>
                <c:pt idx="18">
                  <c:v>0.30620342634800052</c:v>
                </c:pt>
                <c:pt idx="19">
                  <c:v>0.30892907497799993</c:v>
                </c:pt>
                <c:pt idx="20">
                  <c:v>0.33893767284100002</c:v>
                </c:pt>
                <c:pt idx="21">
                  <c:v>0.26943353360900024</c:v>
                </c:pt>
                <c:pt idx="22">
                  <c:v>0.25477353391799995</c:v>
                </c:pt>
                <c:pt idx="23">
                  <c:v>0.30599562929700019</c:v>
                </c:pt>
                <c:pt idx="24">
                  <c:v>0.33883735150799993</c:v>
                </c:pt>
                <c:pt idx="25">
                  <c:v>0.31258443709100037</c:v>
                </c:pt>
                <c:pt idx="26">
                  <c:v>0.30932566819000007</c:v>
                </c:pt>
                <c:pt idx="27">
                  <c:v>0.31222700953200033</c:v>
                </c:pt>
                <c:pt idx="28">
                  <c:v>0.33122891606400057</c:v>
                </c:pt>
                <c:pt idx="29">
                  <c:v>0.27569797026400011</c:v>
                </c:pt>
                <c:pt idx="30">
                  <c:v>0.26156732560499973</c:v>
                </c:pt>
                <c:pt idx="31">
                  <c:v>0.2448296911369999</c:v>
                </c:pt>
                <c:pt idx="32">
                  <c:v>0.23938479897500003</c:v>
                </c:pt>
                <c:pt idx="33">
                  <c:v>0.22255731957900035</c:v>
                </c:pt>
                <c:pt idx="34">
                  <c:v>0.18925189345800011</c:v>
                </c:pt>
                <c:pt idx="35">
                  <c:v>0.21612604547400011</c:v>
                </c:pt>
                <c:pt idx="36">
                  <c:v>0.199122615994</c:v>
                </c:pt>
                <c:pt idx="37">
                  <c:v>0.20165604823300007</c:v>
                </c:pt>
                <c:pt idx="38">
                  <c:v>0.1772504693240001</c:v>
                </c:pt>
              </c:numCache>
            </c:numRef>
          </c:val>
          <c:extLst>
            <c:ext xmlns:c16="http://schemas.microsoft.com/office/drawing/2014/chart" uri="{C3380CC4-5D6E-409C-BE32-E72D297353CC}">
              <c16:uniqueId val="{00000000-E6BC-4837-B729-A8916EDE8B75}"/>
            </c:ext>
          </c:extLst>
        </c:ser>
        <c:ser>
          <c:idx val="1"/>
          <c:order val="1"/>
          <c:tx>
            <c:strRef>
              <c:f>'Deals x Size'!$Q$48</c:f>
              <c:strCache>
                <c:ptCount val="1"/>
                <c:pt idx="0">
                  <c:v>$1M-$5M</c:v>
                </c:pt>
              </c:strCache>
            </c:strRef>
          </c:tx>
          <c:spPr>
            <a:solidFill>
              <a:srgbClr val="6185A6"/>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Size'!$V$48:$BH$48</c:f>
              <c:numCache>
                <c:formatCode>"$"#,##0.0</c:formatCode>
                <c:ptCount val="39"/>
                <c:pt idx="0">
                  <c:v>1.9809623908450016</c:v>
                </c:pt>
                <c:pt idx="1">
                  <c:v>2.2221584872230009</c:v>
                </c:pt>
                <c:pt idx="2">
                  <c:v>1.9032540506719999</c:v>
                </c:pt>
                <c:pt idx="3">
                  <c:v>2.0351019094959986</c:v>
                </c:pt>
                <c:pt idx="4">
                  <c:v>2.2434834641269981</c:v>
                </c:pt>
                <c:pt idx="5">
                  <c:v>1.9561090298629999</c:v>
                </c:pt>
                <c:pt idx="6">
                  <c:v>1.9550478080399993</c:v>
                </c:pt>
                <c:pt idx="7">
                  <c:v>1.9027144675239995</c:v>
                </c:pt>
                <c:pt idx="8">
                  <c:v>2.3583676038149983</c:v>
                </c:pt>
                <c:pt idx="9">
                  <c:v>2.1683461162929998</c:v>
                </c:pt>
                <c:pt idx="10">
                  <c:v>2.1328560609589995</c:v>
                </c:pt>
                <c:pt idx="11">
                  <c:v>2.0963641199609993</c:v>
                </c:pt>
                <c:pt idx="12">
                  <c:v>2.2775067743880002</c:v>
                </c:pt>
                <c:pt idx="13">
                  <c:v>2.3407331152019988</c:v>
                </c:pt>
                <c:pt idx="14">
                  <c:v>2.106835187174001</c:v>
                </c:pt>
                <c:pt idx="15">
                  <c:v>2.3640137574719975</c:v>
                </c:pt>
                <c:pt idx="16">
                  <c:v>2.5190421294249958</c:v>
                </c:pt>
                <c:pt idx="17">
                  <c:v>2.5229961513909975</c:v>
                </c:pt>
                <c:pt idx="18">
                  <c:v>2.3165300164739979</c:v>
                </c:pt>
                <c:pt idx="19">
                  <c:v>2.5179265677149973</c:v>
                </c:pt>
                <c:pt idx="20">
                  <c:v>2.5514945276769967</c:v>
                </c:pt>
                <c:pt idx="21">
                  <c:v>2.2340243851209993</c:v>
                </c:pt>
                <c:pt idx="22">
                  <c:v>2.3159519541509965</c:v>
                </c:pt>
                <c:pt idx="23">
                  <c:v>2.7407967389749999</c:v>
                </c:pt>
                <c:pt idx="24">
                  <c:v>3.1344641870669969</c:v>
                </c:pt>
                <c:pt idx="25">
                  <c:v>3.392234552146995</c:v>
                </c:pt>
                <c:pt idx="26">
                  <c:v>3.2964038034309984</c:v>
                </c:pt>
                <c:pt idx="27">
                  <c:v>3.4513592715949963</c:v>
                </c:pt>
                <c:pt idx="28">
                  <c:v>3.364170015958996</c:v>
                </c:pt>
                <c:pt idx="29">
                  <c:v>3.1690330390139949</c:v>
                </c:pt>
                <c:pt idx="30">
                  <c:v>2.6691609943509937</c:v>
                </c:pt>
                <c:pt idx="31">
                  <c:v>2.6749915733629988</c:v>
                </c:pt>
                <c:pt idx="32">
                  <c:v>2.5045561938250014</c:v>
                </c:pt>
                <c:pt idx="33">
                  <c:v>2.6413287523549962</c:v>
                </c:pt>
                <c:pt idx="34">
                  <c:v>2.2816330704709986</c:v>
                </c:pt>
                <c:pt idx="35">
                  <c:v>2.2179077059349992</c:v>
                </c:pt>
                <c:pt idx="36">
                  <c:v>2.2064559517969968</c:v>
                </c:pt>
                <c:pt idx="37">
                  <c:v>2.1569296510229972</c:v>
                </c:pt>
                <c:pt idx="38">
                  <c:v>2.0744361019260009</c:v>
                </c:pt>
              </c:numCache>
            </c:numRef>
          </c:val>
          <c:extLst>
            <c:ext xmlns:c16="http://schemas.microsoft.com/office/drawing/2014/chart" uri="{C3380CC4-5D6E-409C-BE32-E72D297353CC}">
              <c16:uniqueId val="{00000001-E6BC-4837-B729-A8916EDE8B75}"/>
            </c:ext>
          </c:extLst>
        </c:ser>
        <c:ser>
          <c:idx val="2"/>
          <c:order val="2"/>
          <c:tx>
            <c:strRef>
              <c:f>'Deals x Size'!$Q$49</c:f>
              <c:strCache>
                <c:ptCount val="1"/>
                <c:pt idx="0">
                  <c:v>$5M-$10M</c:v>
                </c:pt>
              </c:strCache>
            </c:strRef>
          </c:tx>
          <c:spPr>
            <a:solidFill>
              <a:schemeClr val="accent3"/>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Size'!$V$49:$BH$49</c:f>
              <c:numCache>
                <c:formatCode>"$"#,##0.0</c:formatCode>
                <c:ptCount val="39"/>
                <c:pt idx="0">
                  <c:v>1.8954830867089987</c:v>
                </c:pt>
                <c:pt idx="1">
                  <c:v>1.7561586327890006</c:v>
                </c:pt>
                <c:pt idx="2">
                  <c:v>1.805236596939001</c:v>
                </c:pt>
                <c:pt idx="3">
                  <c:v>1.8854607210000005</c:v>
                </c:pt>
                <c:pt idx="4">
                  <c:v>1.7327391842619995</c:v>
                </c:pt>
                <c:pt idx="5">
                  <c:v>1.8810318310929999</c:v>
                </c:pt>
                <c:pt idx="6">
                  <c:v>1.8837855022080006</c:v>
                </c:pt>
                <c:pt idx="7">
                  <c:v>1.8752022735999996</c:v>
                </c:pt>
                <c:pt idx="8">
                  <c:v>1.9026486249999994</c:v>
                </c:pt>
                <c:pt idx="9">
                  <c:v>2.166153441710001</c:v>
                </c:pt>
                <c:pt idx="10">
                  <c:v>2.2868812214640015</c:v>
                </c:pt>
                <c:pt idx="11">
                  <c:v>2.2739931656789989</c:v>
                </c:pt>
                <c:pt idx="12">
                  <c:v>2.4300780266949995</c:v>
                </c:pt>
                <c:pt idx="13">
                  <c:v>2.6016255076580004</c:v>
                </c:pt>
                <c:pt idx="14">
                  <c:v>2.3399210711669984</c:v>
                </c:pt>
                <c:pt idx="15">
                  <c:v>2.5939828223350001</c:v>
                </c:pt>
                <c:pt idx="16">
                  <c:v>2.5268515628969985</c:v>
                </c:pt>
                <c:pt idx="17">
                  <c:v>2.65915243835</c:v>
                </c:pt>
                <c:pt idx="18">
                  <c:v>2.5524693216839998</c:v>
                </c:pt>
                <c:pt idx="19">
                  <c:v>2.3730199339930018</c:v>
                </c:pt>
                <c:pt idx="20">
                  <c:v>2.6526733035249985</c:v>
                </c:pt>
                <c:pt idx="21">
                  <c:v>2.552736970448001</c:v>
                </c:pt>
                <c:pt idx="22">
                  <c:v>2.4364597587329979</c:v>
                </c:pt>
                <c:pt idx="23">
                  <c:v>2.6761381311879999</c:v>
                </c:pt>
                <c:pt idx="24">
                  <c:v>3.2484920420789969</c:v>
                </c:pt>
                <c:pt idx="25">
                  <c:v>3.6483227234579991</c:v>
                </c:pt>
                <c:pt idx="26">
                  <c:v>3.4155178348759994</c:v>
                </c:pt>
                <c:pt idx="27">
                  <c:v>3.908027850632998</c:v>
                </c:pt>
                <c:pt idx="28">
                  <c:v>4.0694516966019965</c:v>
                </c:pt>
                <c:pt idx="29">
                  <c:v>3.8271913022940001</c:v>
                </c:pt>
                <c:pt idx="30">
                  <c:v>3.5518024463840003</c:v>
                </c:pt>
                <c:pt idx="31">
                  <c:v>3.0296432317410011</c:v>
                </c:pt>
                <c:pt idx="32">
                  <c:v>3.178303693693</c:v>
                </c:pt>
                <c:pt idx="33">
                  <c:v>2.7177443066049971</c:v>
                </c:pt>
                <c:pt idx="34">
                  <c:v>2.7976656615769979</c:v>
                </c:pt>
                <c:pt idx="35">
                  <c:v>3.1088686097109992</c:v>
                </c:pt>
                <c:pt idx="36">
                  <c:v>2.7206571639999999</c:v>
                </c:pt>
                <c:pt idx="37">
                  <c:v>2.8592270337729988</c:v>
                </c:pt>
                <c:pt idx="38">
                  <c:v>2.4017407669999988</c:v>
                </c:pt>
              </c:numCache>
            </c:numRef>
          </c:val>
          <c:extLst>
            <c:ext xmlns:c16="http://schemas.microsoft.com/office/drawing/2014/chart" uri="{C3380CC4-5D6E-409C-BE32-E72D297353CC}">
              <c16:uniqueId val="{00000002-E6BC-4837-B729-A8916EDE8B75}"/>
            </c:ext>
          </c:extLst>
        </c:ser>
        <c:ser>
          <c:idx val="3"/>
          <c:order val="3"/>
          <c:tx>
            <c:strRef>
              <c:f>'Deals x Size'!$Q$50</c:f>
              <c:strCache>
                <c:ptCount val="1"/>
                <c:pt idx="0">
                  <c:v>$10M-$25M</c:v>
                </c:pt>
              </c:strCache>
            </c:strRef>
          </c:tx>
          <c:spPr>
            <a:solidFill>
              <a:srgbClr val="C6EDEC"/>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Size'!$V$50:$BH$50</c:f>
              <c:numCache>
                <c:formatCode>"$"#,##0.0</c:formatCode>
                <c:ptCount val="39"/>
                <c:pt idx="0">
                  <c:v>4.6106960275000022</c:v>
                </c:pt>
                <c:pt idx="1">
                  <c:v>4.1194695998900004</c:v>
                </c:pt>
                <c:pt idx="2">
                  <c:v>3.7414748114099994</c:v>
                </c:pt>
                <c:pt idx="3">
                  <c:v>3.5981318274699992</c:v>
                </c:pt>
                <c:pt idx="4">
                  <c:v>3.8258902406800002</c:v>
                </c:pt>
                <c:pt idx="5">
                  <c:v>4.1507309859500001</c:v>
                </c:pt>
                <c:pt idx="6">
                  <c:v>3.6208751771099985</c:v>
                </c:pt>
                <c:pt idx="7">
                  <c:v>3.9506634570000001</c:v>
                </c:pt>
                <c:pt idx="8">
                  <c:v>4.2972751321000002</c:v>
                </c:pt>
                <c:pt idx="9">
                  <c:v>4.5394187183300021</c:v>
                </c:pt>
                <c:pt idx="10">
                  <c:v>4.4043273463099988</c:v>
                </c:pt>
                <c:pt idx="11">
                  <c:v>4.572795569720002</c:v>
                </c:pt>
                <c:pt idx="12">
                  <c:v>5.2633419979700005</c:v>
                </c:pt>
                <c:pt idx="13">
                  <c:v>4.8394043880000002</c:v>
                </c:pt>
                <c:pt idx="14">
                  <c:v>4.9426879185600017</c:v>
                </c:pt>
                <c:pt idx="15">
                  <c:v>5.4414262419399986</c:v>
                </c:pt>
                <c:pt idx="16">
                  <c:v>5.7634934981299972</c:v>
                </c:pt>
                <c:pt idx="17">
                  <c:v>5.8117847980199988</c:v>
                </c:pt>
                <c:pt idx="18">
                  <c:v>5.7379238582700012</c:v>
                </c:pt>
                <c:pt idx="19">
                  <c:v>5.6182804308900014</c:v>
                </c:pt>
                <c:pt idx="20">
                  <c:v>5.7288518990799986</c:v>
                </c:pt>
                <c:pt idx="21">
                  <c:v>4.6288783596799989</c:v>
                </c:pt>
                <c:pt idx="22">
                  <c:v>5.1534627804900017</c:v>
                </c:pt>
                <c:pt idx="23">
                  <c:v>6.4123405013799966</c:v>
                </c:pt>
                <c:pt idx="24">
                  <c:v>7.5648528407900031</c:v>
                </c:pt>
                <c:pt idx="25">
                  <c:v>9.0878300689400007</c:v>
                </c:pt>
                <c:pt idx="26">
                  <c:v>8.5098401058000039</c:v>
                </c:pt>
                <c:pt idx="27">
                  <c:v>8.8466242713299987</c:v>
                </c:pt>
                <c:pt idx="28">
                  <c:v>9.1860627972600035</c:v>
                </c:pt>
                <c:pt idx="29">
                  <c:v>8.3519771363299995</c:v>
                </c:pt>
                <c:pt idx="30">
                  <c:v>7.2580220688400017</c:v>
                </c:pt>
                <c:pt idx="31">
                  <c:v>6.3329666012499999</c:v>
                </c:pt>
                <c:pt idx="32">
                  <c:v>6.1350644436999993</c:v>
                </c:pt>
                <c:pt idx="33">
                  <c:v>6.1620399284199969</c:v>
                </c:pt>
                <c:pt idx="34">
                  <c:v>5.4459080090000027</c:v>
                </c:pt>
                <c:pt idx="35">
                  <c:v>5.2131801181299977</c:v>
                </c:pt>
                <c:pt idx="36">
                  <c:v>5.2150970720099981</c:v>
                </c:pt>
                <c:pt idx="37">
                  <c:v>5.9876348335499987</c:v>
                </c:pt>
                <c:pt idx="38">
                  <c:v>5.8490350436099963</c:v>
                </c:pt>
              </c:numCache>
            </c:numRef>
          </c:val>
          <c:extLst>
            <c:ext xmlns:c16="http://schemas.microsoft.com/office/drawing/2014/chart" uri="{C3380CC4-5D6E-409C-BE32-E72D297353CC}">
              <c16:uniqueId val="{00000003-E6BC-4837-B729-A8916EDE8B75}"/>
            </c:ext>
          </c:extLst>
        </c:ser>
        <c:ser>
          <c:idx val="4"/>
          <c:order val="4"/>
          <c:tx>
            <c:strRef>
              <c:f>'Deals x Size'!$Q$51</c:f>
              <c:strCache>
                <c:ptCount val="1"/>
                <c:pt idx="0">
                  <c:v>$25M-$50M</c:v>
                </c:pt>
              </c:strCache>
            </c:strRef>
          </c:tx>
          <c:spPr>
            <a:solidFill>
              <a:schemeClr val="accent5"/>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Size'!$V$51:$BH$51</c:f>
              <c:numCache>
                <c:formatCode>"$"#,##0.0</c:formatCode>
                <c:ptCount val="39"/>
                <c:pt idx="0">
                  <c:v>3.5302055020000003</c:v>
                </c:pt>
                <c:pt idx="1">
                  <c:v>3.7383863713699998</c:v>
                </c:pt>
                <c:pt idx="2">
                  <c:v>3.8559961659999993</c:v>
                </c:pt>
                <c:pt idx="3">
                  <c:v>3.7090636219999986</c:v>
                </c:pt>
                <c:pt idx="4">
                  <c:v>4.1244603671200011</c:v>
                </c:pt>
                <c:pt idx="5">
                  <c:v>3.27123141</c:v>
                </c:pt>
                <c:pt idx="6">
                  <c:v>3.2996073369999999</c:v>
                </c:pt>
                <c:pt idx="7">
                  <c:v>3.5823424935000014</c:v>
                </c:pt>
                <c:pt idx="8">
                  <c:v>3.7742688761600003</c:v>
                </c:pt>
                <c:pt idx="9">
                  <c:v>4.3756853175399995</c:v>
                </c:pt>
                <c:pt idx="10">
                  <c:v>4.0107494634800007</c:v>
                </c:pt>
                <c:pt idx="11">
                  <c:v>4.0627451605900005</c:v>
                </c:pt>
                <c:pt idx="12">
                  <c:v>4.7450225969499975</c:v>
                </c:pt>
                <c:pt idx="13">
                  <c:v>5.0865203976000011</c:v>
                </c:pt>
                <c:pt idx="14">
                  <c:v>5.1001734623700008</c:v>
                </c:pt>
                <c:pt idx="15">
                  <c:v>5.2248838848500014</c:v>
                </c:pt>
                <c:pt idx="16">
                  <c:v>5.3423432870600012</c:v>
                </c:pt>
                <c:pt idx="17">
                  <c:v>5.8497278014900029</c:v>
                </c:pt>
                <c:pt idx="18">
                  <c:v>5.8496586184500012</c:v>
                </c:pt>
                <c:pt idx="19">
                  <c:v>5.6435703640000012</c:v>
                </c:pt>
                <c:pt idx="20">
                  <c:v>6.5663098378699996</c:v>
                </c:pt>
                <c:pt idx="21">
                  <c:v>5.4417644745600002</c:v>
                </c:pt>
                <c:pt idx="22">
                  <c:v>6.5512242009599966</c:v>
                </c:pt>
                <c:pt idx="23">
                  <c:v>6.8757736801800027</c:v>
                </c:pt>
                <c:pt idx="24">
                  <c:v>8.421697714509996</c:v>
                </c:pt>
                <c:pt idx="25">
                  <c:v>9.2199984369700001</c:v>
                </c:pt>
                <c:pt idx="26">
                  <c:v>11.32906250924</c:v>
                </c:pt>
                <c:pt idx="27">
                  <c:v>11.139309140100002</c:v>
                </c:pt>
                <c:pt idx="28">
                  <c:v>11.130040912479995</c:v>
                </c:pt>
                <c:pt idx="29">
                  <c:v>9.9453278720999982</c:v>
                </c:pt>
                <c:pt idx="30">
                  <c:v>7.1107671944199966</c:v>
                </c:pt>
                <c:pt idx="31">
                  <c:v>5.8751424431100041</c:v>
                </c:pt>
                <c:pt idx="32">
                  <c:v>5.9195353586000001</c:v>
                </c:pt>
                <c:pt idx="33">
                  <c:v>5.4560956861500003</c:v>
                </c:pt>
                <c:pt idx="34">
                  <c:v>5.0256387425699964</c:v>
                </c:pt>
                <c:pt idx="35">
                  <c:v>5.3614372332800038</c:v>
                </c:pt>
                <c:pt idx="36">
                  <c:v>5.0664796065200015</c:v>
                </c:pt>
                <c:pt idx="37">
                  <c:v>6.2372488320000015</c:v>
                </c:pt>
                <c:pt idx="38">
                  <c:v>5.7139088432099987</c:v>
                </c:pt>
              </c:numCache>
            </c:numRef>
          </c:val>
          <c:extLst>
            <c:ext xmlns:c16="http://schemas.microsoft.com/office/drawing/2014/chart" uri="{C3380CC4-5D6E-409C-BE32-E72D297353CC}">
              <c16:uniqueId val="{00000004-E6BC-4837-B729-A8916EDE8B75}"/>
            </c:ext>
          </c:extLst>
        </c:ser>
        <c:ser>
          <c:idx val="5"/>
          <c:order val="5"/>
          <c:tx>
            <c:strRef>
              <c:f>'Deals x Size'!$Q$52</c:f>
              <c:strCache>
                <c:ptCount val="1"/>
                <c:pt idx="0">
                  <c:v>$50M+</c:v>
                </c:pt>
              </c:strCache>
            </c:strRef>
          </c:tx>
          <c:spPr>
            <a:solidFill>
              <a:srgbClr val="E88F36"/>
            </a:solidFill>
            <a:ln>
              <a:noFill/>
            </a:ln>
            <a:effectLst/>
          </c:spPr>
          <c:invertIfNegative val="0"/>
          <c:cat>
            <c:multiLvlStrRef>
              <c:f>'Deals x Size'!$V$45:$BH$46</c:f>
              <c:multiLvlStrCache>
                <c:ptCount val="3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'Deals x Size'!$V$52:$BH$52</c:f>
              <c:numCache>
                <c:formatCode>"$"#,##0.0</c:formatCode>
                <c:ptCount val="39"/>
                <c:pt idx="0">
                  <c:v>9.1746536060000015</c:v>
                </c:pt>
                <c:pt idx="1">
                  <c:v>9.3189579999999985</c:v>
                </c:pt>
                <c:pt idx="2">
                  <c:v>11.577878240000004</c:v>
                </c:pt>
                <c:pt idx="3">
                  <c:v>9.117273066000001</c:v>
                </c:pt>
                <c:pt idx="4">
                  <c:v>9.5871076079999966</c:v>
                </c:pt>
                <c:pt idx="5">
                  <c:v>14.718367667860001</c:v>
                </c:pt>
                <c:pt idx="6">
                  <c:v>7.526031822000002</c:v>
                </c:pt>
                <c:pt idx="7">
                  <c:v>5.3441251100000002</c:v>
                </c:pt>
                <c:pt idx="8">
                  <c:v>6.4307285696800012</c:v>
                </c:pt>
                <c:pt idx="9">
                  <c:v>9.6531467010000043</c:v>
                </c:pt>
                <c:pt idx="10">
                  <c:v>12.004576290000005</c:v>
                </c:pt>
                <c:pt idx="11">
                  <c:v>10.196695371739997</c:v>
                </c:pt>
                <c:pt idx="12">
                  <c:v>16.765752423999999</c:v>
                </c:pt>
                <c:pt idx="13">
                  <c:v>16.761246958000005</c:v>
                </c:pt>
                <c:pt idx="14">
                  <c:v>20.432393933000004</c:v>
                </c:pt>
                <c:pt idx="15">
                  <c:v>31.881465039400005</c:v>
                </c:pt>
                <c:pt idx="16">
                  <c:v>25.210115009990005</c:v>
                </c:pt>
                <c:pt idx="17">
                  <c:v>21.465364348089995</c:v>
                </c:pt>
                <c:pt idx="18">
                  <c:v>21.321727835309993</c:v>
                </c:pt>
                <c:pt idx="19">
                  <c:v>19.02376052935</c:v>
                </c:pt>
                <c:pt idx="20">
                  <c:v>21.579143094999999</c:v>
                </c:pt>
                <c:pt idx="21">
                  <c:v>23.771579335050006</c:v>
                </c:pt>
                <c:pt idx="22">
                  <c:v>31.811159909730002</c:v>
                </c:pt>
                <c:pt idx="23">
                  <c:v>28.846518483390003</c:v>
                </c:pt>
                <c:pt idx="24">
                  <c:v>56.780205781599989</c:v>
                </c:pt>
                <c:pt idx="25">
                  <c:v>58.573048112400009</c:v>
                </c:pt>
                <c:pt idx="26">
                  <c:v>64.046740570099985</c:v>
                </c:pt>
                <c:pt idx="27">
                  <c:v>72.314212593020031</c:v>
                </c:pt>
                <c:pt idx="28">
                  <c:v>51.845319585969975</c:v>
                </c:pt>
                <c:pt idx="29">
                  <c:v>49.778364905600014</c:v>
                </c:pt>
                <c:pt idx="30">
                  <c:v>24.041966737010004</c:v>
                </c:pt>
                <c:pt idx="31">
                  <c:v>19.92287409299999</c:v>
                </c:pt>
                <c:pt idx="32">
                  <c:v>35.542259919000003</c:v>
                </c:pt>
                <c:pt idx="33">
                  <c:v>18.530580280000002</c:v>
                </c:pt>
                <c:pt idx="34">
                  <c:v>19.285327739000007</c:v>
                </c:pt>
                <c:pt idx="35">
                  <c:v>21.775310992999998</c:v>
                </c:pt>
                <c:pt idx="36">
                  <c:v>25.649554898200016</c:v>
                </c:pt>
                <c:pt idx="37">
                  <c:v>32.087194953969998</c:v>
                </c:pt>
                <c:pt idx="38">
                  <c:v>27.624653070259999</c:v>
                </c:pt>
              </c:numCache>
            </c:numRef>
          </c:val>
          <c:extLst>
            <c:ext xmlns:c16="http://schemas.microsoft.com/office/drawing/2014/chart" uri="{C3380CC4-5D6E-409C-BE32-E72D297353CC}">
              <c16:uniqueId val="{00000005-E6BC-4837-B729-A8916EDE8B7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&lt;$1M</c:v>
                </c:pt>
              </c:strCache>
            </c:strRef>
          </c:tx>
          <c:spPr>
            <a:solidFill>
              <a:schemeClr val="accent1"/>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Size'!$D$46:$N$46</c:f>
              <c:numCache>
                <c:formatCode>"$"#,##0.0</c:formatCode>
                <c:ptCount val="11"/>
                <c:pt idx="0">
                  <c:v>7.8953532982000002E-2</c:v>
                </c:pt>
                <c:pt idx="1">
                  <c:v>8.6752554593000034E-2</c:v>
                </c:pt>
                <c:pt idx="2">
                  <c:v>7.448777243799995E-2</c:v>
                </c:pt>
                <c:pt idx="3">
                  <c:v>8.4139132076000003E-2</c:v>
                </c:pt>
                <c:pt idx="4">
                  <c:v>8.7023197103000008E-2</c:v>
                </c:pt>
                <c:pt idx="5">
                  <c:v>9.2374314153999978E-2</c:v>
                </c:pt>
                <c:pt idx="6">
                  <c:v>9.0418284575999985E-2</c:v>
                </c:pt>
                <c:pt idx="7">
                  <c:v>9.4057720815999946E-2</c:v>
                </c:pt>
                <c:pt idx="8">
                  <c:v>8.3305056051000026E-2</c:v>
                </c:pt>
                <c:pt idx="9">
                  <c:v>4.7435702709000008E-2</c:v>
                </c:pt>
                <c:pt idx="10">
                  <c:v>2.6274518127000008E-2</c:v>
                </c:pt>
              </c:numCache>
            </c:numRef>
          </c:val>
          <c:extLst>
            <c:ext xmlns:c16="http://schemas.microsoft.com/office/drawing/2014/chart" uri="{C3380CC4-5D6E-409C-BE32-E72D297353CC}">
              <c16:uniqueId val="{00000000-7EE3-40D8-8D22-1ADCB86E144A}"/>
            </c:ext>
          </c:extLst>
        </c:ser>
        <c:ser>
          <c:idx val="1"/>
          <c:order val="1"/>
          <c:tx>
            <c:strRef>
              <c:f>'CVC x Size'!$C$47</c:f>
              <c:strCache>
                <c:ptCount val="1"/>
                <c:pt idx="0">
                  <c:v>$1M-$5M</c:v>
                </c:pt>
              </c:strCache>
            </c:strRef>
          </c:tx>
          <c:spPr>
            <a:solidFill>
              <a:schemeClr val="accent2"/>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Size'!$D$47:$N$47</c:f>
              <c:numCache>
                <c:formatCode>"$"#,##0.0</c:formatCode>
                <c:ptCount val="11"/>
                <c:pt idx="0">
                  <c:v>1.1465270140000008</c:v>
                </c:pt>
                <c:pt idx="1">
                  <c:v>1.3306790336750001</c:v>
                </c:pt>
                <c:pt idx="2">
                  <c:v>1.32169339743</c:v>
                </c:pt>
                <c:pt idx="3">
                  <c:v>1.483234844154</c:v>
                </c:pt>
                <c:pt idx="4">
                  <c:v>1.675107104966</c:v>
                </c:pt>
                <c:pt idx="5">
                  <c:v>1.7649308594639987</c:v>
                </c:pt>
                <c:pt idx="6">
                  <c:v>1.8065313460119987</c:v>
                </c:pt>
                <c:pt idx="7">
                  <c:v>2.691544445410996</c:v>
                </c:pt>
                <c:pt idx="8">
                  <c:v>2.4844705278499952</c:v>
                </c:pt>
                <c:pt idx="9">
                  <c:v>1.7020898309469989</c:v>
                </c:pt>
                <c:pt idx="10">
                  <c:v>1.2552267145869997</c:v>
                </c:pt>
              </c:numCache>
            </c:numRef>
          </c:val>
          <c:extLst>
            <c:ext xmlns:c16="http://schemas.microsoft.com/office/drawing/2014/chart" uri="{C3380CC4-5D6E-409C-BE32-E72D297353CC}">
              <c16:uniqueId val="{00000001-7EE3-40D8-8D22-1ADCB86E144A}"/>
            </c:ext>
          </c:extLst>
        </c:ser>
        <c:ser>
          <c:idx val="2"/>
          <c:order val="2"/>
          <c:tx>
            <c:strRef>
              <c:f>'CVC x Size'!$C$48</c:f>
              <c:strCache>
                <c:ptCount val="1"/>
                <c:pt idx="0">
                  <c:v>$5M-$10M</c:v>
                </c:pt>
              </c:strCache>
            </c:strRef>
          </c:tx>
          <c:spPr>
            <a:solidFill>
              <a:schemeClr val="accent3"/>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Size'!$D$48:$N$48</c:f>
              <c:numCache>
                <c:formatCode>"$"#,##0.0</c:formatCode>
                <c:ptCount val="11"/>
                <c:pt idx="0">
                  <c:v>1.6178195504199997</c:v>
                </c:pt>
                <c:pt idx="1">
                  <c:v>1.7296042966480016</c:v>
                </c:pt>
                <c:pt idx="2">
                  <c:v>2.0768176739790016</c:v>
                </c:pt>
                <c:pt idx="3">
                  <c:v>2.236646057238</c:v>
                </c:pt>
                <c:pt idx="4">
                  <c:v>2.963354848996</c:v>
                </c:pt>
                <c:pt idx="5">
                  <c:v>2.540741112926999</c:v>
                </c:pt>
                <c:pt idx="6">
                  <c:v>2.7867863461879985</c:v>
                </c:pt>
                <c:pt idx="7">
                  <c:v>3.7292734968379984</c:v>
                </c:pt>
                <c:pt idx="8">
                  <c:v>4.4888086774039957</c:v>
                </c:pt>
                <c:pt idx="9">
                  <c:v>3.1575214123530007</c:v>
                </c:pt>
                <c:pt idx="10">
                  <c:v>2.3374852177800012</c:v>
                </c:pt>
              </c:numCache>
            </c:numRef>
          </c:val>
          <c:extLst>
            <c:ext xmlns:c16="http://schemas.microsoft.com/office/drawing/2014/chart" uri="{C3380CC4-5D6E-409C-BE32-E72D297353CC}">
              <c16:uniqueId val="{00000002-7EE3-40D8-8D22-1ADCB86E144A}"/>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Size'!$D$49:$N$49</c:f>
              <c:numCache>
                <c:formatCode>"$"#,##0.0</c:formatCode>
                <c:ptCount val="11"/>
                <c:pt idx="0">
                  <c:v>5.2674792165200044</c:v>
                </c:pt>
                <c:pt idx="1">
                  <c:v>5.9104597299200012</c:v>
                </c:pt>
                <c:pt idx="2">
                  <c:v>6.0861483861600005</c:v>
                </c:pt>
                <c:pt idx="3">
                  <c:v>6.8008568877399975</c:v>
                </c:pt>
                <c:pt idx="4">
                  <c:v>7.5221462697599977</c:v>
                </c:pt>
                <c:pt idx="5">
                  <c:v>8.7409240416299969</c:v>
                </c:pt>
                <c:pt idx="6">
                  <c:v>7.9262391314599974</c:v>
                </c:pt>
                <c:pt idx="7">
                  <c:v>12.057030496119991</c:v>
                </c:pt>
                <c:pt idx="8">
                  <c:v>11.564413515910005</c:v>
                </c:pt>
                <c:pt idx="9">
                  <c:v>8.4618076086800045</c:v>
                </c:pt>
                <c:pt idx="10">
                  <c:v>7.7537916406800056</c:v>
                </c:pt>
              </c:numCache>
            </c:numRef>
          </c:val>
          <c:extLst>
            <c:ext xmlns:c16="http://schemas.microsoft.com/office/drawing/2014/chart" uri="{C3380CC4-5D6E-409C-BE32-E72D297353CC}">
              <c16:uniqueId val="{00000003-7EE3-40D8-8D22-1ADCB86E144A}"/>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Size'!$D$50:$N$50</c:f>
              <c:numCache>
                <c:formatCode>"$"#,##0.0</c:formatCode>
                <c:ptCount val="11"/>
                <c:pt idx="0">
                  <c:v>5.638237135719999</c:v>
                </c:pt>
                <c:pt idx="1">
                  <c:v>7.6043214623699997</c:v>
                </c:pt>
                <c:pt idx="2">
                  <c:v>7.0623476037100019</c:v>
                </c:pt>
                <c:pt idx="3">
                  <c:v>7.7759969869299983</c:v>
                </c:pt>
                <c:pt idx="4">
                  <c:v>8.8456944079499991</c:v>
                </c:pt>
                <c:pt idx="5">
                  <c:v>11.005204389000006</c:v>
                </c:pt>
                <c:pt idx="6">
                  <c:v>11.185789391200004</c:v>
                </c:pt>
                <c:pt idx="7">
                  <c:v>17.214689919899996</c:v>
                </c:pt>
                <c:pt idx="8">
                  <c:v>14.911425916570002</c:v>
                </c:pt>
                <c:pt idx="9">
                  <c:v>9.2860997893100006</c:v>
                </c:pt>
                <c:pt idx="10">
                  <c:v>9.7670054582100043</c:v>
                </c:pt>
              </c:numCache>
            </c:numRef>
          </c:val>
          <c:extLst>
            <c:ext xmlns:c16="http://schemas.microsoft.com/office/drawing/2014/chart" uri="{C3380CC4-5D6E-409C-BE32-E72D297353CC}">
              <c16:uniqueId val="{00000004-7EE3-40D8-8D22-1ADCB86E144A}"/>
            </c:ext>
          </c:extLst>
        </c:ser>
        <c:ser>
          <c:idx val="5"/>
          <c:order val="5"/>
          <c:tx>
            <c:strRef>
              <c:f>'CVC x Size'!$C$51</c:f>
              <c:strCache>
                <c:ptCount val="1"/>
                <c:pt idx="0">
                  <c:v>$50M+</c:v>
                </c:pt>
              </c:strCache>
            </c:strRef>
          </c:tx>
          <c:spPr>
            <a:solidFill>
              <a:schemeClr val="accent6"/>
            </a:solidFill>
            <a:ln>
              <a:noFill/>
            </a:ln>
            <a:effectLst/>
          </c:spPr>
          <c:invertIfNegative val="0"/>
          <c:cat>
            <c:numRef>
              <c:f>'CVC x Size'!$D$45:$N$45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'CVC x Size'!$D$51:$N$51</c:f>
              <c:numCache>
                <c:formatCode>"$"#,##0.0</c:formatCode>
                <c:ptCount val="11"/>
                <c:pt idx="0">
                  <c:v>15.986391122000002</c:v>
                </c:pt>
                <c:pt idx="1">
                  <c:v>23.526128678999982</c:v>
                </c:pt>
                <c:pt idx="2">
                  <c:v>23.801851682860001</c:v>
                </c:pt>
                <c:pt idx="3">
                  <c:v>19.808507241740003</c:v>
                </c:pt>
                <c:pt idx="4">
                  <c:v>52.447142969999994</c:v>
                </c:pt>
                <c:pt idx="5">
                  <c:v>43.25619881850001</c:v>
                </c:pt>
                <c:pt idx="6">
                  <c:v>66.087388355439984</c:v>
                </c:pt>
                <c:pt idx="7">
                  <c:v>142.58143804969012</c:v>
                </c:pt>
                <c:pt idx="8">
                  <c:v>82.069623800210039</c:v>
                </c:pt>
                <c:pt idx="9">
                  <c:v>61.999664659000032</c:v>
                </c:pt>
                <c:pt idx="10">
                  <c:v>86.361434037880031</c:v>
                </c:pt>
              </c:numCache>
            </c:numRef>
          </c:val>
          <c:extLst>
            <c:ext xmlns:c16="http://schemas.microsoft.com/office/drawing/2014/chart" uri="{C3380CC4-5D6E-409C-BE32-E72D297353CC}">
              <c16:uniqueId val="{00000005-7EE3-40D8-8D22-1ADCB86E144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Size'!$Q$9</c:f>
              <c:strCache>
                <c:ptCount val="1"/>
                <c:pt idx="0">
                  <c:v>&lt;$1M</c:v>
                </c:pt>
              </c:strCache>
            </c:strRef>
          </c:tx>
          <c:spPr>
            <a:solidFill>
              <a:schemeClr val="accent1"/>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Size'!$V$9:$BI$9</c:f>
              <c:numCache>
                <c:formatCode>General</c:formatCode>
                <c:ptCount val="40"/>
                <c:pt idx="0">
                  <c:v>48</c:v>
                </c:pt>
                <c:pt idx="1">
                  <c:v>64</c:v>
                </c:pt>
                <c:pt idx="2">
                  <c:v>48</c:v>
                </c:pt>
                <c:pt idx="3">
                  <c:v>36</c:v>
                </c:pt>
                <c:pt idx="4">
                  <c:v>51</c:v>
                </c:pt>
                <c:pt idx="5">
                  <c:v>40</c:v>
                </c:pt>
                <c:pt idx="6">
                  <c:v>37</c:v>
                </c:pt>
                <c:pt idx="7">
                  <c:v>33</c:v>
                </c:pt>
                <c:pt idx="8">
                  <c:v>44</c:v>
                </c:pt>
                <c:pt idx="9">
                  <c:v>45</c:v>
                </c:pt>
                <c:pt idx="10">
                  <c:v>47</c:v>
                </c:pt>
                <c:pt idx="11">
                  <c:v>35</c:v>
                </c:pt>
                <c:pt idx="12">
                  <c:v>53</c:v>
                </c:pt>
                <c:pt idx="13">
                  <c:v>44</c:v>
                </c:pt>
                <c:pt idx="14">
                  <c:v>43</c:v>
                </c:pt>
                <c:pt idx="15">
                  <c:v>51</c:v>
                </c:pt>
                <c:pt idx="16">
                  <c:v>45</c:v>
                </c:pt>
                <c:pt idx="17">
                  <c:v>48</c:v>
                </c:pt>
                <c:pt idx="18">
                  <c:v>46</c:v>
                </c:pt>
                <c:pt idx="19">
                  <c:v>46</c:v>
                </c:pt>
                <c:pt idx="20">
                  <c:v>55</c:v>
                </c:pt>
                <c:pt idx="21">
                  <c:v>54</c:v>
                </c:pt>
                <c:pt idx="22">
                  <c:v>56</c:v>
                </c:pt>
                <c:pt idx="23">
                  <c:v>52</c:v>
                </c:pt>
                <c:pt idx="24">
                  <c:v>51</c:v>
                </c:pt>
                <c:pt idx="25">
                  <c:v>49</c:v>
                </c:pt>
                <c:pt idx="26">
                  <c:v>71</c:v>
                </c:pt>
                <c:pt idx="27">
                  <c:v>46</c:v>
                </c:pt>
                <c:pt idx="28">
                  <c:v>53</c:v>
                </c:pt>
                <c:pt idx="29">
                  <c:v>55</c:v>
                </c:pt>
                <c:pt idx="30">
                  <c:v>39</c:v>
                </c:pt>
                <c:pt idx="31">
                  <c:v>43</c:v>
                </c:pt>
                <c:pt idx="32">
                  <c:v>30</c:v>
                </c:pt>
                <c:pt idx="33">
                  <c:v>29</c:v>
                </c:pt>
                <c:pt idx="34">
                  <c:v>23</c:v>
                </c:pt>
                <c:pt idx="35">
                  <c:v>26</c:v>
                </c:pt>
                <c:pt idx="36">
                  <c:v>18</c:v>
                </c:pt>
                <c:pt idx="37">
                  <c:v>15</c:v>
                </c:pt>
                <c:pt idx="38">
                  <c:v>18</c:v>
                </c:pt>
                <c:pt idx="39">
                  <c:v>9</c:v>
                </c:pt>
              </c:numCache>
            </c:numRef>
          </c:val>
          <c:extLst>
            <c:ext xmlns:c16="http://schemas.microsoft.com/office/drawing/2014/chart" uri="{C3380CC4-5D6E-409C-BE32-E72D297353CC}">
              <c16:uniqueId val="{00000000-E719-4AF6-A2A1-3BB267EA0C37}"/>
            </c:ext>
          </c:extLst>
        </c:ser>
        <c:ser>
          <c:idx val="1"/>
          <c:order val="1"/>
          <c:tx>
            <c:strRef>
              <c:f>'CVC x Size'!$Q$10</c:f>
              <c:strCache>
                <c:ptCount val="1"/>
                <c:pt idx="0">
                  <c:v>$1M-$5M</c:v>
                </c:pt>
              </c:strCache>
            </c:strRef>
          </c:tx>
          <c:spPr>
            <a:solidFill>
              <a:schemeClr val="accent2"/>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Size'!$V$10:$BI$10</c:f>
              <c:numCache>
                <c:formatCode>General</c:formatCode>
                <c:ptCount val="40"/>
                <c:pt idx="0">
                  <c:v>139</c:v>
                </c:pt>
                <c:pt idx="1">
                  <c:v>134</c:v>
                </c:pt>
                <c:pt idx="2">
                  <c:v>129</c:v>
                </c:pt>
                <c:pt idx="3">
                  <c:v>136</c:v>
                </c:pt>
                <c:pt idx="4">
                  <c:v>147</c:v>
                </c:pt>
                <c:pt idx="5">
                  <c:v>118</c:v>
                </c:pt>
                <c:pt idx="6">
                  <c:v>128</c:v>
                </c:pt>
                <c:pt idx="7">
                  <c:v>118</c:v>
                </c:pt>
                <c:pt idx="8">
                  <c:v>161</c:v>
                </c:pt>
                <c:pt idx="9">
                  <c:v>134</c:v>
                </c:pt>
                <c:pt idx="10">
                  <c:v>145</c:v>
                </c:pt>
                <c:pt idx="11">
                  <c:v>134</c:v>
                </c:pt>
                <c:pt idx="12">
                  <c:v>139</c:v>
                </c:pt>
                <c:pt idx="13">
                  <c:v>172</c:v>
                </c:pt>
                <c:pt idx="14">
                  <c:v>153</c:v>
                </c:pt>
                <c:pt idx="15">
                  <c:v>155</c:v>
                </c:pt>
                <c:pt idx="16">
                  <c:v>179</c:v>
                </c:pt>
                <c:pt idx="17">
                  <c:v>176</c:v>
                </c:pt>
                <c:pt idx="18">
                  <c:v>152</c:v>
                </c:pt>
                <c:pt idx="19">
                  <c:v>149</c:v>
                </c:pt>
                <c:pt idx="20">
                  <c:v>182</c:v>
                </c:pt>
                <c:pt idx="21">
                  <c:v>150</c:v>
                </c:pt>
                <c:pt idx="22">
                  <c:v>151</c:v>
                </c:pt>
                <c:pt idx="23">
                  <c:v>186</c:v>
                </c:pt>
                <c:pt idx="24">
                  <c:v>229</c:v>
                </c:pt>
                <c:pt idx="25">
                  <c:v>250</c:v>
                </c:pt>
                <c:pt idx="26">
                  <c:v>258</c:v>
                </c:pt>
                <c:pt idx="27">
                  <c:v>266</c:v>
                </c:pt>
                <c:pt idx="28">
                  <c:v>249</c:v>
                </c:pt>
                <c:pt idx="29">
                  <c:v>241</c:v>
                </c:pt>
                <c:pt idx="30">
                  <c:v>218</c:v>
                </c:pt>
                <c:pt idx="31">
                  <c:v>188</c:v>
                </c:pt>
                <c:pt idx="32">
                  <c:v>169</c:v>
                </c:pt>
                <c:pt idx="33">
                  <c:v>182</c:v>
                </c:pt>
                <c:pt idx="34">
                  <c:v>129</c:v>
                </c:pt>
                <c:pt idx="35">
                  <c:v>128</c:v>
                </c:pt>
                <c:pt idx="36">
                  <c:v>123</c:v>
                </c:pt>
                <c:pt idx="37">
                  <c:v>114</c:v>
                </c:pt>
                <c:pt idx="38">
                  <c:v>121</c:v>
                </c:pt>
                <c:pt idx="39">
                  <c:v>85</c:v>
                </c:pt>
              </c:numCache>
            </c:numRef>
          </c:val>
          <c:extLst>
            <c:ext xmlns:c16="http://schemas.microsoft.com/office/drawing/2014/chart" uri="{C3380CC4-5D6E-409C-BE32-E72D297353CC}">
              <c16:uniqueId val="{00000001-E719-4AF6-A2A1-3BB267EA0C37}"/>
            </c:ext>
          </c:extLst>
        </c:ser>
        <c:ser>
          <c:idx val="2"/>
          <c:order val="2"/>
          <c:tx>
            <c:strRef>
              <c:f>'CVC x Size'!$Q$11</c:f>
              <c:strCache>
                <c:ptCount val="1"/>
                <c:pt idx="0">
                  <c:v>$5M-$10M</c:v>
                </c:pt>
              </c:strCache>
            </c:strRef>
          </c:tx>
          <c:spPr>
            <a:solidFill>
              <a:schemeClr val="accent3"/>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Size'!$V$11:$BI$11</c:f>
              <c:numCache>
                <c:formatCode>General</c:formatCode>
                <c:ptCount val="40"/>
                <c:pt idx="0">
                  <c:v>74</c:v>
                </c:pt>
                <c:pt idx="1">
                  <c:v>62</c:v>
                </c:pt>
                <c:pt idx="2">
                  <c:v>58</c:v>
                </c:pt>
                <c:pt idx="3">
                  <c:v>57</c:v>
                </c:pt>
                <c:pt idx="4">
                  <c:v>66</c:v>
                </c:pt>
                <c:pt idx="5">
                  <c:v>71</c:v>
                </c:pt>
                <c:pt idx="6">
                  <c:v>91</c:v>
                </c:pt>
                <c:pt idx="7">
                  <c:v>71</c:v>
                </c:pt>
                <c:pt idx="8">
                  <c:v>71</c:v>
                </c:pt>
                <c:pt idx="9">
                  <c:v>85</c:v>
                </c:pt>
                <c:pt idx="10">
                  <c:v>78</c:v>
                </c:pt>
                <c:pt idx="11">
                  <c:v>90</c:v>
                </c:pt>
                <c:pt idx="12">
                  <c:v>90</c:v>
                </c:pt>
                <c:pt idx="13">
                  <c:v>115</c:v>
                </c:pt>
                <c:pt idx="14">
                  <c:v>111</c:v>
                </c:pt>
                <c:pt idx="15">
                  <c:v>98</c:v>
                </c:pt>
                <c:pt idx="16">
                  <c:v>86</c:v>
                </c:pt>
                <c:pt idx="17">
                  <c:v>98</c:v>
                </c:pt>
                <c:pt idx="18">
                  <c:v>101</c:v>
                </c:pt>
                <c:pt idx="19">
                  <c:v>77</c:v>
                </c:pt>
                <c:pt idx="20">
                  <c:v>104</c:v>
                </c:pt>
                <c:pt idx="21">
                  <c:v>107</c:v>
                </c:pt>
                <c:pt idx="22">
                  <c:v>92</c:v>
                </c:pt>
                <c:pt idx="23">
                  <c:v>93</c:v>
                </c:pt>
                <c:pt idx="24">
                  <c:v>118</c:v>
                </c:pt>
                <c:pt idx="25">
                  <c:v>140</c:v>
                </c:pt>
                <c:pt idx="26">
                  <c:v>134</c:v>
                </c:pt>
                <c:pt idx="27">
                  <c:v>141</c:v>
                </c:pt>
                <c:pt idx="28">
                  <c:v>181</c:v>
                </c:pt>
                <c:pt idx="29">
                  <c:v>191</c:v>
                </c:pt>
                <c:pt idx="30">
                  <c:v>146</c:v>
                </c:pt>
                <c:pt idx="31">
                  <c:v>127</c:v>
                </c:pt>
                <c:pt idx="32">
                  <c:v>134</c:v>
                </c:pt>
                <c:pt idx="33">
                  <c:v>109</c:v>
                </c:pt>
                <c:pt idx="34">
                  <c:v>111</c:v>
                </c:pt>
                <c:pt idx="35">
                  <c:v>106</c:v>
                </c:pt>
                <c:pt idx="36">
                  <c:v>93</c:v>
                </c:pt>
                <c:pt idx="37">
                  <c:v>96</c:v>
                </c:pt>
                <c:pt idx="38">
                  <c:v>82</c:v>
                </c:pt>
                <c:pt idx="39">
                  <c:v>62</c:v>
                </c:pt>
              </c:numCache>
            </c:numRef>
          </c:val>
          <c:extLst>
            <c:ext xmlns:c16="http://schemas.microsoft.com/office/drawing/2014/chart" uri="{C3380CC4-5D6E-409C-BE32-E72D297353CC}">
              <c16:uniqueId val="{00000002-E719-4AF6-A2A1-3BB267EA0C37}"/>
            </c:ext>
          </c:extLst>
        </c:ser>
        <c:ser>
          <c:idx val="3"/>
          <c:order val="3"/>
          <c:tx>
            <c:strRef>
              <c:f>'CVC x Size'!$Q$12</c:f>
              <c:strCache>
                <c:ptCount val="1"/>
                <c:pt idx="0">
                  <c:v>$10M-$25M</c:v>
                </c:pt>
              </c:strCache>
            </c:strRef>
          </c:tx>
          <c:spPr>
            <a:solidFill>
              <a:schemeClr val="accent4"/>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Size'!$V$12:$BI$12</c:f>
              <c:numCache>
                <c:formatCode>General</c:formatCode>
                <c:ptCount val="40"/>
                <c:pt idx="0">
                  <c:v>104</c:v>
                </c:pt>
                <c:pt idx="1">
                  <c:v>94</c:v>
                </c:pt>
                <c:pt idx="2">
                  <c:v>97</c:v>
                </c:pt>
                <c:pt idx="3">
                  <c:v>81</c:v>
                </c:pt>
                <c:pt idx="4">
                  <c:v>112</c:v>
                </c:pt>
                <c:pt idx="5">
                  <c:v>111</c:v>
                </c:pt>
                <c:pt idx="6">
                  <c:v>82</c:v>
                </c:pt>
                <c:pt idx="7">
                  <c:v>87</c:v>
                </c:pt>
                <c:pt idx="8">
                  <c:v>116</c:v>
                </c:pt>
                <c:pt idx="9">
                  <c:v>131</c:v>
                </c:pt>
                <c:pt idx="10">
                  <c:v>96</c:v>
                </c:pt>
                <c:pt idx="11">
                  <c:v>99</c:v>
                </c:pt>
                <c:pt idx="12">
                  <c:v>117</c:v>
                </c:pt>
                <c:pt idx="13">
                  <c:v>123</c:v>
                </c:pt>
                <c:pt idx="14">
                  <c:v>133</c:v>
                </c:pt>
                <c:pt idx="15">
                  <c:v>106</c:v>
                </c:pt>
                <c:pt idx="16">
                  <c:v>148</c:v>
                </c:pt>
                <c:pt idx="17">
                  <c:v>143</c:v>
                </c:pt>
                <c:pt idx="18">
                  <c:v>129</c:v>
                </c:pt>
                <c:pt idx="19">
                  <c:v>136</c:v>
                </c:pt>
                <c:pt idx="20">
                  <c:v>138</c:v>
                </c:pt>
                <c:pt idx="21">
                  <c:v>99</c:v>
                </c:pt>
                <c:pt idx="22">
                  <c:v>130</c:v>
                </c:pt>
                <c:pt idx="23">
                  <c:v>138</c:v>
                </c:pt>
                <c:pt idx="24">
                  <c:v>172</c:v>
                </c:pt>
                <c:pt idx="25">
                  <c:v>212</c:v>
                </c:pt>
                <c:pt idx="26">
                  <c:v>183</c:v>
                </c:pt>
                <c:pt idx="27">
                  <c:v>189</c:v>
                </c:pt>
                <c:pt idx="28">
                  <c:v>197</c:v>
                </c:pt>
                <c:pt idx="29">
                  <c:v>207</c:v>
                </c:pt>
                <c:pt idx="30">
                  <c:v>189</c:v>
                </c:pt>
                <c:pt idx="31">
                  <c:v>136</c:v>
                </c:pt>
                <c:pt idx="32">
                  <c:v>147</c:v>
                </c:pt>
                <c:pt idx="33">
                  <c:v>142</c:v>
                </c:pt>
                <c:pt idx="34">
                  <c:v>129</c:v>
                </c:pt>
                <c:pt idx="35">
                  <c:v>111</c:v>
                </c:pt>
                <c:pt idx="36">
                  <c:v>122</c:v>
                </c:pt>
                <c:pt idx="37">
                  <c:v>127</c:v>
                </c:pt>
                <c:pt idx="38">
                  <c:v>122</c:v>
                </c:pt>
                <c:pt idx="39">
                  <c:v>121</c:v>
                </c:pt>
              </c:numCache>
            </c:numRef>
          </c:val>
          <c:extLst>
            <c:ext xmlns:c16="http://schemas.microsoft.com/office/drawing/2014/chart" uri="{C3380CC4-5D6E-409C-BE32-E72D297353CC}">
              <c16:uniqueId val="{00000003-E719-4AF6-A2A1-3BB267EA0C37}"/>
            </c:ext>
          </c:extLst>
        </c:ser>
        <c:ser>
          <c:idx val="4"/>
          <c:order val="4"/>
          <c:tx>
            <c:strRef>
              <c:f>'CVC x Size'!$Q$13</c:f>
              <c:strCache>
                <c:ptCount val="1"/>
                <c:pt idx="0">
                  <c:v>$25M-$50M</c:v>
                </c:pt>
              </c:strCache>
            </c:strRef>
          </c:tx>
          <c:spPr>
            <a:solidFill>
              <a:schemeClr val="accent5"/>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Size'!$V$13:$BI$13</c:f>
              <c:numCache>
                <c:formatCode>General</c:formatCode>
                <c:ptCount val="40"/>
                <c:pt idx="0">
                  <c:v>53</c:v>
                </c:pt>
                <c:pt idx="1">
                  <c:v>57</c:v>
                </c:pt>
                <c:pt idx="2">
                  <c:v>58</c:v>
                </c:pt>
                <c:pt idx="3">
                  <c:v>52</c:v>
                </c:pt>
                <c:pt idx="4">
                  <c:v>60</c:v>
                </c:pt>
                <c:pt idx="5">
                  <c:v>51</c:v>
                </c:pt>
                <c:pt idx="6">
                  <c:v>45</c:v>
                </c:pt>
                <c:pt idx="7">
                  <c:v>49</c:v>
                </c:pt>
                <c:pt idx="8">
                  <c:v>47</c:v>
                </c:pt>
                <c:pt idx="9">
                  <c:v>65</c:v>
                </c:pt>
                <c:pt idx="10">
                  <c:v>64</c:v>
                </c:pt>
                <c:pt idx="11">
                  <c:v>56</c:v>
                </c:pt>
                <c:pt idx="12">
                  <c:v>60</c:v>
                </c:pt>
                <c:pt idx="13">
                  <c:v>70</c:v>
                </c:pt>
                <c:pt idx="14">
                  <c:v>68</c:v>
                </c:pt>
                <c:pt idx="15">
                  <c:v>65</c:v>
                </c:pt>
                <c:pt idx="16">
                  <c:v>78</c:v>
                </c:pt>
                <c:pt idx="17">
                  <c:v>90</c:v>
                </c:pt>
                <c:pt idx="18">
                  <c:v>84</c:v>
                </c:pt>
                <c:pt idx="19">
                  <c:v>66</c:v>
                </c:pt>
                <c:pt idx="20">
                  <c:v>85</c:v>
                </c:pt>
                <c:pt idx="21">
                  <c:v>74</c:v>
                </c:pt>
                <c:pt idx="22">
                  <c:v>91</c:v>
                </c:pt>
                <c:pt idx="23">
                  <c:v>74</c:v>
                </c:pt>
                <c:pt idx="24">
                  <c:v>98</c:v>
                </c:pt>
                <c:pt idx="25">
                  <c:v>108</c:v>
                </c:pt>
                <c:pt idx="26">
                  <c:v>150</c:v>
                </c:pt>
                <c:pt idx="27">
                  <c:v>134</c:v>
                </c:pt>
                <c:pt idx="28">
                  <c:v>151</c:v>
                </c:pt>
                <c:pt idx="29">
                  <c:v>121</c:v>
                </c:pt>
                <c:pt idx="30">
                  <c:v>94</c:v>
                </c:pt>
                <c:pt idx="31">
                  <c:v>69</c:v>
                </c:pt>
                <c:pt idx="32">
                  <c:v>87</c:v>
                </c:pt>
                <c:pt idx="33">
                  <c:v>69</c:v>
                </c:pt>
                <c:pt idx="34">
                  <c:v>59</c:v>
                </c:pt>
                <c:pt idx="35">
                  <c:v>58</c:v>
                </c:pt>
                <c:pt idx="36">
                  <c:v>66</c:v>
                </c:pt>
                <c:pt idx="37">
                  <c:v>73</c:v>
                </c:pt>
                <c:pt idx="38">
                  <c:v>79</c:v>
                </c:pt>
                <c:pt idx="39">
                  <c:v>64</c:v>
                </c:pt>
              </c:numCache>
            </c:numRef>
          </c:val>
          <c:extLst>
            <c:ext xmlns:c16="http://schemas.microsoft.com/office/drawing/2014/chart" uri="{C3380CC4-5D6E-409C-BE32-E72D297353CC}">
              <c16:uniqueId val="{00000004-E719-4AF6-A2A1-3BB267EA0C37}"/>
            </c:ext>
          </c:extLst>
        </c:ser>
        <c:ser>
          <c:idx val="5"/>
          <c:order val="5"/>
          <c:tx>
            <c:strRef>
              <c:f>'CVC x Size'!$Q$14</c:f>
              <c:strCache>
                <c:ptCount val="1"/>
                <c:pt idx="0">
                  <c:v>$50M+</c:v>
                </c:pt>
              </c:strCache>
            </c:strRef>
          </c:tx>
          <c:spPr>
            <a:solidFill>
              <a:schemeClr val="accent6"/>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Size'!$V$14:$BI$14</c:f>
              <c:numCache>
                <c:formatCode>General</c:formatCode>
                <c:ptCount val="40"/>
                <c:pt idx="0">
                  <c:v>32</c:v>
                </c:pt>
                <c:pt idx="1">
                  <c:v>43</c:v>
                </c:pt>
                <c:pt idx="2">
                  <c:v>50</c:v>
                </c:pt>
                <c:pt idx="3">
                  <c:v>30</c:v>
                </c:pt>
                <c:pt idx="4">
                  <c:v>47</c:v>
                </c:pt>
                <c:pt idx="5">
                  <c:v>29</c:v>
                </c:pt>
                <c:pt idx="6">
                  <c:v>32</c:v>
                </c:pt>
                <c:pt idx="7">
                  <c:v>25</c:v>
                </c:pt>
                <c:pt idx="8">
                  <c:v>33</c:v>
                </c:pt>
                <c:pt idx="9">
                  <c:v>46</c:v>
                </c:pt>
                <c:pt idx="10">
                  <c:v>49</c:v>
                </c:pt>
                <c:pt idx="11">
                  <c:v>49</c:v>
                </c:pt>
                <c:pt idx="12">
                  <c:v>58</c:v>
                </c:pt>
                <c:pt idx="13">
                  <c:v>86</c:v>
                </c:pt>
                <c:pt idx="14">
                  <c:v>81</c:v>
                </c:pt>
                <c:pt idx="15">
                  <c:v>62</c:v>
                </c:pt>
                <c:pt idx="16">
                  <c:v>81</c:v>
                </c:pt>
                <c:pt idx="17">
                  <c:v>85</c:v>
                </c:pt>
                <c:pt idx="18">
                  <c:v>82</c:v>
                </c:pt>
                <c:pt idx="19">
                  <c:v>65</c:v>
                </c:pt>
                <c:pt idx="20">
                  <c:v>84</c:v>
                </c:pt>
                <c:pt idx="21">
                  <c:v>95</c:v>
                </c:pt>
                <c:pt idx="22">
                  <c:v>122</c:v>
                </c:pt>
                <c:pt idx="23">
                  <c:v>128</c:v>
                </c:pt>
                <c:pt idx="24">
                  <c:v>173</c:v>
                </c:pt>
                <c:pt idx="25">
                  <c:v>219</c:v>
                </c:pt>
                <c:pt idx="26">
                  <c:v>220</c:v>
                </c:pt>
                <c:pt idx="27">
                  <c:v>226</c:v>
                </c:pt>
                <c:pt idx="28">
                  <c:v>203</c:v>
                </c:pt>
                <c:pt idx="29">
                  <c:v>150</c:v>
                </c:pt>
                <c:pt idx="30">
                  <c:v>117</c:v>
                </c:pt>
                <c:pt idx="31">
                  <c:v>96</c:v>
                </c:pt>
                <c:pt idx="32">
                  <c:v>81</c:v>
                </c:pt>
                <c:pt idx="33">
                  <c:v>68</c:v>
                </c:pt>
                <c:pt idx="34">
                  <c:v>92</c:v>
                </c:pt>
                <c:pt idx="35">
                  <c:v>70</c:v>
                </c:pt>
                <c:pt idx="36">
                  <c:v>99</c:v>
                </c:pt>
                <c:pt idx="37">
                  <c:v>96</c:v>
                </c:pt>
                <c:pt idx="38">
                  <c:v>104</c:v>
                </c:pt>
                <c:pt idx="39">
                  <c:v>90</c:v>
                </c:pt>
              </c:numCache>
            </c:numRef>
          </c:val>
          <c:extLst>
            <c:ext xmlns:c16="http://schemas.microsoft.com/office/drawing/2014/chart" uri="{C3380CC4-5D6E-409C-BE32-E72D297353CC}">
              <c16:uniqueId val="{00000005-E719-4AF6-A2A1-3BB267EA0C3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Size'!$Q$47</c:f>
              <c:strCache>
                <c:ptCount val="1"/>
                <c:pt idx="0">
                  <c:v>&lt;$1M</c:v>
                </c:pt>
              </c:strCache>
            </c:strRef>
          </c:tx>
          <c:spPr>
            <a:solidFill>
              <a:schemeClr val="accent1"/>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Size'!$V$47:$BI$47</c:f>
              <c:numCache>
                <c:formatCode>"$"#,##0.0</c:formatCode>
                <c:ptCount val="40"/>
                <c:pt idx="0">
                  <c:v>2.1908694500000003E-2</c:v>
                </c:pt>
                <c:pt idx="1">
                  <c:v>2.5592109558000006E-2</c:v>
                </c:pt>
                <c:pt idx="2">
                  <c:v>2.5247802999999992E-2</c:v>
                </c:pt>
                <c:pt idx="3">
                  <c:v>1.4003947534999998E-2</c:v>
                </c:pt>
                <c:pt idx="4">
                  <c:v>2.2889891294999999E-2</c:v>
                </c:pt>
                <c:pt idx="5">
                  <c:v>1.7863881485999995E-2</c:v>
                </c:pt>
                <c:pt idx="6">
                  <c:v>1.5219518999999999E-2</c:v>
                </c:pt>
                <c:pt idx="7">
                  <c:v>1.8514480656999996E-2</c:v>
                </c:pt>
                <c:pt idx="8">
                  <c:v>2.0437918874E-2</c:v>
                </c:pt>
                <c:pt idx="9">
                  <c:v>2.2697222113999996E-2</c:v>
                </c:pt>
                <c:pt idx="10">
                  <c:v>2.4015502702000001E-2</c:v>
                </c:pt>
                <c:pt idx="11">
                  <c:v>1.6988488385999995E-2</c:v>
                </c:pt>
                <c:pt idx="12">
                  <c:v>2.2764802201000002E-2</c:v>
                </c:pt>
                <c:pt idx="13">
                  <c:v>2.4617775549000007E-2</c:v>
                </c:pt>
                <c:pt idx="14">
                  <c:v>1.8597629352999998E-2</c:v>
                </c:pt>
                <c:pt idx="15">
                  <c:v>2.1042990000000004E-2</c:v>
                </c:pt>
                <c:pt idx="16">
                  <c:v>2.1952518653999997E-2</c:v>
                </c:pt>
                <c:pt idx="17">
                  <c:v>2.3115381286000006E-2</c:v>
                </c:pt>
                <c:pt idx="18">
                  <c:v>2.5006257000000007E-2</c:v>
                </c:pt>
                <c:pt idx="19">
                  <c:v>2.2300157214000003E-2</c:v>
                </c:pt>
                <c:pt idx="20">
                  <c:v>2.3333215326000002E-2</c:v>
                </c:pt>
                <c:pt idx="21">
                  <c:v>2.0015695561000003E-2</c:v>
                </c:pt>
                <c:pt idx="22">
                  <c:v>2.2555256566999998E-2</c:v>
                </c:pt>
                <c:pt idx="23">
                  <c:v>2.4514117122000006E-2</c:v>
                </c:pt>
                <c:pt idx="24">
                  <c:v>2.0559336086999998E-2</c:v>
                </c:pt>
                <c:pt idx="25">
                  <c:v>2.1606724595000001E-2</c:v>
                </c:pt>
                <c:pt idx="26">
                  <c:v>2.905308944200001E-2</c:v>
                </c:pt>
                <c:pt idx="27">
                  <c:v>2.2838570692000001E-2</c:v>
                </c:pt>
                <c:pt idx="28">
                  <c:v>2.1516820840000006E-2</c:v>
                </c:pt>
                <c:pt idx="29">
                  <c:v>2.3732379282999993E-2</c:v>
                </c:pt>
                <c:pt idx="30">
                  <c:v>1.6956576524000001E-2</c:v>
                </c:pt>
                <c:pt idx="31">
                  <c:v>2.1099279404000002E-2</c:v>
                </c:pt>
                <c:pt idx="32">
                  <c:v>1.2772911306999998E-2</c:v>
                </c:pt>
                <c:pt idx="33">
                  <c:v>1.2621196491000001E-2</c:v>
                </c:pt>
                <c:pt idx="34">
                  <c:v>1.0798978322E-2</c:v>
                </c:pt>
                <c:pt idx="35">
                  <c:v>1.1242616588999998E-2</c:v>
                </c:pt>
                <c:pt idx="36">
                  <c:v>6.7581999999999981E-3</c:v>
                </c:pt>
                <c:pt idx="37">
                  <c:v>7.1148601570000004E-3</c:v>
                </c:pt>
                <c:pt idx="38">
                  <c:v>8.5539579699999996E-3</c:v>
                </c:pt>
                <c:pt idx="39">
                  <c:v>3.8475000000000002E-3</c:v>
                </c:pt>
              </c:numCache>
            </c:numRef>
          </c:val>
          <c:extLst>
            <c:ext xmlns:c16="http://schemas.microsoft.com/office/drawing/2014/chart" uri="{C3380CC4-5D6E-409C-BE32-E72D297353CC}">
              <c16:uniqueId val="{00000000-C927-4229-8F16-F03D1383A87B}"/>
            </c:ext>
          </c:extLst>
        </c:ser>
        <c:ser>
          <c:idx val="1"/>
          <c:order val="1"/>
          <c:tx>
            <c:strRef>
              <c:f>'CVC x Size'!$Q$48</c:f>
              <c:strCache>
                <c:ptCount val="1"/>
                <c:pt idx="0">
                  <c:v>$1M-$5M</c:v>
                </c:pt>
              </c:strCache>
            </c:strRef>
          </c:tx>
          <c:spPr>
            <a:solidFill>
              <a:schemeClr val="accent2"/>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Size'!$V$48:$BI$48</c:f>
              <c:numCache>
                <c:formatCode>"$"#,##0.0</c:formatCode>
                <c:ptCount val="40"/>
                <c:pt idx="0">
                  <c:v>0.34986156023100007</c:v>
                </c:pt>
                <c:pt idx="1">
                  <c:v>0.32464599270299999</c:v>
                </c:pt>
                <c:pt idx="2">
                  <c:v>0.32230687269700004</c:v>
                </c:pt>
                <c:pt idx="3">
                  <c:v>0.33386460804399998</c:v>
                </c:pt>
                <c:pt idx="4">
                  <c:v>0.39240609837700008</c:v>
                </c:pt>
                <c:pt idx="5">
                  <c:v>0.28715060900000011</c:v>
                </c:pt>
                <c:pt idx="6">
                  <c:v>0.31961277542100003</c:v>
                </c:pt>
                <c:pt idx="7">
                  <c:v>0.3225239146320002</c:v>
                </c:pt>
                <c:pt idx="8">
                  <c:v>0.39225337308799996</c:v>
                </c:pt>
                <c:pt idx="9">
                  <c:v>0.36752893400000008</c:v>
                </c:pt>
                <c:pt idx="10">
                  <c:v>0.38013659809399991</c:v>
                </c:pt>
                <c:pt idx="11">
                  <c:v>0.34331593897200002</c:v>
                </c:pt>
                <c:pt idx="12">
                  <c:v>0.3735506719799998</c:v>
                </c:pt>
                <c:pt idx="13">
                  <c:v>0.4542572199220003</c:v>
                </c:pt>
                <c:pt idx="14">
                  <c:v>0.4315970059010002</c:v>
                </c:pt>
                <c:pt idx="15">
                  <c:v>0.41570220716299988</c:v>
                </c:pt>
                <c:pt idx="16">
                  <c:v>0.48108967822900017</c:v>
                </c:pt>
                <c:pt idx="17">
                  <c:v>0.50029991665899987</c:v>
                </c:pt>
                <c:pt idx="18">
                  <c:v>0.38229932001099998</c:v>
                </c:pt>
                <c:pt idx="19">
                  <c:v>0.40124194456500001</c:v>
                </c:pt>
                <c:pt idx="20">
                  <c:v>0.50128180937400024</c:v>
                </c:pt>
                <c:pt idx="21">
                  <c:v>0.39535252015200001</c:v>
                </c:pt>
                <c:pt idx="22">
                  <c:v>0.3965768327619999</c:v>
                </c:pt>
                <c:pt idx="23">
                  <c:v>0.51332018372400001</c:v>
                </c:pt>
                <c:pt idx="24">
                  <c:v>0.58645087032200016</c:v>
                </c:pt>
                <c:pt idx="25">
                  <c:v>0.69043469699699955</c:v>
                </c:pt>
                <c:pt idx="26">
                  <c:v>0.68235410152600062</c:v>
                </c:pt>
                <c:pt idx="27">
                  <c:v>0.73230477656600057</c:v>
                </c:pt>
                <c:pt idx="28">
                  <c:v>0.69325730445200007</c:v>
                </c:pt>
                <c:pt idx="29">
                  <c:v>0.65670743845299995</c:v>
                </c:pt>
                <c:pt idx="30">
                  <c:v>0.60074314528900008</c:v>
                </c:pt>
                <c:pt idx="31">
                  <c:v>0.53376263965600002</c:v>
                </c:pt>
                <c:pt idx="32">
                  <c:v>0.45989542918999998</c:v>
                </c:pt>
                <c:pt idx="33">
                  <c:v>0.49647330844300025</c:v>
                </c:pt>
                <c:pt idx="34">
                  <c:v>0.37911589555600012</c:v>
                </c:pt>
                <c:pt idx="35">
                  <c:v>0.36660519775799999</c:v>
                </c:pt>
                <c:pt idx="36">
                  <c:v>0.36080753723199999</c:v>
                </c:pt>
                <c:pt idx="37">
                  <c:v>0.30488897517800001</c:v>
                </c:pt>
                <c:pt idx="38">
                  <c:v>0.34021056207000006</c:v>
                </c:pt>
                <c:pt idx="39">
                  <c:v>0.24931964010699995</c:v>
                </c:pt>
              </c:numCache>
            </c:numRef>
          </c:val>
          <c:extLst>
            <c:ext xmlns:c16="http://schemas.microsoft.com/office/drawing/2014/chart" uri="{C3380CC4-5D6E-409C-BE32-E72D297353CC}">
              <c16:uniqueId val="{00000001-C927-4229-8F16-F03D1383A87B}"/>
            </c:ext>
          </c:extLst>
        </c:ser>
        <c:ser>
          <c:idx val="2"/>
          <c:order val="2"/>
          <c:tx>
            <c:strRef>
              <c:f>'CVC x Size'!$Q$49</c:f>
              <c:strCache>
                <c:ptCount val="1"/>
                <c:pt idx="0">
                  <c:v>$5M-$10M</c:v>
                </c:pt>
              </c:strCache>
            </c:strRef>
          </c:tx>
          <c:spPr>
            <a:solidFill>
              <a:schemeClr val="accent3"/>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Size'!$V$49:$BI$49</c:f>
              <c:numCache>
                <c:formatCode>"$"#,##0.0</c:formatCode>
                <c:ptCount val="40"/>
                <c:pt idx="0">
                  <c:v>0.53239243670899994</c:v>
                </c:pt>
                <c:pt idx="1">
                  <c:v>0.40708910100000006</c:v>
                </c:pt>
                <c:pt idx="2">
                  <c:v>0.41688262793899999</c:v>
                </c:pt>
                <c:pt idx="3">
                  <c:v>0.37324013099999992</c:v>
                </c:pt>
                <c:pt idx="4">
                  <c:v>0.44691608800000004</c:v>
                </c:pt>
                <c:pt idx="5">
                  <c:v>0.50111387363099991</c:v>
                </c:pt>
                <c:pt idx="6">
                  <c:v>0.63814927134799981</c:v>
                </c:pt>
                <c:pt idx="7">
                  <c:v>0.49063844099999993</c:v>
                </c:pt>
                <c:pt idx="8">
                  <c:v>0.48086913100000001</c:v>
                </c:pt>
                <c:pt idx="9">
                  <c:v>0.60525979586099998</c:v>
                </c:pt>
                <c:pt idx="10">
                  <c:v>0.52672916299999983</c:v>
                </c:pt>
                <c:pt idx="11">
                  <c:v>0.62378796737699982</c:v>
                </c:pt>
                <c:pt idx="12">
                  <c:v>0.62234251211200009</c:v>
                </c:pt>
                <c:pt idx="13">
                  <c:v>0.82276993033099999</c:v>
                </c:pt>
                <c:pt idx="14">
                  <c:v>0.80642920082900005</c:v>
                </c:pt>
                <c:pt idx="15">
                  <c:v>0.71181320572399986</c:v>
                </c:pt>
                <c:pt idx="16">
                  <c:v>0.61087450918499986</c:v>
                </c:pt>
                <c:pt idx="17">
                  <c:v>0.69632997900400007</c:v>
                </c:pt>
                <c:pt idx="18">
                  <c:v>0.70355456773800018</c:v>
                </c:pt>
                <c:pt idx="19">
                  <c:v>0.52998205700000012</c:v>
                </c:pt>
                <c:pt idx="20">
                  <c:v>0.73567903988700023</c:v>
                </c:pt>
                <c:pt idx="21">
                  <c:v>0.74460451991500021</c:v>
                </c:pt>
                <c:pt idx="22">
                  <c:v>0.63632413399999987</c:v>
                </c:pt>
                <c:pt idx="23">
                  <c:v>0.67017865238599994</c:v>
                </c:pt>
                <c:pt idx="24">
                  <c:v>0.83956434089000009</c:v>
                </c:pt>
                <c:pt idx="25">
                  <c:v>0.99205862200000061</c:v>
                </c:pt>
                <c:pt idx="26">
                  <c:v>0.94084784919300013</c:v>
                </c:pt>
                <c:pt idx="27">
                  <c:v>0.95680268475500063</c:v>
                </c:pt>
                <c:pt idx="28">
                  <c:v>1.2732465045759997</c:v>
                </c:pt>
                <c:pt idx="29">
                  <c:v>1.3155103429999995</c:v>
                </c:pt>
                <c:pt idx="30">
                  <c:v>1.0278676616160001</c:v>
                </c:pt>
                <c:pt idx="31">
                  <c:v>0.87218416821200073</c:v>
                </c:pt>
                <c:pt idx="32">
                  <c:v>0.92883769099999991</c:v>
                </c:pt>
                <c:pt idx="33">
                  <c:v>0.72751462680900025</c:v>
                </c:pt>
                <c:pt idx="34">
                  <c:v>0.78319643299999997</c:v>
                </c:pt>
                <c:pt idx="35">
                  <c:v>0.71797266154400008</c:v>
                </c:pt>
                <c:pt idx="36">
                  <c:v>0.66895898499999984</c:v>
                </c:pt>
                <c:pt idx="37">
                  <c:v>0.651023117032</c:v>
                </c:pt>
                <c:pt idx="38">
                  <c:v>0.58517306200000019</c:v>
                </c:pt>
                <c:pt idx="39">
                  <c:v>0.43233005374799993</c:v>
                </c:pt>
              </c:numCache>
            </c:numRef>
          </c:val>
          <c:extLst>
            <c:ext xmlns:c16="http://schemas.microsoft.com/office/drawing/2014/chart" uri="{C3380CC4-5D6E-409C-BE32-E72D297353CC}">
              <c16:uniqueId val="{00000002-C927-4229-8F16-F03D1383A87B}"/>
            </c:ext>
          </c:extLst>
        </c:ser>
        <c:ser>
          <c:idx val="3"/>
          <c:order val="3"/>
          <c:tx>
            <c:strRef>
              <c:f>'CVC x Size'!$Q$50</c:f>
              <c:strCache>
                <c:ptCount val="1"/>
                <c:pt idx="0">
                  <c:v>$10M-$25M</c:v>
                </c:pt>
              </c:strCache>
            </c:strRef>
          </c:tx>
          <c:spPr>
            <a:solidFill>
              <a:schemeClr val="accent4"/>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Size'!$V$50:$BI$50</c:f>
              <c:numCache>
                <c:formatCode>"$"#,##0.0</c:formatCode>
                <c:ptCount val="40"/>
                <c:pt idx="0">
                  <c:v>1.6296209944800009</c:v>
                </c:pt>
                <c:pt idx="1">
                  <c:v>1.5043007110000002</c:v>
                </c:pt>
                <c:pt idx="2">
                  <c:v>1.54381026914</c:v>
                </c:pt>
                <c:pt idx="3">
                  <c:v>1.2327277553000002</c:v>
                </c:pt>
                <c:pt idx="4">
                  <c:v>1.6613381991000002</c:v>
                </c:pt>
                <c:pt idx="5">
                  <c:v>1.7787662359499998</c:v>
                </c:pt>
                <c:pt idx="6">
                  <c:v>1.24384262911</c:v>
                </c:pt>
                <c:pt idx="7">
                  <c:v>1.402201322</c:v>
                </c:pt>
                <c:pt idx="8">
                  <c:v>1.7819423784299999</c:v>
                </c:pt>
                <c:pt idx="9">
                  <c:v>2.010477615000001</c:v>
                </c:pt>
                <c:pt idx="10">
                  <c:v>1.4564086513100005</c:v>
                </c:pt>
                <c:pt idx="11">
                  <c:v>1.5520282429999996</c:v>
                </c:pt>
                <c:pt idx="12">
                  <c:v>1.7722833110000002</c:v>
                </c:pt>
                <c:pt idx="13">
                  <c:v>1.8569553939999999</c:v>
                </c:pt>
                <c:pt idx="14">
                  <c:v>2.1568872009999995</c:v>
                </c:pt>
                <c:pt idx="15">
                  <c:v>1.7360203637599994</c:v>
                </c:pt>
                <c:pt idx="16">
                  <c:v>2.3324107652499988</c:v>
                </c:pt>
                <c:pt idx="17">
                  <c:v>2.2486955930199999</c:v>
                </c:pt>
                <c:pt idx="18">
                  <c:v>2.0265699253600005</c:v>
                </c:pt>
                <c:pt idx="19">
                  <c:v>2.1332477580000004</c:v>
                </c:pt>
                <c:pt idx="20">
                  <c:v>2.1878226590000005</c:v>
                </c:pt>
                <c:pt idx="21">
                  <c:v>1.5572838519999996</c:v>
                </c:pt>
                <c:pt idx="22">
                  <c:v>1.9975388757000005</c:v>
                </c:pt>
                <c:pt idx="23">
                  <c:v>2.1835937447599996</c:v>
                </c:pt>
                <c:pt idx="24">
                  <c:v>2.7278393153300007</c:v>
                </c:pt>
                <c:pt idx="25">
                  <c:v>3.3995723879999993</c:v>
                </c:pt>
                <c:pt idx="26">
                  <c:v>3.0036746829800003</c:v>
                </c:pt>
                <c:pt idx="27">
                  <c:v>2.9259441098099979</c:v>
                </c:pt>
                <c:pt idx="28">
                  <c:v>3.1112931886899973</c:v>
                </c:pt>
                <c:pt idx="29">
                  <c:v>3.2631401951000014</c:v>
                </c:pt>
                <c:pt idx="30">
                  <c:v>3.0847115901199982</c:v>
                </c:pt>
                <c:pt idx="31">
                  <c:v>2.1052685420000006</c:v>
                </c:pt>
                <c:pt idx="32">
                  <c:v>2.3690711752599998</c:v>
                </c:pt>
                <c:pt idx="33">
                  <c:v>2.2739902904199996</c:v>
                </c:pt>
                <c:pt idx="34">
                  <c:v>2.0553638300000001</c:v>
                </c:pt>
                <c:pt idx="35">
                  <c:v>1.7633823129999999</c:v>
                </c:pt>
                <c:pt idx="36">
                  <c:v>1.9712475869999997</c:v>
                </c:pt>
                <c:pt idx="37">
                  <c:v>1.9687961234299995</c:v>
                </c:pt>
                <c:pt idx="38">
                  <c:v>1.8979870997600004</c:v>
                </c:pt>
                <c:pt idx="39">
                  <c:v>1.9157608304900011</c:v>
                </c:pt>
              </c:numCache>
            </c:numRef>
          </c:val>
          <c:extLst>
            <c:ext xmlns:c16="http://schemas.microsoft.com/office/drawing/2014/chart" uri="{C3380CC4-5D6E-409C-BE32-E72D297353CC}">
              <c16:uniqueId val="{00000003-C927-4229-8F16-F03D1383A87B}"/>
            </c:ext>
          </c:extLst>
        </c:ser>
        <c:ser>
          <c:idx val="4"/>
          <c:order val="4"/>
          <c:tx>
            <c:strRef>
              <c:f>'CVC x Size'!$Q$51</c:f>
              <c:strCache>
                <c:ptCount val="1"/>
                <c:pt idx="0">
                  <c:v>$25M-$50M</c:v>
                </c:pt>
              </c:strCache>
            </c:strRef>
          </c:tx>
          <c:spPr>
            <a:solidFill>
              <a:schemeClr val="accent5"/>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Size'!$V$51:$BI$51</c:f>
              <c:numCache>
                <c:formatCode>"$"#,##0.0</c:formatCode>
                <c:ptCount val="40"/>
                <c:pt idx="0">
                  <c:v>1.8671168939999998</c:v>
                </c:pt>
                <c:pt idx="1">
                  <c:v>1.8537228453699996</c:v>
                </c:pt>
                <c:pt idx="2">
                  <c:v>2.080172385</c:v>
                </c:pt>
                <c:pt idx="3">
                  <c:v>1.8033093380000005</c:v>
                </c:pt>
                <c:pt idx="4">
                  <c:v>2.0069192120000001</c:v>
                </c:pt>
                <c:pt idx="5">
                  <c:v>1.7874134740000003</c:v>
                </c:pt>
                <c:pt idx="6">
                  <c:v>1.5593162870000001</c:v>
                </c:pt>
                <c:pt idx="7">
                  <c:v>1.7086986307100001</c:v>
                </c:pt>
                <c:pt idx="8">
                  <c:v>1.5338584961600001</c:v>
                </c:pt>
                <c:pt idx="9">
                  <c:v>2.1988324075399994</c:v>
                </c:pt>
                <c:pt idx="10">
                  <c:v>2.0963171374799998</c:v>
                </c:pt>
                <c:pt idx="11">
                  <c:v>1.9469889457499998</c:v>
                </c:pt>
                <c:pt idx="12">
                  <c:v>2.0460096969500001</c:v>
                </c:pt>
                <c:pt idx="13">
                  <c:v>2.3136069750000003</c:v>
                </c:pt>
                <c:pt idx="14">
                  <c:v>2.316705443</c:v>
                </c:pt>
                <c:pt idx="15">
                  <c:v>2.1693722929999999</c:v>
                </c:pt>
                <c:pt idx="16">
                  <c:v>2.7454006609999984</c:v>
                </c:pt>
                <c:pt idx="17">
                  <c:v>3.1065581899999994</c:v>
                </c:pt>
                <c:pt idx="18">
                  <c:v>2.9256271009999995</c:v>
                </c:pt>
                <c:pt idx="19">
                  <c:v>2.2276184370000007</c:v>
                </c:pt>
                <c:pt idx="20">
                  <c:v>2.9909852560000005</c:v>
                </c:pt>
                <c:pt idx="21">
                  <c:v>2.5139052506200006</c:v>
                </c:pt>
                <c:pt idx="22">
                  <c:v>3.1099913139600002</c:v>
                </c:pt>
                <c:pt idx="23">
                  <c:v>2.5709075706200002</c:v>
                </c:pt>
                <c:pt idx="24">
                  <c:v>3.5610575652500009</c:v>
                </c:pt>
                <c:pt idx="25">
                  <c:v>3.8358868879999997</c:v>
                </c:pt>
                <c:pt idx="26">
                  <c:v>5.2661965086499993</c:v>
                </c:pt>
                <c:pt idx="27">
                  <c:v>4.5515489579999988</c:v>
                </c:pt>
                <c:pt idx="28">
                  <c:v>5.1602990018500012</c:v>
                </c:pt>
                <c:pt idx="29">
                  <c:v>4.1686072660000013</c:v>
                </c:pt>
                <c:pt idx="30">
                  <c:v>3.1977823274199997</c:v>
                </c:pt>
                <c:pt idx="31">
                  <c:v>2.3847373212999998</c:v>
                </c:pt>
                <c:pt idx="32">
                  <c:v>2.8938512605999991</c:v>
                </c:pt>
                <c:pt idx="33">
                  <c:v>2.2868245119999995</c:v>
                </c:pt>
                <c:pt idx="34">
                  <c:v>2.0453653840000001</c:v>
                </c:pt>
                <c:pt idx="35">
                  <c:v>2.0600586327099997</c:v>
                </c:pt>
                <c:pt idx="36">
                  <c:v>2.2893622169999999</c:v>
                </c:pt>
                <c:pt idx="37">
                  <c:v>2.6013626319999998</c:v>
                </c:pt>
                <c:pt idx="38">
                  <c:v>2.6906690412099996</c:v>
                </c:pt>
                <c:pt idx="39">
                  <c:v>2.1856115679999997</c:v>
                </c:pt>
              </c:numCache>
            </c:numRef>
          </c:val>
          <c:extLst>
            <c:ext xmlns:c16="http://schemas.microsoft.com/office/drawing/2014/chart" uri="{C3380CC4-5D6E-409C-BE32-E72D297353CC}">
              <c16:uniqueId val="{00000004-C927-4229-8F16-F03D1383A87B}"/>
            </c:ext>
          </c:extLst>
        </c:ser>
        <c:ser>
          <c:idx val="5"/>
          <c:order val="5"/>
          <c:tx>
            <c:strRef>
              <c:f>'CVC x Size'!$Q$52</c:f>
              <c:strCache>
                <c:ptCount val="1"/>
                <c:pt idx="0">
                  <c:v>$50M+</c:v>
                </c:pt>
              </c:strCache>
            </c:strRef>
          </c:tx>
          <c:spPr>
            <a:solidFill>
              <a:schemeClr val="accent6"/>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'CVC x Size'!$V$52:$BI$52</c:f>
              <c:numCache>
                <c:formatCode>"$"#,##0.0</c:formatCode>
                <c:ptCount val="40"/>
                <c:pt idx="0">
                  <c:v>5.6035655989999995</c:v>
                </c:pt>
                <c:pt idx="1">
                  <c:v>5.4451582470000002</c:v>
                </c:pt>
                <c:pt idx="2">
                  <c:v>7.3867053449999993</c:v>
                </c:pt>
                <c:pt idx="3">
                  <c:v>5.0906994880000003</c:v>
                </c:pt>
                <c:pt idx="4">
                  <c:v>5.4512377900000004</c:v>
                </c:pt>
                <c:pt idx="5">
                  <c:v>10.891444202860001</c:v>
                </c:pt>
                <c:pt idx="6">
                  <c:v>4.3069796360000003</c:v>
                </c:pt>
                <c:pt idx="7">
                  <c:v>3.1521900540000005</c:v>
                </c:pt>
                <c:pt idx="8">
                  <c:v>3.2304593299999995</c:v>
                </c:pt>
                <c:pt idx="9">
                  <c:v>4.9698665029999995</c:v>
                </c:pt>
                <c:pt idx="10">
                  <c:v>5.6541440140000008</c:v>
                </c:pt>
                <c:pt idx="11">
                  <c:v>5.9540373947399994</c:v>
                </c:pt>
                <c:pt idx="12">
                  <c:v>8.7923070110000001</c:v>
                </c:pt>
                <c:pt idx="13">
                  <c:v>11.360192725000003</c:v>
                </c:pt>
                <c:pt idx="14">
                  <c:v>11.829254509999998</c:v>
                </c:pt>
                <c:pt idx="15">
                  <c:v>20.465388723999997</c:v>
                </c:pt>
                <c:pt idx="16">
                  <c:v>11.506436568789999</c:v>
                </c:pt>
                <c:pt idx="17">
                  <c:v>12.262995195089999</c:v>
                </c:pt>
                <c:pt idx="18">
                  <c:v>10.293359019000002</c:v>
                </c:pt>
                <c:pt idx="19">
                  <c:v>9.193408035620001</c:v>
                </c:pt>
                <c:pt idx="20">
                  <c:v>13.112084142999997</c:v>
                </c:pt>
                <c:pt idx="21">
                  <c:v>14.384431974049999</c:v>
                </c:pt>
                <c:pt idx="22">
                  <c:v>20.928777304000008</c:v>
                </c:pt>
                <c:pt idx="23">
                  <c:v>17.662094934390002</c:v>
                </c:pt>
                <c:pt idx="24">
                  <c:v>32.269258337600014</c:v>
                </c:pt>
                <c:pt idx="25">
                  <c:v>33.424161860400012</c:v>
                </c:pt>
                <c:pt idx="26">
                  <c:v>36.260939690699999</c:v>
                </c:pt>
                <c:pt idx="27">
                  <c:v>40.627078160990017</c:v>
                </c:pt>
                <c:pt idx="28">
                  <c:v>27.411442600199994</c:v>
                </c:pt>
                <c:pt idx="29">
                  <c:v>29.582519579000003</c:v>
                </c:pt>
                <c:pt idx="30">
                  <c:v>13.152480582010005</c:v>
                </c:pt>
                <c:pt idx="31">
                  <c:v>11.923181039000003</c:v>
                </c:pt>
                <c:pt idx="32">
                  <c:v>28.257664940000009</c:v>
                </c:pt>
                <c:pt idx="33">
                  <c:v>9.5429532910000017</c:v>
                </c:pt>
                <c:pt idx="34">
                  <c:v>12.732620438000001</c:v>
                </c:pt>
                <c:pt idx="35">
                  <c:v>11.466425990000003</c:v>
                </c:pt>
                <c:pt idx="36">
                  <c:v>18.123881701000006</c:v>
                </c:pt>
                <c:pt idx="37">
                  <c:v>22.438156596879999</c:v>
                </c:pt>
                <c:pt idx="38">
                  <c:v>15.361175284999998</c:v>
                </c:pt>
                <c:pt idx="39">
                  <c:v>30.438220454999996</c:v>
                </c:pt>
              </c:numCache>
            </c:numRef>
          </c:val>
          <c:extLst>
            <c:ext xmlns:c16="http://schemas.microsoft.com/office/drawing/2014/chart" uri="{C3380CC4-5D6E-409C-BE32-E72D297353CC}">
              <c16:uniqueId val="{00000005-C927-4229-8F16-F03D1383A87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NTI!$C$8:$M$8</c:f>
              <c:numCache>
                <c:formatCode>"$"#,##0.0</c:formatCode>
                <c:ptCount val="11"/>
                <c:pt idx="0">
                  <c:v>49.899905324020004</c:v>
                </c:pt>
                <c:pt idx="1">
                  <c:v>62.599458079945009</c:v>
                </c:pt>
                <c:pt idx="2">
                  <c:v>59.761367666508043</c:v>
                </c:pt>
                <c:pt idx="3">
                  <c:v>62.014444788746012</c:v>
                </c:pt>
                <c:pt idx="4">
                  <c:v>112.94853250263894</c:v>
                </c:pt>
                <c:pt idx="5">
                  <c:v>116.68556369413196</c:v>
                </c:pt>
                <c:pt idx="6">
                  <c:v>137.98445894619692</c:v>
                </c:pt>
                <c:pt idx="7">
                  <c:v>291.49954451254206</c:v>
                </c:pt>
                <c:pt idx="8">
                  <c:v>184.11772329888095</c:v>
                </c:pt>
                <c:pt idx="9" formatCode="&quot;$&quot;#,##0.00">
                  <c:v>119.89478442801398</c:v>
                </c:pt>
                <c:pt idx="10" formatCode="&quot;$&quot;#,##0.00">
                  <c:v>161.64183509478096</c:v>
                </c:pt>
              </c:numCache>
            </c:numRef>
          </c:val>
          <c:extLst>
            <c:ext xmlns:c16="http://schemas.microsoft.com/office/drawing/2014/chart" uri="{C3380CC4-5D6E-409C-BE32-E72D297353CC}">
              <c16:uniqueId val="{00000000-9FB0-4A62-A070-D51B80AAB15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9FB0-4A62-A070-D51B80AAB15C}"/>
              </c:ext>
            </c:extLst>
          </c:dPt>
          <c:dPt>
            <c:idx val="2"/>
            <c:bubble3D val="0"/>
            <c:extLst>
              <c:ext xmlns:c16="http://schemas.microsoft.com/office/drawing/2014/chart" uri="{C3380CC4-5D6E-409C-BE32-E72D297353CC}">
                <c16:uniqueId val="{00000002-9FB0-4A62-A070-D51B80AAB15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9FB0-4A62-A070-D51B80AAB15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9FB0-4A62-A070-D51B80AAB15C}"/>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9FB0-4A62-A070-D51B80AAB15C}"/>
              </c:ext>
            </c:extLst>
          </c:dPt>
          <c:dPt>
            <c:idx val="8"/>
            <c:bubble3D val="0"/>
            <c:extLst>
              <c:ext xmlns:c16="http://schemas.microsoft.com/office/drawing/2014/chart" uri="{C3380CC4-5D6E-409C-BE32-E72D297353CC}">
                <c16:uniqueId val="{00000009-9FB0-4A62-A070-D51B80AAB15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9FB0-4A62-A070-D51B80AAB15C}"/>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9FB0-4A62-A070-D51B80AAB15C}"/>
              </c:ext>
            </c:extLst>
          </c:dPt>
          <c:dPt>
            <c:idx val="11"/>
            <c:bubble3D val="0"/>
            <c:extLst>
              <c:ext xmlns:c16="http://schemas.microsoft.com/office/drawing/2014/chart" uri="{C3380CC4-5D6E-409C-BE32-E72D297353CC}">
                <c16:uniqueId val="{0000000E-9FB0-4A62-A070-D51B80AAB15C}"/>
              </c:ext>
            </c:extLst>
          </c:dPt>
          <c:dPt>
            <c:idx val="15"/>
            <c:bubble3D val="0"/>
            <c:extLst>
              <c:ext xmlns:c16="http://schemas.microsoft.com/office/drawing/2014/chart" uri="{C3380CC4-5D6E-409C-BE32-E72D297353CC}">
                <c16:uniqueId val="{0000000F-9FB0-4A62-A070-D51B80AAB15C}"/>
              </c:ext>
            </c:extLst>
          </c:dPt>
          <c:dLbls>
            <c:dLbl>
              <c:idx val="10"/>
              <c:layout>
                <c:manualLayout>
                  <c:x val="-4.4380040322580645E-2"/>
                  <c:y val="-3.8908714887987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B0-4A62-A070-D51B80AAB15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NTI!$C$9:$M$9</c:f>
              <c:numCache>
                <c:formatCode>General</c:formatCode>
                <c:ptCount val="11"/>
                <c:pt idx="0">
                  <c:v>3161</c:v>
                </c:pt>
                <c:pt idx="1">
                  <c:v>3442</c:v>
                </c:pt>
                <c:pt idx="2">
                  <c:v>3330</c:v>
                </c:pt>
                <c:pt idx="3">
                  <c:v>3659</c:v>
                </c:pt>
                <c:pt idx="4">
                  <c:v>4323</c:v>
                </c:pt>
                <c:pt idx="5">
                  <c:v>4682</c:v>
                </c:pt>
                <c:pt idx="6">
                  <c:v>5004</c:v>
                </c:pt>
                <c:pt idx="7">
                  <c:v>7724</c:v>
                </c:pt>
                <c:pt idx="8">
                  <c:v>6946</c:v>
                </c:pt>
                <c:pt idx="9">
                  <c:v>4767</c:v>
                </c:pt>
                <c:pt idx="10">
                  <c:v>4093</c:v>
                </c:pt>
              </c:numCache>
            </c:numRef>
          </c:val>
          <c:smooth val="0"/>
          <c:extLst>
            <c:ext xmlns:c16="http://schemas.microsoft.com/office/drawing/2014/chart" uri="{C3380CC4-5D6E-409C-BE32-E72D297353CC}">
              <c16:uniqueId val="{00000010-9FB0-4A62-A070-D51B80AAB15C}"/>
            </c:ext>
          </c:extLst>
        </c:ser>
        <c:ser>
          <c:idx val="2"/>
          <c:order val="2"/>
          <c:tx>
            <c:strRef>
              <c:f>NTI!$B$10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9FB0-4A62-A070-D51B80AAB15C}"/>
              </c:ext>
            </c:extLst>
          </c:dPt>
          <c:dPt>
            <c:idx val="1"/>
            <c:marker>
              <c:symbol val="none"/>
            </c:marker>
            <c:bubble3D val="0"/>
            <c:extLst>
              <c:ext xmlns:c16="http://schemas.microsoft.com/office/drawing/2014/chart" uri="{C3380CC4-5D6E-409C-BE32-E72D297353CC}">
                <c16:uniqueId val="{00000012-9FB0-4A62-A070-D51B80AAB15C}"/>
              </c:ext>
            </c:extLst>
          </c:dPt>
          <c:dPt>
            <c:idx val="2"/>
            <c:marker>
              <c:symbol val="none"/>
            </c:marker>
            <c:bubble3D val="0"/>
            <c:extLst>
              <c:ext xmlns:c16="http://schemas.microsoft.com/office/drawing/2014/chart" uri="{C3380CC4-5D6E-409C-BE32-E72D297353CC}">
                <c16:uniqueId val="{00000013-9FB0-4A62-A070-D51B80AAB15C}"/>
              </c:ext>
            </c:extLst>
          </c:dPt>
          <c:dPt>
            <c:idx val="3"/>
            <c:marker>
              <c:symbol val="none"/>
            </c:marker>
            <c:bubble3D val="0"/>
            <c:extLst>
              <c:ext xmlns:c16="http://schemas.microsoft.com/office/drawing/2014/chart" uri="{C3380CC4-5D6E-409C-BE32-E72D297353CC}">
                <c16:uniqueId val="{00000014-9FB0-4A62-A070-D51B80AAB15C}"/>
              </c:ext>
            </c:extLst>
          </c:dPt>
          <c:dPt>
            <c:idx val="4"/>
            <c:marker>
              <c:symbol val="none"/>
            </c:marker>
            <c:bubble3D val="0"/>
            <c:extLst>
              <c:ext xmlns:c16="http://schemas.microsoft.com/office/drawing/2014/chart" uri="{C3380CC4-5D6E-409C-BE32-E72D297353CC}">
                <c16:uniqueId val="{00000015-9FB0-4A62-A070-D51B80AAB15C}"/>
              </c:ext>
            </c:extLst>
          </c:dPt>
          <c:dPt>
            <c:idx val="5"/>
            <c:marker>
              <c:symbol val="none"/>
            </c:marker>
            <c:bubble3D val="0"/>
            <c:extLst>
              <c:ext xmlns:c16="http://schemas.microsoft.com/office/drawing/2014/chart" uri="{C3380CC4-5D6E-409C-BE32-E72D297353CC}">
                <c16:uniqueId val="{00000016-9FB0-4A62-A070-D51B80AAB15C}"/>
              </c:ext>
            </c:extLst>
          </c:dPt>
          <c:dPt>
            <c:idx val="6"/>
            <c:marker>
              <c:symbol val="none"/>
            </c:marker>
            <c:bubble3D val="0"/>
            <c:extLst>
              <c:ext xmlns:c16="http://schemas.microsoft.com/office/drawing/2014/chart" uri="{C3380CC4-5D6E-409C-BE32-E72D297353CC}">
                <c16:uniqueId val="{00000017-9FB0-4A62-A070-D51B80AAB15C}"/>
              </c:ext>
            </c:extLst>
          </c:dPt>
          <c:dPt>
            <c:idx val="7"/>
            <c:marker>
              <c:symbol val="none"/>
            </c:marker>
            <c:bubble3D val="0"/>
            <c:extLst>
              <c:ext xmlns:c16="http://schemas.microsoft.com/office/drawing/2014/chart" uri="{C3380CC4-5D6E-409C-BE32-E72D297353CC}">
                <c16:uniqueId val="{00000018-9FB0-4A62-A070-D51B80AAB15C}"/>
              </c:ext>
            </c:extLst>
          </c:dPt>
          <c:dPt>
            <c:idx val="8"/>
            <c:marker>
              <c:symbol val="none"/>
            </c:marker>
            <c:bubble3D val="0"/>
            <c:extLst>
              <c:ext xmlns:c16="http://schemas.microsoft.com/office/drawing/2014/chart" uri="{C3380CC4-5D6E-409C-BE32-E72D297353CC}">
                <c16:uniqueId val="{00000019-9FB0-4A62-A070-D51B80AAB15C}"/>
              </c:ext>
            </c:extLst>
          </c:dPt>
          <c:dPt>
            <c:idx val="9"/>
            <c:marker>
              <c:symbol val="none"/>
            </c:marker>
            <c:bubble3D val="0"/>
            <c:extLst>
              <c:ext xmlns:c16="http://schemas.microsoft.com/office/drawing/2014/chart" uri="{C3380CC4-5D6E-409C-BE32-E72D297353CC}">
                <c16:uniqueId val="{0000001A-9FB0-4A62-A070-D51B80AAB15C}"/>
              </c:ext>
            </c:extLst>
          </c:dPt>
          <c:dPt>
            <c:idx val="10"/>
            <c:marker>
              <c:symbol val="circle"/>
              <c:size val="6"/>
            </c:marker>
            <c:bubble3D val="0"/>
            <c:extLst>
              <c:ext xmlns:c16="http://schemas.microsoft.com/office/drawing/2014/chart" uri="{C3380CC4-5D6E-409C-BE32-E72D297353CC}">
                <c16:uniqueId val="{0000001B-9FB0-4A62-A070-D51B80AAB15C}"/>
              </c:ext>
            </c:extLst>
          </c:dPt>
          <c:dPt>
            <c:idx val="11"/>
            <c:bubble3D val="0"/>
            <c:extLst>
              <c:ext xmlns:c16="http://schemas.microsoft.com/office/drawing/2014/chart" uri="{C3380CC4-5D6E-409C-BE32-E72D297353CC}">
                <c16:uniqueId val="{0000001C-9FB0-4A62-A070-D51B80AAB15C}"/>
              </c:ext>
            </c:extLst>
          </c:dPt>
          <c:dLbls>
            <c:dLbl>
              <c:idx val="0"/>
              <c:delete val="1"/>
              <c:extLst>
                <c:ext xmlns:c15="http://schemas.microsoft.com/office/drawing/2012/chart" uri="{CE6537A1-D6FC-4f65-9D91-7224C49458BB}"/>
                <c:ext xmlns:c16="http://schemas.microsoft.com/office/drawing/2014/chart" uri="{C3380CC4-5D6E-409C-BE32-E72D297353CC}">
                  <c16:uniqueId val="{00000011-9FB0-4A62-A070-D51B80AAB15C}"/>
                </c:ext>
              </c:extLst>
            </c:dLbl>
            <c:dLbl>
              <c:idx val="1"/>
              <c:delete val="1"/>
              <c:extLst>
                <c:ext xmlns:c15="http://schemas.microsoft.com/office/drawing/2012/chart" uri="{CE6537A1-D6FC-4f65-9D91-7224C49458BB}"/>
                <c:ext xmlns:c16="http://schemas.microsoft.com/office/drawing/2014/chart" uri="{C3380CC4-5D6E-409C-BE32-E72D297353CC}">
                  <c16:uniqueId val="{00000012-9FB0-4A62-A070-D51B80AAB15C}"/>
                </c:ext>
              </c:extLst>
            </c:dLbl>
            <c:dLbl>
              <c:idx val="2"/>
              <c:delete val="1"/>
              <c:extLst>
                <c:ext xmlns:c15="http://schemas.microsoft.com/office/drawing/2012/chart" uri="{CE6537A1-D6FC-4f65-9D91-7224C49458BB}"/>
                <c:ext xmlns:c16="http://schemas.microsoft.com/office/drawing/2014/chart" uri="{C3380CC4-5D6E-409C-BE32-E72D297353CC}">
                  <c16:uniqueId val="{00000013-9FB0-4A62-A070-D51B80AAB15C}"/>
                </c:ext>
              </c:extLst>
            </c:dLbl>
            <c:dLbl>
              <c:idx val="3"/>
              <c:delete val="1"/>
              <c:extLst>
                <c:ext xmlns:c15="http://schemas.microsoft.com/office/drawing/2012/chart" uri="{CE6537A1-D6FC-4f65-9D91-7224C49458BB}"/>
                <c:ext xmlns:c16="http://schemas.microsoft.com/office/drawing/2014/chart" uri="{C3380CC4-5D6E-409C-BE32-E72D297353CC}">
                  <c16:uniqueId val="{00000014-9FB0-4A62-A070-D51B80AAB15C}"/>
                </c:ext>
              </c:extLst>
            </c:dLbl>
            <c:dLbl>
              <c:idx val="4"/>
              <c:delete val="1"/>
              <c:extLst>
                <c:ext xmlns:c15="http://schemas.microsoft.com/office/drawing/2012/chart" uri="{CE6537A1-D6FC-4f65-9D91-7224C49458BB}"/>
                <c:ext xmlns:c16="http://schemas.microsoft.com/office/drawing/2014/chart" uri="{C3380CC4-5D6E-409C-BE32-E72D297353CC}">
                  <c16:uniqueId val="{00000015-9FB0-4A62-A070-D51B80AAB15C}"/>
                </c:ext>
              </c:extLst>
            </c:dLbl>
            <c:dLbl>
              <c:idx val="5"/>
              <c:delete val="1"/>
              <c:extLst>
                <c:ext xmlns:c15="http://schemas.microsoft.com/office/drawing/2012/chart" uri="{CE6537A1-D6FC-4f65-9D91-7224C49458BB}"/>
                <c:ext xmlns:c16="http://schemas.microsoft.com/office/drawing/2014/chart" uri="{C3380CC4-5D6E-409C-BE32-E72D297353CC}">
                  <c16:uniqueId val="{00000016-9FB0-4A62-A070-D51B80AAB15C}"/>
                </c:ext>
              </c:extLst>
            </c:dLbl>
            <c:dLbl>
              <c:idx val="6"/>
              <c:delete val="1"/>
              <c:extLst>
                <c:ext xmlns:c15="http://schemas.microsoft.com/office/drawing/2012/chart" uri="{CE6537A1-D6FC-4f65-9D91-7224C49458BB}"/>
                <c:ext xmlns:c16="http://schemas.microsoft.com/office/drawing/2014/chart" uri="{C3380CC4-5D6E-409C-BE32-E72D297353CC}">
                  <c16:uniqueId val="{00000017-9FB0-4A62-A070-D51B80AAB15C}"/>
                </c:ext>
              </c:extLst>
            </c:dLbl>
            <c:dLbl>
              <c:idx val="7"/>
              <c:delete val="1"/>
              <c:extLst>
                <c:ext xmlns:c15="http://schemas.microsoft.com/office/drawing/2012/chart" uri="{CE6537A1-D6FC-4f65-9D91-7224C49458BB}"/>
                <c:ext xmlns:c16="http://schemas.microsoft.com/office/drawing/2014/chart" uri="{C3380CC4-5D6E-409C-BE32-E72D297353CC}">
                  <c16:uniqueId val="{00000018-9FB0-4A62-A070-D51B80AAB15C}"/>
                </c:ext>
              </c:extLst>
            </c:dLbl>
            <c:dLbl>
              <c:idx val="10"/>
              <c:delete val="1"/>
              <c:extLst>
                <c:ext xmlns:c15="http://schemas.microsoft.com/office/drawing/2012/chart" uri="{CE6537A1-D6FC-4f65-9D91-7224C49458BB}"/>
                <c:ext xmlns:c16="http://schemas.microsoft.com/office/drawing/2014/chart" uri="{C3380CC4-5D6E-409C-BE32-E72D297353CC}">
                  <c16:uniqueId val="{0000001B-9FB0-4A62-A070-D51B80AAB15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NTI!$C$10:$M$10</c:f>
              <c:numCache>
                <c:formatCode>General</c:formatCode>
                <c:ptCount val="11"/>
                <c:pt idx="10">
                  <c:v>729</c:v>
                </c:pt>
              </c:numCache>
            </c:numRef>
          </c:val>
          <c:smooth val="0"/>
          <c:extLst>
            <c:ext xmlns:c16="http://schemas.microsoft.com/office/drawing/2014/chart" uri="{C3380CC4-5D6E-409C-BE32-E72D297353CC}">
              <c16:uniqueId val="{0000001D-9FB0-4A62-A070-D51B80AAB15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10715624832610211"/>
          <c:y val="0.91403105861767275"/>
          <c:w val="0.75450836502580032"/>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472003499562552E-2"/>
          <c:y val="2.8252465515226605E-2"/>
          <c:w val="0.90349095946340041"/>
          <c:h val="0.66871566054243214"/>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NTI!$AJ$9:$BG$9</c:f>
              <c:numCache>
                <c:formatCode>"$"#,##0.0</c:formatCode>
                <c:ptCount val="24"/>
                <c:pt idx="0">
                  <c:v>33.055750930081999</c:v>
                </c:pt>
                <c:pt idx="1">
                  <c:v>28.54076204770702</c:v>
                </c:pt>
                <c:pt idx="2">
                  <c:v>29.666668000800975</c:v>
                </c:pt>
                <c:pt idx="3">
                  <c:v>25.422382715542028</c:v>
                </c:pt>
                <c:pt idx="4">
                  <c:v>30.473451404307031</c:v>
                </c:pt>
                <c:pt idx="5">
                  <c:v>30.716516226532974</c:v>
                </c:pt>
                <c:pt idx="6">
                  <c:v>39.411491565129957</c:v>
                </c:pt>
                <c:pt idx="7">
                  <c:v>37.382999750226979</c:v>
                </c:pt>
                <c:pt idx="8">
                  <c:v>61.415651506987942</c:v>
                </c:pt>
                <c:pt idx="9">
                  <c:v>70.173575999822972</c:v>
                </c:pt>
                <c:pt idx="10">
                  <c:v>76.01718024463915</c:v>
                </c:pt>
                <c:pt idx="11">
                  <c:v>83.893136761091952</c:v>
                </c:pt>
                <c:pt idx="12">
                  <c:v>62.496601809809</c:v>
                </c:pt>
                <c:pt idx="13">
                  <c:v>60.441488037724064</c:v>
                </c:pt>
                <c:pt idx="14">
                  <c:v>33.827919297560967</c:v>
                </c:pt>
                <c:pt idx="15">
                  <c:v>27.351714153787011</c:v>
                </c:pt>
                <c:pt idx="16">
                  <c:v>43.95359584099991</c:v>
                </c:pt>
                <c:pt idx="17">
                  <c:v>23.618446278909985</c:v>
                </c:pt>
                <c:pt idx="18">
                  <c:v>25.280663963888998</c:v>
                </c:pt>
                <c:pt idx="19">
                  <c:v>27.042078344215021</c:v>
                </c:pt>
                <c:pt idx="20">
                  <c:v>30.781024004356031</c:v>
                </c:pt>
                <c:pt idx="21">
                  <c:v>38.239192282135001</c:v>
                </c:pt>
                <c:pt idx="22">
                  <c:v>31.482512019944995</c:v>
                </c:pt>
                <c:pt idx="23">
                  <c:v>61.139106788345003</c:v>
                </c:pt>
              </c:numCache>
            </c:numRef>
          </c:val>
          <c:extLst>
            <c:ext xmlns:c16="http://schemas.microsoft.com/office/drawing/2014/chart" uri="{C3380CC4-5D6E-409C-BE32-E72D297353CC}">
              <c16:uniqueId val="{00000000-B838-4566-BB03-9C6A382CB351}"/>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NTI!$AJ$10:$BG$10</c:f>
              <c:numCache>
                <c:formatCode>General</c:formatCode>
                <c:ptCount val="24"/>
                <c:pt idx="0">
                  <c:v>1229</c:v>
                </c:pt>
                <c:pt idx="1">
                  <c:v>1162</c:v>
                </c:pt>
                <c:pt idx="2">
                  <c:v>1172</c:v>
                </c:pt>
                <c:pt idx="3">
                  <c:v>1119</c:v>
                </c:pt>
                <c:pt idx="4">
                  <c:v>1327</c:v>
                </c:pt>
                <c:pt idx="5">
                  <c:v>1104</c:v>
                </c:pt>
                <c:pt idx="6">
                  <c:v>1241</c:v>
                </c:pt>
                <c:pt idx="7">
                  <c:v>1332</c:v>
                </c:pt>
                <c:pt idx="8">
                  <c:v>1821</c:v>
                </c:pt>
                <c:pt idx="9">
                  <c:v>2000</c:v>
                </c:pt>
                <c:pt idx="10">
                  <c:v>1922</c:v>
                </c:pt>
                <c:pt idx="11">
                  <c:v>1981</c:v>
                </c:pt>
                <c:pt idx="12">
                  <c:v>2159</c:v>
                </c:pt>
                <c:pt idx="13">
                  <c:v>1839</c:v>
                </c:pt>
                <c:pt idx="14">
                  <c:v>1568</c:v>
                </c:pt>
                <c:pt idx="15">
                  <c:v>1380</c:v>
                </c:pt>
                <c:pt idx="16">
                  <c:v>1380</c:v>
                </c:pt>
                <c:pt idx="17">
                  <c:v>1237</c:v>
                </c:pt>
                <c:pt idx="18">
                  <c:v>1097</c:v>
                </c:pt>
                <c:pt idx="19">
                  <c:v>1053</c:v>
                </c:pt>
                <c:pt idx="20">
                  <c:v>1135</c:v>
                </c:pt>
                <c:pt idx="21">
                  <c:v>1132</c:v>
                </c:pt>
                <c:pt idx="22">
                  <c:v>1014</c:v>
                </c:pt>
                <c:pt idx="23">
                  <c:v>812</c:v>
                </c:pt>
              </c:numCache>
            </c:numRef>
          </c:val>
          <c:smooth val="0"/>
          <c:extLst>
            <c:ext xmlns:c16="http://schemas.microsoft.com/office/drawing/2014/chart" uri="{C3380CC4-5D6E-409C-BE32-E72D297353CC}">
              <c16:uniqueId val="{00000001-B838-4566-BB03-9C6A382CB351}"/>
            </c:ext>
          </c:extLst>
        </c:ser>
        <c:ser>
          <c:idx val="2"/>
          <c:order val="2"/>
          <c:tx>
            <c:strRef>
              <c:f>NTI!$O$11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B838-4566-BB03-9C6A382CB351}"/>
              </c:ext>
            </c:extLst>
          </c:dPt>
          <c:dPt>
            <c:idx val="1"/>
            <c:marker>
              <c:symbol val="none"/>
            </c:marker>
            <c:bubble3D val="0"/>
            <c:extLst>
              <c:ext xmlns:c16="http://schemas.microsoft.com/office/drawing/2014/chart" uri="{C3380CC4-5D6E-409C-BE32-E72D297353CC}">
                <c16:uniqueId val="{00000003-B838-4566-BB03-9C6A382CB351}"/>
              </c:ext>
            </c:extLst>
          </c:dPt>
          <c:dPt>
            <c:idx val="2"/>
            <c:marker>
              <c:symbol val="none"/>
            </c:marker>
            <c:bubble3D val="0"/>
            <c:extLst>
              <c:ext xmlns:c16="http://schemas.microsoft.com/office/drawing/2014/chart" uri="{C3380CC4-5D6E-409C-BE32-E72D297353CC}">
                <c16:uniqueId val="{00000004-B838-4566-BB03-9C6A382CB351}"/>
              </c:ext>
            </c:extLst>
          </c:dPt>
          <c:dPt>
            <c:idx val="3"/>
            <c:marker>
              <c:symbol val="none"/>
            </c:marker>
            <c:bubble3D val="0"/>
            <c:extLst>
              <c:ext xmlns:c16="http://schemas.microsoft.com/office/drawing/2014/chart" uri="{C3380CC4-5D6E-409C-BE32-E72D297353CC}">
                <c16:uniqueId val="{00000005-B838-4566-BB03-9C6A382CB351}"/>
              </c:ext>
            </c:extLst>
          </c:dPt>
          <c:dPt>
            <c:idx val="4"/>
            <c:marker>
              <c:symbol val="none"/>
            </c:marker>
            <c:bubble3D val="0"/>
            <c:extLst>
              <c:ext xmlns:c16="http://schemas.microsoft.com/office/drawing/2014/chart" uri="{C3380CC4-5D6E-409C-BE32-E72D297353CC}">
                <c16:uniqueId val="{00000006-B838-4566-BB03-9C6A382CB351}"/>
              </c:ext>
            </c:extLst>
          </c:dPt>
          <c:dPt>
            <c:idx val="5"/>
            <c:marker>
              <c:symbol val="none"/>
            </c:marker>
            <c:bubble3D val="0"/>
            <c:extLst>
              <c:ext xmlns:c16="http://schemas.microsoft.com/office/drawing/2014/chart" uri="{C3380CC4-5D6E-409C-BE32-E72D297353CC}">
                <c16:uniqueId val="{00000007-B838-4566-BB03-9C6A382CB351}"/>
              </c:ext>
            </c:extLst>
          </c:dPt>
          <c:dPt>
            <c:idx val="6"/>
            <c:marker>
              <c:symbol val="none"/>
            </c:marker>
            <c:bubble3D val="0"/>
            <c:extLst>
              <c:ext xmlns:c16="http://schemas.microsoft.com/office/drawing/2014/chart" uri="{C3380CC4-5D6E-409C-BE32-E72D297353CC}">
                <c16:uniqueId val="{00000008-B838-4566-BB03-9C6A382CB351}"/>
              </c:ext>
            </c:extLst>
          </c:dPt>
          <c:dPt>
            <c:idx val="7"/>
            <c:marker>
              <c:symbol val="none"/>
            </c:marker>
            <c:bubble3D val="0"/>
            <c:extLst>
              <c:ext xmlns:c16="http://schemas.microsoft.com/office/drawing/2014/chart" uri="{C3380CC4-5D6E-409C-BE32-E72D297353CC}">
                <c16:uniqueId val="{00000009-B838-4566-BB03-9C6A382CB351}"/>
              </c:ext>
            </c:extLst>
          </c:dPt>
          <c:dPt>
            <c:idx val="8"/>
            <c:marker>
              <c:symbol val="none"/>
            </c:marker>
            <c:bubble3D val="0"/>
            <c:extLst>
              <c:ext xmlns:c16="http://schemas.microsoft.com/office/drawing/2014/chart" uri="{C3380CC4-5D6E-409C-BE32-E72D297353CC}">
                <c16:uniqueId val="{0000000A-B838-4566-BB03-9C6A382CB351}"/>
              </c:ext>
            </c:extLst>
          </c:dPt>
          <c:dPt>
            <c:idx val="9"/>
            <c:marker>
              <c:symbol val="none"/>
            </c:marker>
            <c:bubble3D val="0"/>
            <c:extLst>
              <c:ext xmlns:c16="http://schemas.microsoft.com/office/drawing/2014/chart" uri="{C3380CC4-5D6E-409C-BE32-E72D297353CC}">
                <c16:uniqueId val="{0000000B-B838-4566-BB03-9C6A382CB351}"/>
              </c:ext>
            </c:extLst>
          </c:dPt>
          <c:dPt>
            <c:idx val="10"/>
            <c:marker>
              <c:symbol val="none"/>
            </c:marker>
            <c:bubble3D val="0"/>
            <c:extLst>
              <c:ext xmlns:c16="http://schemas.microsoft.com/office/drawing/2014/chart" uri="{C3380CC4-5D6E-409C-BE32-E72D297353CC}">
                <c16:uniqueId val="{0000000C-B838-4566-BB03-9C6A382CB351}"/>
              </c:ext>
            </c:extLst>
          </c:dPt>
          <c:dPt>
            <c:idx val="11"/>
            <c:marker>
              <c:symbol val="none"/>
            </c:marker>
            <c:bubble3D val="0"/>
            <c:extLst>
              <c:ext xmlns:c16="http://schemas.microsoft.com/office/drawing/2014/chart" uri="{C3380CC4-5D6E-409C-BE32-E72D297353CC}">
                <c16:uniqueId val="{0000000D-B838-4566-BB03-9C6A382CB351}"/>
              </c:ext>
            </c:extLst>
          </c:dPt>
          <c:dPt>
            <c:idx val="12"/>
            <c:marker>
              <c:symbol val="none"/>
            </c:marker>
            <c:bubble3D val="0"/>
            <c:extLst>
              <c:ext xmlns:c16="http://schemas.microsoft.com/office/drawing/2014/chart" uri="{C3380CC4-5D6E-409C-BE32-E72D297353CC}">
                <c16:uniqueId val="{0000000E-B838-4566-BB03-9C6A382CB351}"/>
              </c:ext>
            </c:extLst>
          </c:dPt>
          <c:dPt>
            <c:idx val="13"/>
            <c:marker>
              <c:symbol val="none"/>
            </c:marker>
            <c:bubble3D val="0"/>
            <c:extLst>
              <c:ext xmlns:c16="http://schemas.microsoft.com/office/drawing/2014/chart" uri="{C3380CC4-5D6E-409C-BE32-E72D297353CC}">
                <c16:uniqueId val="{0000000F-B838-4566-BB03-9C6A382CB351}"/>
              </c:ext>
            </c:extLst>
          </c:dPt>
          <c:dPt>
            <c:idx val="14"/>
            <c:marker>
              <c:symbol val="none"/>
            </c:marker>
            <c:bubble3D val="0"/>
            <c:extLst>
              <c:ext xmlns:c16="http://schemas.microsoft.com/office/drawing/2014/chart" uri="{C3380CC4-5D6E-409C-BE32-E72D297353CC}">
                <c16:uniqueId val="{00000010-B838-4566-BB03-9C6A382CB351}"/>
              </c:ext>
            </c:extLst>
          </c:dPt>
          <c:dPt>
            <c:idx val="15"/>
            <c:marker>
              <c:symbol val="none"/>
            </c:marker>
            <c:bubble3D val="0"/>
            <c:extLst>
              <c:ext xmlns:c16="http://schemas.microsoft.com/office/drawing/2014/chart" uri="{C3380CC4-5D6E-409C-BE32-E72D297353CC}">
                <c16:uniqueId val="{00000011-B838-4566-BB03-9C6A382CB351}"/>
              </c:ext>
            </c:extLst>
          </c:dPt>
          <c:dPt>
            <c:idx val="16"/>
            <c:marker>
              <c:symbol val="none"/>
            </c:marker>
            <c:bubble3D val="0"/>
            <c:extLst>
              <c:ext xmlns:c16="http://schemas.microsoft.com/office/drawing/2014/chart" uri="{C3380CC4-5D6E-409C-BE32-E72D297353CC}">
                <c16:uniqueId val="{00000012-B838-4566-BB03-9C6A382CB351}"/>
              </c:ext>
            </c:extLst>
          </c:dPt>
          <c:dPt>
            <c:idx val="17"/>
            <c:marker>
              <c:symbol val="none"/>
            </c:marker>
            <c:bubble3D val="0"/>
            <c:extLst>
              <c:ext xmlns:c16="http://schemas.microsoft.com/office/drawing/2014/chart" uri="{C3380CC4-5D6E-409C-BE32-E72D297353CC}">
                <c16:uniqueId val="{00000013-B838-4566-BB03-9C6A382CB351}"/>
              </c:ext>
            </c:extLst>
          </c:dPt>
          <c:dPt>
            <c:idx val="18"/>
            <c:marker>
              <c:symbol val="none"/>
            </c:marker>
            <c:bubble3D val="0"/>
            <c:extLst>
              <c:ext xmlns:c16="http://schemas.microsoft.com/office/drawing/2014/chart" uri="{C3380CC4-5D6E-409C-BE32-E72D297353CC}">
                <c16:uniqueId val="{00000014-B838-4566-BB03-9C6A382CB351}"/>
              </c:ext>
            </c:extLst>
          </c:dPt>
          <c:dPt>
            <c:idx val="19"/>
            <c:marker>
              <c:symbol val="none"/>
            </c:marker>
            <c:bubble3D val="0"/>
            <c:extLst>
              <c:ext xmlns:c16="http://schemas.microsoft.com/office/drawing/2014/chart" uri="{C3380CC4-5D6E-409C-BE32-E72D297353CC}">
                <c16:uniqueId val="{00000015-B838-4566-BB03-9C6A382CB351}"/>
              </c:ext>
            </c:extLst>
          </c:dPt>
          <c:dPt>
            <c:idx val="20"/>
            <c:marker>
              <c:symbol val="circle"/>
              <c:size val="7"/>
            </c:marker>
            <c:bubble3D val="0"/>
            <c:extLst>
              <c:ext xmlns:c16="http://schemas.microsoft.com/office/drawing/2014/chart" uri="{C3380CC4-5D6E-409C-BE32-E72D297353CC}">
                <c16:uniqueId val="{00000016-B838-4566-BB03-9C6A382CB351}"/>
              </c:ext>
            </c:extLst>
          </c:dPt>
          <c:dPt>
            <c:idx val="21"/>
            <c:marker>
              <c:symbol val="circle"/>
              <c:size val="7"/>
            </c:marker>
            <c:bubble3D val="0"/>
            <c:extLst>
              <c:ext xmlns:c16="http://schemas.microsoft.com/office/drawing/2014/chart" uri="{C3380CC4-5D6E-409C-BE32-E72D297353CC}">
                <c16:uniqueId val="{00000017-B838-4566-BB03-9C6A382CB351}"/>
              </c:ext>
            </c:extLst>
          </c:dPt>
          <c:dPt>
            <c:idx val="22"/>
            <c:marker>
              <c:symbol val="circle"/>
              <c:size val="7"/>
            </c:marker>
            <c:bubble3D val="0"/>
            <c:extLst>
              <c:ext xmlns:c16="http://schemas.microsoft.com/office/drawing/2014/chart" uri="{C3380CC4-5D6E-409C-BE32-E72D297353CC}">
                <c16:uniqueId val="{00000018-B838-4566-BB03-9C6A382CB351}"/>
              </c:ext>
            </c:extLst>
          </c:dPt>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NTI!$AJ$11:$BG$11</c:f>
              <c:numCache>
                <c:formatCode>General</c:formatCode>
                <c:ptCount val="24"/>
                <c:pt idx="19">
                  <c:v>0</c:v>
                </c:pt>
                <c:pt idx="20">
                  <c:v>30</c:v>
                </c:pt>
                <c:pt idx="21">
                  <c:v>91</c:v>
                </c:pt>
                <c:pt idx="22">
                  <c:v>179</c:v>
                </c:pt>
                <c:pt idx="23">
                  <c:v>429</c:v>
                </c:pt>
              </c:numCache>
            </c:numRef>
          </c:val>
          <c:smooth val="0"/>
          <c:extLst>
            <c:ext xmlns:c16="http://schemas.microsoft.com/office/drawing/2014/chart" uri="{C3380CC4-5D6E-409C-BE32-E72D297353CC}">
              <c16:uniqueId val="{00000019-B838-4566-BB03-9C6A382CB35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vert="horz"/>
        <a:lstStyle/>
        <a:p>
          <a:pPr>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5112277631964E-2"/>
          <c:y val="2.1795713035870499E-2"/>
          <c:w val="0.94106488772236807"/>
          <c:h val="0.76107917760279964"/>
        </c:manualLayout>
      </c:layout>
      <c:lineChart>
        <c:grouping val="standard"/>
        <c:varyColors val="0"/>
        <c:ser>
          <c:idx val="0"/>
          <c:order val="0"/>
          <c:tx>
            <c:strRef>
              <c:f>NTI!$B$41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C8F-4316-9791-9D42378BDB7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C8F-4316-9791-9D42378BDB7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C8F-4316-9791-9D42378BDB7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C8F-4316-9791-9D42378BDB7B}"/>
              </c:ext>
            </c:extLst>
          </c:dPt>
          <c:dPt>
            <c:idx val="16"/>
            <c:bubble3D val="0"/>
            <c:extLst>
              <c:ext xmlns:c16="http://schemas.microsoft.com/office/drawing/2014/chart" uri="{C3380CC4-5D6E-409C-BE32-E72D297353CC}">
                <c16:uniqueId val="{00000007-CC8F-4316-9791-9D42378BDB7B}"/>
              </c:ext>
            </c:extLst>
          </c:dPt>
          <c:dLbls>
            <c:dLbl>
              <c:idx val="0"/>
              <c:delete val="1"/>
              <c:extLst>
                <c:ext xmlns:c15="http://schemas.microsoft.com/office/drawing/2012/chart" uri="{CE6537A1-D6FC-4f65-9D91-7224C49458BB}"/>
                <c:ext xmlns:c16="http://schemas.microsoft.com/office/drawing/2014/chart" uri="{C3380CC4-5D6E-409C-BE32-E72D297353CC}">
                  <c16:uniqueId val="{00000008-CC8F-4316-9791-9D42378BDB7B}"/>
                </c:ext>
              </c:extLst>
            </c:dLbl>
            <c:dLbl>
              <c:idx val="1"/>
              <c:delete val="1"/>
              <c:extLst>
                <c:ext xmlns:c15="http://schemas.microsoft.com/office/drawing/2012/chart" uri="{CE6537A1-D6FC-4f65-9D91-7224C49458BB}"/>
                <c:ext xmlns:c16="http://schemas.microsoft.com/office/drawing/2014/chart" uri="{C3380CC4-5D6E-409C-BE32-E72D297353CC}">
                  <c16:uniqueId val="{00000009-CC8F-4316-9791-9D42378BDB7B}"/>
                </c:ext>
              </c:extLst>
            </c:dLbl>
            <c:dLbl>
              <c:idx val="2"/>
              <c:delete val="1"/>
              <c:extLst>
                <c:ext xmlns:c15="http://schemas.microsoft.com/office/drawing/2012/chart" uri="{CE6537A1-D6FC-4f65-9D91-7224C49458BB}"/>
                <c:ext xmlns:c16="http://schemas.microsoft.com/office/drawing/2014/chart" uri="{C3380CC4-5D6E-409C-BE32-E72D297353CC}">
                  <c16:uniqueId val="{0000000A-CC8F-4316-9791-9D42378BDB7B}"/>
                </c:ext>
              </c:extLst>
            </c:dLbl>
            <c:dLbl>
              <c:idx val="3"/>
              <c:delete val="1"/>
              <c:extLst>
                <c:ext xmlns:c15="http://schemas.microsoft.com/office/drawing/2012/chart" uri="{CE6537A1-D6FC-4f65-9D91-7224C49458BB}"/>
                <c:ext xmlns:c16="http://schemas.microsoft.com/office/drawing/2014/chart" uri="{C3380CC4-5D6E-409C-BE32-E72D297353CC}">
                  <c16:uniqueId val="{0000000B-CC8F-4316-9791-9D42378BDB7B}"/>
                </c:ext>
              </c:extLst>
            </c:dLbl>
            <c:dLbl>
              <c:idx val="4"/>
              <c:delete val="1"/>
              <c:extLst>
                <c:ext xmlns:c15="http://schemas.microsoft.com/office/drawing/2012/chart" uri="{CE6537A1-D6FC-4f65-9D91-7224C49458BB}"/>
                <c:ext xmlns:c16="http://schemas.microsoft.com/office/drawing/2014/chart" uri="{C3380CC4-5D6E-409C-BE32-E72D297353CC}">
                  <c16:uniqueId val="{0000000C-CC8F-4316-9791-9D42378BDB7B}"/>
                </c:ext>
              </c:extLst>
            </c:dLbl>
            <c:dLbl>
              <c:idx val="5"/>
              <c:delete val="1"/>
              <c:extLst>
                <c:ext xmlns:c15="http://schemas.microsoft.com/office/drawing/2012/chart" uri="{CE6537A1-D6FC-4f65-9D91-7224C49458BB}"/>
                <c:ext xmlns:c16="http://schemas.microsoft.com/office/drawing/2014/chart" uri="{C3380CC4-5D6E-409C-BE32-E72D297353CC}">
                  <c16:uniqueId val="{00000000-CC8F-4316-9791-9D42378BDB7B}"/>
                </c:ext>
              </c:extLst>
            </c:dLbl>
            <c:dLbl>
              <c:idx val="6"/>
              <c:delete val="1"/>
              <c:extLst>
                <c:ext xmlns:c15="http://schemas.microsoft.com/office/drawing/2012/chart" uri="{CE6537A1-D6FC-4f65-9D91-7224C49458BB}"/>
                <c:ext xmlns:c16="http://schemas.microsoft.com/office/drawing/2014/chart" uri="{C3380CC4-5D6E-409C-BE32-E72D297353CC}">
                  <c16:uniqueId val="{0000000D-CC8F-4316-9791-9D42378BDB7B}"/>
                </c:ext>
              </c:extLst>
            </c:dLbl>
            <c:dLbl>
              <c:idx val="7"/>
              <c:delete val="1"/>
              <c:extLst>
                <c:ext xmlns:c15="http://schemas.microsoft.com/office/drawing/2012/chart" uri="{CE6537A1-D6FC-4f65-9D91-7224C49458BB}"/>
                <c:ext xmlns:c16="http://schemas.microsoft.com/office/drawing/2014/chart" uri="{C3380CC4-5D6E-409C-BE32-E72D297353CC}">
                  <c16:uniqueId val="{0000000E-CC8F-4316-9791-9D42378BDB7B}"/>
                </c:ext>
              </c:extLst>
            </c:dLbl>
            <c:dLbl>
              <c:idx val="8"/>
              <c:delete val="1"/>
              <c:extLst>
                <c:ext xmlns:c15="http://schemas.microsoft.com/office/drawing/2012/chart" uri="{CE6537A1-D6FC-4f65-9D91-7224C49458BB}"/>
                <c:ext xmlns:c16="http://schemas.microsoft.com/office/drawing/2014/chart" uri="{C3380CC4-5D6E-409C-BE32-E72D297353CC}">
                  <c16:uniqueId val="{00000002-CC8F-4316-9791-9D42378BDB7B}"/>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NTI!$C$41:$M$41</c:f>
              <c:numCache>
                <c:formatCode>General</c:formatCode>
                <c:ptCount val="11"/>
                <c:pt idx="0">
                  <c:v>666</c:v>
                </c:pt>
                <c:pt idx="1">
                  <c:v>722</c:v>
                </c:pt>
                <c:pt idx="2">
                  <c:v>751</c:v>
                </c:pt>
                <c:pt idx="3">
                  <c:v>804</c:v>
                </c:pt>
                <c:pt idx="4">
                  <c:v>975</c:v>
                </c:pt>
                <c:pt idx="5">
                  <c:v>1131</c:v>
                </c:pt>
                <c:pt idx="6">
                  <c:v>1241</c:v>
                </c:pt>
                <c:pt idx="7">
                  <c:v>2035</c:v>
                </c:pt>
                <c:pt idx="8">
                  <c:v>2085</c:v>
                </c:pt>
                <c:pt idx="9">
                  <c:v>1378</c:v>
                </c:pt>
                <c:pt idx="10">
                  <c:v>1036</c:v>
                </c:pt>
              </c:numCache>
            </c:numRef>
          </c:val>
          <c:smooth val="0"/>
          <c:extLst>
            <c:ext xmlns:c16="http://schemas.microsoft.com/office/drawing/2014/chart" uri="{C3380CC4-5D6E-409C-BE32-E72D297353CC}">
              <c16:uniqueId val="{0000000F-CC8F-4316-9791-9D42378BDB7B}"/>
            </c:ext>
          </c:extLst>
        </c:ser>
        <c:ser>
          <c:idx val="1"/>
          <c:order val="1"/>
          <c:tx>
            <c:strRef>
              <c:f>NTI!$B$42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C8F-4316-9791-9D42378BDB7B}"/>
              </c:ext>
            </c:extLst>
          </c:dPt>
          <c:dPt>
            <c:idx val="8"/>
            <c:bubble3D val="0"/>
            <c:extLst>
              <c:ext xmlns:c16="http://schemas.microsoft.com/office/drawing/2014/chart" uri="{C3380CC4-5D6E-409C-BE32-E72D297353CC}">
                <c16:uniqueId val="{00000011-CC8F-4316-9791-9D42378BDB7B}"/>
              </c:ext>
            </c:extLst>
          </c:dPt>
          <c:dPt>
            <c:idx val="9"/>
            <c:bubble3D val="0"/>
            <c:extLst>
              <c:ext xmlns:c16="http://schemas.microsoft.com/office/drawing/2014/chart" uri="{C3380CC4-5D6E-409C-BE32-E72D297353CC}">
                <c16:uniqueId val="{00000012-CC8F-4316-9791-9D42378BDB7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CC8F-4316-9791-9D42378BDB7B}"/>
              </c:ext>
            </c:extLst>
          </c:dPt>
          <c:dLbls>
            <c:dLbl>
              <c:idx val="0"/>
              <c:delete val="1"/>
              <c:extLst>
                <c:ext xmlns:c15="http://schemas.microsoft.com/office/drawing/2012/chart" uri="{CE6537A1-D6FC-4f65-9D91-7224C49458BB}"/>
                <c:ext xmlns:c16="http://schemas.microsoft.com/office/drawing/2014/chart" uri="{C3380CC4-5D6E-409C-BE32-E72D297353CC}">
                  <c16:uniqueId val="{00000015-CC8F-4316-9791-9D42378BDB7B}"/>
                </c:ext>
              </c:extLst>
            </c:dLbl>
            <c:dLbl>
              <c:idx val="1"/>
              <c:delete val="1"/>
              <c:extLst>
                <c:ext xmlns:c15="http://schemas.microsoft.com/office/drawing/2012/chart" uri="{CE6537A1-D6FC-4f65-9D91-7224C49458BB}"/>
                <c:ext xmlns:c16="http://schemas.microsoft.com/office/drawing/2014/chart" uri="{C3380CC4-5D6E-409C-BE32-E72D297353CC}">
                  <c16:uniqueId val="{00000016-CC8F-4316-9791-9D42378BDB7B}"/>
                </c:ext>
              </c:extLst>
            </c:dLbl>
            <c:dLbl>
              <c:idx val="2"/>
              <c:delete val="1"/>
              <c:extLst>
                <c:ext xmlns:c15="http://schemas.microsoft.com/office/drawing/2012/chart" uri="{CE6537A1-D6FC-4f65-9D91-7224C49458BB}"/>
                <c:ext xmlns:c16="http://schemas.microsoft.com/office/drawing/2014/chart" uri="{C3380CC4-5D6E-409C-BE32-E72D297353CC}">
                  <c16:uniqueId val="{00000017-CC8F-4316-9791-9D42378BDB7B}"/>
                </c:ext>
              </c:extLst>
            </c:dLbl>
            <c:dLbl>
              <c:idx val="3"/>
              <c:delete val="1"/>
              <c:extLst>
                <c:ext xmlns:c15="http://schemas.microsoft.com/office/drawing/2012/chart" uri="{CE6537A1-D6FC-4f65-9D91-7224C49458BB}"/>
                <c:ext xmlns:c16="http://schemas.microsoft.com/office/drawing/2014/chart" uri="{C3380CC4-5D6E-409C-BE32-E72D297353CC}">
                  <c16:uniqueId val="{00000018-CC8F-4316-9791-9D42378BDB7B}"/>
                </c:ext>
              </c:extLst>
            </c:dLbl>
            <c:dLbl>
              <c:idx val="4"/>
              <c:delete val="1"/>
              <c:extLst>
                <c:ext xmlns:c15="http://schemas.microsoft.com/office/drawing/2012/chart" uri="{CE6537A1-D6FC-4f65-9D91-7224C49458BB}"/>
                <c:ext xmlns:c16="http://schemas.microsoft.com/office/drawing/2014/chart" uri="{C3380CC4-5D6E-409C-BE32-E72D297353CC}">
                  <c16:uniqueId val="{00000019-CC8F-4316-9791-9D42378BDB7B}"/>
                </c:ext>
              </c:extLst>
            </c:dLbl>
            <c:dLbl>
              <c:idx val="5"/>
              <c:delete val="1"/>
              <c:extLst>
                <c:ext xmlns:c15="http://schemas.microsoft.com/office/drawing/2012/chart" uri="{CE6537A1-D6FC-4f65-9D91-7224C49458BB}"/>
                <c:ext xmlns:c16="http://schemas.microsoft.com/office/drawing/2014/chart" uri="{C3380CC4-5D6E-409C-BE32-E72D297353CC}">
                  <c16:uniqueId val="{00000010-CC8F-4316-9791-9D42378BDB7B}"/>
                </c:ext>
              </c:extLst>
            </c:dLbl>
            <c:dLbl>
              <c:idx val="6"/>
              <c:delete val="1"/>
              <c:extLst>
                <c:ext xmlns:c15="http://schemas.microsoft.com/office/drawing/2012/chart" uri="{CE6537A1-D6FC-4f65-9D91-7224C49458BB}"/>
                <c:ext xmlns:c16="http://schemas.microsoft.com/office/drawing/2014/chart" uri="{C3380CC4-5D6E-409C-BE32-E72D297353CC}">
                  <c16:uniqueId val="{0000001A-CC8F-4316-9791-9D42378BDB7B}"/>
                </c:ext>
              </c:extLst>
            </c:dLbl>
            <c:dLbl>
              <c:idx val="7"/>
              <c:delete val="1"/>
              <c:extLst>
                <c:ext xmlns:c15="http://schemas.microsoft.com/office/drawing/2012/chart" uri="{CE6537A1-D6FC-4f65-9D91-7224C49458BB}"/>
                <c:ext xmlns:c16="http://schemas.microsoft.com/office/drawing/2014/chart" uri="{C3380CC4-5D6E-409C-BE32-E72D297353CC}">
                  <c16:uniqueId val="{0000001B-CC8F-4316-9791-9D42378BDB7B}"/>
                </c:ext>
              </c:extLst>
            </c:dLbl>
            <c:dLbl>
              <c:idx val="8"/>
              <c:delete val="1"/>
              <c:extLst>
                <c:ext xmlns:c15="http://schemas.microsoft.com/office/drawing/2012/chart" uri="{CE6537A1-D6FC-4f65-9D91-7224C49458BB}"/>
                <c:ext xmlns:c16="http://schemas.microsoft.com/office/drawing/2014/chart" uri="{C3380CC4-5D6E-409C-BE32-E72D297353CC}">
                  <c16:uniqueId val="{00000011-CC8F-4316-9791-9D42378BDB7B}"/>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NTI!$C$42:$M$42</c:f>
              <c:numCache>
                <c:formatCode>General</c:formatCode>
                <c:ptCount val="11"/>
                <c:pt idx="0">
                  <c:v>1283</c:v>
                </c:pt>
                <c:pt idx="1">
                  <c:v>1425</c:v>
                </c:pt>
                <c:pt idx="2">
                  <c:v>1315</c:v>
                </c:pt>
                <c:pt idx="3">
                  <c:v>1448</c:v>
                </c:pt>
                <c:pt idx="4">
                  <c:v>1603</c:v>
                </c:pt>
                <c:pt idx="5">
                  <c:v>1572</c:v>
                </c:pt>
                <c:pt idx="6">
                  <c:v>1497</c:v>
                </c:pt>
                <c:pt idx="7">
                  <c:v>2433</c:v>
                </c:pt>
                <c:pt idx="8">
                  <c:v>2120</c:v>
                </c:pt>
                <c:pt idx="9">
                  <c:v>1392</c:v>
                </c:pt>
                <c:pt idx="10">
                  <c:v>1284</c:v>
                </c:pt>
              </c:numCache>
            </c:numRef>
          </c:val>
          <c:smooth val="0"/>
          <c:extLst>
            <c:ext xmlns:c16="http://schemas.microsoft.com/office/drawing/2014/chart" uri="{C3380CC4-5D6E-409C-BE32-E72D297353CC}">
              <c16:uniqueId val="{0000001C-CC8F-4316-9791-9D42378BDB7B}"/>
            </c:ext>
          </c:extLst>
        </c:ser>
        <c:ser>
          <c:idx val="2"/>
          <c:order val="2"/>
          <c:tx>
            <c:strRef>
              <c:f>NTI!$B$43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C8F-4316-9791-9D42378BDB7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C8F-4316-9791-9D42378BDB7B}"/>
              </c:ext>
            </c:extLst>
          </c:dPt>
          <c:dLbls>
            <c:dLbl>
              <c:idx val="0"/>
              <c:delete val="1"/>
              <c:extLst>
                <c:ext xmlns:c15="http://schemas.microsoft.com/office/drawing/2012/chart" uri="{CE6537A1-D6FC-4f65-9D91-7224C49458BB}"/>
                <c:ext xmlns:c16="http://schemas.microsoft.com/office/drawing/2014/chart" uri="{C3380CC4-5D6E-409C-BE32-E72D297353CC}">
                  <c16:uniqueId val="{00000020-CC8F-4316-9791-9D42378BDB7B}"/>
                </c:ext>
              </c:extLst>
            </c:dLbl>
            <c:dLbl>
              <c:idx val="1"/>
              <c:delete val="1"/>
              <c:extLst>
                <c:ext xmlns:c15="http://schemas.microsoft.com/office/drawing/2012/chart" uri="{CE6537A1-D6FC-4f65-9D91-7224C49458BB}"/>
                <c:ext xmlns:c16="http://schemas.microsoft.com/office/drawing/2014/chart" uri="{C3380CC4-5D6E-409C-BE32-E72D297353CC}">
                  <c16:uniqueId val="{00000021-CC8F-4316-9791-9D42378BDB7B}"/>
                </c:ext>
              </c:extLst>
            </c:dLbl>
            <c:dLbl>
              <c:idx val="2"/>
              <c:delete val="1"/>
              <c:extLst>
                <c:ext xmlns:c15="http://schemas.microsoft.com/office/drawing/2012/chart" uri="{CE6537A1-D6FC-4f65-9D91-7224C49458BB}"/>
                <c:ext xmlns:c16="http://schemas.microsoft.com/office/drawing/2014/chart" uri="{C3380CC4-5D6E-409C-BE32-E72D297353CC}">
                  <c16:uniqueId val="{00000022-CC8F-4316-9791-9D42378BDB7B}"/>
                </c:ext>
              </c:extLst>
            </c:dLbl>
            <c:dLbl>
              <c:idx val="3"/>
              <c:delete val="1"/>
              <c:extLst>
                <c:ext xmlns:c15="http://schemas.microsoft.com/office/drawing/2012/chart" uri="{CE6537A1-D6FC-4f65-9D91-7224C49458BB}"/>
                <c:ext xmlns:c16="http://schemas.microsoft.com/office/drawing/2014/chart" uri="{C3380CC4-5D6E-409C-BE32-E72D297353CC}">
                  <c16:uniqueId val="{00000023-CC8F-4316-9791-9D42378BDB7B}"/>
                </c:ext>
              </c:extLst>
            </c:dLbl>
            <c:dLbl>
              <c:idx val="4"/>
              <c:delete val="1"/>
              <c:extLst>
                <c:ext xmlns:c15="http://schemas.microsoft.com/office/drawing/2012/chart" uri="{CE6537A1-D6FC-4f65-9D91-7224C49458BB}"/>
                <c:ext xmlns:c16="http://schemas.microsoft.com/office/drawing/2014/chart" uri="{C3380CC4-5D6E-409C-BE32-E72D297353CC}">
                  <c16:uniqueId val="{00000024-CC8F-4316-9791-9D42378BDB7B}"/>
                </c:ext>
              </c:extLst>
            </c:dLbl>
            <c:dLbl>
              <c:idx val="5"/>
              <c:delete val="1"/>
              <c:extLst>
                <c:ext xmlns:c15="http://schemas.microsoft.com/office/drawing/2012/chart" uri="{CE6537A1-D6FC-4f65-9D91-7224C49458BB}"/>
                <c:ext xmlns:c16="http://schemas.microsoft.com/office/drawing/2014/chart" uri="{C3380CC4-5D6E-409C-BE32-E72D297353CC}">
                  <c16:uniqueId val="{00000025-CC8F-4316-9791-9D42378BDB7B}"/>
                </c:ext>
              </c:extLst>
            </c:dLbl>
            <c:dLbl>
              <c:idx val="6"/>
              <c:delete val="1"/>
              <c:extLst>
                <c:ext xmlns:c15="http://schemas.microsoft.com/office/drawing/2012/chart" uri="{CE6537A1-D6FC-4f65-9D91-7224C49458BB}"/>
                <c:ext xmlns:c16="http://schemas.microsoft.com/office/drawing/2014/chart" uri="{C3380CC4-5D6E-409C-BE32-E72D297353CC}">
                  <c16:uniqueId val="{00000026-CC8F-4316-9791-9D42378BDB7B}"/>
                </c:ext>
              </c:extLst>
            </c:dLbl>
            <c:dLbl>
              <c:idx val="7"/>
              <c:delete val="1"/>
              <c:extLst>
                <c:ext xmlns:c15="http://schemas.microsoft.com/office/drawing/2012/chart" uri="{CE6537A1-D6FC-4f65-9D91-7224C49458BB}"/>
                <c:ext xmlns:c16="http://schemas.microsoft.com/office/drawing/2014/chart" uri="{C3380CC4-5D6E-409C-BE32-E72D297353CC}">
                  <c16:uniqueId val="{00000027-CC8F-4316-9791-9D42378BDB7B}"/>
                </c:ext>
              </c:extLst>
            </c:dLbl>
            <c:dLbl>
              <c:idx val="8"/>
              <c:delete val="1"/>
              <c:extLst>
                <c:ext xmlns:c15="http://schemas.microsoft.com/office/drawing/2012/chart" uri="{CE6537A1-D6FC-4f65-9D91-7224C49458BB}"/>
                <c:ext xmlns:c16="http://schemas.microsoft.com/office/drawing/2014/chart" uri="{C3380CC4-5D6E-409C-BE32-E72D297353CC}">
                  <c16:uniqueId val="{00000028-CC8F-4316-9791-9D42378BDB7B}"/>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NTI!$C$43:$M$43</c:f>
              <c:numCache>
                <c:formatCode>General</c:formatCode>
                <c:ptCount val="11"/>
                <c:pt idx="0">
                  <c:v>900</c:v>
                </c:pt>
                <c:pt idx="1">
                  <c:v>1005</c:v>
                </c:pt>
                <c:pt idx="2">
                  <c:v>1007</c:v>
                </c:pt>
                <c:pt idx="3">
                  <c:v>1124</c:v>
                </c:pt>
                <c:pt idx="4">
                  <c:v>1381</c:v>
                </c:pt>
                <c:pt idx="5">
                  <c:v>1598</c:v>
                </c:pt>
                <c:pt idx="6">
                  <c:v>1782</c:v>
                </c:pt>
                <c:pt idx="7">
                  <c:v>2623</c:v>
                </c:pt>
                <c:pt idx="8">
                  <c:v>2253</c:v>
                </c:pt>
                <c:pt idx="9">
                  <c:v>1631</c:v>
                </c:pt>
                <c:pt idx="10">
                  <c:v>1407</c:v>
                </c:pt>
              </c:numCache>
            </c:numRef>
          </c:val>
          <c:smooth val="0"/>
          <c:extLst>
            <c:ext xmlns:c16="http://schemas.microsoft.com/office/drawing/2014/chart" uri="{C3380CC4-5D6E-409C-BE32-E72D297353CC}">
              <c16:uniqueId val="{00000029-CC8F-4316-9791-9D42378BDB7B}"/>
            </c:ext>
          </c:extLst>
        </c:ser>
        <c:ser>
          <c:idx val="3"/>
          <c:order val="3"/>
          <c:tx>
            <c:strRef>
              <c:f>NTI!$B$44</c:f>
              <c:strCache>
                <c:ptCount val="1"/>
                <c:pt idx="0">
                  <c:v>Venture Growth</c:v>
                </c:pt>
              </c:strCache>
            </c:strRef>
          </c:tx>
          <c:marker>
            <c:symbol val="none"/>
          </c:marker>
          <c:dPt>
            <c:idx val="10"/>
            <c:bubble3D val="0"/>
            <c:spPr>
              <a:ln>
                <a:noFill/>
              </a:ln>
            </c:spPr>
            <c:extLst>
              <c:ext xmlns:c16="http://schemas.microsoft.com/office/drawing/2014/chart" uri="{C3380CC4-5D6E-409C-BE32-E72D297353CC}">
                <c16:uniqueId val="{0000002B-CC8F-4316-9791-9D42378BDB7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NTI!$C$40:$M$40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NTI!$C$44:$M$44</c:f>
              <c:numCache>
                <c:formatCode>General</c:formatCode>
                <c:ptCount val="11"/>
                <c:pt idx="0">
                  <c:v>312</c:v>
                </c:pt>
                <c:pt idx="1">
                  <c:v>289</c:v>
                </c:pt>
                <c:pt idx="2">
                  <c:v>257</c:v>
                </c:pt>
                <c:pt idx="3">
                  <c:v>283</c:v>
                </c:pt>
                <c:pt idx="4">
                  <c:v>364</c:v>
                </c:pt>
                <c:pt idx="5">
                  <c:v>380</c:v>
                </c:pt>
                <c:pt idx="6">
                  <c:v>484</c:v>
                </c:pt>
                <c:pt idx="7">
                  <c:v>630</c:v>
                </c:pt>
                <c:pt idx="8">
                  <c:v>488</c:v>
                </c:pt>
                <c:pt idx="9">
                  <c:v>366</c:v>
                </c:pt>
                <c:pt idx="10">
                  <c:v>363</c:v>
                </c:pt>
              </c:numCache>
            </c:numRef>
          </c:val>
          <c:smooth val="0"/>
          <c:extLst>
            <c:ext xmlns:c16="http://schemas.microsoft.com/office/drawing/2014/chart" uri="{C3380CC4-5D6E-409C-BE32-E72D297353CC}">
              <c16:uniqueId val="{0000002C-CC8F-4316-9791-9D42378BDB7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NTI!$O$41</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A28C-4780-950F-A1971E47127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A28C-4780-950F-A1971E47127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A28C-4780-950F-A1971E4712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A28C-4780-950F-A1971E471271}"/>
              </c:ext>
            </c:extLst>
          </c:dPt>
          <c:dPt>
            <c:idx val="16"/>
            <c:bubble3D val="0"/>
            <c:extLst>
              <c:ext xmlns:c16="http://schemas.microsoft.com/office/drawing/2014/chart" uri="{C3380CC4-5D6E-409C-BE32-E72D297353CC}">
                <c16:uniqueId val="{00000007-A28C-4780-950F-A1971E471271}"/>
              </c:ext>
            </c:extLst>
          </c:dPt>
          <c:dLbls>
            <c:dLbl>
              <c:idx val="0"/>
              <c:delete val="1"/>
              <c:extLst>
                <c:ext xmlns:c15="http://schemas.microsoft.com/office/drawing/2012/chart" uri="{CE6537A1-D6FC-4f65-9D91-7224C49458BB}"/>
                <c:ext xmlns:c16="http://schemas.microsoft.com/office/drawing/2014/chart" uri="{C3380CC4-5D6E-409C-BE32-E72D297353CC}">
                  <c16:uniqueId val="{00000008-A28C-4780-950F-A1971E471271}"/>
                </c:ext>
              </c:extLst>
            </c:dLbl>
            <c:dLbl>
              <c:idx val="1"/>
              <c:delete val="1"/>
              <c:extLst>
                <c:ext xmlns:c15="http://schemas.microsoft.com/office/drawing/2012/chart" uri="{CE6537A1-D6FC-4f65-9D91-7224C49458BB}"/>
                <c:ext xmlns:c16="http://schemas.microsoft.com/office/drawing/2014/chart" uri="{C3380CC4-5D6E-409C-BE32-E72D297353CC}">
                  <c16:uniqueId val="{00000009-A28C-4780-950F-A1971E471271}"/>
                </c:ext>
              </c:extLst>
            </c:dLbl>
            <c:dLbl>
              <c:idx val="2"/>
              <c:delete val="1"/>
              <c:extLst>
                <c:ext xmlns:c15="http://schemas.microsoft.com/office/drawing/2012/chart" uri="{CE6537A1-D6FC-4f65-9D91-7224C49458BB}"/>
                <c:ext xmlns:c16="http://schemas.microsoft.com/office/drawing/2014/chart" uri="{C3380CC4-5D6E-409C-BE32-E72D297353CC}">
                  <c16:uniqueId val="{0000000A-A28C-4780-950F-A1971E471271}"/>
                </c:ext>
              </c:extLst>
            </c:dLbl>
            <c:dLbl>
              <c:idx val="3"/>
              <c:delete val="1"/>
              <c:extLst>
                <c:ext xmlns:c15="http://schemas.microsoft.com/office/drawing/2012/chart" uri="{CE6537A1-D6FC-4f65-9D91-7224C49458BB}"/>
                <c:ext xmlns:c16="http://schemas.microsoft.com/office/drawing/2014/chart" uri="{C3380CC4-5D6E-409C-BE32-E72D297353CC}">
                  <c16:uniqueId val="{0000000B-A28C-4780-950F-A1971E471271}"/>
                </c:ext>
              </c:extLst>
            </c:dLbl>
            <c:dLbl>
              <c:idx val="4"/>
              <c:delete val="1"/>
              <c:extLst>
                <c:ext xmlns:c15="http://schemas.microsoft.com/office/drawing/2012/chart" uri="{CE6537A1-D6FC-4f65-9D91-7224C49458BB}"/>
                <c:ext xmlns:c16="http://schemas.microsoft.com/office/drawing/2014/chart" uri="{C3380CC4-5D6E-409C-BE32-E72D297353CC}">
                  <c16:uniqueId val="{0000000C-A28C-4780-950F-A1971E471271}"/>
                </c:ext>
              </c:extLst>
            </c:dLbl>
            <c:dLbl>
              <c:idx val="5"/>
              <c:delete val="1"/>
              <c:extLst>
                <c:ext xmlns:c15="http://schemas.microsoft.com/office/drawing/2012/chart" uri="{CE6537A1-D6FC-4f65-9D91-7224C49458BB}"/>
                <c:ext xmlns:c16="http://schemas.microsoft.com/office/drawing/2014/chart" uri="{C3380CC4-5D6E-409C-BE32-E72D297353CC}">
                  <c16:uniqueId val="{00000000-A28C-4780-950F-A1971E471271}"/>
                </c:ext>
              </c:extLst>
            </c:dLbl>
            <c:dLbl>
              <c:idx val="6"/>
              <c:delete val="1"/>
              <c:extLst>
                <c:ext xmlns:c15="http://schemas.microsoft.com/office/drawing/2012/chart" uri="{CE6537A1-D6FC-4f65-9D91-7224C49458BB}"/>
                <c:ext xmlns:c16="http://schemas.microsoft.com/office/drawing/2014/chart" uri="{C3380CC4-5D6E-409C-BE32-E72D297353CC}">
                  <c16:uniqueId val="{0000000D-A28C-4780-950F-A1971E471271}"/>
                </c:ext>
              </c:extLst>
            </c:dLbl>
            <c:dLbl>
              <c:idx val="7"/>
              <c:delete val="1"/>
              <c:extLst>
                <c:ext xmlns:c15="http://schemas.microsoft.com/office/drawing/2012/chart" uri="{CE6537A1-D6FC-4f65-9D91-7224C49458BB}"/>
                <c:ext xmlns:c16="http://schemas.microsoft.com/office/drawing/2014/chart" uri="{C3380CC4-5D6E-409C-BE32-E72D297353CC}">
                  <c16:uniqueId val="{0000000E-A28C-4780-950F-A1971E471271}"/>
                </c:ext>
              </c:extLst>
            </c:dLbl>
            <c:dLbl>
              <c:idx val="8"/>
              <c:delete val="1"/>
              <c:extLst>
                <c:ext xmlns:c15="http://schemas.microsoft.com/office/drawing/2012/chart" uri="{CE6537A1-D6FC-4f65-9D91-7224C49458BB}"/>
                <c:ext xmlns:c16="http://schemas.microsoft.com/office/drawing/2014/chart" uri="{C3380CC4-5D6E-409C-BE32-E72D297353CC}">
                  <c16:uniqueId val="{00000002-A28C-4780-950F-A1971E4712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NTI!$P$41:$Z$41</c:f>
              <c:numCache>
                <c:formatCode>"$"#,##0.0</c:formatCode>
                <c:ptCount val="11"/>
                <c:pt idx="0">
                  <c:v>0.9299050986590004</c:v>
                </c:pt>
                <c:pt idx="1">
                  <c:v>1.2469370350030016</c:v>
                </c:pt>
                <c:pt idx="2">
                  <c:v>1.6292019313669992</c:v>
                </c:pt>
                <c:pt idx="3">
                  <c:v>2.1687646477260012</c:v>
                </c:pt>
                <c:pt idx="4">
                  <c:v>3.907524813589998</c:v>
                </c:pt>
                <c:pt idx="5">
                  <c:v>3.4037754846470016</c:v>
                </c:pt>
                <c:pt idx="6">
                  <c:v>4.1578531778390007</c:v>
                </c:pt>
                <c:pt idx="7">
                  <c:v>7.624994837268007</c:v>
                </c:pt>
                <c:pt idx="8">
                  <c:v>11.164401217637032</c:v>
                </c:pt>
                <c:pt idx="9">
                  <c:v>6.581303434581999</c:v>
                </c:pt>
                <c:pt idx="10">
                  <c:v>5.6047548980570001</c:v>
                </c:pt>
              </c:numCache>
            </c:numRef>
          </c:val>
          <c:smooth val="0"/>
          <c:extLst>
            <c:ext xmlns:c16="http://schemas.microsoft.com/office/drawing/2014/chart" uri="{C3380CC4-5D6E-409C-BE32-E72D297353CC}">
              <c16:uniqueId val="{0000000F-A28C-4780-950F-A1971E471271}"/>
            </c:ext>
          </c:extLst>
        </c:ser>
        <c:ser>
          <c:idx val="1"/>
          <c:order val="1"/>
          <c:tx>
            <c:strRef>
              <c:f>NTI!$O$42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A28C-4780-950F-A1971E471271}"/>
              </c:ext>
            </c:extLst>
          </c:dPt>
          <c:dPt>
            <c:idx val="8"/>
            <c:bubble3D val="0"/>
            <c:extLst>
              <c:ext xmlns:c16="http://schemas.microsoft.com/office/drawing/2014/chart" uri="{C3380CC4-5D6E-409C-BE32-E72D297353CC}">
                <c16:uniqueId val="{00000011-A28C-4780-950F-A1971E471271}"/>
              </c:ext>
            </c:extLst>
          </c:dPt>
          <c:dPt>
            <c:idx val="9"/>
            <c:bubble3D val="0"/>
            <c:extLst>
              <c:ext xmlns:c16="http://schemas.microsoft.com/office/drawing/2014/chart" uri="{C3380CC4-5D6E-409C-BE32-E72D297353CC}">
                <c16:uniqueId val="{00000012-A28C-4780-950F-A1971E4712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A28C-4780-950F-A1971E471271}"/>
              </c:ext>
            </c:extLst>
          </c:dPt>
          <c:dLbls>
            <c:dLbl>
              <c:idx val="0"/>
              <c:delete val="1"/>
              <c:extLst>
                <c:ext xmlns:c15="http://schemas.microsoft.com/office/drawing/2012/chart" uri="{CE6537A1-D6FC-4f65-9D91-7224C49458BB}"/>
                <c:ext xmlns:c16="http://schemas.microsoft.com/office/drawing/2014/chart" uri="{C3380CC4-5D6E-409C-BE32-E72D297353CC}">
                  <c16:uniqueId val="{00000015-A28C-4780-950F-A1971E471271}"/>
                </c:ext>
              </c:extLst>
            </c:dLbl>
            <c:dLbl>
              <c:idx val="1"/>
              <c:delete val="1"/>
              <c:extLst>
                <c:ext xmlns:c15="http://schemas.microsoft.com/office/drawing/2012/chart" uri="{CE6537A1-D6FC-4f65-9D91-7224C49458BB}"/>
                <c:ext xmlns:c16="http://schemas.microsoft.com/office/drawing/2014/chart" uri="{C3380CC4-5D6E-409C-BE32-E72D297353CC}">
                  <c16:uniqueId val="{00000016-A28C-4780-950F-A1971E471271}"/>
                </c:ext>
              </c:extLst>
            </c:dLbl>
            <c:dLbl>
              <c:idx val="2"/>
              <c:delete val="1"/>
              <c:extLst>
                <c:ext xmlns:c15="http://schemas.microsoft.com/office/drawing/2012/chart" uri="{CE6537A1-D6FC-4f65-9D91-7224C49458BB}"/>
                <c:ext xmlns:c16="http://schemas.microsoft.com/office/drawing/2014/chart" uri="{C3380CC4-5D6E-409C-BE32-E72D297353CC}">
                  <c16:uniqueId val="{00000017-A28C-4780-950F-A1971E471271}"/>
                </c:ext>
              </c:extLst>
            </c:dLbl>
            <c:dLbl>
              <c:idx val="3"/>
              <c:delete val="1"/>
              <c:extLst>
                <c:ext xmlns:c15="http://schemas.microsoft.com/office/drawing/2012/chart" uri="{CE6537A1-D6FC-4f65-9D91-7224C49458BB}"/>
                <c:ext xmlns:c16="http://schemas.microsoft.com/office/drawing/2014/chart" uri="{C3380CC4-5D6E-409C-BE32-E72D297353CC}">
                  <c16:uniqueId val="{00000018-A28C-4780-950F-A1971E471271}"/>
                </c:ext>
              </c:extLst>
            </c:dLbl>
            <c:dLbl>
              <c:idx val="4"/>
              <c:delete val="1"/>
              <c:extLst>
                <c:ext xmlns:c15="http://schemas.microsoft.com/office/drawing/2012/chart" uri="{CE6537A1-D6FC-4f65-9D91-7224C49458BB}"/>
                <c:ext xmlns:c16="http://schemas.microsoft.com/office/drawing/2014/chart" uri="{C3380CC4-5D6E-409C-BE32-E72D297353CC}">
                  <c16:uniqueId val="{00000019-A28C-4780-950F-A1971E471271}"/>
                </c:ext>
              </c:extLst>
            </c:dLbl>
            <c:dLbl>
              <c:idx val="5"/>
              <c:delete val="1"/>
              <c:extLst>
                <c:ext xmlns:c15="http://schemas.microsoft.com/office/drawing/2012/chart" uri="{CE6537A1-D6FC-4f65-9D91-7224C49458BB}"/>
                <c:ext xmlns:c16="http://schemas.microsoft.com/office/drawing/2014/chart" uri="{C3380CC4-5D6E-409C-BE32-E72D297353CC}">
                  <c16:uniqueId val="{00000010-A28C-4780-950F-A1971E471271}"/>
                </c:ext>
              </c:extLst>
            </c:dLbl>
            <c:dLbl>
              <c:idx val="6"/>
              <c:delete val="1"/>
              <c:extLst>
                <c:ext xmlns:c15="http://schemas.microsoft.com/office/drawing/2012/chart" uri="{CE6537A1-D6FC-4f65-9D91-7224C49458BB}"/>
                <c:ext xmlns:c16="http://schemas.microsoft.com/office/drawing/2014/chart" uri="{C3380CC4-5D6E-409C-BE32-E72D297353CC}">
                  <c16:uniqueId val="{0000001A-A28C-4780-950F-A1971E471271}"/>
                </c:ext>
              </c:extLst>
            </c:dLbl>
            <c:dLbl>
              <c:idx val="7"/>
              <c:delete val="1"/>
              <c:extLst>
                <c:ext xmlns:c15="http://schemas.microsoft.com/office/drawing/2012/chart" uri="{CE6537A1-D6FC-4f65-9D91-7224C49458BB}"/>
                <c:ext xmlns:c16="http://schemas.microsoft.com/office/drawing/2014/chart" uri="{C3380CC4-5D6E-409C-BE32-E72D297353CC}">
                  <c16:uniqueId val="{0000001B-A28C-4780-950F-A1971E471271}"/>
                </c:ext>
              </c:extLst>
            </c:dLbl>
            <c:dLbl>
              <c:idx val="8"/>
              <c:delete val="1"/>
              <c:extLst>
                <c:ext xmlns:c15="http://schemas.microsoft.com/office/drawing/2012/chart" uri="{CE6537A1-D6FC-4f65-9D91-7224C49458BB}"/>
                <c:ext xmlns:c16="http://schemas.microsoft.com/office/drawing/2014/chart" uri="{C3380CC4-5D6E-409C-BE32-E72D297353CC}">
                  <c16:uniqueId val="{00000011-A28C-4780-950F-A1971E4712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NTI!$P$42:$Z$42</c:f>
              <c:numCache>
                <c:formatCode>"$"#,##0.0</c:formatCode>
                <c:ptCount val="11"/>
                <c:pt idx="0">
                  <c:v>12.148808675584013</c:v>
                </c:pt>
                <c:pt idx="1">
                  <c:v>16.562006596239012</c:v>
                </c:pt>
                <c:pt idx="2">
                  <c:v>16.223741566465023</c:v>
                </c:pt>
                <c:pt idx="3">
                  <c:v>19.255794224747</c:v>
                </c:pt>
                <c:pt idx="4">
                  <c:v>28.555030871570999</c:v>
                </c:pt>
                <c:pt idx="5">
                  <c:v>32.365333332864992</c:v>
                </c:pt>
                <c:pt idx="6">
                  <c:v>31.038594604242952</c:v>
                </c:pt>
                <c:pt idx="7">
                  <c:v>64.845295210062005</c:v>
                </c:pt>
                <c:pt idx="8">
                  <c:v>51.220055719345062</c:v>
                </c:pt>
                <c:pt idx="9">
                  <c:v>27.952491676983012</c:v>
                </c:pt>
                <c:pt idx="10">
                  <c:v>39.680739173664989</c:v>
                </c:pt>
              </c:numCache>
            </c:numRef>
          </c:val>
          <c:smooth val="0"/>
          <c:extLst>
            <c:ext xmlns:c16="http://schemas.microsoft.com/office/drawing/2014/chart" uri="{C3380CC4-5D6E-409C-BE32-E72D297353CC}">
              <c16:uniqueId val="{0000001C-A28C-4780-950F-A1971E471271}"/>
            </c:ext>
          </c:extLst>
        </c:ser>
        <c:ser>
          <c:idx val="2"/>
          <c:order val="2"/>
          <c:tx>
            <c:strRef>
              <c:f>NTI!$O$43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A28C-4780-950F-A1971E47127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A28C-4780-950F-A1971E471271}"/>
              </c:ext>
            </c:extLst>
          </c:dPt>
          <c:dLbls>
            <c:dLbl>
              <c:idx val="0"/>
              <c:delete val="1"/>
              <c:extLst>
                <c:ext xmlns:c15="http://schemas.microsoft.com/office/drawing/2012/chart" uri="{CE6537A1-D6FC-4f65-9D91-7224C49458BB}"/>
                <c:ext xmlns:c16="http://schemas.microsoft.com/office/drawing/2014/chart" uri="{C3380CC4-5D6E-409C-BE32-E72D297353CC}">
                  <c16:uniqueId val="{00000020-A28C-4780-950F-A1971E471271}"/>
                </c:ext>
              </c:extLst>
            </c:dLbl>
            <c:dLbl>
              <c:idx val="1"/>
              <c:delete val="1"/>
              <c:extLst>
                <c:ext xmlns:c15="http://schemas.microsoft.com/office/drawing/2012/chart" uri="{CE6537A1-D6FC-4f65-9D91-7224C49458BB}"/>
                <c:ext xmlns:c16="http://schemas.microsoft.com/office/drawing/2014/chart" uri="{C3380CC4-5D6E-409C-BE32-E72D297353CC}">
                  <c16:uniqueId val="{00000021-A28C-4780-950F-A1971E471271}"/>
                </c:ext>
              </c:extLst>
            </c:dLbl>
            <c:dLbl>
              <c:idx val="2"/>
              <c:delete val="1"/>
              <c:extLst>
                <c:ext xmlns:c15="http://schemas.microsoft.com/office/drawing/2012/chart" uri="{CE6537A1-D6FC-4f65-9D91-7224C49458BB}"/>
                <c:ext xmlns:c16="http://schemas.microsoft.com/office/drawing/2014/chart" uri="{C3380CC4-5D6E-409C-BE32-E72D297353CC}">
                  <c16:uniqueId val="{00000022-A28C-4780-950F-A1971E471271}"/>
                </c:ext>
              </c:extLst>
            </c:dLbl>
            <c:dLbl>
              <c:idx val="3"/>
              <c:delete val="1"/>
              <c:extLst>
                <c:ext xmlns:c15="http://schemas.microsoft.com/office/drawing/2012/chart" uri="{CE6537A1-D6FC-4f65-9D91-7224C49458BB}"/>
                <c:ext xmlns:c16="http://schemas.microsoft.com/office/drawing/2014/chart" uri="{C3380CC4-5D6E-409C-BE32-E72D297353CC}">
                  <c16:uniqueId val="{00000023-A28C-4780-950F-A1971E471271}"/>
                </c:ext>
              </c:extLst>
            </c:dLbl>
            <c:dLbl>
              <c:idx val="4"/>
              <c:delete val="1"/>
              <c:extLst>
                <c:ext xmlns:c15="http://schemas.microsoft.com/office/drawing/2012/chart" uri="{CE6537A1-D6FC-4f65-9D91-7224C49458BB}"/>
                <c:ext xmlns:c16="http://schemas.microsoft.com/office/drawing/2014/chart" uri="{C3380CC4-5D6E-409C-BE32-E72D297353CC}">
                  <c16:uniqueId val="{00000024-A28C-4780-950F-A1971E471271}"/>
                </c:ext>
              </c:extLst>
            </c:dLbl>
            <c:dLbl>
              <c:idx val="5"/>
              <c:delete val="1"/>
              <c:extLst>
                <c:ext xmlns:c15="http://schemas.microsoft.com/office/drawing/2012/chart" uri="{CE6537A1-D6FC-4f65-9D91-7224C49458BB}"/>
                <c:ext xmlns:c16="http://schemas.microsoft.com/office/drawing/2014/chart" uri="{C3380CC4-5D6E-409C-BE32-E72D297353CC}">
                  <c16:uniqueId val="{00000025-A28C-4780-950F-A1971E471271}"/>
                </c:ext>
              </c:extLst>
            </c:dLbl>
            <c:dLbl>
              <c:idx val="6"/>
              <c:delete val="1"/>
              <c:extLst>
                <c:ext xmlns:c15="http://schemas.microsoft.com/office/drawing/2012/chart" uri="{CE6537A1-D6FC-4f65-9D91-7224C49458BB}"/>
                <c:ext xmlns:c16="http://schemas.microsoft.com/office/drawing/2014/chart" uri="{C3380CC4-5D6E-409C-BE32-E72D297353CC}">
                  <c16:uniqueId val="{00000026-A28C-4780-950F-A1971E471271}"/>
                </c:ext>
              </c:extLst>
            </c:dLbl>
            <c:dLbl>
              <c:idx val="7"/>
              <c:delete val="1"/>
              <c:extLst>
                <c:ext xmlns:c15="http://schemas.microsoft.com/office/drawing/2012/chart" uri="{CE6537A1-D6FC-4f65-9D91-7224C49458BB}"/>
                <c:ext xmlns:c16="http://schemas.microsoft.com/office/drawing/2014/chart" uri="{C3380CC4-5D6E-409C-BE32-E72D297353CC}">
                  <c16:uniqueId val="{00000027-A28C-4780-950F-A1971E471271}"/>
                </c:ext>
              </c:extLst>
            </c:dLbl>
            <c:dLbl>
              <c:idx val="8"/>
              <c:delete val="1"/>
              <c:extLst>
                <c:ext xmlns:c15="http://schemas.microsoft.com/office/drawing/2012/chart" uri="{CE6537A1-D6FC-4f65-9D91-7224C49458BB}"/>
                <c:ext xmlns:c16="http://schemas.microsoft.com/office/drawing/2014/chart" uri="{C3380CC4-5D6E-409C-BE32-E72D297353CC}">
                  <c16:uniqueId val="{00000028-A28C-4780-950F-A1971E4712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NTI!$P$43:$Z$43</c:f>
              <c:numCache>
                <c:formatCode>"$"#,##0.0</c:formatCode>
                <c:ptCount val="11"/>
                <c:pt idx="0">
                  <c:v>21.83471863404699</c:v>
                </c:pt>
                <c:pt idx="1">
                  <c:v>22.710791751739993</c:v>
                </c:pt>
                <c:pt idx="2">
                  <c:v>22.768293321263009</c:v>
                </c:pt>
                <c:pt idx="3">
                  <c:v>24.065983603840021</c:v>
                </c:pt>
                <c:pt idx="4">
                  <c:v>55.373153387435941</c:v>
                </c:pt>
                <c:pt idx="5">
                  <c:v>46.42836598647694</c:v>
                </c:pt>
                <c:pt idx="6">
                  <c:v>60.849721652793981</c:v>
                </c:pt>
                <c:pt idx="7">
                  <c:v>137.68575495380202</c:v>
                </c:pt>
                <c:pt idx="8">
                  <c:v>75.227328274489878</c:v>
                </c:pt>
                <c:pt idx="9">
                  <c:v>56.687291082366961</c:v>
                </c:pt>
                <c:pt idx="10">
                  <c:v>70.356869469478966</c:v>
                </c:pt>
              </c:numCache>
            </c:numRef>
          </c:val>
          <c:smooth val="0"/>
          <c:extLst>
            <c:ext xmlns:c16="http://schemas.microsoft.com/office/drawing/2014/chart" uri="{C3380CC4-5D6E-409C-BE32-E72D297353CC}">
              <c16:uniqueId val="{00000029-A28C-4780-950F-A1971E47127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6614615072675631"/>
        </c:manualLayout>
      </c:layout>
      <c:lineChart>
        <c:grouping val="standard"/>
        <c:varyColors val="0"/>
        <c:ser>
          <c:idx val="0"/>
          <c:order val="0"/>
          <c:tx>
            <c:strRef>
              <c:f>NTI!$O$72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DAA-4C6D-B99E-6C8FA77F54B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DAA-4C6D-B99E-6C8FA77F54B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DAA-4C6D-B99E-6C8FA77F54B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DAA-4C6D-B99E-6C8FA77F54BC}"/>
              </c:ext>
            </c:extLst>
          </c:dPt>
          <c:dPt>
            <c:idx val="16"/>
            <c:bubble3D val="0"/>
            <c:extLst>
              <c:ext xmlns:c16="http://schemas.microsoft.com/office/drawing/2014/chart" uri="{C3380CC4-5D6E-409C-BE32-E72D297353CC}">
                <c16:uniqueId val="{00000007-DDAA-4C6D-B99E-6C8FA77F54BC}"/>
              </c:ext>
            </c:extLst>
          </c:dPt>
          <c:dLbls>
            <c:dLbl>
              <c:idx val="0"/>
              <c:delete val="1"/>
              <c:extLst>
                <c:ext xmlns:c15="http://schemas.microsoft.com/office/drawing/2012/chart" uri="{CE6537A1-D6FC-4f65-9D91-7224C49458BB}"/>
                <c:ext xmlns:c16="http://schemas.microsoft.com/office/drawing/2014/chart" uri="{C3380CC4-5D6E-409C-BE32-E72D297353CC}">
                  <c16:uniqueId val="{00000008-DDAA-4C6D-B99E-6C8FA77F54BC}"/>
                </c:ext>
              </c:extLst>
            </c:dLbl>
            <c:dLbl>
              <c:idx val="1"/>
              <c:delete val="1"/>
              <c:extLst>
                <c:ext xmlns:c15="http://schemas.microsoft.com/office/drawing/2012/chart" uri="{CE6537A1-D6FC-4f65-9D91-7224C49458BB}"/>
                <c:ext xmlns:c16="http://schemas.microsoft.com/office/drawing/2014/chart" uri="{C3380CC4-5D6E-409C-BE32-E72D297353CC}">
                  <c16:uniqueId val="{00000009-DDAA-4C6D-B99E-6C8FA77F54BC}"/>
                </c:ext>
              </c:extLst>
            </c:dLbl>
            <c:dLbl>
              <c:idx val="2"/>
              <c:delete val="1"/>
              <c:extLst>
                <c:ext xmlns:c15="http://schemas.microsoft.com/office/drawing/2012/chart" uri="{CE6537A1-D6FC-4f65-9D91-7224C49458BB}"/>
                <c:ext xmlns:c16="http://schemas.microsoft.com/office/drawing/2014/chart" uri="{C3380CC4-5D6E-409C-BE32-E72D297353CC}">
                  <c16:uniqueId val="{0000000A-DDAA-4C6D-B99E-6C8FA77F54BC}"/>
                </c:ext>
              </c:extLst>
            </c:dLbl>
            <c:dLbl>
              <c:idx val="3"/>
              <c:delete val="1"/>
              <c:extLst>
                <c:ext xmlns:c15="http://schemas.microsoft.com/office/drawing/2012/chart" uri="{CE6537A1-D6FC-4f65-9D91-7224C49458BB}"/>
                <c:ext xmlns:c16="http://schemas.microsoft.com/office/drawing/2014/chart" uri="{C3380CC4-5D6E-409C-BE32-E72D297353CC}">
                  <c16:uniqueId val="{0000000B-DDAA-4C6D-B99E-6C8FA77F54BC}"/>
                </c:ext>
              </c:extLst>
            </c:dLbl>
            <c:dLbl>
              <c:idx val="4"/>
              <c:delete val="1"/>
              <c:extLst>
                <c:ext xmlns:c15="http://schemas.microsoft.com/office/drawing/2012/chart" uri="{CE6537A1-D6FC-4f65-9D91-7224C49458BB}"/>
                <c:ext xmlns:c16="http://schemas.microsoft.com/office/drawing/2014/chart" uri="{C3380CC4-5D6E-409C-BE32-E72D297353CC}">
                  <c16:uniqueId val="{0000000C-DDAA-4C6D-B99E-6C8FA77F54BC}"/>
                </c:ext>
              </c:extLst>
            </c:dLbl>
            <c:dLbl>
              <c:idx val="5"/>
              <c:delete val="1"/>
              <c:extLst>
                <c:ext xmlns:c15="http://schemas.microsoft.com/office/drawing/2012/chart" uri="{CE6537A1-D6FC-4f65-9D91-7224C49458BB}"/>
                <c:ext xmlns:c16="http://schemas.microsoft.com/office/drawing/2014/chart" uri="{C3380CC4-5D6E-409C-BE32-E72D297353CC}">
                  <c16:uniqueId val="{00000000-DDAA-4C6D-B99E-6C8FA77F54BC}"/>
                </c:ext>
              </c:extLst>
            </c:dLbl>
            <c:dLbl>
              <c:idx val="6"/>
              <c:delete val="1"/>
              <c:extLst>
                <c:ext xmlns:c15="http://schemas.microsoft.com/office/drawing/2012/chart" uri="{CE6537A1-D6FC-4f65-9D91-7224C49458BB}"/>
                <c:ext xmlns:c16="http://schemas.microsoft.com/office/drawing/2014/chart" uri="{C3380CC4-5D6E-409C-BE32-E72D297353CC}">
                  <c16:uniqueId val="{0000000D-DDAA-4C6D-B99E-6C8FA77F54BC}"/>
                </c:ext>
              </c:extLst>
            </c:dLbl>
            <c:dLbl>
              <c:idx val="7"/>
              <c:delete val="1"/>
              <c:extLst>
                <c:ext xmlns:c15="http://schemas.microsoft.com/office/drawing/2012/chart" uri="{CE6537A1-D6FC-4f65-9D91-7224C49458BB}"/>
                <c:ext xmlns:c16="http://schemas.microsoft.com/office/drawing/2014/chart" uri="{C3380CC4-5D6E-409C-BE32-E72D297353CC}">
                  <c16:uniqueId val="{0000000E-DDAA-4C6D-B99E-6C8FA77F54BC}"/>
                </c:ext>
              </c:extLst>
            </c:dLbl>
            <c:dLbl>
              <c:idx val="8"/>
              <c:delete val="1"/>
              <c:extLst>
                <c:ext xmlns:c15="http://schemas.microsoft.com/office/drawing/2012/chart" uri="{CE6537A1-D6FC-4f65-9D91-7224C49458BB}"/>
                <c:ext xmlns:c16="http://schemas.microsoft.com/office/drawing/2014/chart" uri="{C3380CC4-5D6E-409C-BE32-E72D297353CC}">
                  <c16:uniqueId val="{00000002-DDAA-4C6D-B99E-6C8FA77F54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NTI!$P$72:$Z$72</c:f>
              <c:numCache>
                <c:formatCode>0.0%</c:formatCode>
                <c:ptCount val="11"/>
                <c:pt idx="0">
                  <c:v>0.4605404615513532</c:v>
                </c:pt>
                <c:pt idx="1">
                  <c:v>0.52513320328084745</c:v>
                </c:pt>
                <c:pt idx="2">
                  <c:v>0.53886056688485318</c:v>
                </c:pt>
                <c:pt idx="3">
                  <c:v>0.47562141336203922</c:v>
                </c:pt>
                <c:pt idx="4">
                  <c:v>0.54455924449273185</c:v>
                </c:pt>
                <c:pt idx="5">
                  <c:v>0.47284249834732756</c:v>
                </c:pt>
                <c:pt idx="6">
                  <c:v>0.54964376384331071</c:v>
                </c:pt>
                <c:pt idx="7">
                  <c:v>0.52405717851996336</c:v>
                </c:pt>
                <c:pt idx="8">
                  <c:v>0.51741266727028168</c:v>
                </c:pt>
                <c:pt idx="9">
                  <c:v>0.57456699836041369</c:v>
                </c:pt>
                <c:pt idx="10">
                  <c:v>0.561834108706322</c:v>
                </c:pt>
              </c:numCache>
            </c:numRef>
          </c:val>
          <c:smooth val="0"/>
          <c:extLst>
            <c:ext xmlns:c16="http://schemas.microsoft.com/office/drawing/2014/chart" uri="{C3380CC4-5D6E-409C-BE32-E72D297353CC}">
              <c16:uniqueId val="{0000000F-DDAA-4C6D-B99E-6C8FA77F54BC}"/>
            </c:ext>
          </c:extLst>
        </c:ser>
        <c:ser>
          <c:idx val="1"/>
          <c:order val="1"/>
          <c:tx>
            <c:strRef>
              <c:f>NTI!$O$73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DAA-4C6D-B99E-6C8FA77F54BC}"/>
              </c:ext>
            </c:extLst>
          </c:dPt>
          <c:dPt>
            <c:idx val="8"/>
            <c:bubble3D val="0"/>
            <c:extLst>
              <c:ext xmlns:c16="http://schemas.microsoft.com/office/drawing/2014/chart" uri="{C3380CC4-5D6E-409C-BE32-E72D297353CC}">
                <c16:uniqueId val="{00000011-DDAA-4C6D-B99E-6C8FA77F54BC}"/>
              </c:ext>
            </c:extLst>
          </c:dPt>
          <c:dPt>
            <c:idx val="9"/>
            <c:bubble3D val="0"/>
            <c:extLst>
              <c:ext xmlns:c16="http://schemas.microsoft.com/office/drawing/2014/chart" uri="{C3380CC4-5D6E-409C-BE32-E72D297353CC}">
                <c16:uniqueId val="{00000012-DDAA-4C6D-B99E-6C8FA77F54B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DAA-4C6D-B99E-6C8FA77F54BC}"/>
              </c:ext>
            </c:extLst>
          </c:dPt>
          <c:dLbls>
            <c:dLbl>
              <c:idx val="0"/>
              <c:delete val="1"/>
              <c:extLst>
                <c:ext xmlns:c15="http://schemas.microsoft.com/office/drawing/2012/chart" uri="{CE6537A1-D6FC-4f65-9D91-7224C49458BB}"/>
                <c:ext xmlns:c16="http://schemas.microsoft.com/office/drawing/2014/chart" uri="{C3380CC4-5D6E-409C-BE32-E72D297353CC}">
                  <c16:uniqueId val="{00000015-DDAA-4C6D-B99E-6C8FA77F54BC}"/>
                </c:ext>
              </c:extLst>
            </c:dLbl>
            <c:dLbl>
              <c:idx val="1"/>
              <c:delete val="1"/>
              <c:extLst>
                <c:ext xmlns:c15="http://schemas.microsoft.com/office/drawing/2012/chart" uri="{CE6537A1-D6FC-4f65-9D91-7224C49458BB}"/>
                <c:ext xmlns:c16="http://schemas.microsoft.com/office/drawing/2014/chart" uri="{C3380CC4-5D6E-409C-BE32-E72D297353CC}">
                  <c16:uniqueId val="{00000016-DDAA-4C6D-B99E-6C8FA77F54BC}"/>
                </c:ext>
              </c:extLst>
            </c:dLbl>
            <c:dLbl>
              <c:idx val="2"/>
              <c:delete val="1"/>
              <c:extLst>
                <c:ext xmlns:c15="http://schemas.microsoft.com/office/drawing/2012/chart" uri="{CE6537A1-D6FC-4f65-9D91-7224C49458BB}"/>
                <c:ext xmlns:c16="http://schemas.microsoft.com/office/drawing/2014/chart" uri="{C3380CC4-5D6E-409C-BE32-E72D297353CC}">
                  <c16:uniqueId val="{00000017-DDAA-4C6D-B99E-6C8FA77F54BC}"/>
                </c:ext>
              </c:extLst>
            </c:dLbl>
            <c:dLbl>
              <c:idx val="3"/>
              <c:delete val="1"/>
              <c:extLst>
                <c:ext xmlns:c15="http://schemas.microsoft.com/office/drawing/2012/chart" uri="{CE6537A1-D6FC-4f65-9D91-7224C49458BB}"/>
                <c:ext xmlns:c16="http://schemas.microsoft.com/office/drawing/2014/chart" uri="{C3380CC4-5D6E-409C-BE32-E72D297353CC}">
                  <c16:uniqueId val="{00000018-DDAA-4C6D-B99E-6C8FA77F54BC}"/>
                </c:ext>
              </c:extLst>
            </c:dLbl>
            <c:dLbl>
              <c:idx val="4"/>
              <c:delete val="1"/>
              <c:extLst>
                <c:ext xmlns:c15="http://schemas.microsoft.com/office/drawing/2012/chart" uri="{CE6537A1-D6FC-4f65-9D91-7224C49458BB}"/>
                <c:ext xmlns:c16="http://schemas.microsoft.com/office/drawing/2014/chart" uri="{C3380CC4-5D6E-409C-BE32-E72D297353CC}">
                  <c16:uniqueId val="{00000019-DDAA-4C6D-B99E-6C8FA77F54BC}"/>
                </c:ext>
              </c:extLst>
            </c:dLbl>
            <c:dLbl>
              <c:idx val="5"/>
              <c:delete val="1"/>
              <c:extLst>
                <c:ext xmlns:c15="http://schemas.microsoft.com/office/drawing/2012/chart" uri="{CE6537A1-D6FC-4f65-9D91-7224C49458BB}"/>
                <c:ext xmlns:c16="http://schemas.microsoft.com/office/drawing/2014/chart" uri="{C3380CC4-5D6E-409C-BE32-E72D297353CC}">
                  <c16:uniqueId val="{00000010-DDAA-4C6D-B99E-6C8FA77F54BC}"/>
                </c:ext>
              </c:extLst>
            </c:dLbl>
            <c:dLbl>
              <c:idx val="6"/>
              <c:delete val="1"/>
              <c:extLst>
                <c:ext xmlns:c15="http://schemas.microsoft.com/office/drawing/2012/chart" uri="{CE6537A1-D6FC-4f65-9D91-7224C49458BB}"/>
                <c:ext xmlns:c16="http://schemas.microsoft.com/office/drawing/2014/chart" uri="{C3380CC4-5D6E-409C-BE32-E72D297353CC}">
                  <c16:uniqueId val="{0000001A-DDAA-4C6D-B99E-6C8FA77F54BC}"/>
                </c:ext>
              </c:extLst>
            </c:dLbl>
            <c:dLbl>
              <c:idx val="7"/>
              <c:delete val="1"/>
              <c:extLst>
                <c:ext xmlns:c15="http://schemas.microsoft.com/office/drawing/2012/chart" uri="{CE6537A1-D6FC-4f65-9D91-7224C49458BB}"/>
                <c:ext xmlns:c16="http://schemas.microsoft.com/office/drawing/2014/chart" uri="{C3380CC4-5D6E-409C-BE32-E72D297353CC}">
                  <c16:uniqueId val="{0000001B-DDAA-4C6D-B99E-6C8FA77F54BC}"/>
                </c:ext>
              </c:extLst>
            </c:dLbl>
            <c:dLbl>
              <c:idx val="8"/>
              <c:delete val="1"/>
              <c:extLst>
                <c:ext xmlns:c15="http://schemas.microsoft.com/office/drawing/2012/chart" uri="{CE6537A1-D6FC-4f65-9D91-7224C49458BB}"/>
                <c:ext xmlns:c16="http://schemas.microsoft.com/office/drawing/2014/chart" uri="{C3380CC4-5D6E-409C-BE32-E72D297353CC}">
                  <c16:uniqueId val="{00000011-DDAA-4C6D-B99E-6C8FA77F54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NTI!$P$73:$Z$73</c:f>
              <c:numCache>
                <c:formatCode>0.0%</c:formatCode>
                <c:ptCount val="11"/>
                <c:pt idx="0">
                  <c:v>0.4052704292837544</c:v>
                </c:pt>
                <c:pt idx="1">
                  <c:v>0.43378192297455098</c:v>
                </c:pt>
                <c:pt idx="2">
                  <c:v>0.47215144187380897</c:v>
                </c:pt>
                <c:pt idx="3">
                  <c:v>0.41664217150787958</c:v>
                </c:pt>
                <c:pt idx="4">
                  <c:v>0.43039743196063995</c:v>
                </c:pt>
                <c:pt idx="5">
                  <c:v>0.49028036736694774</c:v>
                </c:pt>
                <c:pt idx="6">
                  <c:v>0.53342422551546387</c:v>
                </c:pt>
                <c:pt idx="7">
                  <c:v>0.61415802915289852</c:v>
                </c:pt>
                <c:pt idx="8">
                  <c:v>0.48789056135421516</c:v>
                </c:pt>
                <c:pt idx="9">
                  <c:v>0.39929418349216989</c:v>
                </c:pt>
                <c:pt idx="10">
                  <c:v>0.53440789125552057</c:v>
                </c:pt>
              </c:numCache>
            </c:numRef>
          </c:val>
          <c:smooth val="0"/>
          <c:extLst>
            <c:ext xmlns:c16="http://schemas.microsoft.com/office/drawing/2014/chart" uri="{C3380CC4-5D6E-409C-BE32-E72D297353CC}">
              <c16:uniqueId val="{0000001C-DDAA-4C6D-B99E-6C8FA77F54BC}"/>
            </c:ext>
          </c:extLst>
        </c:ser>
        <c:ser>
          <c:idx val="2"/>
          <c:order val="2"/>
          <c:tx>
            <c:strRef>
              <c:f>NTI!$O$74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DAA-4C6D-B99E-6C8FA77F54B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DAA-4C6D-B99E-6C8FA77F54BC}"/>
              </c:ext>
            </c:extLst>
          </c:dPt>
          <c:dLbls>
            <c:dLbl>
              <c:idx val="0"/>
              <c:delete val="1"/>
              <c:extLst>
                <c:ext xmlns:c15="http://schemas.microsoft.com/office/drawing/2012/chart" uri="{CE6537A1-D6FC-4f65-9D91-7224C49458BB}"/>
                <c:ext xmlns:c16="http://schemas.microsoft.com/office/drawing/2014/chart" uri="{C3380CC4-5D6E-409C-BE32-E72D297353CC}">
                  <c16:uniqueId val="{00000020-DDAA-4C6D-B99E-6C8FA77F54BC}"/>
                </c:ext>
              </c:extLst>
            </c:dLbl>
            <c:dLbl>
              <c:idx val="1"/>
              <c:delete val="1"/>
              <c:extLst>
                <c:ext xmlns:c15="http://schemas.microsoft.com/office/drawing/2012/chart" uri="{CE6537A1-D6FC-4f65-9D91-7224C49458BB}"/>
                <c:ext xmlns:c16="http://schemas.microsoft.com/office/drawing/2014/chart" uri="{C3380CC4-5D6E-409C-BE32-E72D297353CC}">
                  <c16:uniqueId val="{00000021-DDAA-4C6D-B99E-6C8FA77F54BC}"/>
                </c:ext>
              </c:extLst>
            </c:dLbl>
            <c:dLbl>
              <c:idx val="2"/>
              <c:delete val="1"/>
              <c:extLst>
                <c:ext xmlns:c15="http://schemas.microsoft.com/office/drawing/2012/chart" uri="{CE6537A1-D6FC-4f65-9D91-7224C49458BB}"/>
                <c:ext xmlns:c16="http://schemas.microsoft.com/office/drawing/2014/chart" uri="{C3380CC4-5D6E-409C-BE32-E72D297353CC}">
                  <c16:uniqueId val="{00000022-DDAA-4C6D-B99E-6C8FA77F54BC}"/>
                </c:ext>
              </c:extLst>
            </c:dLbl>
            <c:dLbl>
              <c:idx val="3"/>
              <c:delete val="1"/>
              <c:extLst>
                <c:ext xmlns:c15="http://schemas.microsoft.com/office/drawing/2012/chart" uri="{CE6537A1-D6FC-4f65-9D91-7224C49458BB}"/>
                <c:ext xmlns:c16="http://schemas.microsoft.com/office/drawing/2014/chart" uri="{C3380CC4-5D6E-409C-BE32-E72D297353CC}">
                  <c16:uniqueId val="{00000023-DDAA-4C6D-B99E-6C8FA77F54BC}"/>
                </c:ext>
              </c:extLst>
            </c:dLbl>
            <c:dLbl>
              <c:idx val="4"/>
              <c:delete val="1"/>
              <c:extLst>
                <c:ext xmlns:c15="http://schemas.microsoft.com/office/drawing/2012/chart" uri="{CE6537A1-D6FC-4f65-9D91-7224C49458BB}"/>
                <c:ext xmlns:c16="http://schemas.microsoft.com/office/drawing/2014/chart" uri="{C3380CC4-5D6E-409C-BE32-E72D297353CC}">
                  <c16:uniqueId val="{00000024-DDAA-4C6D-B99E-6C8FA77F54BC}"/>
                </c:ext>
              </c:extLst>
            </c:dLbl>
            <c:dLbl>
              <c:idx val="5"/>
              <c:delete val="1"/>
              <c:extLst>
                <c:ext xmlns:c15="http://schemas.microsoft.com/office/drawing/2012/chart" uri="{CE6537A1-D6FC-4f65-9D91-7224C49458BB}"/>
                <c:ext xmlns:c16="http://schemas.microsoft.com/office/drawing/2014/chart" uri="{C3380CC4-5D6E-409C-BE32-E72D297353CC}">
                  <c16:uniqueId val="{00000025-DDAA-4C6D-B99E-6C8FA77F54BC}"/>
                </c:ext>
              </c:extLst>
            </c:dLbl>
            <c:dLbl>
              <c:idx val="6"/>
              <c:delete val="1"/>
              <c:extLst>
                <c:ext xmlns:c15="http://schemas.microsoft.com/office/drawing/2012/chart" uri="{CE6537A1-D6FC-4f65-9D91-7224C49458BB}"/>
                <c:ext xmlns:c16="http://schemas.microsoft.com/office/drawing/2014/chart" uri="{C3380CC4-5D6E-409C-BE32-E72D297353CC}">
                  <c16:uniqueId val="{00000026-DDAA-4C6D-B99E-6C8FA77F54BC}"/>
                </c:ext>
              </c:extLst>
            </c:dLbl>
            <c:dLbl>
              <c:idx val="7"/>
              <c:delete val="1"/>
              <c:extLst>
                <c:ext xmlns:c15="http://schemas.microsoft.com/office/drawing/2012/chart" uri="{CE6537A1-D6FC-4f65-9D91-7224C49458BB}"/>
                <c:ext xmlns:c16="http://schemas.microsoft.com/office/drawing/2014/chart" uri="{C3380CC4-5D6E-409C-BE32-E72D297353CC}">
                  <c16:uniqueId val="{00000027-DDAA-4C6D-B99E-6C8FA77F54BC}"/>
                </c:ext>
              </c:extLst>
            </c:dLbl>
            <c:dLbl>
              <c:idx val="8"/>
              <c:delete val="1"/>
              <c:extLst>
                <c:ext xmlns:c15="http://schemas.microsoft.com/office/drawing/2012/chart" uri="{CE6537A1-D6FC-4f65-9D91-7224C49458BB}"/>
                <c:ext xmlns:c16="http://schemas.microsoft.com/office/drawing/2014/chart" uri="{C3380CC4-5D6E-409C-BE32-E72D297353CC}">
                  <c16:uniqueId val="{00000028-DDAA-4C6D-B99E-6C8FA77F54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NTI!$P$74:$Z$74</c:f>
              <c:numCache>
                <c:formatCode>0.0%</c:formatCode>
                <c:ptCount val="11"/>
                <c:pt idx="0">
                  <c:v>0.2948638528856023</c:v>
                </c:pt>
                <c:pt idx="1">
                  <c:v>0.36382012441483325</c:v>
                </c:pt>
                <c:pt idx="2">
                  <c:v>0.30137739638110328</c:v>
                </c:pt>
                <c:pt idx="3">
                  <c:v>0.24912800583507613</c:v>
                </c:pt>
                <c:pt idx="4">
                  <c:v>0.27416416610424577</c:v>
                </c:pt>
                <c:pt idx="5">
                  <c:v>0.2613140244117691</c:v>
                </c:pt>
                <c:pt idx="6">
                  <c:v>0.38233982907060576</c:v>
                </c:pt>
                <c:pt idx="7">
                  <c:v>0.4491801815576571</c:v>
                </c:pt>
                <c:pt idx="8">
                  <c:v>0.32203992611677967</c:v>
                </c:pt>
                <c:pt idx="9">
                  <c:v>0.31583281996079587</c:v>
                </c:pt>
                <c:pt idx="10">
                  <c:v>0.45830407323819017</c:v>
                </c:pt>
              </c:numCache>
            </c:numRef>
          </c:val>
          <c:smooth val="0"/>
          <c:extLst>
            <c:ext xmlns:c16="http://schemas.microsoft.com/office/drawing/2014/chart" uri="{C3380CC4-5D6E-409C-BE32-E72D297353CC}">
              <c16:uniqueId val="{00000029-DDAA-4C6D-B99E-6C8FA77F54BC}"/>
            </c:ext>
          </c:extLst>
        </c:ser>
        <c:ser>
          <c:idx val="3"/>
          <c:order val="3"/>
          <c:tx>
            <c:strRef>
              <c:f>NTI!$O$75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DDAA-4C6D-B99E-6C8FA77F54BC}"/>
              </c:ext>
            </c:extLst>
          </c:dPt>
          <c:dPt>
            <c:idx val="9"/>
            <c:bubble3D val="0"/>
            <c:extLst>
              <c:ext xmlns:c16="http://schemas.microsoft.com/office/drawing/2014/chart" uri="{C3380CC4-5D6E-409C-BE32-E72D297353CC}">
                <c16:uniqueId val="{0000002B-DDAA-4C6D-B99E-6C8FA77F54B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DDAA-4C6D-B99E-6C8FA77F54BC}"/>
              </c:ext>
            </c:extLst>
          </c:dPt>
          <c:dLbls>
            <c:dLbl>
              <c:idx val="0"/>
              <c:delete val="1"/>
              <c:extLst>
                <c:ext xmlns:c15="http://schemas.microsoft.com/office/drawing/2012/chart" uri="{CE6537A1-D6FC-4f65-9D91-7224C49458BB}"/>
                <c:ext xmlns:c16="http://schemas.microsoft.com/office/drawing/2014/chart" uri="{C3380CC4-5D6E-409C-BE32-E72D297353CC}">
                  <c16:uniqueId val="{0000002E-DDAA-4C6D-B99E-6C8FA77F54BC}"/>
                </c:ext>
              </c:extLst>
            </c:dLbl>
            <c:dLbl>
              <c:idx val="1"/>
              <c:delete val="1"/>
              <c:extLst>
                <c:ext xmlns:c15="http://schemas.microsoft.com/office/drawing/2012/chart" uri="{CE6537A1-D6FC-4f65-9D91-7224C49458BB}"/>
                <c:ext xmlns:c16="http://schemas.microsoft.com/office/drawing/2014/chart" uri="{C3380CC4-5D6E-409C-BE32-E72D297353CC}">
                  <c16:uniqueId val="{0000002F-DDAA-4C6D-B99E-6C8FA77F54BC}"/>
                </c:ext>
              </c:extLst>
            </c:dLbl>
            <c:dLbl>
              <c:idx val="2"/>
              <c:delete val="1"/>
              <c:extLst>
                <c:ext xmlns:c15="http://schemas.microsoft.com/office/drawing/2012/chart" uri="{CE6537A1-D6FC-4f65-9D91-7224C49458BB}"/>
                <c:ext xmlns:c16="http://schemas.microsoft.com/office/drawing/2014/chart" uri="{C3380CC4-5D6E-409C-BE32-E72D297353CC}">
                  <c16:uniqueId val="{00000030-DDAA-4C6D-B99E-6C8FA77F54BC}"/>
                </c:ext>
              </c:extLst>
            </c:dLbl>
            <c:dLbl>
              <c:idx val="3"/>
              <c:delete val="1"/>
              <c:extLst>
                <c:ext xmlns:c15="http://schemas.microsoft.com/office/drawing/2012/chart" uri="{CE6537A1-D6FC-4f65-9D91-7224C49458BB}"/>
                <c:ext xmlns:c16="http://schemas.microsoft.com/office/drawing/2014/chart" uri="{C3380CC4-5D6E-409C-BE32-E72D297353CC}">
                  <c16:uniqueId val="{00000031-DDAA-4C6D-B99E-6C8FA77F54BC}"/>
                </c:ext>
              </c:extLst>
            </c:dLbl>
            <c:dLbl>
              <c:idx val="4"/>
              <c:delete val="1"/>
              <c:extLst>
                <c:ext xmlns:c15="http://schemas.microsoft.com/office/drawing/2012/chart" uri="{CE6537A1-D6FC-4f65-9D91-7224C49458BB}"/>
                <c:ext xmlns:c16="http://schemas.microsoft.com/office/drawing/2014/chart" uri="{C3380CC4-5D6E-409C-BE32-E72D297353CC}">
                  <c16:uniqueId val="{00000032-DDAA-4C6D-B99E-6C8FA77F54BC}"/>
                </c:ext>
              </c:extLst>
            </c:dLbl>
            <c:dLbl>
              <c:idx val="5"/>
              <c:delete val="1"/>
              <c:extLst>
                <c:ext xmlns:c15="http://schemas.microsoft.com/office/drawing/2012/chart" uri="{CE6537A1-D6FC-4f65-9D91-7224C49458BB}"/>
                <c:ext xmlns:c16="http://schemas.microsoft.com/office/drawing/2014/chart" uri="{C3380CC4-5D6E-409C-BE32-E72D297353CC}">
                  <c16:uniqueId val="{00000033-DDAA-4C6D-B99E-6C8FA77F54BC}"/>
                </c:ext>
              </c:extLst>
            </c:dLbl>
            <c:dLbl>
              <c:idx val="6"/>
              <c:delete val="1"/>
              <c:extLst>
                <c:ext xmlns:c15="http://schemas.microsoft.com/office/drawing/2012/chart" uri="{CE6537A1-D6FC-4f65-9D91-7224C49458BB}"/>
                <c:ext xmlns:c16="http://schemas.microsoft.com/office/drawing/2014/chart" uri="{C3380CC4-5D6E-409C-BE32-E72D297353CC}">
                  <c16:uniqueId val="{00000034-DDAA-4C6D-B99E-6C8FA77F54BC}"/>
                </c:ext>
              </c:extLst>
            </c:dLbl>
            <c:dLbl>
              <c:idx val="7"/>
              <c:delete val="1"/>
              <c:extLst>
                <c:ext xmlns:c15="http://schemas.microsoft.com/office/drawing/2012/chart" uri="{CE6537A1-D6FC-4f65-9D91-7224C49458BB}"/>
                <c:ext xmlns:c16="http://schemas.microsoft.com/office/drawing/2014/chart" uri="{C3380CC4-5D6E-409C-BE32-E72D297353CC}">
                  <c16:uniqueId val="{00000035-DDAA-4C6D-B99E-6C8FA77F54BC}"/>
                </c:ext>
              </c:extLst>
            </c:dLbl>
            <c:dLbl>
              <c:idx val="8"/>
              <c:delete val="1"/>
              <c:extLst>
                <c:ext xmlns:c15="http://schemas.microsoft.com/office/drawing/2012/chart" uri="{CE6537A1-D6FC-4f65-9D91-7224C49458BB}"/>
                <c:ext xmlns:c16="http://schemas.microsoft.com/office/drawing/2014/chart" uri="{C3380CC4-5D6E-409C-BE32-E72D297353CC}">
                  <c16:uniqueId val="{0000002A-DDAA-4C6D-B99E-6C8FA77F54B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NTI!$P$75:$Z$75</c:f>
              <c:numCache>
                <c:formatCode>0.0%</c:formatCode>
                <c:ptCount val="11"/>
                <c:pt idx="0">
                  <c:v>5.7087184352381831E-2</c:v>
                </c:pt>
                <c:pt idx="1">
                  <c:v>3.4781380458915073E-2</c:v>
                </c:pt>
                <c:pt idx="2">
                  <c:v>0.10833076995033999</c:v>
                </c:pt>
                <c:pt idx="3">
                  <c:v>5.8182973824109835E-2</c:v>
                </c:pt>
                <c:pt idx="4">
                  <c:v>7.7452820580812015E-2</c:v>
                </c:pt>
                <c:pt idx="5">
                  <c:v>5.0347470095426769E-2</c:v>
                </c:pt>
                <c:pt idx="6">
                  <c:v>7.346847882053123E-2</c:v>
                </c:pt>
                <c:pt idx="7">
                  <c:v>9.7797187926273066E-2</c:v>
                </c:pt>
                <c:pt idx="8">
                  <c:v>4.9449589330185915E-2</c:v>
                </c:pt>
                <c:pt idx="9">
                  <c:v>8.1591677668582052E-2</c:v>
                </c:pt>
                <c:pt idx="10">
                  <c:v>0.15091276886343463</c:v>
                </c:pt>
              </c:numCache>
            </c:numRef>
          </c:val>
          <c:smooth val="0"/>
          <c:extLst>
            <c:ext xmlns:c16="http://schemas.microsoft.com/office/drawing/2014/chart" uri="{C3380CC4-5D6E-409C-BE32-E72D297353CC}">
              <c16:uniqueId val="{00000036-DDAA-4C6D-B99E-6C8FA77F54BC}"/>
            </c:ext>
          </c:extLst>
        </c:ser>
        <c:ser>
          <c:idx val="4"/>
          <c:order val="4"/>
          <c:tx>
            <c:strRef>
              <c:f>NTI!$O$76</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DDAA-4C6D-B99E-6C8FA77F54BC}"/>
              </c:ext>
            </c:extLst>
          </c:dPt>
          <c:dLbls>
            <c:dLbl>
              <c:idx val="0"/>
              <c:delete val="1"/>
              <c:extLst>
                <c:ext xmlns:c15="http://schemas.microsoft.com/office/drawing/2012/chart" uri="{CE6537A1-D6FC-4f65-9D91-7224C49458BB}"/>
                <c:ext xmlns:c16="http://schemas.microsoft.com/office/drawing/2014/chart" uri="{C3380CC4-5D6E-409C-BE32-E72D297353CC}">
                  <c16:uniqueId val="{00000039-DDAA-4C6D-B99E-6C8FA77F54BC}"/>
                </c:ext>
              </c:extLst>
            </c:dLbl>
            <c:dLbl>
              <c:idx val="1"/>
              <c:delete val="1"/>
              <c:extLst>
                <c:ext xmlns:c15="http://schemas.microsoft.com/office/drawing/2012/chart" uri="{CE6537A1-D6FC-4f65-9D91-7224C49458BB}"/>
                <c:ext xmlns:c16="http://schemas.microsoft.com/office/drawing/2014/chart" uri="{C3380CC4-5D6E-409C-BE32-E72D297353CC}">
                  <c16:uniqueId val="{0000003A-DDAA-4C6D-B99E-6C8FA77F54BC}"/>
                </c:ext>
              </c:extLst>
            </c:dLbl>
            <c:dLbl>
              <c:idx val="2"/>
              <c:delete val="1"/>
              <c:extLst>
                <c:ext xmlns:c15="http://schemas.microsoft.com/office/drawing/2012/chart" uri="{CE6537A1-D6FC-4f65-9D91-7224C49458BB}"/>
                <c:ext xmlns:c16="http://schemas.microsoft.com/office/drawing/2014/chart" uri="{C3380CC4-5D6E-409C-BE32-E72D297353CC}">
                  <c16:uniqueId val="{0000003B-DDAA-4C6D-B99E-6C8FA77F54BC}"/>
                </c:ext>
              </c:extLst>
            </c:dLbl>
            <c:dLbl>
              <c:idx val="3"/>
              <c:delete val="1"/>
              <c:extLst>
                <c:ext xmlns:c15="http://schemas.microsoft.com/office/drawing/2012/chart" uri="{CE6537A1-D6FC-4f65-9D91-7224C49458BB}"/>
                <c:ext xmlns:c16="http://schemas.microsoft.com/office/drawing/2014/chart" uri="{C3380CC4-5D6E-409C-BE32-E72D297353CC}">
                  <c16:uniqueId val="{0000003C-DDAA-4C6D-B99E-6C8FA77F54BC}"/>
                </c:ext>
              </c:extLst>
            </c:dLbl>
            <c:dLbl>
              <c:idx val="4"/>
              <c:delete val="1"/>
              <c:extLst>
                <c:ext xmlns:c15="http://schemas.microsoft.com/office/drawing/2012/chart" uri="{CE6537A1-D6FC-4f65-9D91-7224C49458BB}"/>
                <c:ext xmlns:c16="http://schemas.microsoft.com/office/drawing/2014/chart" uri="{C3380CC4-5D6E-409C-BE32-E72D297353CC}">
                  <c16:uniqueId val="{0000003D-DDAA-4C6D-B99E-6C8FA77F54BC}"/>
                </c:ext>
              </c:extLst>
            </c:dLbl>
            <c:dLbl>
              <c:idx val="5"/>
              <c:delete val="1"/>
              <c:extLst>
                <c:ext xmlns:c15="http://schemas.microsoft.com/office/drawing/2012/chart" uri="{CE6537A1-D6FC-4f65-9D91-7224C49458BB}"/>
                <c:ext xmlns:c16="http://schemas.microsoft.com/office/drawing/2014/chart" uri="{C3380CC4-5D6E-409C-BE32-E72D297353CC}">
                  <c16:uniqueId val="{0000003E-DDAA-4C6D-B99E-6C8FA77F54BC}"/>
                </c:ext>
              </c:extLst>
            </c:dLbl>
            <c:dLbl>
              <c:idx val="6"/>
              <c:delete val="1"/>
              <c:extLst>
                <c:ext xmlns:c15="http://schemas.microsoft.com/office/drawing/2012/chart" uri="{CE6537A1-D6FC-4f65-9D91-7224C49458BB}"/>
                <c:ext xmlns:c16="http://schemas.microsoft.com/office/drawing/2014/chart" uri="{C3380CC4-5D6E-409C-BE32-E72D297353CC}">
                  <c16:uniqueId val="{0000003F-DDAA-4C6D-B99E-6C8FA77F54BC}"/>
                </c:ext>
              </c:extLst>
            </c:dLbl>
            <c:dLbl>
              <c:idx val="7"/>
              <c:delete val="1"/>
              <c:extLst>
                <c:ext xmlns:c15="http://schemas.microsoft.com/office/drawing/2012/chart" uri="{CE6537A1-D6FC-4f65-9D91-7224C49458BB}"/>
                <c:ext xmlns:c16="http://schemas.microsoft.com/office/drawing/2014/chart" uri="{C3380CC4-5D6E-409C-BE32-E72D297353CC}">
                  <c16:uniqueId val="{00000040-DDAA-4C6D-B99E-6C8FA77F54BC}"/>
                </c:ext>
              </c:extLst>
            </c:dLbl>
            <c:dLbl>
              <c:idx val="8"/>
              <c:delete val="1"/>
              <c:extLst>
                <c:ext xmlns:c15="http://schemas.microsoft.com/office/drawing/2012/chart" uri="{CE6537A1-D6FC-4f65-9D91-7224C49458BB}"/>
                <c:ext xmlns:c16="http://schemas.microsoft.com/office/drawing/2014/chart" uri="{C3380CC4-5D6E-409C-BE32-E72D297353CC}">
                  <c16:uniqueId val="{00000041-DDAA-4C6D-B99E-6C8FA77F54B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NTI!$P$76:$Z$76</c:f>
              <c:numCache>
                <c:formatCode>0.0%</c:formatCode>
                <c:ptCount val="11"/>
                <c:pt idx="0">
                  <c:v>0.24965131879192481</c:v>
                </c:pt>
                <c:pt idx="1">
                  <c:v>0.31274807527200665</c:v>
                </c:pt>
                <c:pt idx="2">
                  <c:v>0.32474751483536357</c:v>
                </c:pt>
                <c:pt idx="3">
                  <c:v>0.27912658705565041</c:v>
                </c:pt>
                <c:pt idx="4">
                  <c:v>0.26103594546072667</c:v>
                </c:pt>
                <c:pt idx="5">
                  <c:v>0.26903953694640304</c:v>
                </c:pt>
                <c:pt idx="6">
                  <c:v>0.35170177630353305</c:v>
                </c:pt>
                <c:pt idx="7">
                  <c:v>0.39342506345077971</c:v>
                </c:pt>
                <c:pt idx="8">
                  <c:v>0.32645792803815699</c:v>
                </c:pt>
                <c:pt idx="9">
                  <c:v>0.34565036474470967</c:v>
                </c:pt>
                <c:pt idx="10">
                  <c:v>0.41520958675901676</c:v>
                </c:pt>
              </c:numCache>
            </c:numRef>
          </c:val>
          <c:smooth val="0"/>
          <c:extLst>
            <c:ext xmlns:c16="http://schemas.microsoft.com/office/drawing/2014/chart" uri="{C3380CC4-5D6E-409C-BE32-E72D297353CC}">
              <c16:uniqueId val="{00000042-DDAA-4C6D-B99E-6C8FA77F54B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67219028871391073"/>
        </c:manualLayout>
      </c:layout>
      <c:lineChart>
        <c:grouping val="standard"/>
        <c:varyColors val="0"/>
        <c:ser>
          <c:idx val="0"/>
          <c:order val="0"/>
          <c:tx>
            <c:strRef>
              <c:f>NTI!$B$72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FA6-4200-821D-98D64E6B0C5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FA6-4200-821D-98D64E6B0C5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FA6-4200-821D-98D64E6B0C5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FA6-4200-821D-98D64E6B0C5C}"/>
              </c:ext>
            </c:extLst>
          </c:dPt>
          <c:dPt>
            <c:idx val="16"/>
            <c:bubble3D val="0"/>
            <c:extLst>
              <c:ext xmlns:c16="http://schemas.microsoft.com/office/drawing/2014/chart" uri="{C3380CC4-5D6E-409C-BE32-E72D297353CC}">
                <c16:uniqueId val="{00000007-EFA6-4200-821D-98D64E6B0C5C}"/>
              </c:ext>
            </c:extLst>
          </c:dPt>
          <c:dLbls>
            <c:dLbl>
              <c:idx val="0"/>
              <c:delete val="1"/>
              <c:extLst>
                <c:ext xmlns:c15="http://schemas.microsoft.com/office/drawing/2012/chart" uri="{CE6537A1-D6FC-4f65-9D91-7224C49458BB}"/>
                <c:ext xmlns:c16="http://schemas.microsoft.com/office/drawing/2014/chart" uri="{C3380CC4-5D6E-409C-BE32-E72D297353CC}">
                  <c16:uniqueId val="{00000008-EFA6-4200-821D-98D64E6B0C5C}"/>
                </c:ext>
              </c:extLst>
            </c:dLbl>
            <c:dLbl>
              <c:idx val="1"/>
              <c:delete val="1"/>
              <c:extLst>
                <c:ext xmlns:c15="http://schemas.microsoft.com/office/drawing/2012/chart" uri="{CE6537A1-D6FC-4f65-9D91-7224C49458BB}"/>
                <c:ext xmlns:c16="http://schemas.microsoft.com/office/drawing/2014/chart" uri="{C3380CC4-5D6E-409C-BE32-E72D297353CC}">
                  <c16:uniqueId val="{00000009-EFA6-4200-821D-98D64E6B0C5C}"/>
                </c:ext>
              </c:extLst>
            </c:dLbl>
            <c:dLbl>
              <c:idx val="2"/>
              <c:delete val="1"/>
              <c:extLst>
                <c:ext xmlns:c15="http://schemas.microsoft.com/office/drawing/2012/chart" uri="{CE6537A1-D6FC-4f65-9D91-7224C49458BB}"/>
                <c:ext xmlns:c16="http://schemas.microsoft.com/office/drawing/2014/chart" uri="{C3380CC4-5D6E-409C-BE32-E72D297353CC}">
                  <c16:uniqueId val="{0000000A-EFA6-4200-821D-98D64E6B0C5C}"/>
                </c:ext>
              </c:extLst>
            </c:dLbl>
            <c:dLbl>
              <c:idx val="3"/>
              <c:delete val="1"/>
              <c:extLst>
                <c:ext xmlns:c15="http://schemas.microsoft.com/office/drawing/2012/chart" uri="{CE6537A1-D6FC-4f65-9D91-7224C49458BB}"/>
                <c:ext xmlns:c16="http://schemas.microsoft.com/office/drawing/2014/chart" uri="{C3380CC4-5D6E-409C-BE32-E72D297353CC}">
                  <c16:uniqueId val="{0000000B-EFA6-4200-821D-98D64E6B0C5C}"/>
                </c:ext>
              </c:extLst>
            </c:dLbl>
            <c:dLbl>
              <c:idx val="4"/>
              <c:delete val="1"/>
              <c:extLst>
                <c:ext xmlns:c15="http://schemas.microsoft.com/office/drawing/2012/chart" uri="{CE6537A1-D6FC-4f65-9D91-7224C49458BB}"/>
                <c:ext xmlns:c16="http://schemas.microsoft.com/office/drawing/2014/chart" uri="{C3380CC4-5D6E-409C-BE32-E72D297353CC}">
                  <c16:uniqueId val="{0000000C-EFA6-4200-821D-98D64E6B0C5C}"/>
                </c:ext>
              </c:extLst>
            </c:dLbl>
            <c:dLbl>
              <c:idx val="5"/>
              <c:delete val="1"/>
              <c:extLst>
                <c:ext xmlns:c15="http://schemas.microsoft.com/office/drawing/2012/chart" uri="{CE6537A1-D6FC-4f65-9D91-7224C49458BB}"/>
                <c:ext xmlns:c16="http://schemas.microsoft.com/office/drawing/2014/chart" uri="{C3380CC4-5D6E-409C-BE32-E72D297353CC}">
                  <c16:uniqueId val="{00000000-EFA6-4200-821D-98D64E6B0C5C}"/>
                </c:ext>
              </c:extLst>
            </c:dLbl>
            <c:dLbl>
              <c:idx val="6"/>
              <c:delete val="1"/>
              <c:extLst>
                <c:ext xmlns:c15="http://schemas.microsoft.com/office/drawing/2012/chart" uri="{CE6537A1-D6FC-4f65-9D91-7224C49458BB}"/>
                <c:ext xmlns:c16="http://schemas.microsoft.com/office/drawing/2014/chart" uri="{C3380CC4-5D6E-409C-BE32-E72D297353CC}">
                  <c16:uniqueId val="{0000000D-EFA6-4200-821D-98D64E6B0C5C}"/>
                </c:ext>
              </c:extLst>
            </c:dLbl>
            <c:dLbl>
              <c:idx val="7"/>
              <c:delete val="1"/>
              <c:extLst>
                <c:ext xmlns:c15="http://schemas.microsoft.com/office/drawing/2012/chart" uri="{CE6537A1-D6FC-4f65-9D91-7224C49458BB}"/>
                <c:ext xmlns:c16="http://schemas.microsoft.com/office/drawing/2014/chart" uri="{C3380CC4-5D6E-409C-BE32-E72D297353CC}">
                  <c16:uniqueId val="{0000000E-EFA6-4200-821D-98D64E6B0C5C}"/>
                </c:ext>
              </c:extLst>
            </c:dLbl>
            <c:dLbl>
              <c:idx val="8"/>
              <c:delete val="1"/>
              <c:extLst>
                <c:ext xmlns:c15="http://schemas.microsoft.com/office/drawing/2012/chart" uri="{CE6537A1-D6FC-4f65-9D91-7224C49458BB}"/>
                <c:ext xmlns:c16="http://schemas.microsoft.com/office/drawing/2014/chart" uri="{C3380CC4-5D6E-409C-BE32-E72D297353CC}">
                  <c16:uniqueId val="{00000002-EFA6-4200-821D-98D64E6B0C5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NTI!$C$72:$M$72</c:f>
              <c:numCache>
                <c:formatCode>0.0%</c:formatCode>
                <c:ptCount val="11"/>
                <c:pt idx="0">
                  <c:v>0.21683475562451512</c:v>
                </c:pt>
                <c:pt idx="1">
                  <c:v>0.24108040201005024</c:v>
                </c:pt>
                <c:pt idx="2">
                  <c:v>0.25539665407447382</c:v>
                </c:pt>
                <c:pt idx="3">
                  <c:v>0.25947061680427391</c:v>
                </c:pt>
                <c:pt idx="4">
                  <c:v>0.26776663431467701</c:v>
                </c:pt>
                <c:pt idx="5">
                  <c:v>0.26115831624182051</c:v>
                </c:pt>
                <c:pt idx="6">
                  <c:v>0.26294596872366327</c:v>
                </c:pt>
                <c:pt idx="7">
                  <c:v>0.27252944188428058</c:v>
                </c:pt>
                <c:pt idx="8">
                  <c:v>0.27293125722445094</c:v>
                </c:pt>
                <c:pt idx="9">
                  <c:v>0.23929471032745592</c:v>
                </c:pt>
                <c:pt idx="10">
                  <c:v>0.22802872802872803</c:v>
                </c:pt>
              </c:numCache>
            </c:numRef>
          </c:val>
          <c:smooth val="0"/>
          <c:extLst>
            <c:ext xmlns:c16="http://schemas.microsoft.com/office/drawing/2014/chart" uri="{C3380CC4-5D6E-409C-BE32-E72D297353CC}">
              <c16:uniqueId val="{0000000F-EFA6-4200-821D-98D64E6B0C5C}"/>
            </c:ext>
          </c:extLst>
        </c:ser>
        <c:ser>
          <c:idx val="1"/>
          <c:order val="1"/>
          <c:tx>
            <c:strRef>
              <c:f>NTI!$B$73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FA6-4200-821D-98D64E6B0C5C}"/>
              </c:ext>
            </c:extLst>
          </c:dPt>
          <c:dPt>
            <c:idx val="8"/>
            <c:bubble3D val="0"/>
            <c:extLst>
              <c:ext xmlns:c16="http://schemas.microsoft.com/office/drawing/2014/chart" uri="{C3380CC4-5D6E-409C-BE32-E72D297353CC}">
                <c16:uniqueId val="{00000011-EFA6-4200-821D-98D64E6B0C5C}"/>
              </c:ext>
            </c:extLst>
          </c:dPt>
          <c:dPt>
            <c:idx val="9"/>
            <c:bubble3D val="0"/>
            <c:extLst>
              <c:ext xmlns:c16="http://schemas.microsoft.com/office/drawing/2014/chart" uri="{C3380CC4-5D6E-409C-BE32-E72D297353CC}">
                <c16:uniqueId val="{00000012-EFA6-4200-821D-98D64E6B0C5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FA6-4200-821D-98D64E6B0C5C}"/>
              </c:ext>
            </c:extLst>
          </c:dPt>
          <c:dLbls>
            <c:dLbl>
              <c:idx val="0"/>
              <c:delete val="1"/>
              <c:extLst>
                <c:ext xmlns:c15="http://schemas.microsoft.com/office/drawing/2012/chart" uri="{CE6537A1-D6FC-4f65-9D91-7224C49458BB}"/>
                <c:ext xmlns:c16="http://schemas.microsoft.com/office/drawing/2014/chart" uri="{C3380CC4-5D6E-409C-BE32-E72D297353CC}">
                  <c16:uniqueId val="{00000015-EFA6-4200-821D-98D64E6B0C5C}"/>
                </c:ext>
              </c:extLst>
            </c:dLbl>
            <c:dLbl>
              <c:idx val="1"/>
              <c:delete val="1"/>
              <c:extLst>
                <c:ext xmlns:c15="http://schemas.microsoft.com/office/drawing/2012/chart" uri="{CE6537A1-D6FC-4f65-9D91-7224C49458BB}"/>
                <c:ext xmlns:c16="http://schemas.microsoft.com/office/drawing/2014/chart" uri="{C3380CC4-5D6E-409C-BE32-E72D297353CC}">
                  <c16:uniqueId val="{00000016-EFA6-4200-821D-98D64E6B0C5C}"/>
                </c:ext>
              </c:extLst>
            </c:dLbl>
            <c:dLbl>
              <c:idx val="2"/>
              <c:delete val="1"/>
              <c:extLst>
                <c:ext xmlns:c15="http://schemas.microsoft.com/office/drawing/2012/chart" uri="{CE6537A1-D6FC-4f65-9D91-7224C49458BB}"/>
                <c:ext xmlns:c16="http://schemas.microsoft.com/office/drawing/2014/chart" uri="{C3380CC4-5D6E-409C-BE32-E72D297353CC}">
                  <c16:uniqueId val="{00000017-EFA6-4200-821D-98D64E6B0C5C}"/>
                </c:ext>
              </c:extLst>
            </c:dLbl>
            <c:dLbl>
              <c:idx val="3"/>
              <c:delete val="1"/>
              <c:extLst>
                <c:ext xmlns:c15="http://schemas.microsoft.com/office/drawing/2012/chart" uri="{CE6537A1-D6FC-4f65-9D91-7224C49458BB}"/>
                <c:ext xmlns:c16="http://schemas.microsoft.com/office/drawing/2014/chart" uri="{C3380CC4-5D6E-409C-BE32-E72D297353CC}">
                  <c16:uniqueId val="{00000018-EFA6-4200-821D-98D64E6B0C5C}"/>
                </c:ext>
              </c:extLst>
            </c:dLbl>
            <c:dLbl>
              <c:idx val="4"/>
              <c:delete val="1"/>
              <c:extLst>
                <c:ext xmlns:c15="http://schemas.microsoft.com/office/drawing/2012/chart" uri="{CE6537A1-D6FC-4f65-9D91-7224C49458BB}"/>
                <c:ext xmlns:c16="http://schemas.microsoft.com/office/drawing/2014/chart" uri="{C3380CC4-5D6E-409C-BE32-E72D297353CC}">
                  <c16:uniqueId val="{00000019-EFA6-4200-821D-98D64E6B0C5C}"/>
                </c:ext>
              </c:extLst>
            </c:dLbl>
            <c:dLbl>
              <c:idx val="5"/>
              <c:delete val="1"/>
              <c:extLst>
                <c:ext xmlns:c15="http://schemas.microsoft.com/office/drawing/2012/chart" uri="{CE6537A1-D6FC-4f65-9D91-7224C49458BB}"/>
                <c:ext xmlns:c16="http://schemas.microsoft.com/office/drawing/2014/chart" uri="{C3380CC4-5D6E-409C-BE32-E72D297353CC}">
                  <c16:uniqueId val="{00000010-EFA6-4200-821D-98D64E6B0C5C}"/>
                </c:ext>
              </c:extLst>
            </c:dLbl>
            <c:dLbl>
              <c:idx val="6"/>
              <c:delete val="1"/>
              <c:extLst>
                <c:ext xmlns:c15="http://schemas.microsoft.com/office/drawing/2012/chart" uri="{CE6537A1-D6FC-4f65-9D91-7224C49458BB}"/>
                <c:ext xmlns:c16="http://schemas.microsoft.com/office/drawing/2014/chart" uri="{C3380CC4-5D6E-409C-BE32-E72D297353CC}">
                  <c16:uniqueId val="{0000001A-EFA6-4200-821D-98D64E6B0C5C}"/>
                </c:ext>
              </c:extLst>
            </c:dLbl>
            <c:dLbl>
              <c:idx val="7"/>
              <c:delete val="1"/>
              <c:extLst>
                <c:ext xmlns:c15="http://schemas.microsoft.com/office/drawing/2012/chart" uri="{CE6537A1-D6FC-4f65-9D91-7224C49458BB}"/>
                <c:ext xmlns:c16="http://schemas.microsoft.com/office/drawing/2014/chart" uri="{C3380CC4-5D6E-409C-BE32-E72D297353CC}">
                  <c16:uniqueId val="{0000001B-EFA6-4200-821D-98D64E6B0C5C}"/>
                </c:ext>
              </c:extLst>
            </c:dLbl>
            <c:dLbl>
              <c:idx val="8"/>
              <c:delete val="1"/>
              <c:extLst>
                <c:ext xmlns:c15="http://schemas.microsoft.com/office/drawing/2012/chart" uri="{CE6537A1-D6FC-4f65-9D91-7224C49458BB}"/>
                <c:ext xmlns:c16="http://schemas.microsoft.com/office/drawing/2014/chart" uri="{C3380CC4-5D6E-409C-BE32-E72D297353CC}">
                  <c16:uniqueId val="{00000011-EFA6-4200-821D-98D64E6B0C5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NTI!$C$73:$M$73</c:f>
              <c:numCache>
                <c:formatCode>0.0%</c:formatCode>
                <c:ptCount val="11"/>
                <c:pt idx="0">
                  <c:v>0.13085078872510991</c:v>
                </c:pt>
                <c:pt idx="1">
                  <c:v>0.1385678391959799</c:v>
                </c:pt>
                <c:pt idx="2">
                  <c:v>0.14044792228818131</c:v>
                </c:pt>
                <c:pt idx="3">
                  <c:v>0.13768819815444391</c:v>
                </c:pt>
                <c:pt idx="4">
                  <c:v>0.1534562708939933</c:v>
                </c:pt>
                <c:pt idx="5">
                  <c:v>0.15128430510792071</c:v>
                </c:pt>
                <c:pt idx="6">
                  <c:v>0.1594718606611106</c:v>
                </c:pt>
                <c:pt idx="7">
                  <c:v>0.18093958013312852</c:v>
                </c:pt>
                <c:pt idx="8">
                  <c:v>0.15373631603998097</c:v>
                </c:pt>
                <c:pt idx="9">
                  <c:v>0.11934335099452792</c:v>
                </c:pt>
                <c:pt idx="10">
                  <c:v>0.10999810999810999</c:v>
                </c:pt>
              </c:numCache>
            </c:numRef>
          </c:val>
          <c:smooth val="0"/>
          <c:extLst>
            <c:ext xmlns:c16="http://schemas.microsoft.com/office/drawing/2014/chart" uri="{C3380CC4-5D6E-409C-BE32-E72D297353CC}">
              <c16:uniqueId val="{0000001C-EFA6-4200-821D-98D64E6B0C5C}"/>
            </c:ext>
          </c:extLst>
        </c:ser>
        <c:ser>
          <c:idx val="2"/>
          <c:order val="2"/>
          <c:tx>
            <c:strRef>
              <c:f>NTI!$B$74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FA6-4200-821D-98D64E6B0C5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FA6-4200-821D-98D64E6B0C5C}"/>
              </c:ext>
            </c:extLst>
          </c:dPt>
          <c:dLbls>
            <c:dLbl>
              <c:idx val="0"/>
              <c:delete val="1"/>
              <c:extLst>
                <c:ext xmlns:c15="http://schemas.microsoft.com/office/drawing/2012/chart" uri="{CE6537A1-D6FC-4f65-9D91-7224C49458BB}"/>
                <c:ext xmlns:c16="http://schemas.microsoft.com/office/drawing/2014/chart" uri="{C3380CC4-5D6E-409C-BE32-E72D297353CC}">
                  <c16:uniqueId val="{00000020-EFA6-4200-821D-98D64E6B0C5C}"/>
                </c:ext>
              </c:extLst>
            </c:dLbl>
            <c:dLbl>
              <c:idx val="1"/>
              <c:delete val="1"/>
              <c:extLst>
                <c:ext xmlns:c15="http://schemas.microsoft.com/office/drawing/2012/chart" uri="{CE6537A1-D6FC-4f65-9D91-7224C49458BB}"/>
                <c:ext xmlns:c16="http://schemas.microsoft.com/office/drawing/2014/chart" uri="{C3380CC4-5D6E-409C-BE32-E72D297353CC}">
                  <c16:uniqueId val="{00000021-EFA6-4200-821D-98D64E6B0C5C}"/>
                </c:ext>
              </c:extLst>
            </c:dLbl>
            <c:dLbl>
              <c:idx val="2"/>
              <c:delete val="1"/>
              <c:extLst>
                <c:ext xmlns:c15="http://schemas.microsoft.com/office/drawing/2012/chart" uri="{CE6537A1-D6FC-4f65-9D91-7224C49458BB}"/>
                <c:ext xmlns:c16="http://schemas.microsoft.com/office/drawing/2014/chart" uri="{C3380CC4-5D6E-409C-BE32-E72D297353CC}">
                  <c16:uniqueId val="{00000022-EFA6-4200-821D-98D64E6B0C5C}"/>
                </c:ext>
              </c:extLst>
            </c:dLbl>
            <c:dLbl>
              <c:idx val="3"/>
              <c:delete val="1"/>
              <c:extLst>
                <c:ext xmlns:c15="http://schemas.microsoft.com/office/drawing/2012/chart" uri="{CE6537A1-D6FC-4f65-9D91-7224C49458BB}"/>
                <c:ext xmlns:c16="http://schemas.microsoft.com/office/drawing/2014/chart" uri="{C3380CC4-5D6E-409C-BE32-E72D297353CC}">
                  <c16:uniqueId val="{00000023-EFA6-4200-821D-98D64E6B0C5C}"/>
                </c:ext>
              </c:extLst>
            </c:dLbl>
            <c:dLbl>
              <c:idx val="4"/>
              <c:delete val="1"/>
              <c:extLst>
                <c:ext xmlns:c15="http://schemas.microsoft.com/office/drawing/2012/chart" uri="{CE6537A1-D6FC-4f65-9D91-7224C49458BB}"/>
                <c:ext xmlns:c16="http://schemas.microsoft.com/office/drawing/2014/chart" uri="{C3380CC4-5D6E-409C-BE32-E72D297353CC}">
                  <c16:uniqueId val="{00000024-EFA6-4200-821D-98D64E6B0C5C}"/>
                </c:ext>
              </c:extLst>
            </c:dLbl>
            <c:dLbl>
              <c:idx val="5"/>
              <c:delete val="1"/>
              <c:extLst>
                <c:ext xmlns:c15="http://schemas.microsoft.com/office/drawing/2012/chart" uri="{CE6537A1-D6FC-4f65-9D91-7224C49458BB}"/>
                <c:ext xmlns:c16="http://schemas.microsoft.com/office/drawing/2014/chart" uri="{C3380CC4-5D6E-409C-BE32-E72D297353CC}">
                  <c16:uniqueId val="{00000025-EFA6-4200-821D-98D64E6B0C5C}"/>
                </c:ext>
              </c:extLst>
            </c:dLbl>
            <c:dLbl>
              <c:idx val="6"/>
              <c:delete val="1"/>
              <c:extLst>
                <c:ext xmlns:c15="http://schemas.microsoft.com/office/drawing/2012/chart" uri="{CE6537A1-D6FC-4f65-9D91-7224C49458BB}"/>
                <c:ext xmlns:c16="http://schemas.microsoft.com/office/drawing/2014/chart" uri="{C3380CC4-5D6E-409C-BE32-E72D297353CC}">
                  <c16:uniqueId val="{00000026-EFA6-4200-821D-98D64E6B0C5C}"/>
                </c:ext>
              </c:extLst>
            </c:dLbl>
            <c:dLbl>
              <c:idx val="7"/>
              <c:delete val="1"/>
              <c:extLst>
                <c:ext xmlns:c15="http://schemas.microsoft.com/office/drawing/2012/chart" uri="{CE6537A1-D6FC-4f65-9D91-7224C49458BB}"/>
                <c:ext xmlns:c16="http://schemas.microsoft.com/office/drawing/2014/chart" uri="{C3380CC4-5D6E-409C-BE32-E72D297353CC}">
                  <c16:uniqueId val="{00000027-EFA6-4200-821D-98D64E6B0C5C}"/>
                </c:ext>
              </c:extLst>
            </c:dLbl>
            <c:dLbl>
              <c:idx val="8"/>
              <c:delete val="1"/>
              <c:extLst>
                <c:ext xmlns:c15="http://schemas.microsoft.com/office/drawing/2012/chart" uri="{CE6537A1-D6FC-4f65-9D91-7224C49458BB}"/>
                <c:ext xmlns:c16="http://schemas.microsoft.com/office/drawing/2014/chart" uri="{C3380CC4-5D6E-409C-BE32-E72D297353CC}">
                  <c16:uniqueId val="{00000028-EFA6-4200-821D-98D64E6B0C5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NTI!$C$74:$M$74</c:f>
              <c:numCache>
                <c:formatCode>0.0%</c:formatCode>
                <c:ptCount val="11"/>
                <c:pt idx="0">
                  <c:v>6.4003103180760273E-2</c:v>
                </c:pt>
                <c:pt idx="1">
                  <c:v>7.1356783919597988E-2</c:v>
                </c:pt>
                <c:pt idx="2">
                  <c:v>6.1117107393416081E-2</c:v>
                </c:pt>
                <c:pt idx="3">
                  <c:v>6.7022826614861586E-2</c:v>
                </c:pt>
                <c:pt idx="4">
                  <c:v>7.8507494877601641E-2</c:v>
                </c:pt>
                <c:pt idx="5">
                  <c:v>7.0319367125695864E-2</c:v>
                </c:pt>
                <c:pt idx="6">
                  <c:v>8.5120329618878166E-2</c:v>
                </c:pt>
                <c:pt idx="7">
                  <c:v>0.11027905785970302</c:v>
                </c:pt>
                <c:pt idx="8">
                  <c:v>9.3016930713265791E-2</c:v>
                </c:pt>
                <c:pt idx="9">
                  <c:v>6.6186050551550427E-2</c:v>
                </c:pt>
                <c:pt idx="10">
                  <c:v>6.9363069363069366E-2</c:v>
                </c:pt>
              </c:numCache>
            </c:numRef>
          </c:val>
          <c:smooth val="0"/>
          <c:extLst>
            <c:ext xmlns:c16="http://schemas.microsoft.com/office/drawing/2014/chart" uri="{C3380CC4-5D6E-409C-BE32-E72D297353CC}">
              <c16:uniqueId val="{00000029-EFA6-4200-821D-98D64E6B0C5C}"/>
            </c:ext>
          </c:extLst>
        </c:ser>
        <c:ser>
          <c:idx val="3"/>
          <c:order val="3"/>
          <c:tx>
            <c:strRef>
              <c:f>NTI!$B$75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EFA6-4200-821D-98D64E6B0C5C}"/>
              </c:ext>
            </c:extLst>
          </c:dPt>
          <c:dPt>
            <c:idx val="9"/>
            <c:bubble3D val="0"/>
            <c:extLst>
              <c:ext xmlns:c16="http://schemas.microsoft.com/office/drawing/2014/chart" uri="{C3380CC4-5D6E-409C-BE32-E72D297353CC}">
                <c16:uniqueId val="{0000002B-EFA6-4200-821D-98D64E6B0C5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EFA6-4200-821D-98D64E6B0C5C}"/>
              </c:ext>
            </c:extLst>
          </c:dPt>
          <c:dLbls>
            <c:dLbl>
              <c:idx val="0"/>
              <c:delete val="1"/>
              <c:extLst>
                <c:ext xmlns:c15="http://schemas.microsoft.com/office/drawing/2012/chart" uri="{CE6537A1-D6FC-4f65-9D91-7224C49458BB}"/>
                <c:ext xmlns:c16="http://schemas.microsoft.com/office/drawing/2014/chart" uri="{C3380CC4-5D6E-409C-BE32-E72D297353CC}">
                  <c16:uniqueId val="{0000002E-EFA6-4200-821D-98D64E6B0C5C}"/>
                </c:ext>
              </c:extLst>
            </c:dLbl>
            <c:dLbl>
              <c:idx val="1"/>
              <c:delete val="1"/>
              <c:extLst>
                <c:ext xmlns:c15="http://schemas.microsoft.com/office/drawing/2012/chart" uri="{CE6537A1-D6FC-4f65-9D91-7224C49458BB}"/>
                <c:ext xmlns:c16="http://schemas.microsoft.com/office/drawing/2014/chart" uri="{C3380CC4-5D6E-409C-BE32-E72D297353CC}">
                  <c16:uniqueId val="{0000002F-EFA6-4200-821D-98D64E6B0C5C}"/>
                </c:ext>
              </c:extLst>
            </c:dLbl>
            <c:dLbl>
              <c:idx val="2"/>
              <c:delete val="1"/>
              <c:extLst>
                <c:ext xmlns:c15="http://schemas.microsoft.com/office/drawing/2012/chart" uri="{CE6537A1-D6FC-4f65-9D91-7224C49458BB}"/>
                <c:ext xmlns:c16="http://schemas.microsoft.com/office/drawing/2014/chart" uri="{C3380CC4-5D6E-409C-BE32-E72D297353CC}">
                  <c16:uniqueId val="{00000030-EFA6-4200-821D-98D64E6B0C5C}"/>
                </c:ext>
              </c:extLst>
            </c:dLbl>
            <c:dLbl>
              <c:idx val="3"/>
              <c:delete val="1"/>
              <c:extLst>
                <c:ext xmlns:c15="http://schemas.microsoft.com/office/drawing/2012/chart" uri="{CE6537A1-D6FC-4f65-9D91-7224C49458BB}"/>
                <c:ext xmlns:c16="http://schemas.microsoft.com/office/drawing/2014/chart" uri="{C3380CC4-5D6E-409C-BE32-E72D297353CC}">
                  <c16:uniqueId val="{00000031-EFA6-4200-821D-98D64E6B0C5C}"/>
                </c:ext>
              </c:extLst>
            </c:dLbl>
            <c:dLbl>
              <c:idx val="4"/>
              <c:delete val="1"/>
              <c:extLst>
                <c:ext xmlns:c15="http://schemas.microsoft.com/office/drawing/2012/chart" uri="{CE6537A1-D6FC-4f65-9D91-7224C49458BB}"/>
                <c:ext xmlns:c16="http://schemas.microsoft.com/office/drawing/2014/chart" uri="{C3380CC4-5D6E-409C-BE32-E72D297353CC}">
                  <c16:uniqueId val="{00000032-EFA6-4200-821D-98D64E6B0C5C}"/>
                </c:ext>
              </c:extLst>
            </c:dLbl>
            <c:dLbl>
              <c:idx val="5"/>
              <c:delete val="1"/>
              <c:extLst>
                <c:ext xmlns:c15="http://schemas.microsoft.com/office/drawing/2012/chart" uri="{CE6537A1-D6FC-4f65-9D91-7224C49458BB}"/>
                <c:ext xmlns:c16="http://schemas.microsoft.com/office/drawing/2014/chart" uri="{C3380CC4-5D6E-409C-BE32-E72D297353CC}">
                  <c16:uniqueId val="{00000033-EFA6-4200-821D-98D64E6B0C5C}"/>
                </c:ext>
              </c:extLst>
            </c:dLbl>
            <c:dLbl>
              <c:idx val="6"/>
              <c:delete val="1"/>
              <c:extLst>
                <c:ext xmlns:c15="http://schemas.microsoft.com/office/drawing/2012/chart" uri="{CE6537A1-D6FC-4f65-9D91-7224C49458BB}"/>
                <c:ext xmlns:c16="http://schemas.microsoft.com/office/drawing/2014/chart" uri="{C3380CC4-5D6E-409C-BE32-E72D297353CC}">
                  <c16:uniqueId val="{00000034-EFA6-4200-821D-98D64E6B0C5C}"/>
                </c:ext>
              </c:extLst>
            </c:dLbl>
            <c:dLbl>
              <c:idx val="7"/>
              <c:delete val="1"/>
              <c:extLst>
                <c:ext xmlns:c15="http://schemas.microsoft.com/office/drawing/2012/chart" uri="{CE6537A1-D6FC-4f65-9D91-7224C49458BB}"/>
                <c:ext xmlns:c16="http://schemas.microsoft.com/office/drawing/2014/chart" uri="{C3380CC4-5D6E-409C-BE32-E72D297353CC}">
                  <c16:uniqueId val="{00000035-EFA6-4200-821D-98D64E6B0C5C}"/>
                </c:ext>
              </c:extLst>
            </c:dLbl>
            <c:dLbl>
              <c:idx val="8"/>
              <c:delete val="1"/>
              <c:extLst>
                <c:ext xmlns:c15="http://schemas.microsoft.com/office/drawing/2012/chart" uri="{CE6537A1-D6FC-4f65-9D91-7224C49458BB}"/>
                <c:ext xmlns:c16="http://schemas.microsoft.com/office/drawing/2014/chart" uri="{C3380CC4-5D6E-409C-BE32-E72D297353CC}">
                  <c16:uniqueId val="{0000002A-EFA6-4200-821D-98D64E6B0C5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NTI!$C$75:$M$75</c:f>
              <c:numCache>
                <c:formatCode>0.0%</c:formatCode>
                <c:ptCount val="11"/>
                <c:pt idx="0">
                  <c:v>1.1119731057667443E-2</c:v>
                </c:pt>
                <c:pt idx="1">
                  <c:v>1.2562814070351759E-2</c:v>
                </c:pt>
                <c:pt idx="2">
                  <c:v>1.4301133297355639E-2</c:v>
                </c:pt>
                <c:pt idx="3">
                  <c:v>1.1049052938319573E-2</c:v>
                </c:pt>
                <c:pt idx="4">
                  <c:v>1.3264315755418959E-2</c:v>
                </c:pt>
                <c:pt idx="5">
                  <c:v>9.0829182537357171E-3</c:v>
                </c:pt>
                <c:pt idx="6">
                  <c:v>1.0675156849892313E-2</c:v>
                </c:pt>
                <c:pt idx="7">
                  <c:v>1.1328725038402458E-2</c:v>
                </c:pt>
                <c:pt idx="8">
                  <c:v>8.431359216699531E-3</c:v>
                </c:pt>
                <c:pt idx="9">
                  <c:v>7.3829583948579868E-3</c:v>
                </c:pt>
                <c:pt idx="10">
                  <c:v>6.2370062370062374E-3</c:v>
                </c:pt>
              </c:numCache>
            </c:numRef>
          </c:val>
          <c:smooth val="0"/>
          <c:extLst>
            <c:ext xmlns:c16="http://schemas.microsoft.com/office/drawing/2014/chart" uri="{C3380CC4-5D6E-409C-BE32-E72D297353CC}">
              <c16:uniqueId val="{00000036-EFA6-4200-821D-98D64E6B0C5C}"/>
            </c:ext>
          </c:extLst>
        </c:ser>
        <c:ser>
          <c:idx val="4"/>
          <c:order val="4"/>
          <c:tx>
            <c:strRef>
              <c:f>NTI!$B$76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EFA6-4200-821D-98D64E6B0C5C}"/>
              </c:ext>
            </c:extLst>
          </c:dPt>
          <c:dLbls>
            <c:dLbl>
              <c:idx val="0"/>
              <c:delete val="1"/>
              <c:extLst>
                <c:ext xmlns:c15="http://schemas.microsoft.com/office/drawing/2012/chart" uri="{CE6537A1-D6FC-4f65-9D91-7224C49458BB}"/>
                <c:ext xmlns:c16="http://schemas.microsoft.com/office/drawing/2014/chart" uri="{C3380CC4-5D6E-409C-BE32-E72D297353CC}">
                  <c16:uniqueId val="{00000039-EFA6-4200-821D-98D64E6B0C5C}"/>
                </c:ext>
              </c:extLst>
            </c:dLbl>
            <c:dLbl>
              <c:idx val="1"/>
              <c:delete val="1"/>
              <c:extLst>
                <c:ext xmlns:c15="http://schemas.microsoft.com/office/drawing/2012/chart" uri="{CE6537A1-D6FC-4f65-9D91-7224C49458BB}"/>
                <c:ext xmlns:c16="http://schemas.microsoft.com/office/drawing/2014/chart" uri="{C3380CC4-5D6E-409C-BE32-E72D297353CC}">
                  <c16:uniqueId val="{0000003A-EFA6-4200-821D-98D64E6B0C5C}"/>
                </c:ext>
              </c:extLst>
            </c:dLbl>
            <c:dLbl>
              <c:idx val="2"/>
              <c:delete val="1"/>
              <c:extLst>
                <c:ext xmlns:c15="http://schemas.microsoft.com/office/drawing/2012/chart" uri="{CE6537A1-D6FC-4f65-9D91-7224C49458BB}"/>
                <c:ext xmlns:c16="http://schemas.microsoft.com/office/drawing/2014/chart" uri="{C3380CC4-5D6E-409C-BE32-E72D297353CC}">
                  <c16:uniqueId val="{0000003B-EFA6-4200-821D-98D64E6B0C5C}"/>
                </c:ext>
              </c:extLst>
            </c:dLbl>
            <c:dLbl>
              <c:idx val="3"/>
              <c:delete val="1"/>
              <c:extLst>
                <c:ext xmlns:c15="http://schemas.microsoft.com/office/drawing/2012/chart" uri="{CE6537A1-D6FC-4f65-9D91-7224C49458BB}"/>
                <c:ext xmlns:c16="http://schemas.microsoft.com/office/drawing/2014/chart" uri="{C3380CC4-5D6E-409C-BE32-E72D297353CC}">
                  <c16:uniqueId val="{0000003C-EFA6-4200-821D-98D64E6B0C5C}"/>
                </c:ext>
              </c:extLst>
            </c:dLbl>
            <c:dLbl>
              <c:idx val="4"/>
              <c:delete val="1"/>
              <c:extLst>
                <c:ext xmlns:c15="http://schemas.microsoft.com/office/drawing/2012/chart" uri="{CE6537A1-D6FC-4f65-9D91-7224C49458BB}"/>
                <c:ext xmlns:c16="http://schemas.microsoft.com/office/drawing/2014/chart" uri="{C3380CC4-5D6E-409C-BE32-E72D297353CC}">
                  <c16:uniqueId val="{0000003D-EFA6-4200-821D-98D64E6B0C5C}"/>
                </c:ext>
              </c:extLst>
            </c:dLbl>
            <c:dLbl>
              <c:idx val="5"/>
              <c:delete val="1"/>
              <c:extLst>
                <c:ext xmlns:c15="http://schemas.microsoft.com/office/drawing/2012/chart" uri="{CE6537A1-D6FC-4f65-9D91-7224C49458BB}"/>
                <c:ext xmlns:c16="http://schemas.microsoft.com/office/drawing/2014/chart" uri="{C3380CC4-5D6E-409C-BE32-E72D297353CC}">
                  <c16:uniqueId val="{0000003E-EFA6-4200-821D-98D64E6B0C5C}"/>
                </c:ext>
              </c:extLst>
            </c:dLbl>
            <c:dLbl>
              <c:idx val="6"/>
              <c:delete val="1"/>
              <c:extLst>
                <c:ext xmlns:c15="http://schemas.microsoft.com/office/drawing/2012/chart" uri="{CE6537A1-D6FC-4f65-9D91-7224C49458BB}"/>
                <c:ext xmlns:c16="http://schemas.microsoft.com/office/drawing/2014/chart" uri="{C3380CC4-5D6E-409C-BE32-E72D297353CC}">
                  <c16:uniqueId val="{0000003F-EFA6-4200-821D-98D64E6B0C5C}"/>
                </c:ext>
              </c:extLst>
            </c:dLbl>
            <c:dLbl>
              <c:idx val="7"/>
              <c:delete val="1"/>
              <c:extLst>
                <c:ext xmlns:c15="http://schemas.microsoft.com/office/drawing/2012/chart" uri="{CE6537A1-D6FC-4f65-9D91-7224C49458BB}"/>
                <c:ext xmlns:c16="http://schemas.microsoft.com/office/drawing/2014/chart" uri="{C3380CC4-5D6E-409C-BE32-E72D297353CC}">
                  <c16:uniqueId val="{00000040-EFA6-4200-821D-98D64E6B0C5C}"/>
                </c:ext>
              </c:extLst>
            </c:dLbl>
            <c:dLbl>
              <c:idx val="8"/>
              <c:delete val="1"/>
              <c:extLst>
                <c:ext xmlns:c15="http://schemas.microsoft.com/office/drawing/2012/chart" uri="{CE6537A1-D6FC-4f65-9D91-7224C49458BB}"/>
                <c:ext xmlns:c16="http://schemas.microsoft.com/office/drawing/2014/chart" uri="{C3380CC4-5D6E-409C-BE32-E72D297353CC}">
                  <c16:uniqueId val="{00000041-EFA6-4200-821D-98D64E6B0C5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NTI!$C$76:$M$76</c:f>
              <c:numCache>
                <c:formatCode>0.0%</c:formatCode>
                <c:ptCount val="11"/>
                <c:pt idx="0">
                  <c:v>0.10731833462632531</c:v>
                </c:pt>
                <c:pt idx="1">
                  <c:v>0.11633165829145729</c:v>
                </c:pt>
                <c:pt idx="2">
                  <c:v>0.12425796006475985</c:v>
                </c:pt>
                <c:pt idx="3">
                  <c:v>0.12214667314230208</c:v>
                </c:pt>
                <c:pt idx="4">
                  <c:v>0.12466300010783997</c:v>
                </c:pt>
                <c:pt idx="5">
                  <c:v>0.13448578962789334</c:v>
                </c:pt>
                <c:pt idx="6">
                  <c:v>0.14720479445640977</c:v>
                </c:pt>
                <c:pt idx="7">
                  <c:v>0.17108294930875576</c:v>
                </c:pt>
                <c:pt idx="8">
                  <c:v>0.1538043108723737</c:v>
                </c:pt>
                <c:pt idx="9">
                  <c:v>0.13636758446972988</c:v>
                </c:pt>
                <c:pt idx="10">
                  <c:v>0.12483462483462483</c:v>
                </c:pt>
              </c:numCache>
            </c:numRef>
          </c:val>
          <c:smooth val="0"/>
          <c:extLst>
            <c:ext xmlns:c16="http://schemas.microsoft.com/office/drawing/2014/chart" uri="{C3380CC4-5D6E-409C-BE32-E72D297353CC}">
              <c16:uniqueId val="{00000042-EFA6-4200-821D-98D64E6B0C5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3990854603147469"/>
          <c:w val="0.99734343102945466"/>
          <c:h val="0.153918667222228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Leadership'!$C$8:$M$8</c:f>
              <c:numCache>
                <c:formatCode>"$"#,##0.0</c:formatCode>
                <c:ptCount val="11"/>
                <c:pt idx="0">
                  <c:v>24.151078150079009</c:v>
                </c:pt>
                <c:pt idx="1">
                  <c:v>34.120620634387016</c:v>
                </c:pt>
                <c:pt idx="2">
                  <c:v>28.050582361574005</c:v>
                </c:pt>
                <c:pt idx="3">
                  <c:v>33.686801844893019</c:v>
                </c:pt>
                <c:pt idx="4">
                  <c:v>66.236622757471991</c:v>
                </c:pt>
                <c:pt idx="5">
                  <c:v>59.440697195954989</c:v>
                </c:pt>
                <c:pt idx="6">
                  <c:v>68.476486651962972</c:v>
                </c:pt>
                <c:pt idx="7">
                  <c:v>162.73055645888806</c:v>
                </c:pt>
                <c:pt idx="8">
                  <c:v>100.25985593136301</c:v>
                </c:pt>
                <c:pt idx="9">
                  <c:v>73.157017692095081</c:v>
                </c:pt>
                <c:pt idx="10">
                  <c:v>86.851049174860023</c:v>
                </c:pt>
              </c:numCache>
            </c:numRef>
          </c:val>
          <c:extLst>
            <c:ext xmlns:c16="http://schemas.microsoft.com/office/drawing/2014/chart" uri="{C3380CC4-5D6E-409C-BE32-E72D297353CC}">
              <c16:uniqueId val="{00000000-2C11-4CB6-B570-DA4089BE5BB1}"/>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2C11-4CB6-B570-DA4089BE5BB1}"/>
              </c:ext>
            </c:extLst>
          </c:dPt>
          <c:dPt>
            <c:idx val="8"/>
            <c:bubble3D val="0"/>
            <c:extLst>
              <c:ext xmlns:c16="http://schemas.microsoft.com/office/drawing/2014/chart" uri="{C3380CC4-5D6E-409C-BE32-E72D297353CC}">
                <c16:uniqueId val="{00000002-2C11-4CB6-B570-DA4089BE5BB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2C11-4CB6-B570-DA4089BE5BB1}"/>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2C11-4CB6-B570-DA4089BE5BB1}"/>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2C11-4CB6-B570-DA4089BE5BB1}"/>
              </c:ext>
            </c:extLst>
          </c:dPt>
          <c:dPt>
            <c:idx val="14"/>
            <c:bubble3D val="0"/>
            <c:extLst>
              <c:ext xmlns:c16="http://schemas.microsoft.com/office/drawing/2014/chart" uri="{C3380CC4-5D6E-409C-BE32-E72D297353CC}">
                <c16:uniqueId val="{00000009-2C11-4CB6-B570-DA4089BE5BB1}"/>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2C11-4CB6-B570-DA4089BE5BB1}"/>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C11-4CB6-B570-DA4089BE5BB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Leadership'!$C$9:$M$9</c:f>
              <c:numCache>
                <c:formatCode>General</c:formatCode>
                <c:ptCount val="11"/>
                <c:pt idx="0">
                  <c:v>1338</c:v>
                </c:pt>
                <c:pt idx="1">
                  <c:v>1436</c:v>
                </c:pt>
                <c:pt idx="2">
                  <c:v>1486</c:v>
                </c:pt>
                <c:pt idx="3">
                  <c:v>1591</c:v>
                </c:pt>
                <c:pt idx="4">
                  <c:v>1809</c:v>
                </c:pt>
                <c:pt idx="5">
                  <c:v>1922</c:v>
                </c:pt>
                <c:pt idx="6">
                  <c:v>2018</c:v>
                </c:pt>
                <c:pt idx="7">
                  <c:v>3097</c:v>
                </c:pt>
                <c:pt idx="8">
                  <c:v>2762</c:v>
                </c:pt>
                <c:pt idx="9">
                  <c:v>2009</c:v>
                </c:pt>
                <c:pt idx="10">
                  <c:v>1905</c:v>
                </c:pt>
              </c:numCache>
            </c:numRef>
          </c:val>
          <c:smooth val="0"/>
          <c:extLst>
            <c:ext xmlns:c16="http://schemas.microsoft.com/office/drawing/2014/chart" uri="{C3380CC4-5D6E-409C-BE32-E72D297353CC}">
              <c16:uniqueId val="{0000000E-2C11-4CB6-B570-DA4089BE5BB1}"/>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7428221116556628"/>
          <c:h val="0.76748018813247398"/>
        </c:manualLayout>
      </c:layout>
      <c:barChart>
        <c:barDir val="col"/>
        <c:grouping val="percentStacked"/>
        <c:varyColors val="0"/>
        <c:ser>
          <c:idx val="1"/>
          <c:order val="0"/>
          <c:tx>
            <c:strRef>
              <c:f>'Deals x Size'!$E$129</c:f>
              <c:strCache>
                <c:ptCount val="1"/>
                <c:pt idx="0">
                  <c:v>Pre-seed</c:v>
                </c:pt>
              </c:strCache>
            </c:strRef>
          </c:tx>
          <c:spPr>
            <a:solidFill>
              <a:schemeClr val="accent2"/>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Size'!$E$130:$E$152</c:f>
              <c:numCache>
                <c:formatCode>General</c:formatCode>
                <c:ptCount val="23"/>
                <c:pt idx="0">
                  <c:v>1491</c:v>
                </c:pt>
                <c:pt idx="1">
                  <c:v>1878</c:v>
                </c:pt>
                <c:pt idx="2">
                  <c:v>1379</c:v>
                </c:pt>
                <c:pt idx="4">
                  <c:v>405</c:v>
                </c:pt>
                <c:pt idx="5">
                  <c:v>559</c:v>
                </c:pt>
                <c:pt idx="6">
                  <c:v>570</c:v>
                </c:pt>
                <c:pt idx="8">
                  <c:v>155</c:v>
                </c:pt>
                <c:pt idx="9">
                  <c:v>373</c:v>
                </c:pt>
                <c:pt idx="10">
                  <c:v>1035</c:v>
                </c:pt>
                <c:pt idx="12">
                  <c:v>13</c:v>
                </c:pt>
                <c:pt idx="13">
                  <c:v>22</c:v>
                </c:pt>
                <c:pt idx="14">
                  <c:v>69</c:v>
                </c:pt>
                <c:pt idx="16">
                  <c:v>6</c:v>
                </c:pt>
                <c:pt idx="17">
                  <c:v>9</c:v>
                </c:pt>
                <c:pt idx="18">
                  <c:v>18</c:v>
                </c:pt>
                <c:pt idx="20">
                  <c:v>2</c:v>
                </c:pt>
                <c:pt idx="21">
                  <c:v>2</c:v>
                </c:pt>
                <c:pt idx="22">
                  <c:v>1</c:v>
                </c:pt>
              </c:numCache>
            </c:numRef>
          </c:val>
          <c:extLst>
            <c:ext xmlns:c16="http://schemas.microsoft.com/office/drawing/2014/chart" uri="{C3380CC4-5D6E-409C-BE32-E72D297353CC}">
              <c16:uniqueId val="{00000000-F5F2-448F-A28C-284AE65CF91B}"/>
            </c:ext>
          </c:extLst>
        </c:ser>
        <c:ser>
          <c:idx val="2"/>
          <c:order val="1"/>
          <c:tx>
            <c:strRef>
              <c:f>'Deals x Size'!$F$129</c:f>
              <c:strCache>
                <c:ptCount val="1"/>
                <c:pt idx="0">
                  <c:v>Seed</c:v>
                </c:pt>
              </c:strCache>
            </c:strRef>
          </c:tx>
          <c:spPr>
            <a:solidFill>
              <a:schemeClr val="accent3"/>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Size'!$F$130:$F$152</c:f>
              <c:numCache>
                <c:formatCode>General</c:formatCode>
                <c:ptCount val="23"/>
                <c:pt idx="0">
                  <c:v>2388</c:v>
                </c:pt>
                <c:pt idx="1">
                  <c:v>2313</c:v>
                </c:pt>
                <c:pt idx="2">
                  <c:v>1874</c:v>
                </c:pt>
                <c:pt idx="4">
                  <c:v>1359</c:v>
                </c:pt>
                <c:pt idx="5">
                  <c:v>1636</c:v>
                </c:pt>
                <c:pt idx="6">
                  <c:v>1265</c:v>
                </c:pt>
                <c:pt idx="8">
                  <c:v>4415</c:v>
                </c:pt>
                <c:pt idx="9">
                  <c:v>7793</c:v>
                </c:pt>
                <c:pt idx="10">
                  <c:v>8451</c:v>
                </c:pt>
                <c:pt idx="12">
                  <c:v>390</c:v>
                </c:pt>
                <c:pt idx="13">
                  <c:v>1313</c:v>
                </c:pt>
                <c:pt idx="14">
                  <c:v>3010</c:v>
                </c:pt>
                <c:pt idx="16">
                  <c:v>41</c:v>
                </c:pt>
                <c:pt idx="17">
                  <c:v>237</c:v>
                </c:pt>
                <c:pt idx="18">
                  <c:v>855</c:v>
                </c:pt>
                <c:pt idx="20">
                  <c:v>6</c:v>
                </c:pt>
                <c:pt idx="21">
                  <c:v>41</c:v>
                </c:pt>
                <c:pt idx="22">
                  <c:v>160</c:v>
                </c:pt>
              </c:numCache>
            </c:numRef>
          </c:val>
          <c:extLst>
            <c:ext xmlns:c16="http://schemas.microsoft.com/office/drawing/2014/chart" uri="{C3380CC4-5D6E-409C-BE32-E72D297353CC}">
              <c16:uniqueId val="{00000001-F5F2-448F-A28C-284AE65CF91B}"/>
            </c:ext>
          </c:extLst>
        </c:ser>
        <c:ser>
          <c:idx val="3"/>
          <c:order val="2"/>
          <c:tx>
            <c:strRef>
              <c:f>'Deals x Size'!$G$129</c:f>
              <c:strCache>
                <c:ptCount val="1"/>
                <c:pt idx="0">
                  <c:v>A</c:v>
                </c:pt>
              </c:strCache>
            </c:strRef>
          </c:tx>
          <c:spPr>
            <a:solidFill>
              <a:schemeClr val="accent4"/>
            </a:solidFill>
            <a:ln>
              <a:solidFill>
                <a:schemeClr val="accent4"/>
              </a:solid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Size'!$G$130:$G$152</c:f>
              <c:numCache>
                <c:formatCode>General</c:formatCode>
                <c:ptCount val="23"/>
                <c:pt idx="0">
                  <c:v>290</c:v>
                </c:pt>
                <c:pt idx="1">
                  <c:v>272</c:v>
                </c:pt>
                <c:pt idx="2">
                  <c:v>107</c:v>
                </c:pt>
                <c:pt idx="4">
                  <c:v>412</c:v>
                </c:pt>
                <c:pt idx="5">
                  <c:v>335</c:v>
                </c:pt>
                <c:pt idx="6">
                  <c:v>146</c:v>
                </c:pt>
                <c:pt idx="8">
                  <c:v>2713</c:v>
                </c:pt>
                <c:pt idx="9">
                  <c:v>2970</c:v>
                </c:pt>
                <c:pt idx="10">
                  <c:v>1804</c:v>
                </c:pt>
                <c:pt idx="12">
                  <c:v>1514</c:v>
                </c:pt>
                <c:pt idx="13">
                  <c:v>2484</c:v>
                </c:pt>
                <c:pt idx="14">
                  <c:v>1983</c:v>
                </c:pt>
                <c:pt idx="16">
                  <c:v>923</c:v>
                </c:pt>
                <c:pt idx="17">
                  <c:v>2307</c:v>
                </c:pt>
                <c:pt idx="18">
                  <c:v>3470</c:v>
                </c:pt>
                <c:pt idx="20">
                  <c:v>254</c:v>
                </c:pt>
                <c:pt idx="21">
                  <c:v>795</c:v>
                </c:pt>
                <c:pt idx="22">
                  <c:v>1586</c:v>
                </c:pt>
              </c:numCache>
            </c:numRef>
          </c:val>
          <c:extLst>
            <c:ext xmlns:c16="http://schemas.microsoft.com/office/drawing/2014/chart" uri="{C3380CC4-5D6E-409C-BE32-E72D297353CC}">
              <c16:uniqueId val="{00000002-F5F2-448F-A28C-284AE65CF91B}"/>
            </c:ext>
          </c:extLst>
        </c:ser>
        <c:ser>
          <c:idx val="0"/>
          <c:order val="3"/>
          <c:tx>
            <c:strRef>
              <c:f>'Deals x Size'!$H$129</c:f>
              <c:strCache>
                <c:ptCount val="1"/>
                <c:pt idx="0">
                  <c:v>B</c:v>
                </c:pt>
              </c:strCache>
            </c:strRef>
          </c:tx>
          <c:spPr>
            <a:solidFill>
              <a:schemeClr val="accent1"/>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Size'!$H$130:$H$152</c:f>
              <c:numCache>
                <c:formatCode>General</c:formatCode>
                <c:ptCount val="23"/>
                <c:pt idx="0">
                  <c:v>61</c:v>
                </c:pt>
                <c:pt idx="1">
                  <c:v>49</c:v>
                </c:pt>
                <c:pt idx="2">
                  <c:v>21</c:v>
                </c:pt>
                <c:pt idx="4">
                  <c:v>86</c:v>
                </c:pt>
                <c:pt idx="5">
                  <c:v>64</c:v>
                </c:pt>
                <c:pt idx="6">
                  <c:v>26</c:v>
                </c:pt>
                <c:pt idx="8">
                  <c:v>581</c:v>
                </c:pt>
                <c:pt idx="9">
                  <c:v>559</c:v>
                </c:pt>
                <c:pt idx="10">
                  <c:v>324</c:v>
                </c:pt>
                <c:pt idx="12">
                  <c:v>516</c:v>
                </c:pt>
                <c:pt idx="13">
                  <c:v>623</c:v>
                </c:pt>
                <c:pt idx="14">
                  <c:v>390</c:v>
                </c:pt>
                <c:pt idx="16">
                  <c:v>903</c:v>
                </c:pt>
                <c:pt idx="17">
                  <c:v>1433</c:v>
                </c:pt>
                <c:pt idx="18">
                  <c:v>1128</c:v>
                </c:pt>
                <c:pt idx="20">
                  <c:v>466</c:v>
                </c:pt>
                <c:pt idx="21">
                  <c:v>1253</c:v>
                </c:pt>
                <c:pt idx="22">
                  <c:v>2163</c:v>
                </c:pt>
              </c:numCache>
            </c:numRef>
          </c:val>
          <c:extLst>
            <c:ext xmlns:c16="http://schemas.microsoft.com/office/drawing/2014/chart" uri="{C3380CC4-5D6E-409C-BE32-E72D297353CC}">
              <c16:uniqueId val="{00000003-F5F2-448F-A28C-284AE65CF91B}"/>
            </c:ext>
          </c:extLst>
        </c:ser>
        <c:ser>
          <c:idx val="4"/>
          <c:order val="4"/>
          <c:tx>
            <c:strRef>
              <c:f>'Deals x Size'!$I$129</c:f>
              <c:strCache>
                <c:ptCount val="1"/>
                <c:pt idx="0">
                  <c:v>C</c:v>
                </c:pt>
              </c:strCache>
            </c:strRef>
          </c:tx>
          <c:spPr>
            <a:solidFill>
              <a:schemeClr val="accent5"/>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Size'!$I$130:$I$152</c:f>
              <c:numCache>
                <c:formatCode>General</c:formatCode>
                <c:ptCount val="23"/>
                <c:pt idx="0">
                  <c:v>18</c:v>
                </c:pt>
                <c:pt idx="1">
                  <c:v>17</c:v>
                </c:pt>
                <c:pt idx="2">
                  <c:v>6</c:v>
                </c:pt>
                <c:pt idx="4">
                  <c:v>30</c:v>
                </c:pt>
                <c:pt idx="5">
                  <c:v>18</c:v>
                </c:pt>
                <c:pt idx="6">
                  <c:v>12</c:v>
                </c:pt>
                <c:pt idx="8">
                  <c:v>199</c:v>
                </c:pt>
                <c:pt idx="9">
                  <c:v>194</c:v>
                </c:pt>
                <c:pt idx="10">
                  <c:v>104</c:v>
                </c:pt>
                <c:pt idx="12">
                  <c:v>191</c:v>
                </c:pt>
                <c:pt idx="13">
                  <c:v>195</c:v>
                </c:pt>
                <c:pt idx="14">
                  <c:v>126</c:v>
                </c:pt>
                <c:pt idx="16">
                  <c:v>417</c:v>
                </c:pt>
                <c:pt idx="17">
                  <c:v>458</c:v>
                </c:pt>
                <c:pt idx="18">
                  <c:v>268</c:v>
                </c:pt>
                <c:pt idx="20">
                  <c:v>455</c:v>
                </c:pt>
                <c:pt idx="21">
                  <c:v>999</c:v>
                </c:pt>
                <c:pt idx="22">
                  <c:v>1282</c:v>
                </c:pt>
              </c:numCache>
            </c:numRef>
          </c:val>
          <c:extLst>
            <c:ext xmlns:c16="http://schemas.microsoft.com/office/drawing/2014/chart" uri="{C3380CC4-5D6E-409C-BE32-E72D297353CC}">
              <c16:uniqueId val="{00000004-F5F2-448F-A28C-284AE65CF91B}"/>
            </c:ext>
          </c:extLst>
        </c:ser>
        <c:ser>
          <c:idx val="5"/>
          <c:order val="5"/>
          <c:tx>
            <c:strRef>
              <c:f>'Deals x Size'!$J$129</c:f>
              <c:strCache>
                <c:ptCount val="1"/>
                <c:pt idx="0">
                  <c:v>D+</c:v>
                </c:pt>
              </c:strCache>
            </c:strRef>
          </c:tx>
          <c:spPr>
            <a:solidFill>
              <a:schemeClr val="accent6"/>
            </a:solidFill>
            <a:ln>
              <a:noFill/>
            </a:ln>
            <a:effectLst/>
          </c:spPr>
          <c:invertIfNegative val="0"/>
          <c:cat>
            <c:multiLvlStrRef>
              <c:f>'Deals x Size'!$C$130:$D$152</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Size'!$J$130:$J$152</c:f>
              <c:numCache>
                <c:formatCode>General</c:formatCode>
                <c:ptCount val="23"/>
                <c:pt idx="0">
                  <c:v>8</c:v>
                </c:pt>
                <c:pt idx="1">
                  <c:v>11</c:v>
                </c:pt>
                <c:pt idx="2">
                  <c:v>6</c:v>
                </c:pt>
                <c:pt idx="4">
                  <c:v>13</c:v>
                </c:pt>
                <c:pt idx="5">
                  <c:v>10</c:v>
                </c:pt>
                <c:pt idx="6">
                  <c:v>4</c:v>
                </c:pt>
                <c:pt idx="8">
                  <c:v>136</c:v>
                </c:pt>
                <c:pt idx="9">
                  <c:v>110</c:v>
                </c:pt>
                <c:pt idx="10">
                  <c:v>38</c:v>
                </c:pt>
                <c:pt idx="12">
                  <c:v>131</c:v>
                </c:pt>
                <c:pt idx="13">
                  <c:v>143</c:v>
                </c:pt>
                <c:pt idx="14">
                  <c:v>52</c:v>
                </c:pt>
                <c:pt idx="16">
                  <c:v>285</c:v>
                </c:pt>
                <c:pt idx="17">
                  <c:v>284</c:v>
                </c:pt>
                <c:pt idx="18">
                  <c:v>126</c:v>
                </c:pt>
                <c:pt idx="20">
                  <c:v>628</c:v>
                </c:pt>
                <c:pt idx="21">
                  <c:v>1072</c:v>
                </c:pt>
                <c:pt idx="22">
                  <c:v>1141</c:v>
                </c:pt>
              </c:numCache>
            </c:numRef>
          </c:val>
          <c:extLst>
            <c:ext xmlns:c16="http://schemas.microsoft.com/office/drawing/2014/chart" uri="{C3380CC4-5D6E-409C-BE32-E72D297353CC}">
              <c16:uniqueId val="{00000005-F5F2-448F-A28C-284AE65CF91B}"/>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Leadership'!$R$8</c:f>
              <c:strCache>
                <c:ptCount val="1"/>
                <c:pt idx="0">
                  <c:v>Pre-seed/Seed</c:v>
                </c:pt>
              </c:strCache>
            </c:strRef>
          </c:tx>
          <c:spPr>
            <a:solidFill>
              <a:schemeClr val="accent1"/>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Leadership'!$S$8:$AC$8</c:f>
              <c:numCache>
                <c:formatCode>"$"#,##0.00</c:formatCode>
                <c:ptCount val="11"/>
                <c:pt idx="0">
                  <c:v>0.21778510480199992</c:v>
                </c:pt>
                <c:pt idx="1">
                  <c:v>0.24914114624799996</c:v>
                </c:pt>
                <c:pt idx="2">
                  <c:v>0.46735639353999991</c:v>
                </c:pt>
                <c:pt idx="3">
                  <c:v>0.53759142062200005</c:v>
                </c:pt>
                <c:pt idx="4">
                  <c:v>0.80270262934199943</c:v>
                </c:pt>
                <c:pt idx="5">
                  <c:v>0.739911825079</c:v>
                </c:pt>
                <c:pt idx="6">
                  <c:v>1.3355044099999993</c:v>
                </c:pt>
                <c:pt idx="7">
                  <c:v>1.784207431924</c:v>
                </c:pt>
                <c:pt idx="8">
                  <c:v>3.3433876678240009</c:v>
                </c:pt>
                <c:pt idx="9">
                  <c:v>1.5347197214639994</c:v>
                </c:pt>
                <c:pt idx="10">
                  <c:v>1.6797279340759994</c:v>
                </c:pt>
              </c:numCache>
            </c:numRef>
          </c:val>
          <c:extLst>
            <c:ext xmlns:c16="http://schemas.microsoft.com/office/drawing/2014/chart" uri="{C3380CC4-5D6E-409C-BE32-E72D297353CC}">
              <c16:uniqueId val="{00000000-879B-4C4E-8819-647F7F558957}"/>
            </c:ext>
          </c:extLst>
        </c:ser>
        <c:ser>
          <c:idx val="1"/>
          <c:order val="1"/>
          <c:tx>
            <c:strRef>
              <c:f>'NTI Deal Leadership'!$R$9</c:f>
              <c:strCache>
                <c:ptCount val="1"/>
                <c:pt idx="0">
                  <c:v>Early-stage VC</c:v>
                </c:pt>
              </c:strCache>
            </c:strRef>
          </c:tx>
          <c:spPr>
            <a:solidFill>
              <a:srgbClr val="6185A6"/>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Leadership'!$S$9:$AC$9</c:f>
              <c:numCache>
                <c:formatCode>"$"#,##0.00</c:formatCode>
                <c:ptCount val="11"/>
                <c:pt idx="0">
                  <c:v>5.1460232617750021</c:v>
                </c:pt>
                <c:pt idx="1">
                  <c:v>7.2680599017500045</c:v>
                </c:pt>
                <c:pt idx="2">
                  <c:v>6.4205824113939949</c:v>
                </c:pt>
                <c:pt idx="3">
                  <c:v>9.6027214155860054</c:v>
                </c:pt>
                <c:pt idx="4">
                  <c:v>13.828915113287994</c:v>
                </c:pt>
                <c:pt idx="5">
                  <c:v>13.083165004616998</c:v>
                </c:pt>
                <c:pt idx="6">
                  <c:v>12.386659944944993</c:v>
                </c:pt>
                <c:pt idx="7">
                  <c:v>30.146965314822008</c:v>
                </c:pt>
                <c:pt idx="8">
                  <c:v>22.989883150333018</c:v>
                </c:pt>
                <c:pt idx="9">
                  <c:v>12.478051228151999</c:v>
                </c:pt>
                <c:pt idx="10">
                  <c:v>21.062045533916994</c:v>
                </c:pt>
              </c:numCache>
            </c:numRef>
          </c:val>
          <c:extLst>
            <c:ext xmlns:c16="http://schemas.microsoft.com/office/drawing/2014/chart" uri="{C3380CC4-5D6E-409C-BE32-E72D297353CC}">
              <c16:uniqueId val="{00000001-879B-4C4E-8819-647F7F558957}"/>
            </c:ext>
          </c:extLst>
        </c:ser>
        <c:ser>
          <c:idx val="2"/>
          <c:order val="2"/>
          <c:tx>
            <c:strRef>
              <c:f>'NTI Deal Leadership'!$R$10</c:f>
              <c:strCache>
                <c:ptCount val="1"/>
                <c:pt idx="0">
                  <c:v>Late-stage VC</c:v>
                </c:pt>
              </c:strCache>
            </c:strRef>
          </c:tx>
          <c:spPr>
            <a:solidFill>
              <a:schemeClr val="accent3"/>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Leadership'!$S$10:$AC$10</c:f>
              <c:numCache>
                <c:formatCode>"$"#,##0.00</c:formatCode>
                <c:ptCount val="11"/>
                <c:pt idx="0">
                  <c:v>12.098825285402002</c:v>
                </c:pt>
                <c:pt idx="1">
                  <c:v>12.528873821379008</c:v>
                </c:pt>
                <c:pt idx="2">
                  <c:v>14.029082721925006</c:v>
                </c:pt>
                <c:pt idx="3">
                  <c:v>11.820380151713005</c:v>
                </c:pt>
                <c:pt idx="4">
                  <c:v>35.85483651580001</c:v>
                </c:pt>
                <c:pt idx="5">
                  <c:v>24.041461365906002</c:v>
                </c:pt>
                <c:pt idx="6">
                  <c:v>33.054901374050992</c:v>
                </c:pt>
                <c:pt idx="7">
                  <c:v>79.971052005732034</c:v>
                </c:pt>
                <c:pt idx="8">
                  <c:v>43.370116499735978</c:v>
                </c:pt>
                <c:pt idx="9">
                  <c:v>39.150389321879075</c:v>
                </c:pt>
                <c:pt idx="10">
                  <c:v>32.765977170117019</c:v>
                </c:pt>
              </c:numCache>
            </c:numRef>
          </c:val>
          <c:extLst>
            <c:ext xmlns:c16="http://schemas.microsoft.com/office/drawing/2014/chart" uri="{C3380CC4-5D6E-409C-BE32-E72D297353CC}">
              <c16:uniqueId val="{00000002-879B-4C4E-8819-647F7F558957}"/>
            </c:ext>
          </c:extLst>
        </c:ser>
        <c:ser>
          <c:idx val="3"/>
          <c:order val="3"/>
          <c:tx>
            <c:strRef>
              <c:f>'NTI Deal Leadership'!$R$11</c:f>
              <c:strCache>
                <c:ptCount val="1"/>
                <c:pt idx="0">
                  <c:v>Venture growth</c:v>
                </c:pt>
              </c:strCache>
            </c:strRef>
          </c:tx>
          <c:spPr>
            <a:solidFill>
              <a:schemeClr val="accent4"/>
            </a:solidFill>
            <a:ln>
              <a:noFill/>
            </a:ln>
            <a:effectLst/>
          </c:spPr>
          <c:invertIfNegative val="0"/>
          <c:cat>
            <c:numRef>
              <c:f>'NTI Deal Leadership'!$S$7:$AC$7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'NTI Deal Leadership'!$S$11:$AC$11</c:f>
              <c:numCache>
                <c:formatCode>"$"#,##0.00</c:formatCode>
                <c:ptCount val="11"/>
                <c:pt idx="0">
                  <c:v>6.6884444981000044</c:v>
                </c:pt>
                <c:pt idx="1">
                  <c:v>14.074470765010002</c:v>
                </c:pt>
                <c:pt idx="2">
                  <c:v>7.1335608347150012</c:v>
                </c:pt>
                <c:pt idx="3">
                  <c:v>11.726108856972004</c:v>
                </c:pt>
                <c:pt idx="4">
                  <c:v>15.750168499041996</c:v>
                </c:pt>
                <c:pt idx="5">
                  <c:v>21.576159000352995</c:v>
                </c:pt>
                <c:pt idx="6">
                  <c:v>21.699420922966997</c:v>
                </c:pt>
                <c:pt idx="7">
                  <c:v>50.828331706410005</c:v>
                </c:pt>
                <c:pt idx="8">
                  <c:v>30.556468613470006</c:v>
                </c:pt>
                <c:pt idx="9">
                  <c:v>19.993857420599998</c:v>
                </c:pt>
                <c:pt idx="10">
                  <c:v>31.343298536750005</c:v>
                </c:pt>
              </c:numCache>
            </c:numRef>
          </c:val>
          <c:extLst>
            <c:ext xmlns:c16="http://schemas.microsoft.com/office/drawing/2014/chart" uri="{C3380CC4-5D6E-409C-BE32-E72D297353CC}">
              <c16:uniqueId val="{00000003-879B-4C4E-8819-647F7F55895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Activity'!$C$7:$M$7</c:f>
              <c:numCache>
                <c:formatCode>"$"#,##0.0</c:formatCode>
                <c:ptCount val="11"/>
                <c:pt idx="0">
                  <c:v>9.9396911154060099</c:v>
                </c:pt>
                <c:pt idx="1">
                  <c:v>12.736314233645007</c:v>
                </c:pt>
                <c:pt idx="2">
                  <c:v>10.838932655858011</c:v>
                </c:pt>
                <c:pt idx="3">
                  <c:v>16.432228690973012</c:v>
                </c:pt>
                <c:pt idx="4">
                  <c:v>21.327452721480991</c:v>
                </c:pt>
                <c:pt idx="5">
                  <c:v>26.514638092479014</c:v>
                </c:pt>
                <c:pt idx="6">
                  <c:v>26.48483144913499</c:v>
                </c:pt>
                <c:pt idx="7">
                  <c:v>64.45288829636192</c:v>
                </c:pt>
                <c:pt idx="8">
                  <c:v>46.134562994524828</c:v>
                </c:pt>
                <c:pt idx="9">
                  <c:v>40.806946782314057</c:v>
                </c:pt>
                <c:pt idx="10">
                  <c:v>45.313793835886969</c:v>
                </c:pt>
              </c:numCache>
            </c:numRef>
          </c:val>
          <c:extLst>
            <c:ext xmlns:c16="http://schemas.microsoft.com/office/drawing/2014/chart" uri="{C3380CC4-5D6E-409C-BE32-E72D297353CC}">
              <c16:uniqueId val="{00000000-6514-45C0-8649-8F9CCF09EE7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6514-45C0-8649-8F9CCF09EE7F}"/>
              </c:ext>
            </c:extLst>
          </c:dPt>
          <c:dPt>
            <c:idx val="8"/>
            <c:bubble3D val="0"/>
            <c:extLst>
              <c:ext xmlns:c16="http://schemas.microsoft.com/office/drawing/2014/chart" uri="{C3380CC4-5D6E-409C-BE32-E72D297353CC}">
                <c16:uniqueId val="{00000002-6514-45C0-8649-8F9CCF09EE7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6514-45C0-8649-8F9CCF09EE7F}"/>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6514-45C0-8649-8F9CCF09EE7F}"/>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6514-45C0-8649-8F9CCF09EE7F}"/>
              </c:ext>
            </c:extLst>
          </c:dPt>
          <c:dPt>
            <c:idx val="14"/>
            <c:bubble3D val="0"/>
            <c:extLst>
              <c:ext xmlns:c16="http://schemas.microsoft.com/office/drawing/2014/chart" uri="{C3380CC4-5D6E-409C-BE32-E72D297353CC}">
                <c16:uniqueId val="{00000009-6514-45C0-8649-8F9CCF09EE7F}"/>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6514-45C0-8649-8F9CCF09EE7F}"/>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514-45C0-8649-8F9CCF09EE7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Activity'!$C$8:$M$8</c:f>
              <c:numCache>
                <c:formatCode>General</c:formatCode>
                <c:ptCount val="11"/>
                <c:pt idx="0">
                  <c:v>2172</c:v>
                </c:pt>
                <c:pt idx="1">
                  <c:v>2364</c:v>
                </c:pt>
                <c:pt idx="2">
                  <c:v>2309</c:v>
                </c:pt>
                <c:pt idx="3">
                  <c:v>2699</c:v>
                </c:pt>
                <c:pt idx="4">
                  <c:v>3027</c:v>
                </c:pt>
                <c:pt idx="5">
                  <c:v>3427</c:v>
                </c:pt>
                <c:pt idx="6">
                  <c:v>3507</c:v>
                </c:pt>
                <c:pt idx="7">
                  <c:v>5113</c:v>
                </c:pt>
                <c:pt idx="8">
                  <c:v>4637</c:v>
                </c:pt>
                <c:pt idx="9">
                  <c:v>3621</c:v>
                </c:pt>
                <c:pt idx="10">
                  <c:v>3129</c:v>
                </c:pt>
              </c:numCache>
            </c:numRef>
          </c:val>
          <c:smooth val="0"/>
          <c:extLst>
            <c:ext xmlns:c16="http://schemas.microsoft.com/office/drawing/2014/chart" uri="{C3380CC4-5D6E-409C-BE32-E72D297353CC}">
              <c16:uniqueId val="{0000000E-6514-45C0-8649-8F9CCF09EE7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Activity'!$P$7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Activity'!$Q$6:$AA$6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Activity'!$Q$7:$AA$7</c:f>
              <c:numCache>
                <c:formatCode>"$"#,##0.0</c:formatCode>
                <c:ptCount val="11"/>
                <c:pt idx="0">
                  <c:v>1.6790802333019978</c:v>
                </c:pt>
                <c:pt idx="1">
                  <c:v>2.4103832960649982</c:v>
                </c:pt>
                <c:pt idx="2">
                  <c:v>1.3264975211359995</c:v>
                </c:pt>
                <c:pt idx="3">
                  <c:v>2.2857984836249994</c:v>
                </c:pt>
                <c:pt idx="4">
                  <c:v>3.2461215616740011</c:v>
                </c:pt>
                <c:pt idx="5">
                  <c:v>3.6997290518529975</c:v>
                </c:pt>
                <c:pt idx="6">
                  <c:v>3.633789517863999</c:v>
                </c:pt>
                <c:pt idx="7">
                  <c:v>7.0103582950900112</c:v>
                </c:pt>
                <c:pt idx="8">
                  <c:v>5.0745482926930006</c:v>
                </c:pt>
                <c:pt idx="9">
                  <c:v>3.125776480478998</c:v>
                </c:pt>
                <c:pt idx="10">
                  <c:v>3.7162153996000002</c:v>
                </c:pt>
              </c:numCache>
            </c:numRef>
          </c:val>
          <c:extLst>
            <c:ext xmlns:c16="http://schemas.microsoft.com/office/drawing/2014/chart" uri="{C3380CC4-5D6E-409C-BE32-E72D297353CC}">
              <c16:uniqueId val="{00000000-48BE-43DE-900E-DE70EE0DF01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Activity'!$P$8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48BE-43DE-900E-DE70EE0DF01A}"/>
              </c:ext>
            </c:extLst>
          </c:dPt>
          <c:dPt>
            <c:idx val="8"/>
            <c:bubble3D val="0"/>
            <c:extLst>
              <c:ext xmlns:c16="http://schemas.microsoft.com/office/drawing/2014/chart" uri="{C3380CC4-5D6E-409C-BE32-E72D297353CC}">
                <c16:uniqueId val="{00000002-48BE-43DE-900E-DE70EE0DF01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48BE-43DE-900E-DE70EE0DF01A}"/>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48BE-43DE-900E-DE70EE0DF01A}"/>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48BE-43DE-900E-DE70EE0DF01A}"/>
              </c:ext>
            </c:extLst>
          </c:dPt>
          <c:dPt>
            <c:idx val="14"/>
            <c:bubble3D val="0"/>
            <c:extLst>
              <c:ext xmlns:c16="http://schemas.microsoft.com/office/drawing/2014/chart" uri="{C3380CC4-5D6E-409C-BE32-E72D297353CC}">
                <c16:uniqueId val="{00000009-48BE-43DE-900E-DE70EE0DF01A}"/>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48BE-43DE-900E-DE70EE0DF01A}"/>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48BE-43DE-900E-DE70EE0DF01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Activity'!$Q$6:$AA$6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Activity'!$Q$8:$AA$8</c:f>
              <c:numCache>
                <c:formatCode>General</c:formatCode>
                <c:ptCount val="11"/>
                <c:pt idx="0">
                  <c:v>478</c:v>
                </c:pt>
                <c:pt idx="1">
                  <c:v>501</c:v>
                </c:pt>
                <c:pt idx="2">
                  <c:v>480</c:v>
                </c:pt>
                <c:pt idx="3">
                  <c:v>572</c:v>
                </c:pt>
                <c:pt idx="4">
                  <c:v>665</c:v>
                </c:pt>
                <c:pt idx="5">
                  <c:v>722</c:v>
                </c:pt>
                <c:pt idx="6">
                  <c:v>818</c:v>
                </c:pt>
                <c:pt idx="7">
                  <c:v>1204</c:v>
                </c:pt>
                <c:pt idx="8">
                  <c:v>1123</c:v>
                </c:pt>
                <c:pt idx="9">
                  <c:v>947</c:v>
                </c:pt>
                <c:pt idx="10">
                  <c:v>805</c:v>
                </c:pt>
              </c:numCache>
            </c:numRef>
          </c:val>
          <c:smooth val="0"/>
          <c:extLst>
            <c:ext xmlns:c16="http://schemas.microsoft.com/office/drawing/2014/chart" uri="{C3380CC4-5D6E-409C-BE32-E72D297353CC}">
              <c16:uniqueId val="{0000000E-48BE-43DE-900E-DE70EE0DF01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Activity'!$B$33</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C5B7-4052-ABAA-30DE72987597}"/>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C5B7-4052-ABAA-30DE72987597}"/>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B7-4052-ABAA-30DE7298759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B7-4052-ABAA-30DE7298759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Activity'!$C$33:$M$33</c:f>
              <c:numCache>
                <c:formatCode>0.0%</c:formatCode>
                <c:ptCount val="11"/>
                <c:pt idx="0">
                  <c:v>4.2036760179403748E-2</c:v>
                </c:pt>
                <c:pt idx="1">
                  <c:v>4.151130996768581E-2</c:v>
                </c:pt>
                <c:pt idx="2">
                  <c:v>4.2864797285229503E-2</c:v>
                </c:pt>
                <c:pt idx="3">
                  <c:v>4.7634910059960026E-2</c:v>
                </c:pt>
                <c:pt idx="4">
                  <c:v>5.2185513615318216E-2</c:v>
                </c:pt>
                <c:pt idx="5">
                  <c:v>5.2254469132228414E-2</c:v>
                </c:pt>
                <c:pt idx="6">
                  <c:v>5.8524719181512481E-2</c:v>
                </c:pt>
                <c:pt idx="7">
                  <c:v>6.2183658712942881E-2</c:v>
                </c:pt>
                <c:pt idx="8">
                  <c:v>6.2319644839067705E-2</c:v>
                </c:pt>
                <c:pt idx="9">
                  <c:v>6.4408624090321706E-2</c:v>
                </c:pt>
                <c:pt idx="10">
                  <c:v>5.8485905260098808E-2</c:v>
                </c:pt>
              </c:numCache>
            </c:numRef>
          </c:val>
          <c:smooth val="0"/>
          <c:extLst>
            <c:ext xmlns:c16="http://schemas.microsoft.com/office/drawing/2014/chart" uri="{C3380CC4-5D6E-409C-BE32-E72D297353CC}">
              <c16:uniqueId val="{00000003-C5B7-4052-ABAA-30DE72987597}"/>
            </c:ext>
          </c:extLst>
        </c:ser>
        <c:ser>
          <c:idx val="1"/>
          <c:order val="1"/>
          <c:tx>
            <c:strRef>
              <c:f>'Female Founder Activity'!$B$34</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C5B7-4052-ABAA-30DE72987597}"/>
              </c:ext>
            </c:extLst>
          </c:dPt>
          <c:dPt>
            <c:idx val="10"/>
            <c:marker>
              <c:symbol val="circle"/>
              <c:size val="5"/>
              <c:spPr>
                <a:solidFill>
                  <a:schemeClr val="accent2"/>
                </a:solidFill>
                <a:ln w="9525">
                  <a:solidFill>
                    <a:schemeClr val="accent2"/>
                  </a:solidFill>
                </a:ln>
                <a:effectLst/>
              </c:spPr>
            </c:marker>
            <c:bubble3D val="0"/>
            <c:spPr>
              <a:ln w="19050" cap="rnd">
                <a:noFill/>
                <a:round/>
              </a:ln>
              <a:effectLst/>
            </c:spPr>
            <c:extLst>
              <c:ext xmlns:c16="http://schemas.microsoft.com/office/drawing/2014/chart" uri="{C3380CC4-5D6E-409C-BE32-E72D297353CC}">
                <c16:uniqueId val="{00000006-C5B7-4052-ABAA-30DE7298759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B7-4052-ABAA-30DE7298759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B7-4052-ABAA-30DE7298759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Activity'!$C$32:$M$32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Activity'!$C$34:$M$34</c:f>
              <c:numCache>
                <c:formatCode>0.0%</c:formatCode>
                <c:ptCount val="11"/>
                <c:pt idx="0">
                  <c:v>0.19101222407879695</c:v>
                </c:pt>
                <c:pt idx="1">
                  <c:v>0.19587372607506837</c:v>
                </c:pt>
                <c:pt idx="2">
                  <c:v>0.2061975352741561</c:v>
                </c:pt>
                <c:pt idx="3">
                  <c:v>0.22476682211858762</c:v>
                </c:pt>
                <c:pt idx="4">
                  <c:v>0.23754218002040337</c:v>
                </c:pt>
                <c:pt idx="5">
                  <c:v>0.2480277918506188</c:v>
                </c:pt>
                <c:pt idx="6">
                  <c:v>0.25091221292122773</c:v>
                </c:pt>
                <c:pt idx="7">
                  <c:v>0.264073959301725</c:v>
                </c:pt>
                <c:pt idx="8">
                  <c:v>0.25732519422863487</c:v>
                </c:pt>
                <c:pt idx="9">
                  <c:v>0.24627627014894921</c:v>
                </c:pt>
                <c:pt idx="10">
                  <c:v>0.22733217088055799</c:v>
                </c:pt>
              </c:numCache>
            </c:numRef>
          </c:val>
          <c:smooth val="0"/>
          <c:extLst>
            <c:ext xmlns:c16="http://schemas.microsoft.com/office/drawing/2014/chart" uri="{C3380CC4-5D6E-409C-BE32-E72D297353CC}">
              <c16:uniqueId val="{00000007-C5B7-4052-ABAA-30DE7298759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923665791776028"/>
        </c:manualLayout>
      </c:layout>
      <c:lineChart>
        <c:grouping val="standard"/>
        <c:varyColors val="0"/>
        <c:ser>
          <c:idx val="0"/>
          <c:order val="0"/>
          <c:tx>
            <c:strRef>
              <c:f>'Female Founder Activity'!$P$33</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E295-46E9-8483-3A10EEA2236A}"/>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E295-46E9-8483-3A10EEA2236A}"/>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95-46E9-8483-3A10EEA2236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95-46E9-8483-3A10EEA2236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Activity'!$Q$33:$AA$33</c:f>
              <c:numCache>
                <c:formatCode>0.0%</c:formatCode>
                <c:ptCount val="11"/>
                <c:pt idx="0">
                  <c:v>2.253083460444491E-2</c:v>
                </c:pt>
                <c:pt idx="1">
                  <c:v>2.7735204849342748E-2</c:v>
                </c:pt>
                <c:pt idx="2">
                  <c:v>1.5865973445227485E-2</c:v>
                </c:pt>
                <c:pt idx="3">
                  <c:v>2.5167136176232358E-2</c:v>
                </c:pt>
                <c:pt idx="4">
                  <c:v>2.2129027520930565E-2</c:v>
                </c:pt>
                <c:pt idx="5">
                  <c:v>2.4042051528150126E-2</c:v>
                </c:pt>
                <c:pt idx="6">
                  <c:v>2.0808386790667075E-2</c:v>
                </c:pt>
                <c:pt idx="7">
                  <c:v>1.9775870448274068E-2</c:v>
                </c:pt>
                <c:pt idx="8">
                  <c:v>2.1303960334545836E-2</c:v>
                </c:pt>
                <c:pt idx="9">
                  <c:v>1.9278825678466387E-2</c:v>
                </c:pt>
                <c:pt idx="10">
                  <c:v>1.7779457340999512E-2</c:v>
                </c:pt>
              </c:numCache>
            </c:numRef>
          </c:val>
          <c:smooth val="0"/>
          <c:extLst>
            <c:ext xmlns:c16="http://schemas.microsoft.com/office/drawing/2014/chart" uri="{C3380CC4-5D6E-409C-BE32-E72D297353CC}">
              <c16:uniqueId val="{00000003-E295-46E9-8483-3A10EEA2236A}"/>
            </c:ext>
          </c:extLst>
        </c:ser>
        <c:ser>
          <c:idx val="1"/>
          <c:order val="1"/>
          <c:tx>
            <c:strRef>
              <c:f>'Female Founder Activity'!$P$34</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E295-46E9-8483-3A10EEA2236A}"/>
              </c:ext>
            </c:extLst>
          </c:dPt>
          <c:dPt>
            <c:idx val="10"/>
            <c:marker>
              <c:symbol val="circle"/>
              <c:size val="5"/>
              <c:spPr>
                <a:solidFill>
                  <a:schemeClr val="accent2"/>
                </a:solidFill>
                <a:ln w="9525">
                  <a:solidFill>
                    <a:schemeClr val="accent2"/>
                  </a:solidFill>
                </a:ln>
                <a:effectLst/>
              </c:spPr>
            </c:marker>
            <c:bubble3D val="0"/>
            <c:spPr>
              <a:ln w="19050" cap="rnd">
                <a:noFill/>
                <a:round/>
              </a:ln>
              <a:effectLst/>
            </c:spPr>
            <c:extLst>
              <c:ext xmlns:c16="http://schemas.microsoft.com/office/drawing/2014/chart" uri="{C3380CC4-5D6E-409C-BE32-E72D297353CC}">
                <c16:uniqueId val="{00000006-E295-46E9-8483-3A10EEA2236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95-46E9-8483-3A10EEA2236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95-46E9-8483-3A10EEA2236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Activity'!$Q$32:$AA$32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Activity'!$Q$34:$AA$34</c:f>
              <c:numCache>
                <c:formatCode>0.0%</c:formatCode>
                <c:ptCount val="11"/>
                <c:pt idx="0">
                  <c:v>0.13337631644919973</c:v>
                </c:pt>
                <c:pt idx="1">
                  <c:v>0.14655108375187584</c:v>
                </c:pt>
                <c:pt idx="2">
                  <c:v>0.12964232118969857</c:v>
                </c:pt>
                <c:pt idx="3">
                  <c:v>0.18092239543744323</c:v>
                </c:pt>
                <c:pt idx="4">
                  <c:v>0.1453906698372732</c:v>
                </c:pt>
                <c:pt idx="5">
                  <c:v>0.17230080536583067</c:v>
                </c:pt>
                <c:pt idx="6">
                  <c:v>0.15166167830303337</c:v>
                </c:pt>
                <c:pt idx="7">
                  <c:v>0.18181837722312419</c:v>
                </c:pt>
                <c:pt idx="8">
                  <c:v>0.19368204683403992</c:v>
                </c:pt>
                <c:pt idx="9">
                  <c:v>0.2516846672818176</c:v>
                </c:pt>
                <c:pt idx="10">
                  <c:v>0.21679439371321607</c:v>
                </c:pt>
              </c:numCache>
            </c:numRef>
          </c:val>
          <c:smooth val="0"/>
          <c:extLst>
            <c:ext xmlns:c16="http://schemas.microsoft.com/office/drawing/2014/chart" uri="{C3380CC4-5D6E-409C-BE32-E72D297353CC}">
              <c16:uniqueId val="{00000007-E295-46E9-8483-3A10EEA2236A}"/>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Financings'!$O$18</c:f>
              <c:strCache>
                <c:ptCount val="1"/>
                <c:pt idx="0">
                  <c:v>All-Female Founders</c:v>
                </c:pt>
              </c:strCache>
            </c:strRef>
          </c:tx>
          <c:spPr>
            <a:solidFill>
              <a:schemeClr val="accent1"/>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Financings'!$T$18:$BG$18</c:f>
              <c:numCache>
                <c:formatCode>General</c:formatCode>
                <c:ptCount val="40"/>
                <c:pt idx="0">
                  <c:v>52</c:v>
                </c:pt>
                <c:pt idx="1">
                  <c:v>48</c:v>
                </c:pt>
                <c:pt idx="2">
                  <c:v>50</c:v>
                </c:pt>
                <c:pt idx="3">
                  <c:v>30</c:v>
                </c:pt>
                <c:pt idx="4">
                  <c:v>63</c:v>
                </c:pt>
                <c:pt idx="5">
                  <c:v>36</c:v>
                </c:pt>
                <c:pt idx="6">
                  <c:v>29</c:v>
                </c:pt>
                <c:pt idx="7">
                  <c:v>45</c:v>
                </c:pt>
                <c:pt idx="8">
                  <c:v>66</c:v>
                </c:pt>
                <c:pt idx="9">
                  <c:v>45</c:v>
                </c:pt>
                <c:pt idx="10">
                  <c:v>60</c:v>
                </c:pt>
                <c:pt idx="11">
                  <c:v>47</c:v>
                </c:pt>
                <c:pt idx="12">
                  <c:v>66</c:v>
                </c:pt>
                <c:pt idx="13">
                  <c:v>48</c:v>
                </c:pt>
                <c:pt idx="14">
                  <c:v>43</c:v>
                </c:pt>
                <c:pt idx="15">
                  <c:v>55</c:v>
                </c:pt>
                <c:pt idx="16">
                  <c:v>70</c:v>
                </c:pt>
                <c:pt idx="17">
                  <c:v>52</c:v>
                </c:pt>
                <c:pt idx="18">
                  <c:v>69</c:v>
                </c:pt>
                <c:pt idx="19">
                  <c:v>65</c:v>
                </c:pt>
                <c:pt idx="20">
                  <c:v>95</c:v>
                </c:pt>
                <c:pt idx="21">
                  <c:v>39</c:v>
                </c:pt>
                <c:pt idx="22">
                  <c:v>56</c:v>
                </c:pt>
                <c:pt idx="23">
                  <c:v>73</c:v>
                </c:pt>
                <c:pt idx="24">
                  <c:v>114</c:v>
                </c:pt>
                <c:pt idx="25">
                  <c:v>91</c:v>
                </c:pt>
                <c:pt idx="26">
                  <c:v>105</c:v>
                </c:pt>
                <c:pt idx="27">
                  <c:v>83</c:v>
                </c:pt>
                <c:pt idx="28">
                  <c:v>116</c:v>
                </c:pt>
                <c:pt idx="29">
                  <c:v>87</c:v>
                </c:pt>
                <c:pt idx="30">
                  <c:v>68</c:v>
                </c:pt>
                <c:pt idx="31">
                  <c:v>71</c:v>
                </c:pt>
                <c:pt idx="32">
                  <c:v>89</c:v>
                </c:pt>
                <c:pt idx="33">
                  <c:v>65</c:v>
                </c:pt>
                <c:pt idx="34">
                  <c:v>59</c:v>
                </c:pt>
                <c:pt idx="35">
                  <c:v>61</c:v>
                </c:pt>
                <c:pt idx="36">
                  <c:v>71</c:v>
                </c:pt>
                <c:pt idx="37">
                  <c:v>51</c:v>
                </c:pt>
                <c:pt idx="38">
                  <c:v>53</c:v>
                </c:pt>
                <c:pt idx="39">
                  <c:v>45</c:v>
                </c:pt>
              </c:numCache>
            </c:numRef>
          </c:val>
          <c:extLst>
            <c:ext xmlns:c16="http://schemas.microsoft.com/office/drawing/2014/chart" uri="{C3380CC4-5D6E-409C-BE32-E72D297353CC}">
              <c16:uniqueId val="{00000000-9770-49D2-B2F2-7B82B0C1010C}"/>
            </c:ext>
          </c:extLst>
        </c:ser>
        <c:ser>
          <c:idx val="1"/>
          <c:order val="1"/>
          <c:tx>
            <c:strRef>
              <c:f>'Female Founder First Financings'!$O$19</c:f>
              <c:strCache>
                <c:ptCount val="1"/>
                <c:pt idx="0">
                  <c:v>All-Male Founders</c:v>
                </c:pt>
              </c:strCache>
            </c:strRef>
          </c:tx>
          <c:spPr>
            <a:solidFill>
              <a:srgbClr val="6185A6"/>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Financings'!$T$19:$BG$19</c:f>
              <c:numCache>
                <c:formatCode>General</c:formatCode>
                <c:ptCount val="40"/>
                <c:pt idx="0">
                  <c:v>717</c:v>
                </c:pt>
                <c:pt idx="1">
                  <c:v>747</c:v>
                </c:pt>
                <c:pt idx="2">
                  <c:v>631</c:v>
                </c:pt>
                <c:pt idx="3">
                  <c:v>635</c:v>
                </c:pt>
                <c:pt idx="4">
                  <c:v>728</c:v>
                </c:pt>
                <c:pt idx="5">
                  <c:v>571</c:v>
                </c:pt>
                <c:pt idx="6">
                  <c:v>550</c:v>
                </c:pt>
                <c:pt idx="7">
                  <c:v>515</c:v>
                </c:pt>
                <c:pt idx="8">
                  <c:v>706</c:v>
                </c:pt>
                <c:pt idx="9">
                  <c:v>541</c:v>
                </c:pt>
                <c:pt idx="10">
                  <c:v>558</c:v>
                </c:pt>
                <c:pt idx="11">
                  <c:v>573</c:v>
                </c:pt>
                <c:pt idx="12">
                  <c:v>747</c:v>
                </c:pt>
                <c:pt idx="13">
                  <c:v>564</c:v>
                </c:pt>
                <c:pt idx="14">
                  <c:v>535</c:v>
                </c:pt>
                <c:pt idx="15">
                  <c:v>595</c:v>
                </c:pt>
                <c:pt idx="16">
                  <c:v>788</c:v>
                </c:pt>
                <c:pt idx="17">
                  <c:v>595</c:v>
                </c:pt>
                <c:pt idx="18">
                  <c:v>667</c:v>
                </c:pt>
                <c:pt idx="19">
                  <c:v>593</c:v>
                </c:pt>
                <c:pt idx="20">
                  <c:v>864</c:v>
                </c:pt>
                <c:pt idx="21">
                  <c:v>528</c:v>
                </c:pt>
                <c:pt idx="22">
                  <c:v>592</c:v>
                </c:pt>
                <c:pt idx="23">
                  <c:v>702</c:v>
                </c:pt>
                <c:pt idx="24">
                  <c:v>1082</c:v>
                </c:pt>
                <c:pt idx="25">
                  <c:v>839</c:v>
                </c:pt>
                <c:pt idx="26">
                  <c:v>873</c:v>
                </c:pt>
                <c:pt idx="27">
                  <c:v>1018</c:v>
                </c:pt>
                <c:pt idx="28">
                  <c:v>1221</c:v>
                </c:pt>
                <c:pt idx="29">
                  <c:v>888</c:v>
                </c:pt>
                <c:pt idx="30">
                  <c:v>845</c:v>
                </c:pt>
                <c:pt idx="31">
                  <c:v>708</c:v>
                </c:pt>
                <c:pt idx="32">
                  <c:v>865</c:v>
                </c:pt>
                <c:pt idx="33">
                  <c:v>664</c:v>
                </c:pt>
                <c:pt idx="34">
                  <c:v>655</c:v>
                </c:pt>
                <c:pt idx="35">
                  <c:v>668</c:v>
                </c:pt>
                <c:pt idx="36">
                  <c:v>735</c:v>
                </c:pt>
                <c:pt idx="37">
                  <c:v>658</c:v>
                </c:pt>
                <c:pt idx="38">
                  <c:v>610</c:v>
                </c:pt>
                <c:pt idx="39">
                  <c:v>478</c:v>
                </c:pt>
              </c:numCache>
            </c:numRef>
          </c:val>
          <c:extLst>
            <c:ext xmlns:c16="http://schemas.microsoft.com/office/drawing/2014/chart" uri="{C3380CC4-5D6E-409C-BE32-E72D297353CC}">
              <c16:uniqueId val="{00000001-9770-49D2-B2F2-7B82B0C1010C}"/>
            </c:ext>
          </c:extLst>
        </c:ser>
        <c:ser>
          <c:idx val="2"/>
          <c:order val="2"/>
          <c:tx>
            <c:strRef>
              <c:f>'Female Founder First Financings'!$O$20</c:f>
              <c:strCache>
                <c:ptCount val="1"/>
                <c:pt idx="0">
                  <c:v>Mix</c:v>
                </c:pt>
              </c:strCache>
            </c:strRef>
          </c:tx>
          <c:spPr>
            <a:solidFill>
              <a:schemeClr val="accent3"/>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'Female Founder First Financings'!$T$20:$BG$20</c:f>
              <c:numCache>
                <c:formatCode>General</c:formatCode>
                <c:ptCount val="40"/>
                <c:pt idx="0">
                  <c:v>148</c:v>
                </c:pt>
                <c:pt idx="1">
                  <c:v>112</c:v>
                </c:pt>
                <c:pt idx="2">
                  <c:v>128</c:v>
                </c:pt>
                <c:pt idx="3">
                  <c:v>116</c:v>
                </c:pt>
                <c:pt idx="4">
                  <c:v>158</c:v>
                </c:pt>
                <c:pt idx="5">
                  <c:v>119</c:v>
                </c:pt>
                <c:pt idx="6">
                  <c:v>108</c:v>
                </c:pt>
                <c:pt idx="7">
                  <c:v>109</c:v>
                </c:pt>
                <c:pt idx="8">
                  <c:v>172</c:v>
                </c:pt>
                <c:pt idx="9">
                  <c:v>137</c:v>
                </c:pt>
                <c:pt idx="10">
                  <c:v>133</c:v>
                </c:pt>
                <c:pt idx="11">
                  <c:v>134</c:v>
                </c:pt>
                <c:pt idx="12">
                  <c:v>186</c:v>
                </c:pt>
                <c:pt idx="13">
                  <c:v>141</c:v>
                </c:pt>
                <c:pt idx="14">
                  <c:v>142</c:v>
                </c:pt>
                <c:pt idx="15">
                  <c:v>151</c:v>
                </c:pt>
                <c:pt idx="16">
                  <c:v>214</c:v>
                </c:pt>
                <c:pt idx="17">
                  <c:v>132</c:v>
                </c:pt>
                <c:pt idx="18">
                  <c:v>166</c:v>
                </c:pt>
                <c:pt idx="19">
                  <c:v>167</c:v>
                </c:pt>
                <c:pt idx="20">
                  <c:v>188</c:v>
                </c:pt>
                <c:pt idx="21">
                  <c:v>166</c:v>
                </c:pt>
                <c:pt idx="22">
                  <c:v>156</c:v>
                </c:pt>
                <c:pt idx="23">
                  <c:v>197</c:v>
                </c:pt>
                <c:pt idx="24">
                  <c:v>262</c:v>
                </c:pt>
                <c:pt idx="25">
                  <c:v>241</c:v>
                </c:pt>
                <c:pt idx="26">
                  <c:v>224</c:v>
                </c:pt>
                <c:pt idx="27">
                  <c:v>253</c:v>
                </c:pt>
                <c:pt idx="28">
                  <c:v>288</c:v>
                </c:pt>
                <c:pt idx="29">
                  <c:v>228</c:v>
                </c:pt>
                <c:pt idx="30">
                  <c:v>166</c:v>
                </c:pt>
                <c:pt idx="31">
                  <c:v>157</c:v>
                </c:pt>
                <c:pt idx="32">
                  <c:v>160</c:v>
                </c:pt>
                <c:pt idx="33">
                  <c:v>129</c:v>
                </c:pt>
                <c:pt idx="34">
                  <c:v>120</c:v>
                </c:pt>
                <c:pt idx="35">
                  <c:v>120</c:v>
                </c:pt>
                <c:pt idx="36">
                  <c:v>125</c:v>
                </c:pt>
                <c:pt idx="37">
                  <c:v>111</c:v>
                </c:pt>
                <c:pt idx="38">
                  <c:v>91</c:v>
                </c:pt>
                <c:pt idx="39">
                  <c:v>93</c:v>
                </c:pt>
              </c:numCache>
            </c:numRef>
          </c:val>
          <c:extLst>
            <c:ext xmlns:c16="http://schemas.microsoft.com/office/drawing/2014/chart" uri="{C3380CC4-5D6E-409C-BE32-E72D297353CC}">
              <c16:uniqueId val="{00000002-9770-49D2-B2F2-7B82B0C1010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65104409691844078"/>
          <c:h val="0.92367988723631766"/>
        </c:manualLayout>
      </c:layout>
      <c:barChart>
        <c:barDir val="col"/>
        <c:grouping val="percentStacked"/>
        <c:varyColors val="0"/>
        <c:ser>
          <c:idx val="0"/>
          <c:order val="0"/>
          <c:tx>
            <c:strRef>
              <c:f>'Female Founder First Financings'!$B$18</c:f>
              <c:strCache>
                <c:ptCount val="1"/>
                <c:pt idx="0">
                  <c:v>All-Female Founders</c:v>
                </c:pt>
              </c:strCache>
            </c:strRef>
          </c:tx>
          <c:spPr>
            <a:solidFill>
              <a:srgbClr val="051C38"/>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First Financings'!$C$18:$M$18</c:f>
              <c:numCache>
                <c:formatCode>General</c:formatCode>
                <c:ptCount val="11"/>
                <c:pt idx="0">
                  <c:v>203</c:v>
                </c:pt>
                <c:pt idx="1">
                  <c:v>180</c:v>
                </c:pt>
                <c:pt idx="2">
                  <c:v>173</c:v>
                </c:pt>
                <c:pt idx="3">
                  <c:v>218</c:v>
                </c:pt>
                <c:pt idx="4">
                  <c:v>212</c:v>
                </c:pt>
                <c:pt idx="5">
                  <c:v>256</c:v>
                </c:pt>
                <c:pt idx="6">
                  <c:v>263</c:v>
                </c:pt>
                <c:pt idx="7">
                  <c:v>393</c:v>
                </c:pt>
                <c:pt idx="8">
                  <c:v>342</c:v>
                </c:pt>
                <c:pt idx="9">
                  <c:v>274</c:v>
                </c:pt>
                <c:pt idx="10">
                  <c:v>220</c:v>
                </c:pt>
              </c:numCache>
            </c:numRef>
          </c:val>
          <c:extLst>
            <c:ext xmlns:c16="http://schemas.microsoft.com/office/drawing/2014/chart" uri="{C3380CC4-5D6E-409C-BE32-E72D297353CC}">
              <c16:uniqueId val="{00000000-9F42-4E8D-A219-4DB070DF54DD}"/>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First Financings'!$C$20:$M$20</c:f>
              <c:numCache>
                <c:formatCode>General</c:formatCode>
                <c:ptCount val="11"/>
                <c:pt idx="0">
                  <c:v>538</c:v>
                </c:pt>
                <c:pt idx="1">
                  <c:v>504</c:v>
                </c:pt>
                <c:pt idx="2">
                  <c:v>494</c:v>
                </c:pt>
                <c:pt idx="3">
                  <c:v>576</c:v>
                </c:pt>
                <c:pt idx="4">
                  <c:v>620</c:v>
                </c:pt>
                <c:pt idx="5">
                  <c:v>679</c:v>
                </c:pt>
                <c:pt idx="6">
                  <c:v>707</c:v>
                </c:pt>
                <c:pt idx="7">
                  <c:v>980</c:v>
                </c:pt>
                <c:pt idx="8">
                  <c:v>839</c:v>
                </c:pt>
                <c:pt idx="9">
                  <c:v>529</c:v>
                </c:pt>
                <c:pt idx="10">
                  <c:v>420</c:v>
                </c:pt>
              </c:numCache>
            </c:numRef>
          </c:val>
          <c:extLst>
            <c:ext xmlns:c16="http://schemas.microsoft.com/office/drawing/2014/chart" uri="{C3380CC4-5D6E-409C-BE32-E72D297353CC}">
              <c16:uniqueId val="{00000001-9F42-4E8D-A219-4DB070DF54DD}"/>
            </c:ext>
          </c:extLst>
        </c:ser>
        <c:ser>
          <c:idx val="2"/>
          <c:order val="2"/>
          <c:tx>
            <c:strRef>
              <c:f>'Female Founder First Financings'!$B$19</c:f>
              <c:strCache>
                <c:ptCount val="1"/>
                <c:pt idx="0">
                  <c:v>All-Male Founders</c:v>
                </c:pt>
              </c:strCache>
            </c:strRef>
          </c:tx>
          <c:spPr>
            <a:solidFill>
              <a:schemeClr val="accent2"/>
            </a:solidFill>
            <a:ln>
              <a:noFill/>
            </a:ln>
            <a:effectLst/>
          </c:spPr>
          <c:invertIfNegative val="0"/>
          <c:cat>
            <c:numRef>
              <c:f>'Female Founder First Financings'!$C$8:$M$8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First Financings'!$C$19:$M$19</c:f>
              <c:numCache>
                <c:formatCode>General</c:formatCode>
                <c:ptCount val="11"/>
                <c:pt idx="0">
                  <c:v>2747</c:v>
                </c:pt>
                <c:pt idx="1">
                  <c:v>2730</c:v>
                </c:pt>
                <c:pt idx="2">
                  <c:v>2364</c:v>
                </c:pt>
                <c:pt idx="3">
                  <c:v>2378</c:v>
                </c:pt>
                <c:pt idx="4">
                  <c:v>2441</c:v>
                </c:pt>
                <c:pt idx="5">
                  <c:v>2643</c:v>
                </c:pt>
                <c:pt idx="6">
                  <c:v>2686</c:v>
                </c:pt>
                <c:pt idx="7">
                  <c:v>3812</c:v>
                </c:pt>
                <c:pt idx="8">
                  <c:v>3662</c:v>
                </c:pt>
                <c:pt idx="9">
                  <c:v>2852</c:v>
                </c:pt>
                <c:pt idx="10">
                  <c:v>2481</c:v>
                </c:pt>
              </c:numCache>
            </c:numRef>
          </c:val>
          <c:extLst>
            <c:ext xmlns:c16="http://schemas.microsoft.com/office/drawing/2014/chart" uri="{C3380CC4-5D6E-409C-BE32-E72D297353CC}">
              <c16:uniqueId val="{00000002-9F42-4E8D-A219-4DB070DF54D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76263913191406629"/>
          <c:y val="2.0942408376963352E-2"/>
          <c:w val="0.22511513317779724"/>
          <c:h val="0.3986038394415358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qtr'!$C$9:$AT$9</c:f>
              <c:numCache>
                <c:formatCode>"$"#,##0.0</c:formatCode>
                <c:ptCount val="44"/>
                <c:pt idx="0">
                  <c:v>2.3216061378209978</c:v>
                </c:pt>
                <c:pt idx="1">
                  <c:v>2.7213594253089992</c:v>
                </c:pt>
                <c:pt idx="2">
                  <c:v>2.5231641406929985</c:v>
                </c:pt>
                <c:pt idx="3">
                  <c:v>2.3735614115829997</c:v>
                </c:pt>
                <c:pt idx="4">
                  <c:v>2.5271113164210015</c:v>
                </c:pt>
                <c:pt idx="5">
                  <c:v>3.3569574827329998</c:v>
                </c:pt>
                <c:pt idx="6">
                  <c:v>3.7375415098319995</c:v>
                </c:pt>
                <c:pt idx="7">
                  <c:v>3.114703924659</c:v>
                </c:pt>
                <c:pt idx="8">
                  <c:v>3.0493006055290013</c:v>
                </c:pt>
                <c:pt idx="9">
                  <c:v>2.6476078275319992</c:v>
                </c:pt>
                <c:pt idx="10">
                  <c:v>2.5452501927950002</c:v>
                </c:pt>
                <c:pt idx="11">
                  <c:v>2.5967740300020004</c:v>
                </c:pt>
                <c:pt idx="12">
                  <c:v>2.8798916446880005</c:v>
                </c:pt>
                <c:pt idx="13">
                  <c:v>4.7872950206050016</c:v>
                </c:pt>
                <c:pt idx="14">
                  <c:v>4.5227540004289972</c:v>
                </c:pt>
                <c:pt idx="15">
                  <c:v>4.2422880252510016</c:v>
                </c:pt>
                <c:pt idx="16">
                  <c:v>4.3514074070390016</c:v>
                </c:pt>
                <c:pt idx="17">
                  <c:v>5.1568304844960009</c:v>
                </c:pt>
                <c:pt idx="18">
                  <c:v>5.9886503636230026</c:v>
                </c:pt>
                <c:pt idx="19">
                  <c:v>5.8305644663229952</c:v>
                </c:pt>
                <c:pt idx="20">
                  <c:v>6.0416836656580015</c:v>
                </c:pt>
                <c:pt idx="21">
                  <c:v>6.7153483424670082</c:v>
                </c:pt>
                <c:pt idx="22">
                  <c:v>7.3455700983099987</c:v>
                </c:pt>
                <c:pt idx="23">
                  <c:v>6.4120359860440006</c:v>
                </c:pt>
                <c:pt idx="24">
                  <c:v>6.4121329990480085</c:v>
                </c:pt>
                <c:pt idx="25">
                  <c:v>6.3167646563849988</c:v>
                </c:pt>
                <c:pt idx="26">
                  <c:v>6.3944872173030021</c:v>
                </c:pt>
                <c:pt idx="27">
                  <c:v>7.3614465763990093</c:v>
                </c:pt>
                <c:pt idx="28">
                  <c:v>13.249018374062002</c:v>
                </c:pt>
                <c:pt idx="29">
                  <c:v>15.102156549834994</c:v>
                </c:pt>
                <c:pt idx="30">
                  <c:v>18.795543934588988</c:v>
                </c:pt>
                <c:pt idx="31">
                  <c:v>17.306169437875997</c:v>
                </c:pt>
                <c:pt idx="32">
                  <c:v>15.595871445555016</c:v>
                </c:pt>
                <c:pt idx="33">
                  <c:v>12.328808399903009</c:v>
                </c:pt>
                <c:pt idx="34">
                  <c:v>10.410904476959015</c:v>
                </c:pt>
                <c:pt idx="35">
                  <c:v>7.7989786721080003</c:v>
                </c:pt>
                <c:pt idx="36">
                  <c:v>17.478275093858013</c:v>
                </c:pt>
                <c:pt idx="37">
                  <c:v>7.541570847999008</c:v>
                </c:pt>
                <c:pt idx="38">
                  <c:v>6.2485945336010049</c:v>
                </c:pt>
                <c:pt idx="39">
                  <c:v>9.5385063068559894</c:v>
                </c:pt>
                <c:pt idx="40">
                  <c:v>11.647118643843013</c:v>
                </c:pt>
                <c:pt idx="41">
                  <c:v>8.9256751392840137</c:v>
                </c:pt>
                <c:pt idx="42">
                  <c:v>7.7210270198200055</c:v>
                </c:pt>
                <c:pt idx="43">
                  <c:v>17.019973032939994</c:v>
                </c:pt>
              </c:numCache>
            </c:numRef>
          </c:val>
          <c:extLst>
            <c:ext xmlns:c16="http://schemas.microsoft.com/office/drawing/2014/chart" uri="{C3380CC4-5D6E-409C-BE32-E72D297353CC}">
              <c16:uniqueId val="{00000000-DF98-4436-817C-B2ED51F744D8}"/>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qtr'!$C$10:$AT$10</c:f>
              <c:numCache>
                <c:formatCode>General</c:formatCode>
                <c:ptCount val="44"/>
                <c:pt idx="0">
                  <c:v>560</c:v>
                </c:pt>
                <c:pt idx="1">
                  <c:v>508</c:v>
                </c:pt>
                <c:pt idx="2">
                  <c:v>535</c:v>
                </c:pt>
                <c:pt idx="3">
                  <c:v>569</c:v>
                </c:pt>
                <c:pt idx="4">
                  <c:v>630</c:v>
                </c:pt>
                <c:pt idx="5">
                  <c:v>605</c:v>
                </c:pt>
                <c:pt idx="6">
                  <c:v>566</c:v>
                </c:pt>
                <c:pt idx="7">
                  <c:v>563</c:v>
                </c:pt>
                <c:pt idx="8">
                  <c:v>698</c:v>
                </c:pt>
                <c:pt idx="9">
                  <c:v>551</c:v>
                </c:pt>
                <c:pt idx="10">
                  <c:v>527</c:v>
                </c:pt>
                <c:pt idx="11">
                  <c:v>533</c:v>
                </c:pt>
                <c:pt idx="12">
                  <c:v>732</c:v>
                </c:pt>
                <c:pt idx="13">
                  <c:v>680</c:v>
                </c:pt>
                <c:pt idx="14">
                  <c:v>641</c:v>
                </c:pt>
                <c:pt idx="15">
                  <c:v>646</c:v>
                </c:pt>
                <c:pt idx="16">
                  <c:v>842</c:v>
                </c:pt>
                <c:pt idx="17">
                  <c:v>714</c:v>
                </c:pt>
                <c:pt idx="18">
                  <c:v>693</c:v>
                </c:pt>
                <c:pt idx="19">
                  <c:v>778</c:v>
                </c:pt>
                <c:pt idx="20">
                  <c:v>911</c:v>
                </c:pt>
                <c:pt idx="21">
                  <c:v>831</c:v>
                </c:pt>
                <c:pt idx="22">
                  <c:v>829</c:v>
                </c:pt>
                <c:pt idx="23">
                  <c:v>856</c:v>
                </c:pt>
                <c:pt idx="24">
                  <c:v>1017</c:v>
                </c:pt>
                <c:pt idx="25">
                  <c:v>772</c:v>
                </c:pt>
                <c:pt idx="26">
                  <c:v>797</c:v>
                </c:pt>
                <c:pt idx="27">
                  <c:v>921</c:v>
                </c:pt>
                <c:pt idx="28">
                  <c:v>1353</c:v>
                </c:pt>
                <c:pt idx="29">
                  <c:v>1259</c:v>
                </c:pt>
                <c:pt idx="30">
                  <c:v>1229</c:v>
                </c:pt>
                <c:pt idx="31">
                  <c:v>1272</c:v>
                </c:pt>
                <c:pt idx="32">
                  <c:v>1407</c:v>
                </c:pt>
                <c:pt idx="33">
                  <c:v>1210</c:v>
                </c:pt>
                <c:pt idx="34">
                  <c:v>1022</c:v>
                </c:pt>
                <c:pt idx="35">
                  <c:v>998</c:v>
                </c:pt>
                <c:pt idx="36">
                  <c:v>1054</c:v>
                </c:pt>
                <c:pt idx="37">
                  <c:v>943</c:v>
                </c:pt>
                <c:pt idx="38">
                  <c:v>818</c:v>
                </c:pt>
                <c:pt idx="39">
                  <c:v>806</c:v>
                </c:pt>
                <c:pt idx="40">
                  <c:v>919</c:v>
                </c:pt>
                <c:pt idx="41">
                  <c:v>857</c:v>
                </c:pt>
                <c:pt idx="42">
                  <c:v>722</c:v>
                </c:pt>
                <c:pt idx="43">
                  <c:v>631</c:v>
                </c:pt>
              </c:numCache>
            </c:numRef>
          </c:val>
          <c:smooth val="0"/>
          <c:extLst>
            <c:ext xmlns:c16="http://schemas.microsoft.com/office/drawing/2014/chart" uri="{C3380CC4-5D6E-409C-BE32-E72D297353CC}">
              <c16:uniqueId val="{00000001-DF98-4436-817C-B2ED51F744D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qtr'!$B$43</c:f>
              <c:strCache>
                <c:ptCount val="1"/>
                <c:pt idx="0">
                  <c:v>Deal value ($B)</c:v>
                </c:pt>
              </c:strCache>
            </c:strRef>
          </c:tx>
          <c:spPr>
            <a:solidFill>
              <a:schemeClr val="accent1"/>
            </a:solidFill>
            <a:ln>
              <a:noFill/>
            </a:ln>
            <a:effectLst/>
          </c:spPr>
          <c:invertIfNegative val="0"/>
          <c:cat>
            <c:multiLvlStrRef>
              <c:f>'Female Founder Activity x qtr'!$C$41:$AT$42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qtr'!$C$43:$AT$43</c:f>
              <c:numCache>
                <c:formatCode>"$"#,##0.0</c:formatCode>
                <c:ptCount val="44"/>
                <c:pt idx="0">
                  <c:v>0.34208873099999987</c:v>
                </c:pt>
                <c:pt idx="1">
                  <c:v>0.56678997430199973</c:v>
                </c:pt>
                <c:pt idx="2">
                  <c:v>0.44058302799999999</c:v>
                </c:pt>
                <c:pt idx="3">
                  <c:v>0.32961850000000004</c:v>
                </c:pt>
                <c:pt idx="4">
                  <c:v>0.37789196600000002</c:v>
                </c:pt>
                <c:pt idx="5">
                  <c:v>0.52669331499999994</c:v>
                </c:pt>
                <c:pt idx="6">
                  <c:v>0.85150066599999985</c:v>
                </c:pt>
                <c:pt idx="7">
                  <c:v>0.65429734906500014</c:v>
                </c:pt>
                <c:pt idx="8">
                  <c:v>0.3384388203680001</c:v>
                </c:pt>
                <c:pt idx="9">
                  <c:v>0.33573248499999997</c:v>
                </c:pt>
                <c:pt idx="10">
                  <c:v>0.25485543876799999</c:v>
                </c:pt>
                <c:pt idx="11">
                  <c:v>0.397470777</c:v>
                </c:pt>
                <c:pt idx="12">
                  <c:v>0.422316949</c:v>
                </c:pt>
                <c:pt idx="13">
                  <c:v>0.44115252672199995</c:v>
                </c:pt>
                <c:pt idx="14">
                  <c:v>0.69975898013699989</c:v>
                </c:pt>
                <c:pt idx="15">
                  <c:v>0.7225700277660001</c:v>
                </c:pt>
                <c:pt idx="16">
                  <c:v>0.86640742814499982</c:v>
                </c:pt>
                <c:pt idx="17">
                  <c:v>0.83510159804399975</c:v>
                </c:pt>
                <c:pt idx="18">
                  <c:v>0.74882110145900027</c:v>
                </c:pt>
                <c:pt idx="19">
                  <c:v>0.79579143402599972</c:v>
                </c:pt>
                <c:pt idx="20">
                  <c:v>1.0382605054389999</c:v>
                </c:pt>
                <c:pt idx="21">
                  <c:v>0.8586359299309998</c:v>
                </c:pt>
                <c:pt idx="22">
                  <c:v>1.026494715483</c:v>
                </c:pt>
                <c:pt idx="23">
                  <c:v>0.77633790099999966</c:v>
                </c:pt>
                <c:pt idx="24">
                  <c:v>0.91697364311699969</c:v>
                </c:pt>
                <c:pt idx="25">
                  <c:v>0.93054403299999977</c:v>
                </c:pt>
                <c:pt idx="26">
                  <c:v>0.60942835218699998</c:v>
                </c:pt>
                <c:pt idx="27">
                  <c:v>1.1768434895600002</c:v>
                </c:pt>
                <c:pt idx="28">
                  <c:v>1.6028706052909991</c:v>
                </c:pt>
                <c:pt idx="29">
                  <c:v>1.7687329266880008</c:v>
                </c:pt>
                <c:pt idx="30">
                  <c:v>1.5186613282869994</c:v>
                </c:pt>
                <c:pt idx="31">
                  <c:v>2.1200934348239993</c:v>
                </c:pt>
                <c:pt idx="32">
                  <c:v>1.9006075064019994</c:v>
                </c:pt>
                <c:pt idx="33">
                  <c:v>1.4043805213100005</c:v>
                </c:pt>
                <c:pt idx="34">
                  <c:v>0.81228964532699965</c:v>
                </c:pt>
                <c:pt idx="35">
                  <c:v>0.95727061965400007</c:v>
                </c:pt>
                <c:pt idx="36">
                  <c:v>0.82749873199999979</c:v>
                </c:pt>
                <c:pt idx="37">
                  <c:v>0.93330652644900058</c:v>
                </c:pt>
                <c:pt idx="38">
                  <c:v>0.71253965399999952</c:v>
                </c:pt>
                <c:pt idx="39">
                  <c:v>0.65243156803000002</c:v>
                </c:pt>
                <c:pt idx="40">
                  <c:v>0.92133585699999976</c:v>
                </c:pt>
                <c:pt idx="41">
                  <c:v>1.4231732978409999</c:v>
                </c:pt>
                <c:pt idx="42">
                  <c:v>0.73186862140499986</c:v>
                </c:pt>
                <c:pt idx="43">
                  <c:v>0.63983762335399963</c:v>
                </c:pt>
              </c:numCache>
            </c:numRef>
          </c:val>
          <c:extLst>
            <c:ext xmlns:c16="http://schemas.microsoft.com/office/drawing/2014/chart" uri="{C3380CC4-5D6E-409C-BE32-E72D297353CC}">
              <c16:uniqueId val="{00000000-65BA-4DD8-88BA-A5CEFE9BD0A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qtr'!$B$44</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qtr'!$C$41:$AT$42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'Female Founder Activity x qtr'!$C$44:$AT$44</c:f>
              <c:numCache>
                <c:formatCode>General</c:formatCode>
                <c:ptCount val="44"/>
                <c:pt idx="0">
                  <c:v>131</c:v>
                </c:pt>
                <c:pt idx="1">
                  <c:v>120</c:v>
                </c:pt>
                <c:pt idx="2">
                  <c:v>110</c:v>
                </c:pt>
                <c:pt idx="3">
                  <c:v>117</c:v>
                </c:pt>
                <c:pt idx="4">
                  <c:v>128</c:v>
                </c:pt>
                <c:pt idx="5">
                  <c:v>139</c:v>
                </c:pt>
                <c:pt idx="6">
                  <c:v>113</c:v>
                </c:pt>
                <c:pt idx="7">
                  <c:v>121</c:v>
                </c:pt>
                <c:pt idx="8">
                  <c:v>151</c:v>
                </c:pt>
                <c:pt idx="9">
                  <c:v>111</c:v>
                </c:pt>
                <c:pt idx="10">
                  <c:v>106</c:v>
                </c:pt>
                <c:pt idx="11">
                  <c:v>112</c:v>
                </c:pt>
                <c:pt idx="12">
                  <c:v>144</c:v>
                </c:pt>
                <c:pt idx="13">
                  <c:v>154</c:v>
                </c:pt>
                <c:pt idx="14">
                  <c:v>138</c:v>
                </c:pt>
                <c:pt idx="15">
                  <c:v>136</c:v>
                </c:pt>
                <c:pt idx="16">
                  <c:v>194</c:v>
                </c:pt>
                <c:pt idx="17">
                  <c:v>158</c:v>
                </c:pt>
                <c:pt idx="18">
                  <c:v>146</c:v>
                </c:pt>
                <c:pt idx="19">
                  <c:v>167</c:v>
                </c:pt>
                <c:pt idx="20">
                  <c:v>190</c:v>
                </c:pt>
                <c:pt idx="21">
                  <c:v>161</c:v>
                </c:pt>
                <c:pt idx="22">
                  <c:v>188</c:v>
                </c:pt>
                <c:pt idx="23">
                  <c:v>183</c:v>
                </c:pt>
                <c:pt idx="24">
                  <c:v>257</c:v>
                </c:pt>
                <c:pt idx="25">
                  <c:v>167</c:v>
                </c:pt>
                <c:pt idx="26">
                  <c:v>183</c:v>
                </c:pt>
                <c:pt idx="27">
                  <c:v>211</c:v>
                </c:pt>
                <c:pt idx="28">
                  <c:v>328</c:v>
                </c:pt>
                <c:pt idx="29">
                  <c:v>289</c:v>
                </c:pt>
                <c:pt idx="30">
                  <c:v>291</c:v>
                </c:pt>
                <c:pt idx="31">
                  <c:v>296</c:v>
                </c:pt>
                <c:pt idx="32">
                  <c:v>324</c:v>
                </c:pt>
                <c:pt idx="33">
                  <c:v>292</c:v>
                </c:pt>
                <c:pt idx="34">
                  <c:v>239</c:v>
                </c:pt>
                <c:pt idx="35">
                  <c:v>268</c:v>
                </c:pt>
                <c:pt idx="36">
                  <c:v>273</c:v>
                </c:pt>
                <c:pt idx="37">
                  <c:v>256</c:v>
                </c:pt>
                <c:pt idx="38">
                  <c:v>212</c:v>
                </c:pt>
                <c:pt idx="39">
                  <c:v>206</c:v>
                </c:pt>
                <c:pt idx="40">
                  <c:v>242</c:v>
                </c:pt>
                <c:pt idx="41">
                  <c:v>246</c:v>
                </c:pt>
                <c:pt idx="42">
                  <c:v>167</c:v>
                </c:pt>
                <c:pt idx="43">
                  <c:v>150</c:v>
                </c:pt>
              </c:numCache>
            </c:numRef>
          </c:val>
          <c:smooth val="0"/>
          <c:extLst>
            <c:ext xmlns:c16="http://schemas.microsoft.com/office/drawing/2014/chart" uri="{C3380CC4-5D6E-409C-BE32-E72D297353CC}">
              <c16:uniqueId val="{00000001-65BA-4DD8-88BA-A5CEFE9BD0A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8157474239331186"/>
          <c:h val="0.8662662249186065"/>
        </c:manualLayout>
      </c:layout>
      <c:barChart>
        <c:barDir val="col"/>
        <c:grouping val="percentStacked"/>
        <c:varyColors val="0"/>
        <c:ser>
          <c:idx val="0"/>
          <c:order val="0"/>
          <c:tx>
            <c:strRef>
              <c:f>'Female Founder x Stage'!$B$7</c:f>
              <c:strCache>
                <c:ptCount val="1"/>
                <c:pt idx="0">
                  <c:v>Pre-seed/Seed</c:v>
                </c:pt>
              </c:strCache>
            </c:strRef>
          </c:tx>
          <c:spPr>
            <a:solidFill>
              <a:schemeClr val="accent1"/>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Stage'!$C$7:$M$7</c:f>
              <c:numCache>
                <c:formatCode>General</c:formatCode>
                <c:ptCount val="11"/>
                <c:pt idx="0">
                  <c:v>893</c:v>
                </c:pt>
                <c:pt idx="1">
                  <c:v>956</c:v>
                </c:pt>
                <c:pt idx="2">
                  <c:v>902</c:v>
                </c:pt>
                <c:pt idx="3">
                  <c:v>1067</c:v>
                </c:pt>
                <c:pt idx="4">
                  <c:v>1255</c:v>
                </c:pt>
                <c:pt idx="5">
                  <c:v>1442</c:v>
                </c:pt>
                <c:pt idx="6">
                  <c:v>1490</c:v>
                </c:pt>
                <c:pt idx="7">
                  <c:v>2108</c:v>
                </c:pt>
                <c:pt idx="8">
                  <c:v>1880</c:v>
                </c:pt>
                <c:pt idx="9">
                  <c:v>1307</c:v>
                </c:pt>
                <c:pt idx="10">
                  <c:v>961</c:v>
                </c:pt>
              </c:numCache>
            </c:numRef>
          </c:val>
          <c:extLst>
            <c:ext xmlns:c16="http://schemas.microsoft.com/office/drawing/2014/chart" uri="{C3380CC4-5D6E-409C-BE32-E72D297353CC}">
              <c16:uniqueId val="{00000000-867D-4182-BE7F-9A720E77007F}"/>
            </c:ext>
          </c:extLst>
        </c:ser>
        <c:ser>
          <c:idx val="1"/>
          <c:order val="1"/>
          <c:tx>
            <c:strRef>
              <c:f>'Female Founder x Stage'!$B$8</c:f>
              <c:strCache>
                <c:ptCount val="1"/>
                <c:pt idx="0">
                  <c:v>Early-stage VC</c:v>
                </c:pt>
              </c:strCache>
            </c:strRef>
          </c:tx>
          <c:spPr>
            <a:solidFill>
              <a:srgbClr val="6185A6"/>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Stage'!$C$8:$M$8</c:f>
              <c:numCache>
                <c:formatCode>General</c:formatCode>
                <c:ptCount val="11"/>
                <c:pt idx="0">
                  <c:v>884</c:v>
                </c:pt>
                <c:pt idx="1">
                  <c:v>930</c:v>
                </c:pt>
                <c:pt idx="2">
                  <c:v>907</c:v>
                </c:pt>
                <c:pt idx="3">
                  <c:v>1010</c:v>
                </c:pt>
                <c:pt idx="4">
                  <c:v>1043</c:v>
                </c:pt>
                <c:pt idx="5">
                  <c:v>1096</c:v>
                </c:pt>
                <c:pt idx="6">
                  <c:v>1051</c:v>
                </c:pt>
                <c:pt idx="7">
                  <c:v>1590</c:v>
                </c:pt>
                <c:pt idx="8">
                  <c:v>1383</c:v>
                </c:pt>
                <c:pt idx="9">
                  <c:v>1119</c:v>
                </c:pt>
                <c:pt idx="10">
                  <c:v>1016</c:v>
                </c:pt>
              </c:numCache>
            </c:numRef>
          </c:val>
          <c:extLst>
            <c:ext xmlns:c16="http://schemas.microsoft.com/office/drawing/2014/chart" uri="{C3380CC4-5D6E-409C-BE32-E72D297353CC}">
              <c16:uniqueId val="{00000001-867D-4182-BE7F-9A720E77007F}"/>
            </c:ext>
          </c:extLst>
        </c:ser>
        <c:ser>
          <c:idx val="2"/>
          <c:order val="2"/>
          <c:tx>
            <c:strRef>
              <c:f>'Female Founder x Stage'!$B$9</c:f>
              <c:strCache>
                <c:ptCount val="1"/>
                <c:pt idx="0">
                  <c:v>Late-stage VC</c:v>
                </c:pt>
              </c:strCache>
            </c:strRef>
          </c:tx>
          <c:spPr>
            <a:solidFill>
              <a:schemeClr val="accent3"/>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Stage'!$C$9:$M$9</c:f>
              <c:numCache>
                <c:formatCode>General</c:formatCode>
                <c:ptCount val="11"/>
                <c:pt idx="0">
                  <c:v>328</c:v>
                </c:pt>
                <c:pt idx="1">
                  <c:v>409</c:v>
                </c:pt>
                <c:pt idx="2">
                  <c:v>452</c:v>
                </c:pt>
                <c:pt idx="3">
                  <c:v>556</c:v>
                </c:pt>
                <c:pt idx="4">
                  <c:v>649</c:v>
                </c:pt>
                <c:pt idx="5">
                  <c:v>778</c:v>
                </c:pt>
                <c:pt idx="6">
                  <c:v>847</c:v>
                </c:pt>
                <c:pt idx="7">
                  <c:v>1259</c:v>
                </c:pt>
                <c:pt idx="8">
                  <c:v>1227</c:v>
                </c:pt>
                <c:pt idx="9">
                  <c:v>1038</c:v>
                </c:pt>
                <c:pt idx="10">
                  <c:v>960</c:v>
                </c:pt>
              </c:numCache>
            </c:numRef>
          </c:val>
          <c:extLst>
            <c:ext xmlns:c16="http://schemas.microsoft.com/office/drawing/2014/chart" uri="{C3380CC4-5D6E-409C-BE32-E72D297353CC}">
              <c16:uniqueId val="{00000002-867D-4182-BE7F-9A720E77007F}"/>
            </c:ext>
          </c:extLst>
        </c:ser>
        <c:ser>
          <c:idx val="3"/>
          <c:order val="3"/>
          <c:tx>
            <c:strRef>
              <c:f>'Female Founder x Stage'!$B$10</c:f>
              <c:strCache>
                <c:ptCount val="1"/>
                <c:pt idx="0">
                  <c:v>Venture growth</c:v>
                </c:pt>
              </c:strCache>
            </c:strRef>
          </c:tx>
          <c:spPr>
            <a:solidFill>
              <a:schemeClr val="accent4"/>
            </a:solidFill>
            <a:ln>
              <a:noFill/>
            </a:ln>
            <a:effectLst/>
          </c:spPr>
          <c:invertIfNegative val="0"/>
          <c:cat>
            <c:numRef>
              <c:f>'Female Founder x Stage'!$C$6:$M$6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Stage'!$C$10:$M$10</c:f>
              <c:numCache>
                <c:formatCode>General</c:formatCode>
                <c:ptCount val="11"/>
                <c:pt idx="0">
                  <c:v>59</c:v>
                </c:pt>
                <c:pt idx="1">
                  <c:v>64</c:v>
                </c:pt>
                <c:pt idx="2">
                  <c:v>44</c:v>
                </c:pt>
                <c:pt idx="3">
                  <c:v>66</c:v>
                </c:pt>
                <c:pt idx="4">
                  <c:v>78</c:v>
                </c:pt>
                <c:pt idx="5">
                  <c:v>101</c:v>
                </c:pt>
                <c:pt idx="6">
                  <c:v>117</c:v>
                </c:pt>
                <c:pt idx="7">
                  <c:v>155</c:v>
                </c:pt>
                <c:pt idx="8">
                  <c:v>145</c:v>
                </c:pt>
                <c:pt idx="9">
                  <c:v>157</c:v>
                </c:pt>
                <c:pt idx="10">
                  <c:v>189</c:v>
                </c:pt>
              </c:numCache>
            </c:numRef>
          </c:val>
          <c:extLst>
            <c:ext xmlns:c16="http://schemas.microsoft.com/office/drawing/2014/chart" uri="{C3380CC4-5D6E-409C-BE32-E72D297353CC}">
              <c16:uniqueId val="{00000003-867D-4182-BE7F-9A720E77007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1716584459316168"/>
          <c:h val="0.77228222358729981"/>
        </c:manualLayout>
      </c:layout>
      <c:barChart>
        <c:barDir val="col"/>
        <c:grouping val="percentStacked"/>
        <c:varyColors val="0"/>
        <c:ser>
          <c:idx val="1"/>
          <c:order val="0"/>
          <c:tx>
            <c:strRef>
              <c:f>'Deals x Size'!$E$96</c:f>
              <c:strCache>
                <c:ptCount val="1"/>
                <c:pt idx="0">
                  <c:v>Pre-seed/seed</c:v>
                </c:pt>
              </c:strCache>
            </c:strRef>
          </c:tx>
          <c:spPr>
            <a:solidFill>
              <a:schemeClr val="accent1"/>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Size'!$E$97:$E$119</c:f>
              <c:numCache>
                <c:formatCode>General</c:formatCode>
                <c:ptCount val="23"/>
                <c:pt idx="0">
                  <c:v>3904</c:v>
                </c:pt>
                <c:pt idx="1">
                  <c:v>4268</c:v>
                </c:pt>
                <c:pt idx="2">
                  <c:v>3356</c:v>
                </c:pt>
                <c:pt idx="4">
                  <c:v>1795</c:v>
                </c:pt>
                <c:pt idx="5">
                  <c:v>2273</c:v>
                </c:pt>
                <c:pt idx="6">
                  <c:v>1917</c:v>
                </c:pt>
                <c:pt idx="8">
                  <c:v>4771</c:v>
                </c:pt>
                <c:pt idx="9">
                  <c:v>8626</c:v>
                </c:pt>
                <c:pt idx="10">
                  <c:v>10093</c:v>
                </c:pt>
                <c:pt idx="12">
                  <c:v>434</c:v>
                </c:pt>
                <c:pt idx="13">
                  <c:v>1438</c:v>
                </c:pt>
                <c:pt idx="14">
                  <c:v>3329</c:v>
                </c:pt>
                <c:pt idx="16">
                  <c:v>50</c:v>
                </c:pt>
                <c:pt idx="17">
                  <c:v>270</c:v>
                </c:pt>
                <c:pt idx="18">
                  <c:v>942</c:v>
                </c:pt>
                <c:pt idx="20">
                  <c:v>9</c:v>
                </c:pt>
                <c:pt idx="21">
                  <c:v>49</c:v>
                </c:pt>
                <c:pt idx="22">
                  <c:v>178</c:v>
                </c:pt>
              </c:numCache>
            </c:numRef>
          </c:val>
          <c:extLst>
            <c:ext xmlns:c16="http://schemas.microsoft.com/office/drawing/2014/chart" uri="{C3380CC4-5D6E-409C-BE32-E72D297353CC}">
              <c16:uniqueId val="{00000000-52B5-473E-A930-E00DB20E25BA}"/>
            </c:ext>
          </c:extLst>
        </c:ser>
        <c:ser>
          <c:idx val="2"/>
          <c:order val="1"/>
          <c:tx>
            <c:strRef>
              <c:f>'Deals x Size'!$F$96</c:f>
              <c:strCache>
                <c:ptCount val="1"/>
                <c:pt idx="0">
                  <c:v>Early-stage VC</c:v>
                </c:pt>
              </c:strCache>
            </c:strRef>
          </c:tx>
          <c:spPr>
            <a:solidFill>
              <a:schemeClr val="accent2"/>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Size'!$F$97:$F$119</c:f>
              <c:numCache>
                <c:formatCode>General</c:formatCode>
                <c:ptCount val="23"/>
                <c:pt idx="0">
                  <c:v>2586</c:v>
                </c:pt>
                <c:pt idx="1">
                  <c:v>3106</c:v>
                </c:pt>
                <c:pt idx="2">
                  <c:v>2241</c:v>
                </c:pt>
                <c:pt idx="4">
                  <c:v>1201</c:v>
                </c:pt>
                <c:pt idx="5">
                  <c:v>1334</c:v>
                </c:pt>
                <c:pt idx="6">
                  <c:v>956</c:v>
                </c:pt>
                <c:pt idx="8">
                  <c:v>3419</c:v>
                </c:pt>
                <c:pt idx="9">
                  <c:v>3535</c:v>
                </c:pt>
                <c:pt idx="10">
                  <c:v>3143</c:v>
                </c:pt>
                <c:pt idx="12">
                  <c:v>1654</c:v>
                </c:pt>
                <c:pt idx="13">
                  <c:v>2188</c:v>
                </c:pt>
                <c:pt idx="14">
                  <c:v>1707</c:v>
                </c:pt>
                <c:pt idx="16">
                  <c:v>1462</c:v>
                </c:pt>
                <c:pt idx="17">
                  <c:v>2531</c:v>
                </c:pt>
                <c:pt idx="18">
                  <c:v>2966</c:v>
                </c:pt>
                <c:pt idx="20">
                  <c:v>579</c:v>
                </c:pt>
                <c:pt idx="21">
                  <c:v>1481</c:v>
                </c:pt>
                <c:pt idx="22">
                  <c:v>2473</c:v>
                </c:pt>
              </c:numCache>
            </c:numRef>
          </c:val>
          <c:extLst>
            <c:ext xmlns:c16="http://schemas.microsoft.com/office/drawing/2014/chart" uri="{C3380CC4-5D6E-409C-BE32-E72D297353CC}">
              <c16:uniqueId val="{00000001-52B5-473E-A930-E00DB20E25BA}"/>
            </c:ext>
          </c:extLst>
        </c:ser>
        <c:ser>
          <c:idx val="3"/>
          <c:order val="2"/>
          <c:tx>
            <c:strRef>
              <c:f>'Deals x Size'!$G$96</c:f>
              <c:strCache>
                <c:ptCount val="1"/>
                <c:pt idx="0">
                  <c:v>Late-stage VC</c:v>
                </c:pt>
              </c:strCache>
            </c:strRef>
          </c:tx>
          <c:spPr>
            <a:solidFill>
              <a:schemeClr val="accent3"/>
            </a:solidFill>
            <a:ln>
              <a:no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Size'!$G$97:$G$119</c:f>
              <c:numCache>
                <c:formatCode>General</c:formatCode>
                <c:ptCount val="23"/>
                <c:pt idx="0">
                  <c:v>1081</c:v>
                </c:pt>
                <c:pt idx="1">
                  <c:v>1472</c:v>
                </c:pt>
                <c:pt idx="2">
                  <c:v>1562</c:v>
                </c:pt>
                <c:pt idx="4">
                  <c:v>568</c:v>
                </c:pt>
                <c:pt idx="5">
                  <c:v>841</c:v>
                </c:pt>
                <c:pt idx="6">
                  <c:v>854</c:v>
                </c:pt>
                <c:pt idx="8">
                  <c:v>1814</c:v>
                </c:pt>
                <c:pt idx="9">
                  <c:v>2891</c:v>
                </c:pt>
                <c:pt idx="10">
                  <c:v>3192</c:v>
                </c:pt>
                <c:pt idx="12">
                  <c:v>944</c:v>
                </c:pt>
                <c:pt idx="13">
                  <c:v>1747</c:v>
                </c:pt>
                <c:pt idx="14">
                  <c:v>2054</c:v>
                </c:pt>
                <c:pt idx="16">
                  <c:v>1169</c:v>
                </c:pt>
                <c:pt idx="17">
                  <c:v>2185</c:v>
                </c:pt>
                <c:pt idx="18">
                  <c:v>2824</c:v>
                </c:pt>
                <c:pt idx="20">
                  <c:v>1001</c:v>
                </c:pt>
                <c:pt idx="21">
                  <c:v>2225</c:v>
                </c:pt>
                <c:pt idx="22">
                  <c:v>3482</c:v>
                </c:pt>
              </c:numCache>
            </c:numRef>
          </c:val>
          <c:extLst>
            <c:ext xmlns:c16="http://schemas.microsoft.com/office/drawing/2014/chart" uri="{C3380CC4-5D6E-409C-BE32-E72D297353CC}">
              <c16:uniqueId val="{00000002-52B5-473E-A930-E00DB20E25BA}"/>
            </c:ext>
          </c:extLst>
        </c:ser>
        <c:ser>
          <c:idx val="0"/>
          <c:order val="3"/>
          <c:tx>
            <c:strRef>
              <c:f>'Deals x Size'!$H$96</c:f>
              <c:strCache>
                <c:ptCount val="1"/>
                <c:pt idx="0">
                  <c:v>Venture Growth</c:v>
                </c:pt>
              </c:strCache>
            </c:strRef>
          </c:tx>
          <c:spPr>
            <a:solidFill>
              <a:schemeClr val="accent4"/>
            </a:solidFill>
            <a:ln>
              <a:solidFill>
                <a:schemeClr val="accent4"/>
              </a:solidFill>
            </a:ln>
            <a:effectLst/>
          </c:spPr>
          <c:invertIfNegative val="0"/>
          <c:cat>
            <c:multiLvlStrRef>
              <c:f>'Deals x Size'!$C$97:$D$119</c:f>
              <c:multiLvlStrCache>
                <c:ptCount val="23"/>
                <c:lvl>
                  <c:pt idx="0">
                    <c:v>2016-2014</c:v>
                  </c:pt>
                  <c:pt idx="1">
                    <c:v>2020-2017</c:v>
                  </c:pt>
                  <c:pt idx="2">
                    <c:v>2024-2021</c:v>
                  </c:pt>
                  <c:pt idx="4">
                    <c:v>2016-2014</c:v>
                  </c:pt>
                  <c:pt idx="5">
                    <c:v>2020-2017</c:v>
                  </c:pt>
                  <c:pt idx="6">
                    <c:v>2024-2021</c:v>
                  </c:pt>
                  <c:pt idx="8">
                    <c:v>2016-2014</c:v>
                  </c:pt>
                  <c:pt idx="9">
                    <c:v>2020-2017</c:v>
                  </c:pt>
                  <c:pt idx="10">
                    <c:v>2024-2021</c:v>
                  </c:pt>
                  <c:pt idx="12">
                    <c:v>2016-2014</c:v>
                  </c:pt>
                  <c:pt idx="13">
                    <c:v>2020-2017</c:v>
                  </c:pt>
                  <c:pt idx="14">
                    <c:v>2024-2021</c:v>
                  </c:pt>
                  <c:pt idx="16">
                    <c:v>2016-2014</c:v>
                  </c:pt>
                  <c:pt idx="17">
                    <c:v>2020-2017</c:v>
                  </c:pt>
                  <c:pt idx="18">
                    <c:v>2024-2021</c:v>
                  </c:pt>
                  <c:pt idx="20">
                    <c:v>2016-2014</c:v>
                  </c:pt>
                  <c:pt idx="21">
                    <c:v>2020-2017</c:v>
                  </c:pt>
                  <c:pt idx="22">
                    <c:v>2024-2021</c:v>
                  </c:pt>
                </c:lvl>
                <c:lvl>
                  <c:pt idx="0">
                    <c:v>&lt;$500K</c:v>
                  </c:pt>
                  <c:pt idx="4">
                    <c:v>$500K-$1M</c:v>
                  </c:pt>
                  <c:pt idx="8">
                    <c:v>$1M-$5M</c:v>
                  </c:pt>
                  <c:pt idx="12">
                    <c:v>$5M-$10M</c:v>
                  </c:pt>
                  <c:pt idx="16">
                    <c:v>$10M-$25M</c:v>
                  </c:pt>
                  <c:pt idx="20">
                    <c:v>$25M+</c:v>
                  </c:pt>
                </c:lvl>
              </c:multiLvlStrCache>
            </c:multiLvlStrRef>
          </c:cat>
          <c:val>
            <c:numRef>
              <c:f>'Deals x Size'!$H$97:$H$119</c:f>
              <c:numCache>
                <c:formatCode>General</c:formatCode>
                <c:ptCount val="23"/>
                <c:pt idx="0">
                  <c:v>91</c:v>
                </c:pt>
                <c:pt idx="1">
                  <c:v>142</c:v>
                </c:pt>
                <c:pt idx="2">
                  <c:v>145</c:v>
                </c:pt>
                <c:pt idx="4">
                  <c:v>71</c:v>
                </c:pt>
                <c:pt idx="5">
                  <c:v>85</c:v>
                </c:pt>
                <c:pt idx="6">
                  <c:v>109</c:v>
                </c:pt>
                <c:pt idx="8">
                  <c:v>315</c:v>
                </c:pt>
                <c:pt idx="9">
                  <c:v>426</c:v>
                </c:pt>
                <c:pt idx="10">
                  <c:v>474</c:v>
                </c:pt>
                <c:pt idx="12">
                  <c:v>195</c:v>
                </c:pt>
                <c:pt idx="13">
                  <c:v>307</c:v>
                </c:pt>
                <c:pt idx="14">
                  <c:v>322</c:v>
                </c:pt>
                <c:pt idx="16">
                  <c:v>349</c:v>
                </c:pt>
                <c:pt idx="17">
                  <c:v>485</c:v>
                </c:pt>
                <c:pt idx="18">
                  <c:v>451</c:v>
                </c:pt>
                <c:pt idx="20">
                  <c:v>520</c:v>
                </c:pt>
                <c:pt idx="21">
                  <c:v>953</c:v>
                </c:pt>
                <c:pt idx="22">
                  <c:v>1242</c:v>
                </c:pt>
              </c:numCache>
            </c:numRef>
          </c:val>
          <c:extLst>
            <c:ext xmlns:c16="http://schemas.microsoft.com/office/drawing/2014/chart" uri="{C3380CC4-5D6E-409C-BE32-E72D297353CC}">
              <c16:uniqueId val="{00000003-52B5-473E-A930-E00DB20E25BA}"/>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layout>
        <c:manualLayout>
          <c:xMode val="edge"/>
          <c:yMode val="edge"/>
          <c:x val="0.80295937501306736"/>
          <c:y val="0.2062140813958539"/>
          <c:w val="0.16290118664744371"/>
          <c:h val="0.20301705723538735"/>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57562609361329831"/>
          <c:h val="0.92367988723631766"/>
        </c:manualLayout>
      </c:layout>
      <c:barChart>
        <c:barDir val="col"/>
        <c:grouping val="percentStacked"/>
        <c:varyColors val="0"/>
        <c:ser>
          <c:idx val="0"/>
          <c:order val="0"/>
          <c:tx>
            <c:strRef>
              <c:f>'Female Founder x Stage'!$O$7</c:f>
              <c:strCache>
                <c:ptCount val="1"/>
                <c:pt idx="0">
                  <c:v>Pre-seed/Seed</c:v>
                </c:pt>
              </c:strCache>
            </c:strRef>
          </c:tx>
          <c:spPr>
            <a:solidFill>
              <a:schemeClr val="accent1"/>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Stage'!$P$7:$Z$7</c:f>
              <c:numCache>
                <c:formatCode>"$"#,##0.0</c:formatCode>
                <c:ptCount val="11"/>
                <c:pt idx="0">
                  <c:v>0.76460963934899973</c:v>
                </c:pt>
                <c:pt idx="1">
                  <c:v>1.0855470285540014</c:v>
                </c:pt>
                <c:pt idx="2">
                  <c:v>1.1950052155320003</c:v>
                </c:pt>
                <c:pt idx="3">
                  <c:v>1.4792451152910002</c:v>
                </c:pt>
                <c:pt idx="4">
                  <c:v>2.3125732781749995</c:v>
                </c:pt>
                <c:pt idx="5">
                  <c:v>2.7026392078969987</c:v>
                </c:pt>
                <c:pt idx="6">
                  <c:v>2.8215399533790007</c:v>
                </c:pt>
                <c:pt idx="7">
                  <c:v>4.7794403126620004</c:v>
                </c:pt>
                <c:pt idx="8">
                  <c:v>5.4488551580089926</c:v>
                </c:pt>
                <c:pt idx="9">
                  <c:v>3.6440959957639998</c:v>
                </c:pt>
                <c:pt idx="10">
                  <c:v>3.2271991484830007</c:v>
                </c:pt>
              </c:numCache>
            </c:numRef>
          </c:val>
          <c:extLst>
            <c:ext xmlns:c16="http://schemas.microsoft.com/office/drawing/2014/chart" uri="{C3380CC4-5D6E-409C-BE32-E72D297353CC}">
              <c16:uniqueId val="{00000000-6F07-40B6-9071-3ABC8D39DADB}"/>
            </c:ext>
          </c:extLst>
        </c:ser>
        <c:ser>
          <c:idx val="1"/>
          <c:order val="1"/>
          <c:tx>
            <c:strRef>
              <c:f>'Female Founder x Stage'!$O$8</c:f>
              <c:strCache>
                <c:ptCount val="1"/>
                <c:pt idx="0">
                  <c:v>Early-stage VC</c:v>
                </c:pt>
              </c:strCache>
            </c:strRef>
          </c:tx>
          <c:spPr>
            <a:solidFill>
              <a:srgbClr val="6185A6"/>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Stage'!$P$8:$Z$8</c:f>
              <c:numCache>
                <c:formatCode>"$"#,##0.0</c:formatCode>
                <c:ptCount val="11"/>
                <c:pt idx="0">
                  <c:v>3.7227912055649979</c:v>
                </c:pt>
                <c:pt idx="1">
                  <c:v>5.0277648499659993</c:v>
                </c:pt>
                <c:pt idx="2">
                  <c:v>4.5153164331370004</c:v>
                </c:pt>
                <c:pt idx="3">
                  <c:v>5.654535425654001</c:v>
                </c:pt>
                <c:pt idx="4">
                  <c:v>8.1286895094180025</c:v>
                </c:pt>
                <c:pt idx="5">
                  <c:v>9.7975412464500007</c:v>
                </c:pt>
                <c:pt idx="6">
                  <c:v>8.9100610247959953</c:v>
                </c:pt>
                <c:pt idx="7">
                  <c:v>19.533404678435986</c:v>
                </c:pt>
                <c:pt idx="8">
                  <c:v>15.993245000313012</c:v>
                </c:pt>
                <c:pt idx="9">
                  <c:v>8.5577735135880033</c:v>
                </c:pt>
                <c:pt idx="10">
                  <c:v>9.5968037032069979</c:v>
                </c:pt>
              </c:numCache>
            </c:numRef>
          </c:val>
          <c:extLst>
            <c:ext xmlns:c16="http://schemas.microsoft.com/office/drawing/2014/chart" uri="{C3380CC4-5D6E-409C-BE32-E72D297353CC}">
              <c16:uniqueId val="{00000001-6F07-40B6-9071-3ABC8D39DADB}"/>
            </c:ext>
          </c:extLst>
        </c:ser>
        <c:ser>
          <c:idx val="2"/>
          <c:order val="2"/>
          <c:tx>
            <c:strRef>
              <c:f>'Female Founder x Stage'!$O$9</c:f>
              <c:strCache>
                <c:ptCount val="1"/>
                <c:pt idx="0">
                  <c:v>Late-stage VC</c:v>
                </c:pt>
              </c:strCache>
            </c:strRef>
          </c:tx>
          <c:spPr>
            <a:solidFill>
              <a:schemeClr val="accent3"/>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Stage'!$P$9:$Z$9</c:f>
              <c:numCache>
                <c:formatCode>"$"#,##0.0</c:formatCode>
                <c:ptCount val="11"/>
                <c:pt idx="0">
                  <c:v>3.2710976094919997</c:v>
                </c:pt>
                <c:pt idx="1">
                  <c:v>4.3796553001249992</c:v>
                </c:pt>
                <c:pt idx="2">
                  <c:v>4.2648891991889997</c:v>
                </c:pt>
                <c:pt idx="3">
                  <c:v>6.3599687430280012</c:v>
                </c:pt>
                <c:pt idx="4">
                  <c:v>8.7782178528879946</c:v>
                </c:pt>
                <c:pt idx="5">
                  <c:v>11.384472144132005</c:v>
                </c:pt>
                <c:pt idx="6">
                  <c:v>11.306483033383001</c:v>
                </c:pt>
                <c:pt idx="7">
                  <c:v>29.645240305263993</c:v>
                </c:pt>
                <c:pt idx="8">
                  <c:v>17.719229870064002</c:v>
                </c:pt>
                <c:pt idx="9">
                  <c:v>25.009189225362</c:v>
                </c:pt>
                <c:pt idx="10">
                  <c:v>21.347548032751995</c:v>
                </c:pt>
              </c:numCache>
            </c:numRef>
          </c:val>
          <c:extLst>
            <c:ext xmlns:c16="http://schemas.microsoft.com/office/drawing/2014/chart" uri="{C3380CC4-5D6E-409C-BE32-E72D297353CC}">
              <c16:uniqueId val="{00000002-6F07-40B6-9071-3ABC8D39DADB}"/>
            </c:ext>
          </c:extLst>
        </c:ser>
        <c:ser>
          <c:idx val="3"/>
          <c:order val="3"/>
          <c:tx>
            <c:strRef>
              <c:f>'Female Founder x Stage'!$O$10</c:f>
              <c:strCache>
                <c:ptCount val="1"/>
                <c:pt idx="0">
                  <c:v>Venture growth</c:v>
                </c:pt>
              </c:strCache>
            </c:strRef>
          </c:tx>
          <c:spPr>
            <a:solidFill>
              <a:schemeClr val="accent4"/>
            </a:solidFill>
            <a:ln>
              <a:noFill/>
            </a:ln>
            <a:effectLst/>
          </c:spPr>
          <c:invertIfNegative val="0"/>
          <c:cat>
            <c:numRef>
              <c:f>'Female Founder x Stage'!$P$6:$Z$6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Stage'!$P$10:$Z$10</c:f>
              <c:numCache>
                <c:formatCode>"$"#,##0.0</c:formatCode>
                <c:ptCount val="11"/>
                <c:pt idx="0">
                  <c:v>2.1777426610000004</c:v>
                </c:pt>
                <c:pt idx="1">
                  <c:v>2.2417125290000004</c:v>
                </c:pt>
                <c:pt idx="2">
                  <c:v>0.86347680800000004</c:v>
                </c:pt>
                <c:pt idx="3">
                  <c:v>2.9384794070000009</c:v>
                </c:pt>
                <c:pt idx="4">
                  <c:v>2.1069620810000003</c:v>
                </c:pt>
                <c:pt idx="5">
                  <c:v>2.6284302729999989</c:v>
                </c:pt>
                <c:pt idx="6">
                  <c:v>3.4464974375769999</c:v>
                </c:pt>
                <c:pt idx="7">
                  <c:v>10.494802999999999</c:v>
                </c:pt>
                <c:pt idx="8">
                  <c:v>6.9721639661389991</c:v>
                </c:pt>
                <c:pt idx="9">
                  <c:v>3.5958880475999999</c:v>
                </c:pt>
                <c:pt idx="10">
                  <c:v>11.131342951444998</c:v>
                </c:pt>
              </c:numCache>
            </c:numRef>
          </c:val>
          <c:extLst>
            <c:ext xmlns:c16="http://schemas.microsoft.com/office/drawing/2014/chart" uri="{C3380CC4-5D6E-409C-BE32-E72D297353CC}">
              <c16:uniqueId val="{00000003-6F07-40B6-9071-3ABC8D39DAD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8719794160527359"/>
          <c:h val="0.86614029489468247"/>
        </c:manualLayout>
      </c:layout>
      <c:barChart>
        <c:barDir val="col"/>
        <c:grouping val="percentStacked"/>
        <c:varyColors val="0"/>
        <c:ser>
          <c:idx val="0"/>
          <c:order val="0"/>
          <c:tx>
            <c:strRef>
              <c:f>'Female Founder x Stage'!$B$39</c:f>
              <c:strCache>
                <c:ptCount val="1"/>
                <c:pt idx="0">
                  <c:v>Pre-seed/Seed</c:v>
                </c:pt>
              </c:strCache>
            </c:strRef>
          </c:tx>
          <c:spPr>
            <a:solidFill>
              <a:schemeClr val="accent1"/>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Stage'!$C$39:$M$39</c:f>
              <c:numCache>
                <c:formatCode>General</c:formatCode>
                <c:ptCount val="11"/>
                <c:pt idx="0">
                  <c:v>196</c:v>
                </c:pt>
                <c:pt idx="1">
                  <c:v>195</c:v>
                </c:pt>
                <c:pt idx="2">
                  <c:v>194</c:v>
                </c:pt>
                <c:pt idx="3">
                  <c:v>238</c:v>
                </c:pt>
                <c:pt idx="4">
                  <c:v>282</c:v>
                </c:pt>
                <c:pt idx="5">
                  <c:v>319</c:v>
                </c:pt>
                <c:pt idx="6">
                  <c:v>359</c:v>
                </c:pt>
                <c:pt idx="7">
                  <c:v>531</c:v>
                </c:pt>
                <c:pt idx="8">
                  <c:v>485</c:v>
                </c:pt>
                <c:pt idx="9">
                  <c:v>361</c:v>
                </c:pt>
                <c:pt idx="10">
                  <c:v>273</c:v>
                </c:pt>
              </c:numCache>
            </c:numRef>
          </c:val>
          <c:extLst>
            <c:ext xmlns:c16="http://schemas.microsoft.com/office/drawing/2014/chart" uri="{C3380CC4-5D6E-409C-BE32-E72D297353CC}">
              <c16:uniqueId val="{00000000-A2FD-4B80-AF35-F03F85D1BA8B}"/>
            </c:ext>
          </c:extLst>
        </c:ser>
        <c:ser>
          <c:idx val="1"/>
          <c:order val="1"/>
          <c:tx>
            <c:strRef>
              <c:f>'Female Founder x Stage'!$B$40</c:f>
              <c:strCache>
                <c:ptCount val="1"/>
                <c:pt idx="0">
                  <c:v>Early-stage VC</c:v>
                </c:pt>
              </c:strCache>
            </c:strRef>
          </c:tx>
          <c:spPr>
            <a:solidFill>
              <a:srgbClr val="6185A6"/>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Stage'!$C$40:$M$40</c:f>
              <c:numCache>
                <c:formatCode>General</c:formatCode>
                <c:ptCount val="11"/>
                <c:pt idx="0">
                  <c:v>185</c:v>
                </c:pt>
                <c:pt idx="1">
                  <c:v>191</c:v>
                </c:pt>
                <c:pt idx="2">
                  <c:v>174</c:v>
                </c:pt>
                <c:pt idx="3">
                  <c:v>224</c:v>
                </c:pt>
                <c:pt idx="4">
                  <c:v>236</c:v>
                </c:pt>
                <c:pt idx="5">
                  <c:v>247</c:v>
                </c:pt>
                <c:pt idx="6">
                  <c:v>251</c:v>
                </c:pt>
                <c:pt idx="7">
                  <c:v>382</c:v>
                </c:pt>
                <c:pt idx="8">
                  <c:v>360</c:v>
                </c:pt>
                <c:pt idx="9">
                  <c:v>319</c:v>
                </c:pt>
                <c:pt idx="10">
                  <c:v>270</c:v>
                </c:pt>
              </c:numCache>
            </c:numRef>
          </c:val>
          <c:extLst>
            <c:ext xmlns:c16="http://schemas.microsoft.com/office/drawing/2014/chart" uri="{C3380CC4-5D6E-409C-BE32-E72D297353CC}">
              <c16:uniqueId val="{00000001-A2FD-4B80-AF35-F03F85D1BA8B}"/>
            </c:ext>
          </c:extLst>
        </c:ser>
        <c:ser>
          <c:idx val="2"/>
          <c:order val="2"/>
          <c:tx>
            <c:strRef>
              <c:f>'Female Founder x Stage'!$B$41</c:f>
              <c:strCache>
                <c:ptCount val="1"/>
                <c:pt idx="0">
                  <c:v>Late-stage VC</c:v>
                </c:pt>
              </c:strCache>
            </c:strRef>
          </c:tx>
          <c:spPr>
            <a:solidFill>
              <a:schemeClr val="accent3"/>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Stage'!$C$41:$M$41</c:f>
              <c:numCache>
                <c:formatCode>General</c:formatCode>
                <c:ptCount val="11"/>
                <c:pt idx="0">
                  <c:v>76</c:v>
                </c:pt>
                <c:pt idx="1">
                  <c:v>97</c:v>
                </c:pt>
                <c:pt idx="2">
                  <c:v>102</c:v>
                </c:pt>
                <c:pt idx="3">
                  <c:v>100</c:v>
                </c:pt>
                <c:pt idx="4">
                  <c:v>133</c:v>
                </c:pt>
                <c:pt idx="5">
                  <c:v>137</c:v>
                </c:pt>
                <c:pt idx="6">
                  <c:v>191</c:v>
                </c:pt>
                <c:pt idx="7">
                  <c:v>275</c:v>
                </c:pt>
                <c:pt idx="8">
                  <c:v>259</c:v>
                </c:pt>
                <c:pt idx="9">
                  <c:v>236</c:v>
                </c:pt>
                <c:pt idx="10">
                  <c:v>227</c:v>
                </c:pt>
              </c:numCache>
            </c:numRef>
          </c:val>
          <c:extLst>
            <c:ext xmlns:c16="http://schemas.microsoft.com/office/drawing/2014/chart" uri="{C3380CC4-5D6E-409C-BE32-E72D297353CC}">
              <c16:uniqueId val="{00000002-A2FD-4B80-AF35-F03F85D1BA8B}"/>
            </c:ext>
          </c:extLst>
        </c:ser>
        <c:ser>
          <c:idx val="3"/>
          <c:order val="3"/>
          <c:tx>
            <c:strRef>
              <c:f>'Female Founder x Stage'!$B$42</c:f>
              <c:strCache>
                <c:ptCount val="1"/>
                <c:pt idx="0">
                  <c:v>Venture growth</c:v>
                </c:pt>
              </c:strCache>
            </c:strRef>
          </c:tx>
          <c:spPr>
            <a:solidFill>
              <a:schemeClr val="accent4"/>
            </a:solidFill>
            <a:ln>
              <a:noFill/>
            </a:ln>
            <a:effectLst/>
          </c:spPr>
          <c:invertIfNegative val="0"/>
          <c:cat>
            <c:numRef>
              <c:f>'Female Founder x Stage'!$C$38:$M$38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Stage'!$C$42:$M$42</c:f>
              <c:numCache>
                <c:formatCode>General</c:formatCode>
                <c:ptCount val="11"/>
                <c:pt idx="0">
                  <c:v>17</c:v>
                </c:pt>
                <c:pt idx="1">
                  <c:v>17</c:v>
                </c:pt>
                <c:pt idx="2">
                  <c:v>7</c:v>
                </c:pt>
                <c:pt idx="3">
                  <c:v>10</c:v>
                </c:pt>
                <c:pt idx="4">
                  <c:v>13</c:v>
                </c:pt>
                <c:pt idx="5">
                  <c:v>19</c:v>
                </c:pt>
                <c:pt idx="6">
                  <c:v>16</c:v>
                </c:pt>
                <c:pt idx="7">
                  <c:v>16</c:v>
                </c:pt>
                <c:pt idx="8">
                  <c:v>19</c:v>
                </c:pt>
                <c:pt idx="9">
                  <c:v>31</c:v>
                </c:pt>
                <c:pt idx="10">
                  <c:v>33</c:v>
                </c:pt>
              </c:numCache>
            </c:numRef>
          </c:val>
          <c:extLst>
            <c:ext xmlns:c16="http://schemas.microsoft.com/office/drawing/2014/chart" uri="{C3380CC4-5D6E-409C-BE32-E72D297353CC}">
              <c16:uniqueId val="{00000003-A2FD-4B80-AF35-F03F85D1BA8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11022438606508"/>
          <c:h val="0.92367988723631766"/>
        </c:manualLayout>
      </c:layout>
      <c:barChart>
        <c:barDir val="col"/>
        <c:grouping val="percentStacked"/>
        <c:varyColors val="0"/>
        <c:ser>
          <c:idx val="0"/>
          <c:order val="0"/>
          <c:tx>
            <c:strRef>
              <c:f>'Female Founder x Stage'!$O$39</c:f>
              <c:strCache>
                <c:ptCount val="1"/>
                <c:pt idx="0">
                  <c:v>Pre-seed/Seed</c:v>
                </c:pt>
              </c:strCache>
            </c:strRef>
          </c:tx>
          <c:spPr>
            <a:solidFill>
              <a:schemeClr val="accent1"/>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Stage'!$P$39:$Z$39</c:f>
              <c:numCache>
                <c:formatCode>"$"#,##0.0</c:formatCode>
                <c:ptCount val="11"/>
                <c:pt idx="0">
                  <c:v>0.13670172230199995</c:v>
                </c:pt>
                <c:pt idx="1">
                  <c:v>0.17005457106499999</c:v>
                </c:pt>
                <c:pt idx="2">
                  <c:v>0.20743441132699994</c:v>
                </c:pt>
                <c:pt idx="3">
                  <c:v>0.30572814825000011</c:v>
                </c:pt>
                <c:pt idx="4">
                  <c:v>0.37914707918899981</c:v>
                </c:pt>
                <c:pt idx="5">
                  <c:v>0.50497024638900001</c:v>
                </c:pt>
                <c:pt idx="6">
                  <c:v>0.48590986415500037</c:v>
                </c:pt>
                <c:pt idx="7">
                  <c:v>0.94405026813699944</c:v>
                </c:pt>
                <c:pt idx="8">
                  <c:v>1.1181436176929995</c:v>
                </c:pt>
                <c:pt idx="9">
                  <c:v>0.7535083561999999</c:v>
                </c:pt>
                <c:pt idx="10">
                  <c:v>0.57493439926999979</c:v>
                </c:pt>
              </c:numCache>
            </c:numRef>
          </c:val>
          <c:extLst>
            <c:ext xmlns:c16="http://schemas.microsoft.com/office/drawing/2014/chart" uri="{C3380CC4-5D6E-409C-BE32-E72D297353CC}">
              <c16:uniqueId val="{00000000-6799-497B-902C-85A5831E1CB3}"/>
            </c:ext>
          </c:extLst>
        </c:ser>
        <c:ser>
          <c:idx val="1"/>
          <c:order val="1"/>
          <c:tx>
            <c:strRef>
              <c:f>'Female Founder x Stage'!$O$40</c:f>
              <c:strCache>
                <c:ptCount val="1"/>
                <c:pt idx="0">
                  <c:v>Early-stage VC</c:v>
                </c:pt>
              </c:strCache>
            </c:strRef>
          </c:tx>
          <c:spPr>
            <a:solidFill>
              <a:srgbClr val="6185A6"/>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Stage'!$P$40:$Z$40</c:f>
              <c:numCache>
                <c:formatCode>"$"#,##0.0</c:formatCode>
                <c:ptCount val="11"/>
                <c:pt idx="0">
                  <c:v>0.40259957299999993</c:v>
                </c:pt>
                <c:pt idx="1">
                  <c:v>0.9678638100000001</c:v>
                </c:pt>
                <c:pt idx="2">
                  <c:v>0.4909876718090001</c:v>
                </c:pt>
                <c:pt idx="3">
                  <c:v>1.078370449143</c:v>
                </c:pt>
                <c:pt idx="4">
                  <c:v>1.1389799754849999</c:v>
                </c:pt>
                <c:pt idx="5">
                  <c:v>1.560892500464</c:v>
                </c:pt>
                <c:pt idx="6">
                  <c:v>1.1651672580319996</c:v>
                </c:pt>
                <c:pt idx="7">
                  <c:v>2.6877647963849984</c:v>
                </c:pt>
                <c:pt idx="8">
                  <c:v>1.5694340100000002</c:v>
                </c:pt>
                <c:pt idx="9">
                  <c:v>0.81297787627899976</c:v>
                </c:pt>
                <c:pt idx="10">
                  <c:v>0.83895560845099992</c:v>
                </c:pt>
              </c:numCache>
            </c:numRef>
          </c:val>
          <c:extLst>
            <c:ext xmlns:c16="http://schemas.microsoft.com/office/drawing/2014/chart" uri="{C3380CC4-5D6E-409C-BE32-E72D297353CC}">
              <c16:uniqueId val="{00000001-6799-497B-902C-85A5831E1CB3}"/>
            </c:ext>
          </c:extLst>
        </c:ser>
        <c:ser>
          <c:idx val="2"/>
          <c:order val="2"/>
          <c:tx>
            <c:strRef>
              <c:f>'Female Founder x Stage'!$O$41</c:f>
              <c:strCache>
                <c:ptCount val="1"/>
                <c:pt idx="0">
                  <c:v>Late-stage VC</c:v>
                </c:pt>
              </c:strCache>
            </c:strRef>
          </c:tx>
          <c:spPr>
            <a:solidFill>
              <a:schemeClr val="accent3"/>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Stage'!$P$41:$Z$41</c:f>
              <c:numCache>
                <c:formatCode>"$"#,##0.0</c:formatCode>
                <c:ptCount val="11"/>
                <c:pt idx="0">
                  <c:v>0.57025596199999995</c:v>
                </c:pt>
                <c:pt idx="1">
                  <c:v>0.76636422700000006</c:v>
                </c:pt>
                <c:pt idx="2">
                  <c:v>0.52033281900000006</c:v>
                </c:pt>
                <c:pt idx="3">
                  <c:v>0.53131412023200009</c:v>
                </c:pt>
                <c:pt idx="4">
                  <c:v>1.2302822020000004</c:v>
                </c:pt>
                <c:pt idx="5">
                  <c:v>1.2400241830000007</c:v>
                </c:pt>
                <c:pt idx="6">
                  <c:v>1.6608038076769998</c:v>
                </c:pt>
                <c:pt idx="7">
                  <c:v>3.0335142745679993</c:v>
                </c:pt>
                <c:pt idx="8">
                  <c:v>1.9622180890000003</c:v>
                </c:pt>
                <c:pt idx="9">
                  <c:v>1.262702263</c:v>
                </c:pt>
                <c:pt idx="10">
                  <c:v>1.8359983988789996</c:v>
                </c:pt>
              </c:numCache>
            </c:numRef>
          </c:val>
          <c:extLst>
            <c:ext xmlns:c16="http://schemas.microsoft.com/office/drawing/2014/chart" uri="{C3380CC4-5D6E-409C-BE32-E72D297353CC}">
              <c16:uniqueId val="{00000002-6799-497B-902C-85A5831E1CB3}"/>
            </c:ext>
          </c:extLst>
        </c:ser>
        <c:ser>
          <c:idx val="3"/>
          <c:order val="3"/>
          <c:tx>
            <c:strRef>
              <c:f>'Female Founder x Stage'!$O$42</c:f>
              <c:strCache>
                <c:ptCount val="1"/>
                <c:pt idx="0">
                  <c:v>Venture growth</c:v>
                </c:pt>
              </c:strCache>
            </c:strRef>
          </c:tx>
          <c:spPr>
            <a:solidFill>
              <a:schemeClr val="accent4"/>
            </a:solidFill>
            <a:ln>
              <a:noFill/>
            </a:ln>
            <a:effectLst/>
          </c:spPr>
          <c:invertIfNegative val="0"/>
          <c:cat>
            <c:numRef>
              <c:f>'Female Founder x Stage'!$P$38:$Z$38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'Female Founder x Stage'!$P$42:$Z$42</c:f>
              <c:numCache>
                <c:formatCode>"$"#,##0.0</c:formatCode>
                <c:ptCount val="11"/>
                <c:pt idx="0">
                  <c:v>0.56932297600000004</c:v>
                </c:pt>
                <c:pt idx="1">
                  <c:v>0.50566391200000005</c:v>
                </c:pt>
                <c:pt idx="2">
                  <c:v>0.107622619</c:v>
                </c:pt>
                <c:pt idx="3">
                  <c:v>0.37038576600000001</c:v>
                </c:pt>
                <c:pt idx="4">
                  <c:v>0.49683230500000003</c:v>
                </c:pt>
                <c:pt idx="5">
                  <c:v>0.39384212200000002</c:v>
                </c:pt>
                <c:pt idx="6">
                  <c:v>0.321908588</c:v>
                </c:pt>
                <c:pt idx="7">
                  <c:v>0.34502895599999994</c:v>
                </c:pt>
                <c:pt idx="8">
                  <c:v>0.42475257600000005</c:v>
                </c:pt>
                <c:pt idx="9">
                  <c:v>0.296587985</c:v>
                </c:pt>
                <c:pt idx="10">
                  <c:v>0.45567699299999997</c:v>
                </c:pt>
              </c:numCache>
            </c:numRef>
          </c:val>
          <c:extLst>
            <c:ext xmlns:c16="http://schemas.microsoft.com/office/drawing/2014/chart" uri="{C3380CC4-5D6E-409C-BE32-E72D297353CC}">
              <c16:uniqueId val="{00000003-6799-497B-902C-85A5831E1CB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'Life Sciences'!$D$8:$N$8</c:f>
              <c:numCache>
                <c:formatCode>"$"#,##0.0</c:formatCode>
                <c:ptCount val="11"/>
                <c:pt idx="0">
                  <c:v>14.475120949364996</c:v>
                </c:pt>
                <c:pt idx="1">
                  <c:v>16.791799007560009</c:v>
                </c:pt>
                <c:pt idx="2">
                  <c:v>15.795595386716007</c:v>
                </c:pt>
                <c:pt idx="3">
                  <c:v>20.86766462049</c:v>
                </c:pt>
                <c:pt idx="4">
                  <c:v>29.571367256344995</c:v>
                </c:pt>
                <c:pt idx="5">
                  <c:v>27.225875621695003</c:v>
                </c:pt>
                <c:pt idx="6">
                  <c:v>41.043446901965012</c:v>
                </c:pt>
                <c:pt idx="7">
                  <c:v>54.790259675338028</c:v>
                </c:pt>
                <c:pt idx="8">
                  <c:v>41.032968265900998</c:v>
                </c:pt>
                <c:pt idx="9">
                  <c:v>30.564854109188012</c:v>
                </c:pt>
                <c:pt idx="10">
                  <c:v>36.305188029273005</c:v>
                </c:pt>
              </c:numCache>
            </c:numRef>
          </c:val>
          <c:extLst>
            <c:ext xmlns:c16="http://schemas.microsoft.com/office/drawing/2014/chart" uri="{C3380CC4-5D6E-409C-BE32-E72D297353CC}">
              <c16:uniqueId val="{00000000-5E22-4175-9D35-FB45D247EE6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5E22-4175-9D35-FB45D247EE6D}"/>
              </c:ext>
            </c:extLst>
          </c:dPt>
          <c:dPt>
            <c:idx val="2"/>
            <c:bubble3D val="0"/>
            <c:extLst>
              <c:ext xmlns:c16="http://schemas.microsoft.com/office/drawing/2014/chart" uri="{C3380CC4-5D6E-409C-BE32-E72D297353CC}">
                <c16:uniqueId val="{00000002-5E22-4175-9D35-FB45D247EE6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5E22-4175-9D35-FB45D247EE6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5E22-4175-9D35-FB45D247EE6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5E22-4175-9D35-FB45D247EE6D}"/>
              </c:ext>
            </c:extLst>
          </c:dPt>
          <c:dPt>
            <c:idx val="8"/>
            <c:bubble3D val="0"/>
            <c:extLst>
              <c:ext xmlns:c16="http://schemas.microsoft.com/office/drawing/2014/chart" uri="{C3380CC4-5D6E-409C-BE32-E72D297353CC}">
                <c16:uniqueId val="{00000009-5E22-4175-9D35-FB45D247EE6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5E22-4175-9D35-FB45D247EE6D}"/>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5E22-4175-9D35-FB45D247EE6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'Life Sciences'!$D$9:$N$9</c:f>
              <c:numCache>
                <c:formatCode>General</c:formatCode>
                <c:ptCount val="11"/>
                <c:pt idx="0">
                  <c:v>1519</c:v>
                </c:pt>
                <c:pt idx="1">
                  <c:v>1638</c:v>
                </c:pt>
                <c:pt idx="2">
                  <c:v>1588</c:v>
                </c:pt>
                <c:pt idx="3">
                  <c:v>1809</c:v>
                </c:pt>
                <c:pt idx="4">
                  <c:v>1922</c:v>
                </c:pt>
                <c:pt idx="5">
                  <c:v>2048</c:v>
                </c:pt>
                <c:pt idx="6">
                  <c:v>2200</c:v>
                </c:pt>
                <c:pt idx="7">
                  <c:v>2698</c:v>
                </c:pt>
                <c:pt idx="8">
                  <c:v>2189</c:v>
                </c:pt>
                <c:pt idx="9">
                  <c:v>1990</c:v>
                </c:pt>
                <c:pt idx="10">
                  <c:v>1825</c:v>
                </c:pt>
              </c:numCache>
            </c:numRef>
          </c:val>
          <c:smooth val="0"/>
          <c:extLst>
            <c:ext xmlns:c16="http://schemas.microsoft.com/office/drawing/2014/chart" uri="{C3380CC4-5D6E-409C-BE32-E72D297353CC}">
              <c16:uniqueId val="{0000000E-5E22-4175-9D35-FB45D247EE6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Sciences'!$C$49</c:f>
              <c:strCache>
                <c:ptCount val="1"/>
                <c:pt idx="0">
                  <c:v>Deal value ($B)</c:v>
                </c:pt>
              </c:strCache>
            </c:strRef>
          </c:tx>
          <c:spPr>
            <a:solidFill>
              <a:schemeClr val="accent1"/>
            </a:solidFill>
            <a:ln>
              <a:noFill/>
            </a:ln>
            <a:effectLst/>
          </c:spPr>
          <c:invertIfNegative val="0"/>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Sciences'!$D$49:$AU$49</c:f>
              <c:numCache>
                <c:formatCode>"$"#,##0.0</c:formatCode>
                <c:ptCount val="44"/>
                <c:pt idx="0">
                  <c:v>4.0295748796079991</c:v>
                </c:pt>
                <c:pt idx="1">
                  <c:v>3.8284011917210012</c:v>
                </c:pt>
                <c:pt idx="2">
                  <c:v>3.2275754013169982</c:v>
                </c:pt>
                <c:pt idx="3">
                  <c:v>3.3895694767189988</c:v>
                </c:pt>
                <c:pt idx="4">
                  <c:v>4.3764556382910005</c:v>
                </c:pt>
                <c:pt idx="5">
                  <c:v>4.1576665768179977</c:v>
                </c:pt>
                <c:pt idx="6">
                  <c:v>4.4661275156570008</c:v>
                </c:pt>
                <c:pt idx="7">
                  <c:v>3.7915492767940027</c:v>
                </c:pt>
                <c:pt idx="8">
                  <c:v>4.9278153307380013</c:v>
                </c:pt>
                <c:pt idx="9">
                  <c:v>3.9926160009569984</c:v>
                </c:pt>
                <c:pt idx="10">
                  <c:v>3.8661184521870013</c:v>
                </c:pt>
                <c:pt idx="11">
                  <c:v>3.0090456028340005</c:v>
                </c:pt>
                <c:pt idx="12">
                  <c:v>4.5639008828010015</c:v>
                </c:pt>
                <c:pt idx="13">
                  <c:v>4.502678841106003</c:v>
                </c:pt>
                <c:pt idx="14">
                  <c:v>5.4677716956160047</c:v>
                </c:pt>
                <c:pt idx="15">
                  <c:v>6.3333132009670026</c:v>
                </c:pt>
                <c:pt idx="16">
                  <c:v>7.8542059036549992</c:v>
                </c:pt>
                <c:pt idx="17">
                  <c:v>7.5793066218750029</c:v>
                </c:pt>
                <c:pt idx="18">
                  <c:v>7.0912522398269955</c:v>
                </c:pt>
                <c:pt idx="19">
                  <c:v>7.0466024909879996</c:v>
                </c:pt>
                <c:pt idx="20">
                  <c:v>7.8609786537640032</c:v>
                </c:pt>
                <c:pt idx="21">
                  <c:v>6.9475946031970039</c:v>
                </c:pt>
                <c:pt idx="22">
                  <c:v>6.1397300683510059</c:v>
                </c:pt>
                <c:pt idx="23">
                  <c:v>6.2775722963829992</c:v>
                </c:pt>
                <c:pt idx="24">
                  <c:v>8.6637084868380025</c:v>
                </c:pt>
                <c:pt idx="25">
                  <c:v>9.7232017093260001</c:v>
                </c:pt>
                <c:pt idx="26">
                  <c:v>11.6550763768</c:v>
                </c:pt>
                <c:pt idx="27">
                  <c:v>11.001460329001002</c:v>
                </c:pt>
                <c:pt idx="28">
                  <c:v>14.747443261880015</c:v>
                </c:pt>
                <c:pt idx="29">
                  <c:v>14.780900008783009</c:v>
                </c:pt>
                <c:pt idx="30">
                  <c:v>13.301092312580009</c:v>
                </c:pt>
                <c:pt idx="31">
                  <c:v>11.960824092094995</c:v>
                </c:pt>
                <c:pt idx="32">
                  <c:v>14.463792045053996</c:v>
                </c:pt>
                <c:pt idx="33">
                  <c:v>10.163474096911999</c:v>
                </c:pt>
                <c:pt idx="34">
                  <c:v>7.0180177873730019</c:v>
                </c:pt>
                <c:pt idx="35">
                  <c:v>9.3876843365619909</c:v>
                </c:pt>
                <c:pt idx="36">
                  <c:v>7.3157095152200036</c:v>
                </c:pt>
                <c:pt idx="37">
                  <c:v>7.4897590772560001</c:v>
                </c:pt>
                <c:pt idx="38">
                  <c:v>9.1654921388200083</c:v>
                </c:pt>
                <c:pt idx="39">
                  <c:v>6.5938933778920079</c:v>
                </c:pt>
                <c:pt idx="40">
                  <c:v>9.3793263727190066</c:v>
                </c:pt>
                <c:pt idx="41">
                  <c:v>10.559013446688006</c:v>
                </c:pt>
                <c:pt idx="42">
                  <c:v>9.4593575607059979</c:v>
                </c:pt>
                <c:pt idx="43">
                  <c:v>6.9074906491600014</c:v>
                </c:pt>
              </c:numCache>
            </c:numRef>
          </c:val>
          <c:extLst>
            <c:ext xmlns:c16="http://schemas.microsoft.com/office/drawing/2014/chart" uri="{C3380CC4-5D6E-409C-BE32-E72D297353CC}">
              <c16:uniqueId val="{00000000-0462-4927-900A-AAEE7D527EFD}"/>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Sciences'!$C$50</c:f>
              <c:strCache>
                <c:ptCount val="1"/>
                <c:pt idx="0">
                  <c:v>Deal count</c:v>
                </c:pt>
              </c:strCache>
            </c:strRef>
          </c:tx>
          <c:spPr>
            <a:ln w="19050" cap="rnd" cmpd="sng" algn="ctr">
              <a:solidFill>
                <a:schemeClr val="accent3"/>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Sciences'!$D$50:$AU$50</c:f>
              <c:numCache>
                <c:formatCode>General</c:formatCode>
                <c:ptCount val="44"/>
                <c:pt idx="0">
                  <c:v>412</c:v>
                </c:pt>
                <c:pt idx="1">
                  <c:v>380</c:v>
                </c:pt>
                <c:pt idx="2">
                  <c:v>380</c:v>
                </c:pt>
                <c:pt idx="3">
                  <c:v>347</c:v>
                </c:pt>
                <c:pt idx="4">
                  <c:v>433</c:v>
                </c:pt>
                <c:pt idx="5">
                  <c:v>412</c:v>
                </c:pt>
                <c:pt idx="6">
                  <c:v>381</c:v>
                </c:pt>
                <c:pt idx="7">
                  <c:v>412</c:v>
                </c:pt>
                <c:pt idx="8">
                  <c:v>439</c:v>
                </c:pt>
                <c:pt idx="9">
                  <c:v>388</c:v>
                </c:pt>
                <c:pt idx="10">
                  <c:v>389</c:v>
                </c:pt>
                <c:pt idx="11">
                  <c:v>372</c:v>
                </c:pt>
                <c:pt idx="12">
                  <c:v>487</c:v>
                </c:pt>
                <c:pt idx="13">
                  <c:v>454</c:v>
                </c:pt>
                <c:pt idx="14">
                  <c:v>424</c:v>
                </c:pt>
                <c:pt idx="15">
                  <c:v>444</c:v>
                </c:pt>
                <c:pt idx="16">
                  <c:v>531</c:v>
                </c:pt>
                <c:pt idx="17">
                  <c:v>475</c:v>
                </c:pt>
                <c:pt idx="18">
                  <c:v>449</c:v>
                </c:pt>
                <c:pt idx="19">
                  <c:v>467</c:v>
                </c:pt>
                <c:pt idx="20">
                  <c:v>572</c:v>
                </c:pt>
                <c:pt idx="21">
                  <c:v>482</c:v>
                </c:pt>
                <c:pt idx="22">
                  <c:v>482</c:v>
                </c:pt>
                <c:pt idx="23">
                  <c:v>512</c:v>
                </c:pt>
                <c:pt idx="24">
                  <c:v>572</c:v>
                </c:pt>
                <c:pt idx="25">
                  <c:v>487</c:v>
                </c:pt>
                <c:pt idx="26">
                  <c:v>542</c:v>
                </c:pt>
                <c:pt idx="27">
                  <c:v>599</c:v>
                </c:pt>
                <c:pt idx="28">
                  <c:v>746</c:v>
                </c:pt>
                <c:pt idx="29">
                  <c:v>656</c:v>
                </c:pt>
                <c:pt idx="30">
                  <c:v>630</c:v>
                </c:pt>
                <c:pt idx="31">
                  <c:v>666</c:v>
                </c:pt>
                <c:pt idx="32">
                  <c:v>639</c:v>
                </c:pt>
                <c:pt idx="33">
                  <c:v>516</c:v>
                </c:pt>
                <c:pt idx="34">
                  <c:v>494</c:v>
                </c:pt>
                <c:pt idx="35">
                  <c:v>540</c:v>
                </c:pt>
                <c:pt idx="36">
                  <c:v>533</c:v>
                </c:pt>
                <c:pt idx="37">
                  <c:v>499</c:v>
                </c:pt>
                <c:pt idx="38">
                  <c:v>467</c:v>
                </c:pt>
                <c:pt idx="39">
                  <c:v>491</c:v>
                </c:pt>
                <c:pt idx="40">
                  <c:v>490</c:v>
                </c:pt>
                <c:pt idx="41">
                  <c:v>478</c:v>
                </c:pt>
                <c:pt idx="42">
                  <c:v>473</c:v>
                </c:pt>
                <c:pt idx="43">
                  <c:v>384</c:v>
                </c:pt>
              </c:numCache>
            </c:numRef>
          </c:val>
          <c:smooth val="0"/>
          <c:extLst>
            <c:ext xmlns:c16="http://schemas.microsoft.com/office/drawing/2014/chart" uri="{C3380CC4-5D6E-409C-BE32-E72D297353CC}">
              <c16:uniqueId val="{00000001-0462-4927-900A-AAEE7D527EFD}"/>
            </c:ext>
          </c:extLst>
        </c:ser>
        <c:ser>
          <c:idx val="2"/>
          <c:order val="2"/>
          <c:tx>
            <c:strRef>
              <c:f>'Life Sciences'!$C$51</c:f>
              <c:strCache>
                <c:ptCount val="1"/>
                <c:pt idx="0">
                  <c:v>Pre-seed/Seed</c:v>
                </c:pt>
              </c:strCache>
            </c:strRef>
          </c:tx>
          <c:spPr>
            <a:ln w="19050" cap="rnd" cmpd="sng" algn="ctr">
              <a:solidFill>
                <a:schemeClr val="accent5"/>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Sciences'!$D$51:$AU$51</c:f>
              <c:numCache>
                <c:formatCode>General</c:formatCode>
                <c:ptCount val="44"/>
                <c:pt idx="0">
                  <c:v>86</c:v>
                </c:pt>
                <c:pt idx="1">
                  <c:v>68</c:v>
                </c:pt>
                <c:pt idx="2">
                  <c:v>79</c:v>
                </c:pt>
                <c:pt idx="3">
                  <c:v>67</c:v>
                </c:pt>
                <c:pt idx="4">
                  <c:v>94</c:v>
                </c:pt>
                <c:pt idx="5">
                  <c:v>85</c:v>
                </c:pt>
                <c:pt idx="6">
                  <c:v>85</c:v>
                </c:pt>
                <c:pt idx="7">
                  <c:v>94</c:v>
                </c:pt>
                <c:pt idx="8">
                  <c:v>112</c:v>
                </c:pt>
                <c:pt idx="9">
                  <c:v>90</c:v>
                </c:pt>
                <c:pt idx="10">
                  <c:v>107</c:v>
                </c:pt>
                <c:pt idx="11">
                  <c:v>98</c:v>
                </c:pt>
                <c:pt idx="12">
                  <c:v>118</c:v>
                </c:pt>
                <c:pt idx="13">
                  <c:v>112</c:v>
                </c:pt>
                <c:pt idx="14">
                  <c:v>111</c:v>
                </c:pt>
                <c:pt idx="15">
                  <c:v>113</c:v>
                </c:pt>
                <c:pt idx="16">
                  <c:v>131</c:v>
                </c:pt>
                <c:pt idx="17">
                  <c:v>132</c:v>
                </c:pt>
                <c:pt idx="18">
                  <c:v>90</c:v>
                </c:pt>
                <c:pt idx="19">
                  <c:v>123</c:v>
                </c:pt>
                <c:pt idx="20">
                  <c:v>148</c:v>
                </c:pt>
                <c:pt idx="21">
                  <c:v>127</c:v>
                </c:pt>
                <c:pt idx="22">
                  <c:v>140</c:v>
                </c:pt>
                <c:pt idx="23">
                  <c:v>135</c:v>
                </c:pt>
                <c:pt idx="24">
                  <c:v>162</c:v>
                </c:pt>
                <c:pt idx="25">
                  <c:v>139</c:v>
                </c:pt>
                <c:pt idx="26">
                  <c:v>131</c:v>
                </c:pt>
                <c:pt idx="27">
                  <c:v>162</c:v>
                </c:pt>
                <c:pt idx="28">
                  <c:v>207</c:v>
                </c:pt>
                <c:pt idx="29">
                  <c:v>191</c:v>
                </c:pt>
                <c:pt idx="30">
                  <c:v>171</c:v>
                </c:pt>
                <c:pt idx="31">
                  <c:v>177</c:v>
                </c:pt>
                <c:pt idx="32">
                  <c:v>194</c:v>
                </c:pt>
                <c:pt idx="33">
                  <c:v>134</c:v>
                </c:pt>
                <c:pt idx="34">
                  <c:v>150</c:v>
                </c:pt>
                <c:pt idx="35">
                  <c:v>129</c:v>
                </c:pt>
                <c:pt idx="36">
                  <c:v>144</c:v>
                </c:pt>
                <c:pt idx="37">
                  <c:v>136</c:v>
                </c:pt>
                <c:pt idx="38">
                  <c:v>97</c:v>
                </c:pt>
                <c:pt idx="39">
                  <c:v>127</c:v>
                </c:pt>
                <c:pt idx="40">
                  <c:v>108</c:v>
                </c:pt>
                <c:pt idx="41">
                  <c:v>110</c:v>
                </c:pt>
                <c:pt idx="42">
                  <c:v>121</c:v>
                </c:pt>
                <c:pt idx="43">
                  <c:v>86</c:v>
                </c:pt>
              </c:numCache>
            </c:numRef>
          </c:val>
          <c:smooth val="0"/>
          <c:extLst>
            <c:ext xmlns:c16="http://schemas.microsoft.com/office/drawing/2014/chart" uri="{C3380CC4-5D6E-409C-BE32-E72D297353CC}">
              <c16:uniqueId val="{00000002-0462-4927-900A-AAEE7D527EFD}"/>
            </c:ext>
          </c:extLst>
        </c:ser>
        <c:ser>
          <c:idx val="3"/>
          <c:order val="3"/>
          <c:tx>
            <c:strRef>
              <c:f>'Life Sciences'!$C$52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Sciences'!$D$52:$AU$52</c:f>
              <c:numCache>
                <c:formatCode>General</c:formatCode>
                <c:ptCount val="44"/>
                <c:pt idx="0">
                  <c:v>163</c:v>
                </c:pt>
                <c:pt idx="1">
                  <c:v>129</c:v>
                </c:pt>
                <c:pt idx="2">
                  <c:v>128</c:v>
                </c:pt>
                <c:pt idx="3">
                  <c:v>135</c:v>
                </c:pt>
                <c:pt idx="4">
                  <c:v>142</c:v>
                </c:pt>
                <c:pt idx="5">
                  <c:v>167</c:v>
                </c:pt>
                <c:pt idx="6">
                  <c:v>148</c:v>
                </c:pt>
                <c:pt idx="7">
                  <c:v>162</c:v>
                </c:pt>
                <c:pt idx="8">
                  <c:v>158</c:v>
                </c:pt>
                <c:pt idx="9">
                  <c:v>151</c:v>
                </c:pt>
                <c:pt idx="10">
                  <c:v>132</c:v>
                </c:pt>
                <c:pt idx="11">
                  <c:v>143</c:v>
                </c:pt>
                <c:pt idx="12">
                  <c:v>179</c:v>
                </c:pt>
                <c:pt idx="13">
                  <c:v>189</c:v>
                </c:pt>
                <c:pt idx="14">
                  <c:v>157</c:v>
                </c:pt>
                <c:pt idx="15">
                  <c:v>170</c:v>
                </c:pt>
                <c:pt idx="16">
                  <c:v>212</c:v>
                </c:pt>
                <c:pt idx="17">
                  <c:v>160</c:v>
                </c:pt>
                <c:pt idx="18">
                  <c:v>178</c:v>
                </c:pt>
                <c:pt idx="19">
                  <c:v>155</c:v>
                </c:pt>
                <c:pt idx="20">
                  <c:v>204</c:v>
                </c:pt>
                <c:pt idx="21">
                  <c:v>168</c:v>
                </c:pt>
                <c:pt idx="22">
                  <c:v>179</c:v>
                </c:pt>
                <c:pt idx="23">
                  <c:v>192</c:v>
                </c:pt>
                <c:pt idx="24">
                  <c:v>177</c:v>
                </c:pt>
                <c:pt idx="25">
                  <c:v>149</c:v>
                </c:pt>
                <c:pt idx="26">
                  <c:v>199</c:v>
                </c:pt>
                <c:pt idx="27">
                  <c:v>214</c:v>
                </c:pt>
                <c:pt idx="28">
                  <c:v>230</c:v>
                </c:pt>
                <c:pt idx="29">
                  <c:v>216</c:v>
                </c:pt>
                <c:pt idx="30">
                  <c:v>201</c:v>
                </c:pt>
                <c:pt idx="31">
                  <c:v>215</c:v>
                </c:pt>
                <c:pt idx="32">
                  <c:v>185</c:v>
                </c:pt>
                <c:pt idx="33">
                  <c:v>158</c:v>
                </c:pt>
                <c:pt idx="34">
                  <c:v>135</c:v>
                </c:pt>
                <c:pt idx="35">
                  <c:v>190</c:v>
                </c:pt>
                <c:pt idx="36">
                  <c:v>160</c:v>
                </c:pt>
                <c:pt idx="37">
                  <c:v>129</c:v>
                </c:pt>
                <c:pt idx="38">
                  <c:v>131</c:v>
                </c:pt>
                <c:pt idx="39">
                  <c:v>142</c:v>
                </c:pt>
                <c:pt idx="40">
                  <c:v>141</c:v>
                </c:pt>
                <c:pt idx="41">
                  <c:v>131</c:v>
                </c:pt>
                <c:pt idx="42">
                  <c:v>125</c:v>
                </c:pt>
                <c:pt idx="43">
                  <c:v>107</c:v>
                </c:pt>
              </c:numCache>
            </c:numRef>
          </c:val>
          <c:smooth val="0"/>
          <c:extLst>
            <c:ext xmlns:c16="http://schemas.microsoft.com/office/drawing/2014/chart" uri="{C3380CC4-5D6E-409C-BE32-E72D297353CC}">
              <c16:uniqueId val="{00000003-0462-4927-900A-AAEE7D527EFD}"/>
            </c:ext>
          </c:extLst>
        </c:ser>
        <c:ser>
          <c:idx val="4"/>
          <c:order val="4"/>
          <c:tx>
            <c:strRef>
              <c:f>'Life Sciences'!$C$53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Sciences'!$D$53:$AU$53</c:f>
              <c:numCache>
                <c:formatCode>General</c:formatCode>
                <c:ptCount val="44"/>
                <c:pt idx="0">
                  <c:v>114</c:v>
                </c:pt>
                <c:pt idx="1">
                  <c:v>143</c:v>
                </c:pt>
                <c:pt idx="2">
                  <c:v>129</c:v>
                </c:pt>
                <c:pt idx="3">
                  <c:v>110</c:v>
                </c:pt>
                <c:pt idx="4">
                  <c:v>152</c:v>
                </c:pt>
                <c:pt idx="5">
                  <c:v>133</c:v>
                </c:pt>
                <c:pt idx="6">
                  <c:v>115</c:v>
                </c:pt>
                <c:pt idx="7">
                  <c:v>119</c:v>
                </c:pt>
                <c:pt idx="8">
                  <c:v>138</c:v>
                </c:pt>
                <c:pt idx="9">
                  <c:v>118</c:v>
                </c:pt>
                <c:pt idx="10">
                  <c:v>120</c:v>
                </c:pt>
                <c:pt idx="11">
                  <c:v>101</c:v>
                </c:pt>
                <c:pt idx="12">
                  <c:v>142</c:v>
                </c:pt>
                <c:pt idx="13">
                  <c:v>121</c:v>
                </c:pt>
                <c:pt idx="14">
                  <c:v>124</c:v>
                </c:pt>
                <c:pt idx="15">
                  <c:v>132</c:v>
                </c:pt>
                <c:pt idx="16">
                  <c:v>149</c:v>
                </c:pt>
                <c:pt idx="17">
                  <c:v>149</c:v>
                </c:pt>
                <c:pt idx="18">
                  <c:v>142</c:v>
                </c:pt>
                <c:pt idx="19">
                  <c:v>144</c:v>
                </c:pt>
                <c:pt idx="20">
                  <c:v>179</c:v>
                </c:pt>
                <c:pt idx="21">
                  <c:v>146</c:v>
                </c:pt>
                <c:pt idx="22">
                  <c:v>130</c:v>
                </c:pt>
                <c:pt idx="23">
                  <c:v>154</c:v>
                </c:pt>
                <c:pt idx="24">
                  <c:v>193</c:v>
                </c:pt>
                <c:pt idx="25">
                  <c:v>153</c:v>
                </c:pt>
                <c:pt idx="26">
                  <c:v>175</c:v>
                </c:pt>
                <c:pt idx="27">
                  <c:v>173</c:v>
                </c:pt>
                <c:pt idx="28">
                  <c:v>263</c:v>
                </c:pt>
                <c:pt idx="29">
                  <c:v>194</c:v>
                </c:pt>
                <c:pt idx="30">
                  <c:v>210</c:v>
                </c:pt>
                <c:pt idx="31">
                  <c:v>232</c:v>
                </c:pt>
                <c:pt idx="32">
                  <c:v>217</c:v>
                </c:pt>
                <c:pt idx="33">
                  <c:v>189</c:v>
                </c:pt>
                <c:pt idx="34">
                  <c:v>174</c:v>
                </c:pt>
                <c:pt idx="35">
                  <c:v>177</c:v>
                </c:pt>
                <c:pt idx="36">
                  <c:v>186</c:v>
                </c:pt>
                <c:pt idx="37">
                  <c:v>194</c:v>
                </c:pt>
                <c:pt idx="38">
                  <c:v>208</c:v>
                </c:pt>
                <c:pt idx="39">
                  <c:v>179</c:v>
                </c:pt>
                <c:pt idx="40">
                  <c:v>201</c:v>
                </c:pt>
                <c:pt idx="41">
                  <c:v>190</c:v>
                </c:pt>
                <c:pt idx="42">
                  <c:v>185</c:v>
                </c:pt>
                <c:pt idx="43">
                  <c:v>152</c:v>
                </c:pt>
              </c:numCache>
            </c:numRef>
          </c:val>
          <c:smooth val="0"/>
          <c:extLst>
            <c:ext xmlns:c16="http://schemas.microsoft.com/office/drawing/2014/chart" uri="{C3380CC4-5D6E-409C-BE32-E72D297353CC}">
              <c16:uniqueId val="{00000004-0462-4927-900A-AAEE7D527EFD}"/>
            </c:ext>
          </c:extLst>
        </c:ser>
        <c:ser>
          <c:idx val="5"/>
          <c:order val="5"/>
          <c:tx>
            <c:strRef>
              <c:f>'Life Sciences'!$C$54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'Life Sciences'!$D$54:$AU$54</c:f>
              <c:numCache>
                <c:formatCode>General</c:formatCode>
                <c:ptCount val="44"/>
                <c:pt idx="0">
                  <c:v>47</c:v>
                </c:pt>
                <c:pt idx="1">
                  <c:v>40</c:v>
                </c:pt>
                <c:pt idx="2">
                  <c:v>42</c:v>
                </c:pt>
                <c:pt idx="3">
                  <c:v>34</c:v>
                </c:pt>
                <c:pt idx="4">
                  <c:v>45</c:v>
                </c:pt>
                <c:pt idx="5">
                  <c:v>27</c:v>
                </c:pt>
                <c:pt idx="6">
                  <c:v>33</c:v>
                </c:pt>
                <c:pt idx="7">
                  <c:v>36</c:v>
                </c:pt>
                <c:pt idx="8">
                  <c:v>30</c:v>
                </c:pt>
                <c:pt idx="9">
                  <c:v>27</c:v>
                </c:pt>
                <c:pt idx="10">
                  <c:v>29</c:v>
                </c:pt>
                <c:pt idx="11">
                  <c:v>30</c:v>
                </c:pt>
                <c:pt idx="12">
                  <c:v>47</c:v>
                </c:pt>
                <c:pt idx="13">
                  <c:v>32</c:v>
                </c:pt>
                <c:pt idx="14">
                  <c:v>31</c:v>
                </c:pt>
                <c:pt idx="15">
                  <c:v>29</c:v>
                </c:pt>
                <c:pt idx="16">
                  <c:v>39</c:v>
                </c:pt>
                <c:pt idx="17">
                  <c:v>34</c:v>
                </c:pt>
                <c:pt idx="18">
                  <c:v>39</c:v>
                </c:pt>
                <c:pt idx="19">
                  <c:v>43</c:v>
                </c:pt>
                <c:pt idx="20">
                  <c:v>41</c:v>
                </c:pt>
                <c:pt idx="21">
                  <c:v>40</c:v>
                </c:pt>
                <c:pt idx="22">
                  <c:v>32</c:v>
                </c:pt>
                <c:pt idx="23">
                  <c:v>31</c:v>
                </c:pt>
                <c:pt idx="24">
                  <c:v>40</c:v>
                </c:pt>
                <c:pt idx="25">
                  <c:v>45</c:v>
                </c:pt>
                <c:pt idx="26">
                  <c:v>37</c:v>
                </c:pt>
                <c:pt idx="27">
                  <c:v>50</c:v>
                </c:pt>
                <c:pt idx="28">
                  <c:v>46</c:v>
                </c:pt>
                <c:pt idx="29">
                  <c:v>55</c:v>
                </c:pt>
                <c:pt idx="30">
                  <c:v>48</c:v>
                </c:pt>
                <c:pt idx="31">
                  <c:v>42</c:v>
                </c:pt>
                <c:pt idx="32">
                  <c:v>42</c:v>
                </c:pt>
                <c:pt idx="33">
                  <c:v>35</c:v>
                </c:pt>
                <c:pt idx="34">
                  <c:v>35</c:v>
                </c:pt>
                <c:pt idx="35">
                  <c:v>44</c:v>
                </c:pt>
                <c:pt idx="36">
                  <c:v>43</c:v>
                </c:pt>
                <c:pt idx="37">
                  <c:v>40</c:v>
                </c:pt>
                <c:pt idx="38">
                  <c:v>31</c:v>
                </c:pt>
                <c:pt idx="39">
                  <c:v>43</c:v>
                </c:pt>
                <c:pt idx="40">
                  <c:v>40</c:v>
                </c:pt>
                <c:pt idx="41">
                  <c:v>47</c:v>
                </c:pt>
                <c:pt idx="42">
                  <c:v>42</c:v>
                </c:pt>
                <c:pt idx="43">
                  <c:v>38</c:v>
                </c:pt>
              </c:numCache>
            </c:numRef>
          </c:val>
          <c:smooth val="0"/>
          <c:extLst>
            <c:ext xmlns:c16="http://schemas.microsoft.com/office/drawing/2014/chart" uri="{C3380CC4-5D6E-409C-BE32-E72D297353CC}">
              <c16:uniqueId val="{00000005-0462-4927-900A-AAEE7D527EF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Tech!$C$49</c:f>
              <c:strCache>
                <c:ptCount val="1"/>
                <c:pt idx="0">
                  <c:v>Deal value ($B)</c:v>
                </c:pt>
              </c:strCache>
            </c:strRef>
          </c:tx>
          <c:spPr>
            <a:solidFill>
              <a:schemeClr val="accent1"/>
            </a:solidFill>
            <a:ln>
              <a:noFill/>
            </a:ln>
            <a:effectLst/>
          </c:spPr>
          <c:invertIfNegative val="0"/>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Tech!$D$49:$AU$49</c:f>
              <c:numCache>
                <c:formatCode>"$"#,##0.0</c:formatCode>
                <c:ptCount val="44"/>
                <c:pt idx="0">
                  <c:v>11.360840729879021</c:v>
                </c:pt>
                <c:pt idx="1">
                  <c:v>17.512508095995003</c:v>
                </c:pt>
                <c:pt idx="2">
                  <c:v>13.482962919901006</c:v>
                </c:pt>
                <c:pt idx="3">
                  <c:v>17.039610506643008</c:v>
                </c:pt>
                <c:pt idx="4">
                  <c:v>17.229860367033989</c:v>
                </c:pt>
                <c:pt idx="5">
                  <c:v>17.377164338012985</c:v>
                </c:pt>
                <c:pt idx="6">
                  <c:v>18.152833421898968</c:v>
                </c:pt>
                <c:pt idx="7">
                  <c:v>16.586373336405</c:v>
                </c:pt>
                <c:pt idx="8">
                  <c:v>17.62821630872099</c:v>
                </c:pt>
                <c:pt idx="9">
                  <c:v>23.047775339292997</c:v>
                </c:pt>
                <c:pt idx="10">
                  <c:v>15.501042252454022</c:v>
                </c:pt>
                <c:pt idx="11">
                  <c:v>13.366404583151013</c:v>
                </c:pt>
                <c:pt idx="12">
                  <c:v>15.227340386566057</c:v>
                </c:pt>
                <c:pt idx="13">
                  <c:v>19.467498568471001</c:v>
                </c:pt>
                <c:pt idx="14">
                  <c:v>19.393168441531969</c:v>
                </c:pt>
                <c:pt idx="15">
                  <c:v>18.738124483941998</c:v>
                </c:pt>
                <c:pt idx="16">
                  <c:v>26.126453719465996</c:v>
                </c:pt>
                <c:pt idx="17">
                  <c:v>25.426727662971899</c:v>
                </c:pt>
                <c:pt idx="18">
                  <c:v>30.540876209341011</c:v>
                </c:pt>
                <c:pt idx="19">
                  <c:v>41.775321865857144</c:v>
                </c:pt>
                <c:pt idx="20">
                  <c:v>30.606777034654915</c:v>
                </c:pt>
                <c:pt idx="21">
                  <c:v>33.522004477005048</c:v>
                </c:pt>
                <c:pt idx="22">
                  <c:v>32.041951831292984</c:v>
                </c:pt>
                <c:pt idx="23">
                  <c:v>29.323179046140019</c:v>
                </c:pt>
                <c:pt idx="24">
                  <c:v>32.904581991143047</c:v>
                </c:pt>
                <c:pt idx="25">
                  <c:v>32.243439523606959</c:v>
                </c:pt>
                <c:pt idx="26">
                  <c:v>41.056377702860971</c:v>
                </c:pt>
                <c:pt idx="27">
                  <c:v>41.042604587607883</c:v>
                </c:pt>
                <c:pt idx="28">
                  <c:v>66.559236937138948</c:v>
                </c:pt>
                <c:pt idx="29">
                  <c:v>75.198526615115057</c:v>
                </c:pt>
                <c:pt idx="30">
                  <c:v>81.59134064046215</c:v>
                </c:pt>
                <c:pt idx="31">
                  <c:v>91.654036676318071</c:v>
                </c:pt>
                <c:pt idx="32">
                  <c:v>69.251569022282141</c:v>
                </c:pt>
                <c:pt idx="33">
                  <c:v>67.567126766292063</c:v>
                </c:pt>
                <c:pt idx="34">
                  <c:v>40.174040994984935</c:v>
                </c:pt>
                <c:pt idx="35">
                  <c:v>32.283781730729935</c:v>
                </c:pt>
                <c:pt idx="36">
                  <c:v>47.873898163572939</c:v>
                </c:pt>
                <c:pt idx="37">
                  <c:v>29.821093691555976</c:v>
                </c:pt>
                <c:pt idx="38">
                  <c:v>29.539668216505923</c:v>
                </c:pt>
                <c:pt idx="39">
                  <c:v>33.312192365715944</c:v>
                </c:pt>
                <c:pt idx="40">
                  <c:v>34.775159527549079</c:v>
                </c:pt>
                <c:pt idx="41">
                  <c:v>43.37217934301885</c:v>
                </c:pt>
                <c:pt idx="42">
                  <c:v>37.095433299041908</c:v>
                </c:pt>
                <c:pt idx="43">
                  <c:v>68.602918469010021</c:v>
                </c:pt>
              </c:numCache>
            </c:numRef>
          </c:val>
          <c:extLst>
            <c:ext xmlns:c16="http://schemas.microsoft.com/office/drawing/2014/chart" uri="{C3380CC4-5D6E-409C-BE32-E72D297353CC}">
              <c16:uniqueId val="{00000000-7C8B-4A86-939F-AAF3A68820F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Tech!$C$50</c:f>
              <c:strCache>
                <c:ptCount val="1"/>
                <c:pt idx="0">
                  <c:v>Deal count</c:v>
                </c:pt>
              </c:strCache>
            </c:strRef>
          </c:tx>
          <c:spPr>
            <a:ln w="19050" cap="rnd" cmpd="sng" algn="ctr">
              <a:solidFill>
                <a:schemeClr val="accent3"/>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Tech!$D$50:$AU$50</c:f>
              <c:numCache>
                <c:formatCode>General</c:formatCode>
                <c:ptCount val="44"/>
                <c:pt idx="0">
                  <c:v>2435</c:v>
                </c:pt>
                <c:pt idx="1">
                  <c:v>2322</c:v>
                </c:pt>
                <c:pt idx="2">
                  <c:v>2389</c:v>
                </c:pt>
                <c:pt idx="3">
                  <c:v>2297</c:v>
                </c:pt>
                <c:pt idx="4">
                  <c:v>2667</c:v>
                </c:pt>
                <c:pt idx="5">
                  <c:v>2616</c:v>
                </c:pt>
                <c:pt idx="6">
                  <c:v>2351</c:v>
                </c:pt>
                <c:pt idx="7">
                  <c:v>2282</c:v>
                </c:pt>
                <c:pt idx="8">
                  <c:v>2747</c:v>
                </c:pt>
                <c:pt idx="9">
                  <c:v>2265</c:v>
                </c:pt>
                <c:pt idx="10">
                  <c:v>2161</c:v>
                </c:pt>
                <c:pt idx="11">
                  <c:v>2114</c:v>
                </c:pt>
                <c:pt idx="12">
                  <c:v>2717</c:v>
                </c:pt>
                <c:pt idx="13">
                  <c:v>2447</c:v>
                </c:pt>
                <c:pt idx="14">
                  <c:v>2412</c:v>
                </c:pt>
                <c:pt idx="15">
                  <c:v>2424</c:v>
                </c:pt>
                <c:pt idx="16">
                  <c:v>2975</c:v>
                </c:pt>
                <c:pt idx="17">
                  <c:v>2578</c:v>
                </c:pt>
                <c:pt idx="18">
                  <c:v>2555</c:v>
                </c:pt>
                <c:pt idx="19">
                  <c:v>2779</c:v>
                </c:pt>
                <c:pt idx="20">
                  <c:v>3183</c:v>
                </c:pt>
                <c:pt idx="21">
                  <c:v>2889</c:v>
                </c:pt>
                <c:pt idx="22">
                  <c:v>2852</c:v>
                </c:pt>
                <c:pt idx="23">
                  <c:v>2804</c:v>
                </c:pt>
                <c:pt idx="24">
                  <c:v>3416</c:v>
                </c:pt>
                <c:pt idx="25">
                  <c:v>2639</c:v>
                </c:pt>
                <c:pt idx="26">
                  <c:v>2784</c:v>
                </c:pt>
                <c:pt idx="27">
                  <c:v>3162</c:v>
                </c:pt>
                <c:pt idx="28">
                  <c:v>4356</c:v>
                </c:pt>
                <c:pt idx="29">
                  <c:v>4111</c:v>
                </c:pt>
                <c:pt idx="30">
                  <c:v>4171</c:v>
                </c:pt>
                <c:pt idx="31">
                  <c:v>4307</c:v>
                </c:pt>
                <c:pt idx="32">
                  <c:v>4967</c:v>
                </c:pt>
                <c:pt idx="33">
                  <c:v>4053</c:v>
                </c:pt>
                <c:pt idx="34">
                  <c:v>3551</c:v>
                </c:pt>
                <c:pt idx="35">
                  <c:v>3305</c:v>
                </c:pt>
                <c:pt idx="36">
                  <c:v>3590</c:v>
                </c:pt>
                <c:pt idx="37">
                  <c:v>3147</c:v>
                </c:pt>
                <c:pt idx="38">
                  <c:v>2877</c:v>
                </c:pt>
                <c:pt idx="39">
                  <c:v>2993</c:v>
                </c:pt>
                <c:pt idx="40">
                  <c:v>3271</c:v>
                </c:pt>
                <c:pt idx="41">
                  <c:v>3107</c:v>
                </c:pt>
                <c:pt idx="42">
                  <c:v>2832</c:v>
                </c:pt>
                <c:pt idx="43">
                  <c:v>2407</c:v>
                </c:pt>
              </c:numCache>
            </c:numRef>
          </c:val>
          <c:smooth val="0"/>
          <c:extLst>
            <c:ext xmlns:c16="http://schemas.microsoft.com/office/drawing/2014/chart" uri="{C3380CC4-5D6E-409C-BE32-E72D297353CC}">
              <c16:uniqueId val="{00000001-7C8B-4A86-939F-AAF3A68820F2}"/>
            </c:ext>
          </c:extLst>
        </c:ser>
        <c:ser>
          <c:idx val="2"/>
          <c:order val="2"/>
          <c:tx>
            <c:strRef>
              <c:f>Tech!$C$51</c:f>
              <c:strCache>
                <c:ptCount val="1"/>
                <c:pt idx="0">
                  <c:v>Pre-seed/Seed</c:v>
                </c:pt>
              </c:strCache>
            </c:strRef>
          </c:tx>
          <c:spPr>
            <a:ln w="19050" cap="rnd" cmpd="sng" algn="ctr">
              <a:solidFill>
                <a:schemeClr val="accent5"/>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Tech!$D$51:$AU$51</c:f>
              <c:numCache>
                <c:formatCode>General</c:formatCode>
                <c:ptCount val="44"/>
                <c:pt idx="0">
                  <c:v>907</c:v>
                </c:pt>
                <c:pt idx="1">
                  <c:v>786</c:v>
                </c:pt>
                <c:pt idx="2">
                  <c:v>971</c:v>
                </c:pt>
                <c:pt idx="3">
                  <c:v>902</c:v>
                </c:pt>
                <c:pt idx="4">
                  <c:v>988</c:v>
                </c:pt>
                <c:pt idx="5">
                  <c:v>975</c:v>
                </c:pt>
                <c:pt idx="6">
                  <c:v>885</c:v>
                </c:pt>
                <c:pt idx="7">
                  <c:v>894</c:v>
                </c:pt>
                <c:pt idx="8">
                  <c:v>1035</c:v>
                </c:pt>
                <c:pt idx="9">
                  <c:v>822</c:v>
                </c:pt>
                <c:pt idx="10">
                  <c:v>794</c:v>
                </c:pt>
                <c:pt idx="11">
                  <c:v>790</c:v>
                </c:pt>
                <c:pt idx="12">
                  <c:v>1006</c:v>
                </c:pt>
                <c:pt idx="13">
                  <c:v>855</c:v>
                </c:pt>
                <c:pt idx="14">
                  <c:v>889</c:v>
                </c:pt>
                <c:pt idx="15">
                  <c:v>921</c:v>
                </c:pt>
                <c:pt idx="16">
                  <c:v>1054</c:v>
                </c:pt>
                <c:pt idx="17">
                  <c:v>937</c:v>
                </c:pt>
                <c:pt idx="18">
                  <c:v>926</c:v>
                </c:pt>
                <c:pt idx="19">
                  <c:v>1075</c:v>
                </c:pt>
                <c:pt idx="20">
                  <c:v>1165</c:v>
                </c:pt>
                <c:pt idx="21">
                  <c:v>1039</c:v>
                </c:pt>
                <c:pt idx="22">
                  <c:v>1119</c:v>
                </c:pt>
                <c:pt idx="23">
                  <c:v>1086</c:v>
                </c:pt>
                <c:pt idx="24">
                  <c:v>1307</c:v>
                </c:pt>
                <c:pt idx="25">
                  <c:v>994</c:v>
                </c:pt>
                <c:pt idx="26">
                  <c:v>1102</c:v>
                </c:pt>
                <c:pt idx="27">
                  <c:v>1261</c:v>
                </c:pt>
                <c:pt idx="28">
                  <c:v>1623</c:v>
                </c:pt>
                <c:pt idx="29">
                  <c:v>1599</c:v>
                </c:pt>
                <c:pt idx="30">
                  <c:v>1606</c:v>
                </c:pt>
                <c:pt idx="31">
                  <c:v>1694</c:v>
                </c:pt>
                <c:pt idx="32">
                  <c:v>1867</c:v>
                </c:pt>
                <c:pt idx="33">
                  <c:v>1623</c:v>
                </c:pt>
                <c:pt idx="34">
                  <c:v>1396</c:v>
                </c:pt>
                <c:pt idx="35">
                  <c:v>1225</c:v>
                </c:pt>
                <c:pt idx="36">
                  <c:v>1250</c:v>
                </c:pt>
                <c:pt idx="37">
                  <c:v>1152</c:v>
                </c:pt>
                <c:pt idx="38">
                  <c:v>1038</c:v>
                </c:pt>
                <c:pt idx="39">
                  <c:v>1032</c:v>
                </c:pt>
                <c:pt idx="40">
                  <c:v>1054</c:v>
                </c:pt>
                <c:pt idx="41">
                  <c:v>991</c:v>
                </c:pt>
                <c:pt idx="42">
                  <c:v>977</c:v>
                </c:pt>
                <c:pt idx="43">
                  <c:v>709</c:v>
                </c:pt>
              </c:numCache>
            </c:numRef>
          </c:val>
          <c:smooth val="0"/>
          <c:extLst>
            <c:ext xmlns:c16="http://schemas.microsoft.com/office/drawing/2014/chart" uri="{C3380CC4-5D6E-409C-BE32-E72D297353CC}">
              <c16:uniqueId val="{00000002-7C8B-4A86-939F-AAF3A68820F2}"/>
            </c:ext>
          </c:extLst>
        </c:ser>
        <c:ser>
          <c:idx val="3"/>
          <c:order val="3"/>
          <c:tx>
            <c:strRef>
              <c:f>Tech!$C$52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Tech!$D$52:$AU$52</c:f>
              <c:numCache>
                <c:formatCode>General</c:formatCode>
                <c:ptCount val="44"/>
                <c:pt idx="0">
                  <c:v>952</c:v>
                </c:pt>
                <c:pt idx="1">
                  <c:v>912</c:v>
                </c:pt>
                <c:pt idx="2">
                  <c:v>886</c:v>
                </c:pt>
                <c:pt idx="3">
                  <c:v>852</c:v>
                </c:pt>
                <c:pt idx="4">
                  <c:v>993</c:v>
                </c:pt>
                <c:pt idx="5">
                  <c:v>1004</c:v>
                </c:pt>
                <c:pt idx="6">
                  <c:v>908</c:v>
                </c:pt>
                <c:pt idx="7">
                  <c:v>853</c:v>
                </c:pt>
                <c:pt idx="8">
                  <c:v>987</c:v>
                </c:pt>
                <c:pt idx="9">
                  <c:v>819</c:v>
                </c:pt>
                <c:pt idx="10">
                  <c:v>810</c:v>
                </c:pt>
                <c:pt idx="11">
                  <c:v>769</c:v>
                </c:pt>
                <c:pt idx="12">
                  <c:v>970</c:v>
                </c:pt>
                <c:pt idx="13">
                  <c:v>902</c:v>
                </c:pt>
                <c:pt idx="14">
                  <c:v>878</c:v>
                </c:pt>
                <c:pt idx="15">
                  <c:v>889</c:v>
                </c:pt>
                <c:pt idx="16">
                  <c:v>1081</c:v>
                </c:pt>
                <c:pt idx="17">
                  <c:v>881</c:v>
                </c:pt>
                <c:pt idx="18">
                  <c:v>880</c:v>
                </c:pt>
                <c:pt idx="19">
                  <c:v>940</c:v>
                </c:pt>
                <c:pt idx="20">
                  <c:v>993</c:v>
                </c:pt>
                <c:pt idx="21">
                  <c:v>925</c:v>
                </c:pt>
                <c:pt idx="22">
                  <c:v>871</c:v>
                </c:pt>
                <c:pt idx="23">
                  <c:v>928</c:v>
                </c:pt>
                <c:pt idx="24">
                  <c:v>1023</c:v>
                </c:pt>
                <c:pt idx="25">
                  <c:v>727</c:v>
                </c:pt>
                <c:pt idx="26">
                  <c:v>799</c:v>
                </c:pt>
                <c:pt idx="27">
                  <c:v>964</c:v>
                </c:pt>
                <c:pt idx="28">
                  <c:v>1340</c:v>
                </c:pt>
                <c:pt idx="29">
                  <c:v>1217</c:v>
                </c:pt>
                <c:pt idx="30">
                  <c:v>1270</c:v>
                </c:pt>
                <c:pt idx="31">
                  <c:v>1325</c:v>
                </c:pt>
                <c:pt idx="32">
                  <c:v>1528</c:v>
                </c:pt>
                <c:pt idx="33">
                  <c:v>1206</c:v>
                </c:pt>
                <c:pt idx="34">
                  <c:v>1107</c:v>
                </c:pt>
                <c:pt idx="35">
                  <c:v>1059</c:v>
                </c:pt>
                <c:pt idx="36">
                  <c:v>1086</c:v>
                </c:pt>
                <c:pt idx="37">
                  <c:v>953</c:v>
                </c:pt>
                <c:pt idx="38">
                  <c:v>883</c:v>
                </c:pt>
                <c:pt idx="39">
                  <c:v>991</c:v>
                </c:pt>
                <c:pt idx="40">
                  <c:v>1094</c:v>
                </c:pt>
                <c:pt idx="41">
                  <c:v>1061</c:v>
                </c:pt>
                <c:pt idx="42">
                  <c:v>865</c:v>
                </c:pt>
                <c:pt idx="43">
                  <c:v>871</c:v>
                </c:pt>
              </c:numCache>
            </c:numRef>
          </c:val>
          <c:smooth val="0"/>
          <c:extLst>
            <c:ext xmlns:c16="http://schemas.microsoft.com/office/drawing/2014/chart" uri="{C3380CC4-5D6E-409C-BE32-E72D297353CC}">
              <c16:uniqueId val="{00000003-7C8B-4A86-939F-AAF3A68820F2}"/>
            </c:ext>
          </c:extLst>
        </c:ser>
        <c:ser>
          <c:idx val="4"/>
          <c:order val="4"/>
          <c:tx>
            <c:strRef>
              <c:f>Tech!$C$53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Tech!$D$53:$AU$53</c:f>
              <c:numCache>
                <c:formatCode>General</c:formatCode>
                <c:ptCount val="44"/>
                <c:pt idx="0">
                  <c:v>466</c:v>
                </c:pt>
                <c:pt idx="1">
                  <c:v>496</c:v>
                </c:pt>
                <c:pt idx="2">
                  <c:v>415</c:v>
                </c:pt>
                <c:pt idx="3">
                  <c:v>442</c:v>
                </c:pt>
                <c:pt idx="4">
                  <c:v>559</c:v>
                </c:pt>
                <c:pt idx="5">
                  <c:v>538</c:v>
                </c:pt>
                <c:pt idx="6">
                  <c:v>442</c:v>
                </c:pt>
                <c:pt idx="7">
                  <c:v>437</c:v>
                </c:pt>
                <c:pt idx="8">
                  <c:v>599</c:v>
                </c:pt>
                <c:pt idx="9">
                  <c:v>525</c:v>
                </c:pt>
                <c:pt idx="10">
                  <c:v>459</c:v>
                </c:pt>
                <c:pt idx="11">
                  <c:v>440</c:v>
                </c:pt>
                <c:pt idx="12">
                  <c:v>621</c:v>
                </c:pt>
                <c:pt idx="13">
                  <c:v>570</c:v>
                </c:pt>
                <c:pt idx="14">
                  <c:v>546</c:v>
                </c:pt>
                <c:pt idx="15">
                  <c:v>505</c:v>
                </c:pt>
                <c:pt idx="16">
                  <c:v>709</c:v>
                </c:pt>
                <c:pt idx="17">
                  <c:v>625</c:v>
                </c:pt>
                <c:pt idx="18">
                  <c:v>606</c:v>
                </c:pt>
                <c:pt idx="19">
                  <c:v>624</c:v>
                </c:pt>
                <c:pt idx="20">
                  <c:v>876</c:v>
                </c:pt>
                <c:pt idx="21">
                  <c:v>760</c:v>
                </c:pt>
                <c:pt idx="22">
                  <c:v>712</c:v>
                </c:pt>
                <c:pt idx="23">
                  <c:v>653</c:v>
                </c:pt>
                <c:pt idx="24">
                  <c:v>902</c:v>
                </c:pt>
                <c:pt idx="25">
                  <c:v>776</c:v>
                </c:pt>
                <c:pt idx="26">
                  <c:v>718</c:v>
                </c:pt>
                <c:pt idx="27">
                  <c:v>770</c:v>
                </c:pt>
                <c:pt idx="28">
                  <c:v>1186</c:v>
                </c:pt>
                <c:pt idx="29">
                  <c:v>1068</c:v>
                </c:pt>
                <c:pt idx="30">
                  <c:v>1096</c:v>
                </c:pt>
                <c:pt idx="31">
                  <c:v>1072</c:v>
                </c:pt>
                <c:pt idx="32">
                  <c:v>1339</c:v>
                </c:pt>
                <c:pt idx="33">
                  <c:v>1056</c:v>
                </c:pt>
                <c:pt idx="34">
                  <c:v>893</c:v>
                </c:pt>
                <c:pt idx="35">
                  <c:v>837</c:v>
                </c:pt>
                <c:pt idx="36">
                  <c:v>1057</c:v>
                </c:pt>
                <c:pt idx="37">
                  <c:v>870</c:v>
                </c:pt>
                <c:pt idx="38">
                  <c:v>805</c:v>
                </c:pt>
                <c:pt idx="39">
                  <c:v>824</c:v>
                </c:pt>
                <c:pt idx="40">
                  <c:v>928</c:v>
                </c:pt>
                <c:pt idx="41">
                  <c:v>856</c:v>
                </c:pt>
                <c:pt idx="42">
                  <c:v>777</c:v>
                </c:pt>
                <c:pt idx="43">
                  <c:v>675</c:v>
                </c:pt>
              </c:numCache>
            </c:numRef>
          </c:val>
          <c:smooth val="0"/>
          <c:extLst>
            <c:ext xmlns:c16="http://schemas.microsoft.com/office/drawing/2014/chart" uri="{C3380CC4-5D6E-409C-BE32-E72D297353CC}">
              <c16:uniqueId val="{00000004-7C8B-4A86-939F-AAF3A68820F2}"/>
            </c:ext>
          </c:extLst>
        </c:ser>
        <c:ser>
          <c:idx val="5"/>
          <c:order val="5"/>
          <c:tx>
            <c:strRef>
              <c:f>Tech!$C$54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Tech!$D$47:$AU$48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Tech!$D$54:$AU$54</c:f>
              <c:numCache>
                <c:formatCode>General</c:formatCode>
                <c:ptCount val="44"/>
                <c:pt idx="0">
                  <c:v>102</c:v>
                </c:pt>
                <c:pt idx="1">
                  <c:v>124</c:v>
                </c:pt>
                <c:pt idx="2">
                  <c:v>113</c:v>
                </c:pt>
                <c:pt idx="3">
                  <c:v>97</c:v>
                </c:pt>
                <c:pt idx="4">
                  <c:v>121</c:v>
                </c:pt>
                <c:pt idx="5">
                  <c:v>98</c:v>
                </c:pt>
                <c:pt idx="6">
                  <c:v>110</c:v>
                </c:pt>
                <c:pt idx="7">
                  <c:v>96</c:v>
                </c:pt>
                <c:pt idx="8">
                  <c:v>121</c:v>
                </c:pt>
                <c:pt idx="9">
                  <c:v>96</c:v>
                </c:pt>
                <c:pt idx="10">
                  <c:v>97</c:v>
                </c:pt>
                <c:pt idx="11">
                  <c:v>110</c:v>
                </c:pt>
                <c:pt idx="12">
                  <c:v>114</c:v>
                </c:pt>
                <c:pt idx="13">
                  <c:v>117</c:v>
                </c:pt>
                <c:pt idx="14">
                  <c:v>97</c:v>
                </c:pt>
                <c:pt idx="15">
                  <c:v>108</c:v>
                </c:pt>
                <c:pt idx="16">
                  <c:v>128</c:v>
                </c:pt>
                <c:pt idx="17">
                  <c:v>131</c:v>
                </c:pt>
                <c:pt idx="18">
                  <c:v>140</c:v>
                </c:pt>
                <c:pt idx="19">
                  <c:v>138</c:v>
                </c:pt>
                <c:pt idx="20">
                  <c:v>147</c:v>
                </c:pt>
                <c:pt idx="21">
                  <c:v>162</c:v>
                </c:pt>
                <c:pt idx="22">
                  <c:v>149</c:v>
                </c:pt>
                <c:pt idx="23">
                  <c:v>135</c:v>
                </c:pt>
                <c:pt idx="24">
                  <c:v>183</c:v>
                </c:pt>
                <c:pt idx="25">
                  <c:v>142</c:v>
                </c:pt>
                <c:pt idx="26">
                  <c:v>163</c:v>
                </c:pt>
                <c:pt idx="27">
                  <c:v>164</c:v>
                </c:pt>
                <c:pt idx="28">
                  <c:v>204</c:v>
                </c:pt>
                <c:pt idx="29">
                  <c:v>226</c:v>
                </c:pt>
                <c:pt idx="30">
                  <c:v>195</c:v>
                </c:pt>
                <c:pt idx="31">
                  <c:v>211</c:v>
                </c:pt>
                <c:pt idx="32">
                  <c:v>229</c:v>
                </c:pt>
                <c:pt idx="33">
                  <c:v>168</c:v>
                </c:pt>
                <c:pt idx="34">
                  <c:v>154</c:v>
                </c:pt>
                <c:pt idx="35">
                  <c:v>181</c:v>
                </c:pt>
                <c:pt idx="36">
                  <c:v>195</c:v>
                </c:pt>
                <c:pt idx="37">
                  <c:v>170</c:v>
                </c:pt>
                <c:pt idx="38">
                  <c:v>147</c:v>
                </c:pt>
                <c:pt idx="39">
                  <c:v>144</c:v>
                </c:pt>
                <c:pt idx="40">
                  <c:v>190</c:v>
                </c:pt>
                <c:pt idx="41">
                  <c:v>197</c:v>
                </c:pt>
                <c:pt idx="42">
                  <c:v>209</c:v>
                </c:pt>
                <c:pt idx="43">
                  <c:v>150</c:v>
                </c:pt>
              </c:numCache>
            </c:numRef>
          </c:val>
          <c:smooth val="0"/>
          <c:extLst>
            <c:ext xmlns:c16="http://schemas.microsoft.com/office/drawing/2014/chart" uri="{C3380CC4-5D6E-409C-BE32-E72D297353CC}">
              <c16:uniqueId val="{00000005-7C8B-4A86-939F-AAF3A68820F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Tech!$D$8:$N$8</c:f>
              <c:numCache>
                <c:formatCode>"$"#,##0.0</c:formatCode>
                <c:ptCount val="11"/>
                <c:pt idx="0">
                  <c:v>59.395922252418003</c:v>
                </c:pt>
                <c:pt idx="1">
                  <c:v>69.346231463350961</c:v>
                </c:pt>
                <c:pt idx="2">
                  <c:v>69.543438483618999</c:v>
                </c:pt>
                <c:pt idx="3">
                  <c:v>72.826131880510928</c:v>
                </c:pt>
                <c:pt idx="4">
                  <c:v>123.8693794576359</c:v>
                </c:pt>
                <c:pt idx="5">
                  <c:v>125.49391238909287</c:v>
                </c:pt>
                <c:pt idx="6">
                  <c:v>147.24700380521884</c:v>
                </c:pt>
                <c:pt idx="7">
                  <c:v>315.00314086903416</c:v>
                </c:pt>
                <c:pt idx="8">
                  <c:v>209.27651851428902</c:v>
                </c:pt>
                <c:pt idx="9">
                  <c:v>140.54685243735099</c:v>
                </c:pt>
                <c:pt idx="10">
                  <c:v>183.84569063862008</c:v>
                </c:pt>
              </c:numCache>
            </c:numRef>
          </c:val>
          <c:extLst>
            <c:ext xmlns:c16="http://schemas.microsoft.com/office/drawing/2014/chart" uri="{C3380CC4-5D6E-409C-BE32-E72D297353CC}">
              <c16:uniqueId val="{00000000-2C65-43AF-B1AC-0645C8E33E4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2C65-43AF-B1AC-0645C8E33E4D}"/>
              </c:ext>
            </c:extLst>
          </c:dPt>
          <c:dPt>
            <c:idx val="2"/>
            <c:bubble3D val="0"/>
            <c:extLst>
              <c:ext xmlns:c16="http://schemas.microsoft.com/office/drawing/2014/chart" uri="{C3380CC4-5D6E-409C-BE32-E72D297353CC}">
                <c16:uniqueId val="{00000002-2C65-43AF-B1AC-0645C8E33E4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2C65-43AF-B1AC-0645C8E33E4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2C65-43AF-B1AC-0645C8E33E4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2C65-43AF-B1AC-0645C8E33E4D}"/>
              </c:ext>
            </c:extLst>
          </c:dPt>
          <c:dPt>
            <c:idx val="8"/>
            <c:bubble3D val="0"/>
            <c:extLst>
              <c:ext xmlns:c16="http://schemas.microsoft.com/office/drawing/2014/chart" uri="{C3380CC4-5D6E-409C-BE32-E72D297353CC}">
                <c16:uniqueId val="{00000009-2C65-43AF-B1AC-0645C8E33E4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2C65-43AF-B1AC-0645C8E33E4D}"/>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C65-43AF-B1AC-0645C8E33E4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Tech!$D$7:$N$7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Tech!$D$9:$N$9</c:f>
              <c:numCache>
                <c:formatCode>General</c:formatCode>
                <c:ptCount val="11"/>
                <c:pt idx="0">
                  <c:v>9443</c:v>
                </c:pt>
                <c:pt idx="1">
                  <c:v>9916</c:v>
                </c:pt>
                <c:pt idx="2">
                  <c:v>9287</c:v>
                </c:pt>
                <c:pt idx="3">
                  <c:v>10000</c:v>
                </c:pt>
                <c:pt idx="4">
                  <c:v>10887</c:v>
                </c:pt>
                <c:pt idx="5">
                  <c:v>11728</c:v>
                </c:pt>
                <c:pt idx="6">
                  <c:v>12001</c:v>
                </c:pt>
                <c:pt idx="7">
                  <c:v>16945</c:v>
                </c:pt>
                <c:pt idx="8">
                  <c:v>15876</c:v>
                </c:pt>
                <c:pt idx="9">
                  <c:v>12607</c:v>
                </c:pt>
                <c:pt idx="10">
                  <c:v>11617</c:v>
                </c:pt>
              </c:numCache>
            </c:numRef>
          </c:val>
          <c:smooth val="0"/>
          <c:extLst>
            <c:ext xmlns:c16="http://schemas.microsoft.com/office/drawing/2014/chart" uri="{C3380CC4-5D6E-409C-BE32-E72D297353CC}">
              <c16:uniqueId val="{0000000E-2C65-43AF-B1AC-0645C8E33E4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Unicorns'!$B$8</c:f>
              <c:strCache>
                <c:ptCount val="1"/>
                <c:pt idx="0">
                  <c:v>Aggregate Post-money Valuation ($B)</c:v>
                </c:pt>
              </c:strCache>
            </c:strRef>
          </c:tx>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'Aggregate Unicorns'!$C$8:$M$8</c:f>
              <c:numCache>
                <c:formatCode>"$"#,##0</c:formatCode>
                <c:ptCount val="11"/>
                <c:pt idx="0">
                  <c:v>210.5193266</c:v>
                </c:pt>
                <c:pt idx="1">
                  <c:v>331.73778379999999</c:v>
                </c:pt>
                <c:pt idx="2">
                  <c:v>390.84098649999999</c:v>
                </c:pt>
                <c:pt idx="3">
                  <c:v>444.25348539999999</c:v>
                </c:pt>
                <c:pt idx="4">
                  <c:v>584.56277839999996</c:v>
                </c:pt>
                <c:pt idx="5">
                  <c:v>669.17547009999998</c:v>
                </c:pt>
                <c:pt idx="6">
                  <c:v>834.18569350000007</c:v>
                </c:pt>
                <c:pt idx="7">
                  <c:v>1854.976678</c:v>
                </c:pt>
                <c:pt idx="8">
                  <c:v>2365.8291960000001</c:v>
                </c:pt>
                <c:pt idx="9">
                  <c:v>2363.2814579999999</c:v>
                </c:pt>
                <c:pt idx="10">
                  <c:v>2737.7586879999999</c:v>
                </c:pt>
              </c:numCache>
            </c:numRef>
          </c:val>
          <c:extLst>
            <c:ext xmlns:c16="http://schemas.microsoft.com/office/drawing/2014/chart" uri="{C3380CC4-5D6E-409C-BE32-E72D297353CC}">
              <c16:uniqueId val="{00000000-17CA-4409-B63F-FD32BEA26F09}"/>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Unicorns'!$B$7</c:f>
              <c:strCache>
                <c:ptCount val="1"/>
                <c:pt idx="0">
                  <c:v>Active unicorn count</c:v>
                </c:pt>
              </c:strCache>
            </c:strRef>
          </c:tx>
          <c:invertIfNegative val="0"/>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'Aggregate Unicorns'!$C$7:$M$7</c:f>
              <c:numCache>
                <c:formatCode>General</c:formatCode>
                <c:ptCount val="11"/>
                <c:pt idx="0">
                  <c:v>64</c:v>
                </c:pt>
                <c:pt idx="1">
                  <c:v>102</c:v>
                </c:pt>
                <c:pt idx="2">
                  <c:v>112</c:v>
                </c:pt>
                <c:pt idx="3">
                  <c:v>131</c:v>
                </c:pt>
                <c:pt idx="4">
                  <c:v>172</c:v>
                </c:pt>
                <c:pt idx="5">
                  <c:v>228</c:v>
                </c:pt>
                <c:pt idx="6">
                  <c:v>287</c:v>
                </c:pt>
                <c:pt idx="7">
                  <c:v>540</c:v>
                </c:pt>
                <c:pt idx="8">
                  <c:v>710</c:v>
                </c:pt>
                <c:pt idx="9">
                  <c:v>725</c:v>
                </c:pt>
                <c:pt idx="10">
                  <c:v>753</c:v>
                </c:pt>
              </c:numCache>
            </c:numRef>
          </c:val>
          <c:extLst>
            <c:ext xmlns:c16="http://schemas.microsoft.com/office/drawing/2014/chart" uri="{C3380CC4-5D6E-409C-BE32-E72D297353CC}">
              <c16:uniqueId val="{00000001-17CA-4409-B63F-FD32BEA26F09}"/>
            </c:ext>
          </c:extLst>
        </c:ser>
        <c:ser>
          <c:idx val="2"/>
          <c:order val="2"/>
          <c:tx>
            <c:strRef>
              <c:f>'Aggregate Unicorns'!$B$9</c:f>
              <c:strCache>
                <c:ptCount val="1"/>
                <c:pt idx="0">
                  <c:v>New unicorn count</c:v>
                </c:pt>
              </c:strCache>
            </c:strRef>
          </c:tx>
          <c:invertIfNegative val="0"/>
          <c:cat>
            <c:numRef>
              <c:f>'Aggregate Unicorns'!$C$6:$M$6</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'Aggregate Unicorns'!$C$9:$M$9</c:f>
              <c:numCache>
                <c:formatCode>General</c:formatCode>
                <c:ptCount val="11"/>
                <c:pt idx="0">
                  <c:v>41</c:v>
                </c:pt>
                <c:pt idx="1">
                  <c:v>47</c:v>
                </c:pt>
                <c:pt idx="2">
                  <c:v>20</c:v>
                </c:pt>
                <c:pt idx="3">
                  <c:v>35</c:v>
                </c:pt>
                <c:pt idx="4">
                  <c:v>63</c:v>
                </c:pt>
                <c:pt idx="5">
                  <c:v>85</c:v>
                </c:pt>
                <c:pt idx="6">
                  <c:v>98</c:v>
                </c:pt>
                <c:pt idx="7">
                  <c:v>346</c:v>
                </c:pt>
                <c:pt idx="8">
                  <c:v>191</c:v>
                </c:pt>
                <c:pt idx="9">
                  <c:v>40</c:v>
                </c:pt>
                <c:pt idx="10">
                  <c:v>68</c:v>
                </c:pt>
              </c:numCache>
            </c:numRef>
          </c:val>
          <c:extLst>
            <c:ext xmlns:c16="http://schemas.microsoft.com/office/drawing/2014/chart" uri="{C3380CC4-5D6E-409C-BE32-E72D297353CC}">
              <c16:uniqueId val="{00000002-17CA-4409-B63F-FD32BEA26F09}"/>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Activity'!$C$8:$M$8</c:f>
              <c:numCache>
                <c:formatCode>"$"#,##0.0</c:formatCode>
                <c:ptCount val="11"/>
                <c:pt idx="0">
                  <c:v>145.71194901457889</c:v>
                </c:pt>
                <c:pt idx="1">
                  <c:v>110.66453708199526</c:v>
                </c:pt>
                <c:pt idx="2">
                  <c:v>98.722912452228897</c:v>
                </c:pt>
                <c:pt idx="3">
                  <c:v>143.75883383065286</c:v>
                </c:pt>
                <c:pt idx="4">
                  <c:v>177.04308187794254</c:v>
                </c:pt>
                <c:pt idx="5">
                  <c:v>312.16284601537114</c:v>
                </c:pt>
                <c:pt idx="6">
                  <c:v>338.67239026462806</c:v>
                </c:pt>
                <c:pt idx="7">
                  <c:v>841.54010000367896</c:v>
                </c:pt>
                <c:pt idx="8">
                  <c:v>148.0002090787803</c:v>
                </c:pt>
                <c:pt idx="9">
                  <c:v>119.95312414313909</c:v>
                </c:pt>
                <c:pt idx="10">
                  <c:v>149.19037673812929</c:v>
                </c:pt>
              </c:numCache>
            </c:numRef>
          </c:val>
          <c:extLst>
            <c:ext xmlns:c16="http://schemas.microsoft.com/office/drawing/2014/chart" uri="{C3380CC4-5D6E-409C-BE32-E72D297353CC}">
              <c16:uniqueId val="{00000000-9CED-4735-A5C3-31025197038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CED-4735-A5C3-31025197038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CED-4735-A5C3-31025197038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CED-4735-A5C3-31025197038F}"/>
              </c:ext>
            </c:extLst>
          </c:dPt>
          <c:dPt>
            <c:idx val="5"/>
            <c:bubble3D val="0"/>
            <c:extLst>
              <c:ext xmlns:c16="http://schemas.microsoft.com/office/drawing/2014/chart" uri="{C3380CC4-5D6E-409C-BE32-E72D297353CC}">
                <c16:uniqueId val="{00000006-9CED-4735-A5C3-31025197038F}"/>
              </c:ext>
            </c:extLst>
          </c:dPt>
          <c:dPt>
            <c:idx val="8"/>
            <c:bubble3D val="0"/>
            <c:extLst>
              <c:ext xmlns:c16="http://schemas.microsoft.com/office/drawing/2014/chart" uri="{C3380CC4-5D6E-409C-BE32-E72D297353CC}">
                <c16:uniqueId val="{00000007-9CED-4735-A5C3-31025197038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CED-4735-A5C3-31025197038F}"/>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9CED-4735-A5C3-31025197038F}"/>
              </c:ext>
            </c:extLst>
          </c:dPt>
          <c:dPt>
            <c:idx val="16"/>
            <c:bubble3D val="0"/>
            <c:extLst>
              <c:ext xmlns:c16="http://schemas.microsoft.com/office/drawing/2014/chart" uri="{C3380CC4-5D6E-409C-BE32-E72D297353CC}">
                <c16:uniqueId val="{0000000C-9CED-4735-A5C3-31025197038F}"/>
              </c:ext>
            </c:extLst>
          </c:dPt>
          <c:dLbls>
            <c:dLbl>
              <c:idx val="4"/>
              <c:delete val="1"/>
              <c:extLst>
                <c:ext xmlns:c15="http://schemas.microsoft.com/office/drawing/2012/chart" uri="{CE6537A1-D6FC-4f65-9D91-7224C49458BB}"/>
                <c:ext xmlns:c16="http://schemas.microsoft.com/office/drawing/2014/chart" uri="{C3380CC4-5D6E-409C-BE32-E72D297353CC}">
                  <c16:uniqueId val="{00000005-9CED-4735-A5C3-31025197038F}"/>
                </c:ext>
              </c:extLst>
            </c:dLbl>
            <c:dLbl>
              <c:idx val="9"/>
              <c:layout>
                <c:manualLayout>
                  <c:x val="-5.3144183913113818E-2"/>
                  <c:y val="3.977933287271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ED-4735-A5C3-31025197038F}"/>
                </c:ext>
              </c:extLst>
            </c:dLbl>
            <c:dLbl>
              <c:idx val="10"/>
              <c:layout>
                <c:manualLayout>
                  <c:x val="-3.6870625423346293E-2"/>
                  <c:y val="-8.810833127874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ED-4735-A5C3-31025197038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Activity'!$C$9:$M$9</c:f>
              <c:numCache>
                <c:formatCode>General</c:formatCode>
                <c:ptCount val="11"/>
                <c:pt idx="0">
                  <c:v>1137</c:v>
                </c:pt>
                <c:pt idx="1">
                  <c:v>1134</c:v>
                </c:pt>
                <c:pt idx="2">
                  <c:v>1069</c:v>
                </c:pt>
                <c:pt idx="3">
                  <c:v>1117</c:v>
                </c:pt>
                <c:pt idx="4">
                  <c:v>1297</c:v>
                </c:pt>
                <c:pt idx="5">
                  <c:v>1346</c:v>
                </c:pt>
                <c:pt idx="6">
                  <c:v>1285</c:v>
                </c:pt>
                <c:pt idx="7">
                  <c:v>2040</c:v>
                </c:pt>
                <c:pt idx="8">
                  <c:v>1440</c:v>
                </c:pt>
                <c:pt idx="9">
                  <c:v>1143</c:v>
                </c:pt>
                <c:pt idx="10">
                  <c:v>1102</c:v>
                </c:pt>
              </c:numCache>
            </c:numRef>
          </c:val>
          <c:smooth val="0"/>
          <c:extLst>
            <c:ext xmlns:c16="http://schemas.microsoft.com/office/drawing/2014/chart" uri="{C3380CC4-5D6E-409C-BE32-E72D297353CC}">
              <c16:uniqueId val="{0000000D-9CED-4735-A5C3-31025197038F}"/>
            </c:ext>
          </c:extLst>
        </c:ser>
        <c:ser>
          <c:idx val="2"/>
          <c:order val="2"/>
          <c:tx>
            <c:strRef>
              <c:f>'Exit Activity'!$B$10</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9CED-4735-A5C3-31025197038F}"/>
              </c:ext>
            </c:extLst>
          </c:dPt>
          <c:dPt>
            <c:idx val="1"/>
            <c:marker>
              <c:symbol val="none"/>
            </c:marker>
            <c:bubble3D val="0"/>
            <c:extLst>
              <c:ext xmlns:c16="http://schemas.microsoft.com/office/drawing/2014/chart" uri="{C3380CC4-5D6E-409C-BE32-E72D297353CC}">
                <c16:uniqueId val="{0000000F-9CED-4735-A5C3-31025197038F}"/>
              </c:ext>
            </c:extLst>
          </c:dPt>
          <c:dPt>
            <c:idx val="2"/>
            <c:marker>
              <c:symbol val="none"/>
            </c:marker>
            <c:bubble3D val="0"/>
            <c:extLst>
              <c:ext xmlns:c16="http://schemas.microsoft.com/office/drawing/2014/chart" uri="{C3380CC4-5D6E-409C-BE32-E72D297353CC}">
                <c16:uniqueId val="{00000010-9CED-4735-A5C3-31025197038F}"/>
              </c:ext>
            </c:extLst>
          </c:dPt>
          <c:dPt>
            <c:idx val="3"/>
            <c:marker>
              <c:symbol val="none"/>
            </c:marker>
            <c:bubble3D val="0"/>
            <c:extLst>
              <c:ext xmlns:c16="http://schemas.microsoft.com/office/drawing/2014/chart" uri="{C3380CC4-5D6E-409C-BE32-E72D297353CC}">
                <c16:uniqueId val="{00000011-9CED-4735-A5C3-31025197038F}"/>
              </c:ext>
            </c:extLst>
          </c:dPt>
          <c:dPt>
            <c:idx val="4"/>
            <c:marker>
              <c:symbol val="none"/>
            </c:marker>
            <c:bubble3D val="0"/>
            <c:extLst>
              <c:ext xmlns:c16="http://schemas.microsoft.com/office/drawing/2014/chart" uri="{C3380CC4-5D6E-409C-BE32-E72D297353CC}">
                <c16:uniqueId val="{00000012-9CED-4735-A5C3-31025197038F}"/>
              </c:ext>
            </c:extLst>
          </c:dPt>
          <c:dPt>
            <c:idx val="5"/>
            <c:marker>
              <c:symbol val="none"/>
            </c:marker>
            <c:bubble3D val="0"/>
            <c:extLst>
              <c:ext xmlns:c16="http://schemas.microsoft.com/office/drawing/2014/chart" uri="{C3380CC4-5D6E-409C-BE32-E72D297353CC}">
                <c16:uniqueId val="{00000013-9CED-4735-A5C3-31025197038F}"/>
              </c:ext>
            </c:extLst>
          </c:dPt>
          <c:dPt>
            <c:idx val="6"/>
            <c:marker>
              <c:symbol val="none"/>
            </c:marker>
            <c:bubble3D val="0"/>
            <c:extLst>
              <c:ext xmlns:c16="http://schemas.microsoft.com/office/drawing/2014/chart" uri="{C3380CC4-5D6E-409C-BE32-E72D297353CC}">
                <c16:uniqueId val="{00000014-9CED-4735-A5C3-31025197038F}"/>
              </c:ext>
            </c:extLst>
          </c:dPt>
          <c:dPt>
            <c:idx val="7"/>
            <c:marker>
              <c:symbol val="none"/>
            </c:marker>
            <c:bubble3D val="0"/>
            <c:extLst>
              <c:ext xmlns:c16="http://schemas.microsoft.com/office/drawing/2014/chart" uri="{C3380CC4-5D6E-409C-BE32-E72D297353CC}">
                <c16:uniqueId val="{00000015-9CED-4735-A5C3-31025197038F}"/>
              </c:ext>
            </c:extLst>
          </c:dPt>
          <c:dPt>
            <c:idx val="8"/>
            <c:marker>
              <c:symbol val="none"/>
            </c:marker>
            <c:bubble3D val="0"/>
            <c:extLst>
              <c:ext xmlns:c16="http://schemas.microsoft.com/office/drawing/2014/chart" uri="{C3380CC4-5D6E-409C-BE32-E72D297353CC}">
                <c16:uniqueId val="{00000016-9CED-4735-A5C3-31025197038F}"/>
              </c:ext>
            </c:extLst>
          </c:dPt>
          <c:dPt>
            <c:idx val="9"/>
            <c:marker>
              <c:symbol val="none"/>
            </c:marker>
            <c:bubble3D val="0"/>
            <c:extLst>
              <c:ext xmlns:c16="http://schemas.microsoft.com/office/drawing/2014/chart" uri="{C3380CC4-5D6E-409C-BE32-E72D297353CC}">
                <c16:uniqueId val="{00000017-9CED-4735-A5C3-31025197038F}"/>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9CED-4735-A5C3-31025197038F}"/>
              </c:ext>
            </c:extLst>
          </c:dPt>
          <c:cat>
            <c:numRef>
              <c:f>'Exit Activity'!$C$7:$M$7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'Exit Activity'!$C$10:$M$10</c:f>
              <c:numCache>
                <c:formatCode>General</c:formatCode>
                <c:ptCount val="11"/>
                <c:pt idx="10">
                  <c:v>157</c:v>
                </c:pt>
              </c:numCache>
            </c:numRef>
          </c:val>
          <c:smooth val="0"/>
          <c:extLst>
            <c:ext xmlns:c16="http://schemas.microsoft.com/office/drawing/2014/chart" uri="{C3380CC4-5D6E-409C-BE32-E72D297353CC}">
              <c16:uniqueId val="{00000019-9CED-4735-A5C3-31025197038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742398927960112E-2"/>
          <c:y val="2.8252356907961258E-2"/>
          <c:w val="0.92766584620172776"/>
          <c:h val="0.6896925805071048"/>
        </c:manualLayout>
      </c:layout>
      <c:barChart>
        <c:barDir val="col"/>
        <c:grouping val="clustered"/>
        <c:varyColors val="0"/>
        <c:ser>
          <c:idx val="0"/>
          <c:order val="0"/>
          <c:tx>
            <c:strRef>
              <c:f>'Exit Activity'!$B$40</c:f>
              <c:strCache>
                <c:ptCount val="1"/>
                <c:pt idx="0">
                  <c:v>Deal value ($B)</c:v>
                </c:pt>
              </c:strCache>
            </c:strRef>
          </c:tx>
          <c:spPr>
            <a:solidFill>
              <a:schemeClr val="accent1"/>
            </a:solidFill>
            <a:ln>
              <a:noFill/>
            </a:ln>
            <a:effectLst/>
          </c:spPr>
          <c:invertIfNegative val="0"/>
          <c:cat>
            <c:multiLvlStrRef>
              <c:f>'Exit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 Activity'!$W$40:$AT$40</c:f>
              <c:numCache>
                <c:formatCode>"$"#,##0.0</c:formatCode>
                <c:ptCount val="24"/>
                <c:pt idx="0">
                  <c:v>64.280225862178057</c:v>
                </c:pt>
                <c:pt idx="1">
                  <c:v>155.94551853884209</c:v>
                </c:pt>
                <c:pt idx="2">
                  <c:v>55.37180573351641</c:v>
                </c:pt>
                <c:pt idx="3">
                  <c:v>36.565295880833979</c:v>
                </c:pt>
                <c:pt idx="4">
                  <c:v>27.54950574078504</c:v>
                </c:pt>
                <c:pt idx="5">
                  <c:v>44.524436615707884</c:v>
                </c:pt>
                <c:pt idx="6">
                  <c:v>111.75785089454514</c:v>
                </c:pt>
                <c:pt idx="7">
                  <c:v>154.84059701359024</c:v>
                </c:pt>
                <c:pt idx="8">
                  <c:v>132.20892689583593</c:v>
                </c:pt>
                <c:pt idx="9">
                  <c:v>255.654594040874</c:v>
                </c:pt>
                <c:pt idx="10">
                  <c:v>235.6435405945202</c:v>
                </c:pt>
                <c:pt idx="11">
                  <c:v>218.03303847244905</c:v>
                </c:pt>
                <c:pt idx="12">
                  <c:v>53.147454424017042</c:v>
                </c:pt>
                <c:pt idx="13">
                  <c:v>42.482952713231541</c:v>
                </c:pt>
                <c:pt idx="14">
                  <c:v>31.112082621436755</c:v>
                </c:pt>
                <c:pt idx="15">
                  <c:v>21.25771932009501</c:v>
                </c:pt>
                <c:pt idx="16">
                  <c:v>23.98665542084953</c:v>
                </c:pt>
                <c:pt idx="17">
                  <c:v>18.91331319461252</c:v>
                </c:pt>
                <c:pt idx="18">
                  <c:v>50.765753036868965</c:v>
                </c:pt>
                <c:pt idx="19">
                  <c:v>26.28740249080801</c:v>
                </c:pt>
                <c:pt idx="20">
                  <c:v>37.488076228404005</c:v>
                </c:pt>
                <c:pt idx="21">
                  <c:v>46.88936086567309</c:v>
                </c:pt>
                <c:pt idx="22">
                  <c:v>27.797379206970977</c:v>
                </c:pt>
                <c:pt idx="23">
                  <c:v>37.015560437081334</c:v>
                </c:pt>
              </c:numCache>
            </c:numRef>
          </c:val>
          <c:extLst>
            <c:ext xmlns:c16="http://schemas.microsoft.com/office/drawing/2014/chart" uri="{C3380CC4-5D6E-409C-BE32-E72D297353CC}">
              <c16:uniqueId val="{00000000-EDD5-4F0B-B41A-8B0B4DBF6B30}"/>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19050" cap="rnd" cmpd="sng" algn="ctr">
              <a:solidFill>
                <a:schemeClr val="accent3"/>
              </a:solidFill>
              <a:prstDash val="solid"/>
              <a:round/>
            </a:ln>
            <a:effectLst/>
          </c:spPr>
          <c:marker>
            <c:symbol val="none"/>
          </c:marker>
          <c:cat>
            <c:multiLvlStrRef>
              <c:f>'Exit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 Activity'!$W$41:$AT$41</c:f>
              <c:numCache>
                <c:formatCode>General</c:formatCode>
                <c:ptCount val="24"/>
                <c:pt idx="0">
                  <c:v>338</c:v>
                </c:pt>
                <c:pt idx="1">
                  <c:v>383</c:v>
                </c:pt>
                <c:pt idx="2">
                  <c:v>319</c:v>
                </c:pt>
                <c:pt idx="3">
                  <c:v>306</c:v>
                </c:pt>
                <c:pt idx="4">
                  <c:v>328</c:v>
                </c:pt>
                <c:pt idx="5">
                  <c:v>233</c:v>
                </c:pt>
                <c:pt idx="6">
                  <c:v>296</c:v>
                </c:pt>
                <c:pt idx="7">
                  <c:v>428</c:v>
                </c:pt>
                <c:pt idx="8">
                  <c:v>470</c:v>
                </c:pt>
                <c:pt idx="9">
                  <c:v>501</c:v>
                </c:pt>
                <c:pt idx="10">
                  <c:v>508</c:v>
                </c:pt>
                <c:pt idx="11">
                  <c:v>561</c:v>
                </c:pt>
                <c:pt idx="12">
                  <c:v>446</c:v>
                </c:pt>
                <c:pt idx="13">
                  <c:v>387</c:v>
                </c:pt>
                <c:pt idx="14">
                  <c:v>321</c:v>
                </c:pt>
                <c:pt idx="15">
                  <c:v>286</c:v>
                </c:pt>
                <c:pt idx="16">
                  <c:v>328</c:v>
                </c:pt>
                <c:pt idx="17">
                  <c:v>285</c:v>
                </c:pt>
                <c:pt idx="18">
                  <c:v>274</c:v>
                </c:pt>
                <c:pt idx="19">
                  <c:v>256</c:v>
                </c:pt>
                <c:pt idx="20">
                  <c:v>276</c:v>
                </c:pt>
                <c:pt idx="21">
                  <c:v>287</c:v>
                </c:pt>
                <c:pt idx="22">
                  <c:v>273</c:v>
                </c:pt>
                <c:pt idx="23">
                  <c:v>266</c:v>
                </c:pt>
              </c:numCache>
            </c:numRef>
          </c:val>
          <c:smooth val="0"/>
          <c:extLst>
            <c:ext xmlns:c16="http://schemas.microsoft.com/office/drawing/2014/chart" uri="{C3380CC4-5D6E-409C-BE32-E72D297353CC}">
              <c16:uniqueId val="{00000001-EDD5-4F0B-B41A-8B0B4DBF6B30}"/>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EDD5-4F0B-B41A-8B0B4DBF6B30}"/>
              </c:ext>
            </c:extLst>
          </c:dPt>
          <c:dPt>
            <c:idx val="1"/>
            <c:marker>
              <c:symbol val="none"/>
            </c:marker>
            <c:bubble3D val="0"/>
            <c:extLst>
              <c:ext xmlns:c16="http://schemas.microsoft.com/office/drawing/2014/chart" uri="{C3380CC4-5D6E-409C-BE32-E72D297353CC}">
                <c16:uniqueId val="{00000003-EDD5-4F0B-B41A-8B0B4DBF6B30}"/>
              </c:ext>
            </c:extLst>
          </c:dPt>
          <c:dPt>
            <c:idx val="2"/>
            <c:marker>
              <c:symbol val="none"/>
            </c:marker>
            <c:bubble3D val="0"/>
            <c:extLst>
              <c:ext xmlns:c16="http://schemas.microsoft.com/office/drawing/2014/chart" uri="{C3380CC4-5D6E-409C-BE32-E72D297353CC}">
                <c16:uniqueId val="{00000004-EDD5-4F0B-B41A-8B0B4DBF6B30}"/>
              </c:ext>
            </c:extLst>
          </c:dPt>
          <c:dPt>
            <c:idx val="3"/>
            <c:marker>
              <c:symbol val="none"/>
            </c:marker>
            <c:bubble3D val="0"/>
            <c:extLst>
              <c:ext xmlns:c16="http://schemas.microsoft.com/office/drawing/2014/chart" uri="{C3380CC4-5D6E-409C-BE32-E72D297353CC}">
                <c16:uniqueId val="{00000005-EDD5-4F0B-B41A-8B0B4DBF6B30}"/>
              </c:ext>
            </c:extLst>
          </c:dPt>
          <c:dPt>
            <c:idx val="4"/>
            <c:marker>
              <c:symbol val="none"/>
            </c:marker>
            <c:bubble3D val="0"/>
            <c:extLst>
              <c:ext xmlns:c16="http://schemas.microsoft.com/office/drawing/2014/chart" uri="{C3380CC4-5D6E-409C-BE32-E72D297353CC}">
                <c16:uniqueId val="{00000006-EDD5-4F0B-B41A-8B0B4DBF6B30}"/>
              </c:ext>
            </c:extLst>
          </c:dPt>
          <c:dPt>
            <c:idx val="5"/>
            <c:marker>
              <c:symbol val="none"/>
            </c:marker>
            <c:bubble3D val="0"/>
            <c:extLst>
              <c:ext xmlns:c16="http://schemas.microsoft.com/office/drawing/2014/chart" uri="{C3380CC4-5D6E-409C-BE32-E72D297353CC}">
                <c16:uniqueId val="{00000007-EDD5-4F0B-B41A-8B0B4DBF6B30}"/>
              </c:ext>
            </c:extLst>
          </c:dPt>
          <c:dPt>
            <c:idx val="6"/>
            <c:marker>
              <c:symbol val="none"/>
            </c:marker>
            <c:bubble3D val="0"/>
            <c:extLst>
              <c:ext xmlns:c16="http://schemas.microsoft.com/office/drawing/2014/chart" uri="{C3380CC4-5D6E-409C-BE32-E72D297353CC}">
                <c16:uniqueId val="{00000008-EDD5-4F0B-B41A-8B0B4DBF6B30}"/>
              </c:ext>
            </c:extLst>
          </c:dPt>
          <c:dPt>
            <c:idx val="7"/>
            <c:marker>
              <c:symbol val="none"/>
            </c:marker>
            <c:bubble3D val="0"/>
            <c:extLst>
              <c:ext xmlns:c16="http://schemas.microsoft.com/office/drawing/2014/chart" uri="{C3380CC4-5D6E-409C-BE32-E72D297353CC}">
                <c16:uniqueId val="{00000009-EDD5-4F0B-B41A-8B0B4DBF6B30}"/>
              </c:ext>
            </c:extLst>
          </c:dPt>
          <c:dPt>
            <c:idx val="8"/>
            <c:marker>
              <c:symbol val="none"/>
            </c:marker>
            <c:bubble3D val="0"/>
            <c:extLst>
              <c:ext xmlns:c16="http://schemas.microsoft.com/office/drawing/2014/chart" uri="{C3380CC4-5D6E-409C-BE32-E72D297353CC}">
                <c16:uniqueId val="{0000000A-EDD5-4F0B-B41A-8B0B4DBF6B30}"/>
              </c:ext>
            </c:extLst>
          </c:dPt>
          <c:dPt>
            <c:idx val="9"/>
            <c:marker>
              <c:symbol val="none"/>
            </c:marker>
            <c:bubble3D val="0"/>
            <c:extLst>
              <c:ext xmlns:c16="http://schemas.microsoft.com/office/drawing/2014/chart" uri="{C3380CC4-5D6E-409C-BE32-E72D297353CC}">
                <c16:uniqueId val="{0000000B-EDD5-4F0B-B41A-8B0B4DBF6B30}"/>
              </c:ext>
            </c:extLst>
          </c:dPt>
          <c:dPt>
            <c:idx val="10"/>
            <c:marker>
              <c:symbol val="none"/>
            </c:marker>
            <c:bubble3D val="0"/>
            <c:extLst>
              <c:ext xmlns:c16="http://schemas.microsoft.com/office/drawing/2014/chart" uri="{C3380CC4-5D6E-409C-BE32-E72D297353CC}">
                <c16:uniqueId val="{0000000C-EDD5-4F0B-B41A-8B0B4DBF6B30}"/>
              </c:ext>
            </c:extLst>
          </c:dPt>
          <c:dPt>
            <c:idx val="11"/>
            <c:marker>
              <c:symbol val="none"/>
            </c:marker>
            <c:bubble3D val="0"/>
            <c:extLst>
              <c:ext xmlns:c16="http://schemas.microsoft.com/office/drawing/2014/chart" uri="{C3380CC4-5D6E-409C-BE32-E72D297353CC}">
                <c16:uniqueId val="{0000000D-EDD5-4F0B-B41A-8B0B4DBF6B30}"/>
              </c:ext>
            </c:extLst>
          </c:dPt>
          <c:dPt>
            <c:idx val="12"/>
            <c:marker>
              <c:symbol val="none"/>
            </c:marker>
            <c:bubble3D val="0"/>
            <c:extLst>
              <c:ext xmlns:c16="http://schemas.microsoft.com/office/drawing/2014/chart" uri="{C3380CC4-5D6E-409C-BE32-E72D297353CC}">
                <c16:uniqueId val="{0000000E-EDD5-4F0B-B41A-8B0B4DBF6B30}"/>
              </c:ext>
            </c:extLst>
          </c:dPt>
          <c:dPt>
            <c:idx val="13"/>
            <c:marker>
              <c:symbol val="none"/>
            </c:marker>
            <c:bubble3D val="0"/>
            <c:extLst>
              <c:ext xmlns:c16="http://schemas.microsoft.com/office/drawing/2014/chart" uri="{C3380CC4-5D6E-409C-BE32-E72D297353CC}">
                <c16:uniqueId val="{0000000F-EDD5-4F0B-B41A-8B0B4DBF6B30}"/>
              </c:ext>
            </c:extLst>
          </c:dPt>
          <c:dPt>
            <c:idx val="14"/>
            <c:marker>
              <c:symbol val="none"/>
            </c:marker>
            <c:bubble3D val="0"/>
            <c:extLst>
              <c:ext xmlns:c16="http://schemas.microsoft.com/office/drawing/2014/chart" uri="{C3380CC4-5D6E-409C-BE32-E72D297353CC}">
                <c16:uniqueId val="{00000010-EDD5-4F0B-B41A-8B0B4DBF6B30}"/>
              </c:ext>
            </c:extLst>
          </c:dPt>
          <c:dPt>
            <c:idx val="15"/>
            <c:marker>
              <c:symbol val="none"/>
            </c:marker>
            <c:bubble3D val="0"/>
            <c:extLst>
              <c:ext xmlns:c16="http://schemas.microsoft.com/office/drawing/2014/chart" uri="{C3380CC4-5D6E-409C-BE32-E72D297353CC}">
                <c16:uniqueId val="{00000011-EDD5-4F0B-B41A-8B0B4DBF6B30}"/>
              </c:ext>
            </c:extLst>
          </c:dPt>
          <c:dPt>
            <c:idx val="16"/>
            <c:marker>
              <c:symbol val="none"/>
            </c:marker>
            <c:bubble3D val="0"/>
            <c:extLst>
              <c:ext xmlns:c16="http://schemas.microsoft.com/office/drawing/2014/chart" uri="{C3380CC4-5D6E-409C-BE32-E72D297353CC}">
                <c16:uniqueId val="{00000012-EDD5-4F0B-B41A-8B0B4DBF6B30}"/>
              </c:ext>
            </c:extLst>
          </c:dPt>
          <c:dPt>
            <c:idx val="17"/>
            <c:marker>
              <c:symbol val="none"/>
            </c:marker>
            <c:bubble3D val="0"/>
            <c:extLst>
              <c:ext xmlns:c16="http://schemas.microsoft.com/office/drawing/2014/chart" uri="{C3380CC4-5D6E-409C-BE32-E72D297353CC}">
                <c16:uniqueId val="{00000013-EDD5-4F0B-B41A-8B0B4DBF6B30}"/>
              </c:ext>
            </c:extLst>
          </c:dPt>
          <c:dPt>
            <c:idx val="18"/>
            <c:marker>
              <c:symbol val="none"/>
            </c:marker>
            <c:bubble3D val="0"/>
            <c:extLst>
              <c:ext xmlns:c16="http://schemas.microsoft.com/office/drawing/2014/chart" uri="{C3380CC4-5D6E-409C-BE32-E72D297353CC}">
                <c16:uniqueId val="{00000014-EDD5-4F0B-B41A-8B0B4DBF6B30}"/>
              </c:ext>
            </c:extLst>
          </c:dPt>
          <c:dPt>
            <c:idx val="19"/>
            <c:marker>
              <c:symbol val="none"/>
            </c:marker>
            <c:bubble3D val="0"/>
            <c:extLst>
              <c:ext xmlns:c16="http://schemas.microsoft.com/office/drawing/2014/chart" uri="{C3380CC4-5D6E-409C-BE32-E72D297353CC}">
                <c16:uniqueId val="{00000015-EDD5-4F0B-B41A-8B0B4DBF6B30}"/>
              </c:ext>
            </c:extLst>
          </c:dPt>
          <c:dPt>
            <c:idx val="20"/>
            <c:marker>
              <c:symbol val="circle"/>
              <c:size val="6"/>
            </c:marker>
            <c:bubble3D val="0"/>
            <c:extLst>
              <c:ext xmlns:c16="http://schemas.microsoft.com/office/drawing/2014/chart" uri="{C3380CC4-5D6E-409C-BE32-E72D297353CC}">
                <c16:uniqueId val="{00000016-EDD5-4F0B-B41A-8B0B4DBF6B30}"/>
              </c:ext>
            </c:extLst>
          </c:dPt>
          <c:dPt>
            <c:idx val="21"/>
            <c:marker>
              <c:symbol val="circle"/>
              <c:size val="7"/>
            </c:marker>
            <c:bubble3D val="0"/>
            <c:extLst>
              <c:ext xmlns:c16="http://schemas.microsoft.com/office/drawing/2014/chart" uri="{C3380CC4-5D6E-409C-BE32-E72D297353CC}">
                <c16:uniqueId val="{00000019-71F2-4D4F-B13A-D6CBC3DFBD7E}"/>
              </c:ext>
            </c:extLst>
          </c:dPt>
          <c:dPt>
            <c:idx val="22"/>
            <c:marker>
              <c:symbol val="circle"/>
              <c:size val="7"/>
            </c:marker>
            <c:bubble3D val="0"/>
            <c:extLst>
              <c:ext xmlns:c16="http://schemas.microsoft.com/office/drawing/2014/chart" uri="{C3380CC4-5D6E-409C-BE32-E72D297353CC}">
                <c16:uniqueId val="{0000001A-71F2-4D4F-B13A-D6CBC3DFBD7E}"/>
              </c:ext>
            </c:extLst>
          </c:dPt>
          <c:dPt>
            <c:idx val="23"/>
            <c:marker>
              <c:symbol val="circle"/>
              <c:size val="7"/>
            </c:marker>
            <c:bubble3D val="0"/>
            <c:extLst>
              <c:ext xmlns:c16="http://schemas.microsoft.com/office/drawing/2014/chart" uri="{C3380CC4-5D6E-409C-BE32-E72D297353CC}">
                <c16:uniqueId val="{0000001B-71F2-4D4F-B13A-D6CBC3DFBD7E}"/>
              </c:ext>
            </c:extLst>
          </c:dPt>
          <c:dPt>
            <c:idx val="4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EDD5-4F0B-B41A-8B0B4DBF6B30}"/>
              </c:ext>
            </c:extLst>
          </c:dPt>
          <c:dPt>
            <c:idx val="4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EDD5-4F0B-B41A-8B0B4DBF6B30}"/>
              </c:ext>
            </c:extLst>
          </c:dPt>
          <c:dPt>
            <c:idx val="42"/>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EDD5-4F0B-B41A-8B0B4DBF6B30}"/>
              </c:ext>
            </c:extLst>
          </c:dPt>
          <c:dPt>
            <c:idx val="4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EDD5-4F0B-B41A-8B0B4DBF6B30}"/>
              </c:ext>
            </c:extLst>
          </c:dPt>
          <c:cat>
            <c:multiLvlStrRef>
              <c:f>'Exit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2019</c:v>
                  </c:pt>
                  <c:pt idx="4">
                    <c:v>2020</c:v>
                  </c:pt>
                  <c:pt idx="8">
                    <c:v>2021</c:v>
                  </c:pt>
                  <c:pt idx="12">
                    <c:v>2022</c:v>
                  </c:pt>
                  <c:pt idx="16">
                    <c:v>2023</c:v>
                  </c:pt>
                  <c:pt idx="20">
                    <c:v>2024</c:v>
                  </c:pt>
                </c:lvl>
              </c:multiLvlStrCache>
            </c:multiLvlStrRef>
          </c:cat>
          <c:val>
            <c:numRef>
              <c:f>'Exit Activity'!$W$42:$AT$42</c:f>
              <c:numCache>
                <c:formatCode>General</c:formatCode>
                <c:ptCount val="24"/>
                <c:pt idx="20">
                  <c:v>11</c:v>
                </c:pt>
                <c:pt idx="21">
                  <c:v>16</c:v>
                </c:pt>
                <c:pt idx="22">
                  <c:v>40</c:v>
                </c:pt>
                <c:pt idx="23">
                  <c:v>90</c:v>
                </c:pt>
              </c:numCache>
            </c:numRef>
          </c:val>
          <c:smooth val="0"/>
          <c:extLst>
            <c:ext xmlns:c16="http://schemas.microsoft.com/office/drawing/2014/chart" uri="{C3380CC4-5D6E-409C-BE32-E72D297353CC}">
              <c16:uniqueId val="{0000001B-EDD5-4F0B-B41A-8B0B4DBF6B3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14390614615128303"/>
          <c:y val="0.93533639545056868"/>
          <c:w val="0.67883784766211774"/>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noFill/>
    <a:ln w="6350" cap="flat" cmpd="sng" algn="ctr">
      <a:noFill/>
      <a:prstDash val="solid"/>
      <a:round/>
    </a:ln>
    <a:effectLst/>
  </c:spPr>
  <c:txPr>
    <a:bodyPr/>
    <a:lstStyle/>
    <a:p>
      <a:pPr>
        <a:defRPr sz="7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files.pitchbook.com/website/files/pdf/Q4_2024_PitchBook-NVCA_Venture_Monitor.pdf"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3.png"/><Relationship Id="rId4"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image" Target="../media/image3.png"/><Relationship Id="rId4" Type="http://schemas.openxmlformats.org/officeDocument/2006/relationships/chart" Target="../charts/chart4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8.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0.xml"/><Relationship Id="rId1" Type="http://schemas.openxmlformats.org/officeDocument/2006/relationships/chart" Target="../charts/chart4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2.xml"/><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3.png"/><Relationship Id="rId1" Type="http://schemas.openxmlformats.org/officeDocument/2006/relationships/chart" Target="../charts/chart53.xml"/><Relationship Id="rId4" Type="http://schemas.openxmlformats.org/officeDocument/2006/relationships/chart" Target="../charts/chart5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image" Target="../media/image3.png"/><Relationship Id="rId4"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3.png"/><Relationship Id="rId1" Type="http://schemas.openxmlformats.org/officeDocument/2006/relationships/chart" Target="../charts/chart61.xml"/><Relationship Id="rId5" Type="http://schemas.openxmlformats.org/officeDocument/2006/relationships/chart" Target="../charts/chart64.xml"/><Relationship Id="rId4" Type="http://schemas.openxmlformats.org/officeDocument/2006/relationships/chart" Target="../charts/chart6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image" Target="../media/image3.png"/><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image" Target="../media/image3.png"/><Relationship Id="rId1" Type="http://schemas.openxmlformats.org/officeDocument/2006/relationships/chart" Target="../charts/chart73.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chart" Target="../charts/chart84.xml"/><Relationship Id="rId4" Type="http://schemas.openxmlformats.org/officeDocument/2006/relationships/chart" Target="../charts/chart8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3.png"/><Relationship Id="rId1"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image" Target="../media/image3.png"/><Relationship Id="rId4" Type="http://schemas.openxmlformats.org/officeDocument/2006/relationships/chart" Target="../charts/chart9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4.xml"/><Relationship Id="rId1" Type="http://schemas.openxmlformats.org/officeDocument/2006/relationships/chart" Target="../charts/chart9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3.png"/><Relationship Id="rId1" Type="http://schemas.openxmlformats.org/officeDocument/2006/relationships/chart" Target="../charts/chart9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9.xml"/><Relationship Id="rId1" Type="http://schemas.openxmlformats.org/officeDocument/2006/relationships/chart" Target="../charts/chart9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 Id="rId5" Type="http://schemas.openxmlformats.org/officeDocument/2006/relationships/image" Target="../media/image3.png"/><Relationship Id="rId4" Type="http://schemas.openxmlformats.org/officeDocument/2006/relationships/chart" Target="../charts/chart10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image" Target="../media/image3.png"/><Relationship Id="rId1" Type="http://schemas.openxmlformats.org/officeDocument/2006/relationships/chart" Target="../charts/chart10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8.xml"/><Relationship Id="rId7" Type="http://schemas.openxmlformats.org/officeDocument/2006/relationships/image" Target="../media/image3.png"/><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3.png"/><Relationship Id="rId4" Type="http://schemas.openxmlformats.org/officeDocument/2006/relationships/chart" Target="../charts/chart11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5" Type="http://schemas.openxmlformats.org/officeDocument/2006/relationships/image" Target="../media/image3.png"/><Relationship Id="rId4" Type="http://schemas.openxmlformats.org/officeDocument/2006/relationships/chart" Target="../charts/chart11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image" Target="../media/image3.png"/><Relationship Id="rId1" Type="http://schemas.openxmlformats.org/officeDocument/2006/relationships/chart" Target="../charts/chart120.xml"/><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5.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27.xml"/><Relationship Id="rId7" Type="http://schemas.openxmlformats.org/officeDocument/2006/relationships/chart" Target="../charts/chart131.xml"/><Relationship Id="rId2" Type="http://schemas.openxmlformats.org/officeDocument/2006/relationships/chart" Target="../charts/chart126.xml"/><Relationship Id="rId1" Type="http://schemas.openxmlformats.org/officeDocument/2006/relationships/image" Target="../media/image3.png"/><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5.xml"/><Relationship Id="rId1" Type="http://schemas.openxmlformats.org/officeDocument/2006/relationships/chart" Target="../charts/chart13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43.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2.xml"/><Relationship Id="rId5" Type="http://schemas.openxmlformats.org/officeDocument/2006/relationships/chart" Target="../charts/chart141.xml"/><Relationship Id="rId4" Type="http://schemas.openxmlformats.org/officeDocument/2006/relationships/chart" Target="../charts/chart14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3.png"/><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45.xml"/><Relationship Id="rId2" Type="http://schemas.openxmlformats.org/officeDocument/2006/relationships/chart" Target="../charts/chart144.xml"/><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image" Target="../media/image8.png"/></Relationships>
</file>

<file path=xl/drawings/_rels/drawing5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4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image" Target="../media/image4.png"/><Relationship Id="rId1" Type="http://schemas.openxmlformats.org/officeDocument/2006/relationships/chart" Target="../charts/chart151.xml"/><Relationship Id="rId4" Type="http://schemas.openxmlformats.org/officeDocument/2006/relationships/chart" Target="../charts/chart15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 Id="rId5" Type="http://schemas.openxmlformats.org/officeDocument/2006/relationships/image" Target="../media/image4.png"/><Relationship Id="rId4" Type="http://schemas.openxmlformats.org/officeDocument/2006/relationships/chart" Target="../charts/chart157.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chart" Target="../charts/chart158.xml"/><Relationship Id="rId6" Type="http://schemas.openxmlformats.org/officeDocument/2006/relationships/image" Target="../media/image4.png"/><Relationship Id="rId5" Type="http://schemas.openxmlformats.org/officeDocument/2006/relationships/chart" Target="../charts/chart162.xml"/><Relationship Id="rId4" Type="http://schemas.openxmlformats.org/officeDocument/2006/relationships/chart" Target="../charts/chart16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0.xml"/><Relationship Id="rId4" Type="http://schemas.openxmlformats.org/officeDocument/2006/relationships/chart" Target="../charts/chart19.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169.xml"/><Relationship Id="rId3" Type="http://schemas.openxmlformats.org/officeDocument/2006/relationships/chart" Target="../charts/chart164.xml"/><Relationship Id="rId7" Type="http://schemas.openxmlformats.org/officeDocument/2006/relationships/chart" Target="../charts/chart168.xml"/><Relationship Id="rId2" Type="http://schemas.openxmlformats.org/officeDocument/2006/relationships/chart" Target="../charts/chart163.xml"/><Relationship Id="rId1" Type="http://schemas.openxmlformats.org/officeDocument/2006/relationships/image" Target="../media/image3.png"/><Relationship Id="rId6" Type="http://schemas.openxmlformats.org/officeDocument/2006/relationships/chart" Target="../charts/chart167.xml"/><Relationship Id="rId5" Type="http://schemas.openxmlformats.org/officeDocument/2006/relationships/chart" Target="../charts/chart166.xml"/><Relationship Id="rId4" Type="http://schemas.openxmlformats.org/officeDocument/2006/relationships/chart" Target="../charts/chart165.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176.xml"/><Relationship Id="rId3" Type="http://schemas.openxmlformats.org/officeDocument/2006/relationships/chart" Target="../charts/chart171.xml"/><Relationship Id="rId7" Type="http://schemas.openxmlformats.org/officeDocument/2006/relationships/chart" Target="../charts/chart175.xml"/><Relationship Id="rId2" Type="http://schemas.openxmlformats.org/officeDocument/2006/relationships/chart" Target="../charts/chart170.xml"/><Relationship Id="rId1" Type="http://schemas.openxmlformats.org/officeDocument/2006/relationships/image" Target="../media/image3.png"/><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62.xml.rels><?xml version="1.0" encoding="UTF-8" standalone="yes"?>
<Relationships xmlns="http://schemas.openxmlformats.org/package/2006/relationships"><Relationship Id="rId8" Type="http://schemas.openxmlformats.org/officeDocument/2006/relationships/chart" Target="../charts/chart183.xml"/><Relationship Id="rId3" Type="http://schemas.openxmlformats.org/officeDocument/2006/relationships/chart" Target="../charts/chart178.xml"/><Relationship Id="rId7" Type="http://schemas.openxmlformats.org/officeDocument/2006/relationships/chart" Target="../charts/chart182.xml"/><Relationship Id="rId2" Type="http://schemas.openxmlformats.org/officeDocument/2006/relationships/chart" Target="../charts/chart177.xml"/><Relationship Id="rId1" Type="http://schemas.openxmlformats.org/officeDocument/2006/relationships/image" Target="../media/image3.png"/><Relationship Id="rId6" Type="http://schemas.openxmlformats.org/officeDocument/2006/relationships/chart" Target="../charts/chart181.xml"/><Relationship Id="rId5" Type="http://schemas.openxmlformats.org/officeDocument/2006/relationships/chart" Target="../charts/chart180.xml"/><Relationship Id="rId4" Type="http://schemas.openxmlformats.org/officeDocument/2006/relationships/chart" Target="../charts/chart179.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image" Target="../media/image3.png"/><Relationship Id="rId5" Type="http://schemas.openxmlformats.org/officeDocument/2006/relationships/chart" Target="../charts/chart187.xml"/><Relationship Id="rId4" Type="http://schemas.openxmlformats.org/officeDocument/2006/relationships/chart" Target="../charts/chart186.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image" Target="../media/image3.png"/><Relationship Id="rId5" Type="http://schemas.openxmlformats.org/officeDocument/2006/relationships/chart" Target="../charts/chart191.xml"/><Relationship Id="rId4" Type="http://schemas.openxmlformats.org/officeDocument/2006/relationships/chart" Target="../charts/chart19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image" Target="../media/image3.png"/><Relationship Id="rId4" Type="http://schemas.openxmlformats.org/officeDocument/2006/relationships/chart" Target="../charts/chart194.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image" Target="../media/image3.png"/><Relationship Id="rId1" Type="http://schemas.openxmlformats.org/officeDocument/2006/relationships/chart" Target="../charts/chart195.xml"/><Relationship Id="rId6" Type="http://schemas.openxmlformats.org/officeDocument/2006/relationships/chart" Target="../charts/chart199.xml"/><Relationship Id="rId5" Type="http://schemas.openxmlformats.org/officeDocument/2006/relationships/chart" Target="../charts/chart198.xml"/><Relationship Id="rId4" Type="http://schemas.openxmlformats.org/officeDocument/2006/relationships/chart" Target="../charts/chart197.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image" Target="../media/image3.png"/><Relationship Id="rId1" Type="http://schemas.openxmlformats.org/officeDocument/2006/relationships/chart" Target="../charts/chart200.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chart" Target="../charts/chart208.xml"/><Relationship Id="rId4" Type="http://schemas.openxmlformats.org/officeDocument/2006/relationships/chart" Target="../charts/chart207.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image" Target="../media/image3.png"/><Relationship Id="rId1" Type="http://schemas.openxmlformats.org/officeDocument/2006/relationships/chart" Target="../charts/chart209.xml"/><Relationship Id="rId6" Type="http://schemas.openxmlformats.org/officeDocument/2006/relationships/chart" Target="../charts/chart213.xml"/><Relationship Id="rId5" Type="http://schemas.openxmlformats.org/officeDocument/2006/relationships/chart" Target="../charts/chart212.xml"/><Relationship Id="rId4"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3.png"/><Relationship Id="rId4" Type="http://schemas.openxmlformats.org/officeDocument/2006/relationships/chart" Target="../charts/chart24.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3" Type="http://schemas.openxmlformats.org/officeDocument/2006/relationships/chart" Target="../charts/chart217.xml"/><Relationship Id="rId2" Type="http://schemas.openxmlformats.org/officeDocument/2006/relationships/chart" Target="../charts/chart216.xml"/><Relationship Id="rId1" Type="http://schemas.openxmlformats.org/officeDocument/2006/relationships/image" Target="../media/image3.png"/><Relationship Id="rId4" Type="http://schemas.openxmlformats.org/officeDocument/2006/relationships/chart" Target="../charts/chart218.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220.xml"/><Relationship Id="rId2" Type="http://schemas.openxmlformats.org/officeDocument/2006/relationships/chart" Target="../charts/chart219.xml"/><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2" Type="http://schemas.openxmlformats.org/officeDocument/2006/relationships/chart" Target="../charts/chart221.xml"/><Relationship Id="rId1" Type="http://schemas.openxmlformats.org/officeDocument/2006/relationships/image" Target="../media/image9.png"/></Relationships>
</file>

<file path=xl/drawings/_rels/drawing74.xml.rels><?xml version="1.0" encoding="UTF-8" standalone="yes"?>
<Relationships xmlns="http://schemas.openxmlformats.org/package/2006/relationships"><Relationship Id="rId2" Type="http://schemas.openxmlformats.org/officeDocument/2006/relationships/chart" Target="../charts/chart222.xml"/><Relationship Id="rId1" Type="http://schemas.openxmlformats.org/officeDocument/2006/relationships/image" Target="../media/image9.png"/></Relationships>
</file>

<file path=xl/drawings/_rels/drawing75.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4.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225.xml"/><Relationship Id="rId1" Type="http://schemas.openxmlformats.org/officeDocument/2006/relationships/image" Target="../media/image8.png"/></Relationships>
</file>

<file path=xl/drawings/_rels/drawing78.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image" Target="../media/image8.png"/></Relationships>
</file>

<file path=xl/drawings/_rels/drawing79.xml.rels><?xml version="1.0" encoding="UTF-8" standalone="yes"?>
<Relationships xmlns="http://schemas.openxmlformats.org/package/2006/relationships"><Relationship Id="rId2" Type="http://schemas.openxmlformats.org/officeDocument/2006/relationships/chart" Target="../charts/chart227.xml"/><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image" Target="../media/image3.png"/><Relationship Id="rId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Q4 2024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Q4</a:t>
          </a:r>
          <a:r>
            <a:rPr lang="en-US" sz="1300" b="0" i="0" u="none" strike="noStrike" baseline="0">
              <a:solidFill>
                <a:srgbClr val="FFFFFF"/>
              </a:solidFill>
              <a:effectLst/>
              <a:latin typeface="+mn-lt"/>
              <a:ea typeface="+mn-ea"/>
              <a:cs typeface="+mn-cs"/>
            </a:rPr>
            <a:t> 2024</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December 31, 2024</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361950</xdr:colOff>
      <xdr:row>18</xdr:row>
      <xdr:rowOff>193674</xdr:rowOff>
    </xdr:from>
    <xdr:to>
      <xdr:col>7</xdr:col>
      <xdr:colOff>495300</xdr:colOff>
      <xdr:row>19</xdr:row>
      <xdr:rowOff>257174</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562600" y="4822824"/>
          <a:ext cx="1162050" cy="32067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266700</xdr:colOff>
      <xdr:row>11</xdr:row>
      <xdr:rowOff>12327</xdr:rowOff>
    </xdr:from>
    <xdr:to>
      <xdr:col>8</xdr:col>
      <xdr:colOff>73674</xdr:colOff>
      <xdr:row>18</xdr:row>
      <xdr:rowOff>43086</xdr:rowOff>
    </xdr:to>
    <xdr:pic>
      <xdr:nvPicPr>
        <xdr:cNvPr id="10" name="Picture 9">
          <a:hlinkClick xmlns:r="http://schemas.openxmlformats.org/officeDocument/2006/relationships" r:id="rId1"/>
          <a:extLst>
            <a:ext uri="{FF2B5EF4-FFF2-40B4-BE49-F238E27FC236}">
              <a16:creationId xmlns:a16="http://schemas.microsoft.com/office/drawing/2014/main" id="{89C20AE9-8326-44C4-9C49-DD8F3EEC36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67350" y="2841252"/>
          <a:ext cx="1350024" cy="18309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362298</xdr:colOff>
      <xdr:row>2</xdr:row>
      <xdr:rowOff>830</xdr:rowOff>
    </xdr:to>
    <xdr:pic>
      <xdr:nvPicPr>
        <xdr:cNvPr id="2" name="Picture 1">
          <a:extLst>
            <a:ext uri="{FF2B5EF4-FFF2-40B4-BE49-F238E27FC236}">
              <a16:creationId xmlns:a16="http://schemas.microsoft.com/office/drawing/2014/main" id="{C8CD2845-BE15-4E45-9F63-B8B51A743D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4998" cy="305630"/>
        </a:xfrm>
        <a:prstGeom prst="rect">
          <a:avLst/>
        </a:prstGeom>
      </xdr:spPr>
    </xdr:pic>
    <xdr:clientData/>
  </xdr:twoCellAnchor>
  <xdr:twoCellAnchor>
    <xdr:from>
      <xdr:col>1</xdr:col>
      <xdr:colOff>400050</xdr:colOff>
      <xdr:row>11</xdr:row>
      <xdr:rowOff>41910</xdr:rowOff>
    </xdr:from>
    <xdr:to>
      <xdr:col>12</xdr:col>
      <xdr:colOff>19741</xdr:colOff>
      <xdr:row>26</xdr:row>
      <xdr:rowOff>57703</xdr:rowOff>
    </xdr:to>
    <xdr:graphicFrame macro="">
      <xdr:nvGraphicFramePr>
        <xdr:cNvPr id="3" name="Chart 6">
          <a:extLst>
            <a:ext uri="{FF2B5EF4-FFF2-40B4-BE49-F238E27FC236}">
              <a16:creationId xmlns:a16="http://schemas.microsoft.com/office/drawing/2014/main" id="{6AF156A2-F3AD-4B31-83A3-6300C59C1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198119</xdr:colOff>
      <xdr:row>58</xdr:row>
      <xdr:rowOff>51433</xdr:rowOff>
    </xdr:to>
    <xdr:graphicFrame macro="">
      <xdr:nvGraphicFramePr>
        <xdr:cNvPr id="4" name="Chart 7">
          <a:extLst>
            <a:ext uri="{FF2B5EF4-FFF2-40B4-BE49-F238E27FC236}">
              <a16:creationId xmlns:a16="http://schemas.microsoft.com/office/drawing/2014/main" id="{7D68D20E-B728-4569-B0ED-BE3B5478F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7A99B82E-9379-49CC-A937-AA6BEF990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DE788DE6-489E-4A3F-B699-431F6F2EB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17</xdr:row>
      <xdr:rowOff>122554</xdr:rowOff>
    </xdr:from>
    <xdr:to>
      <xdr:col>32</xdr:col>
      <xdr:colOff>69850</xdr:colOff>
      <xdr:row>38</xdr:row>
      <xdr:rowOff>31750</xdr:rowOff>
    </xdr:to>
    <xdr:graphicFrame macro="">
      <xdr:nvGraphicFramePr>
        <xdr:cNvPr id="4" name="Chart 3">
          <a:extLst>
            <a:ext uri="{FF2B5EF4-FFF2-40B4-BE49-F238E27FC236}">
              <a16:creationId xmlns:a16="http://schemas.microsoft.com/office/drawing/2014/main" id="{0FFDF31B-E8B1-48DA-889F-7B90082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BC7CD1A3-DBD4-4285-984E-ACC3E3A0A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202565</xdr:colOff>
      <xdr:row>2</xdr:row>
      <xdr:rowOff>830</xdr:rowOff>
    </xdr:to>
    <xdr:pic>
      <xdr:nvPicPr>
        <xdr:cNvPr id="6" name="Picture 5">
          <a:extLst>
            <a:ext uri="{FF2B5EF4-FFF2-40B4-BE49-F238E27FC236}">
              <a16:creationId xmlns:a16="http://schemas.microsoft.com/office/drawing/2014/main" id="{8413E17C-26F4-49CA-AB02-BFDC9CB035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71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B6AAA584-918A-4BB7-88C0-EF599C67F2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400047</xdr:colOff>
      <xdr:row>11</xdr:row>
      <xdr:rowOff>41910</xdr:rowOff>
    </xdr:from>
    <xdr:to>
      <xdr:col>12</xdr:col>
      <xdr:colOff>346362</xdr:colOff>
      <xdr:row>26</xdr:row>
      <xdr:rowOff>67741</xdr:rowOff>
    </xdr:to>
    <xdr:graphicFrame macro="">
      <xdr:nvGraphicFramePr>
        <xdr:cNvPr id="3" name="Chart 2">
          <a:extLst>
            <a:ext uri="{FF2B5EF4-FFF2-40B4-BE49-F238E27FC236}">
              <a16:creationId xmlns:a16="http://schemas.microsoft.com/office/drawing/2014/main" id="{EBB398C9-76DA-4F3A-83C3-00FFEA5D6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51432</xdr:rowOff>
    </xdr:from>
    <xdr:to>
      <xdr:col>19</xdr:col>
      <xdr:colOff>126224</xdr:colOff>
      <xdr:row>58</xdr:row>
      <xdr:rowOff>77263</xdr:rowOff>
    </xdr:to>
    <xdr:graphicFrame macro="">
      <xdr:nvGraphicFramePr>
        <xdr:cNvPr id="4" name="Chart 3">
          <a:extLst>
            <a:ext uri="{FF2B5EF4-FFF2-40B4-BE49-F238E27FC236}">
              <a16:creationId xmlns:a16="http://schemas.microsoft.com/office/drawing/2014/main" id="{E6A488F9-4508-4300-B74F-D3F09B40E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9F70226B-F9C2-481B-913C-021FBD070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829E8730-89D7-4BEE-9576-78CB838CB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760036F7-DB6C-41AB-B462-B8CF27150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A21B656D-B749-4191-9E59-7C618A934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6B9A8F21-FB9B-472A-9623-D84CED2CF5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08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264795</xdr:colOff>
      <xdr:row>2</xdr:row>
      <xdr:rowOff>830</xdr:rowOff>
    </xdr:to>
    <xdr:pic>
      <xdr:nvPicPr>
        <xdr:cNvPr id="2" name="Picture 1">
          <a:extLst>
            <a:ext uri="{FF2B5EF4-FFF2-40B4-BE49-F238E27FC236}">
              <a16:creationId xmlns:a16="http://schemas.microsoft.com/office/drawing/2014/main" id="{72BC138B-2CF5-42FE-8255-75EFEBEDE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xdr:col>
      <xdr:colOff>914400</xdr:colOff>
      <xdr:row>10</xdr:row>
      <xdr:rowOff>72390</xdr:rowOff>
    </xdr:from>
    <xdr:to>
      <xdr:col>14</xdr:col>
      <xdr:colOff>0</xdr:colOff>
      <xdr:row>31</xdr:row>
      <xdr:rowOff>95250</xdr:rowOff>
    </xdr:to>
    <xdr:graphicFrame macro="">
      <xdr:nvGraphicFramePr>
        <xdr:cNvPr id="3" name="Chart 2">
          <a:extLst>
            <a:ext uri="{FF2B5EF4-FFF2-40B4-BE49-F238E27FC236}">
              <a16:creationId xmlns:a16="http://schemas.microsoft.com/office/drawing/2014/main" id="{20E338CF-9FF1-4AFF-9024-3380372A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864870</xdr:colOff>
      <xdr:row>42</xdr:row>
      <xdr:rowOff>68577</xdr:rowOff>
    </xdr:from>
    <xdr:to>
      <xdr:col>22</xdr:col>
      <xdr:colOff>66675</xdr:colOff>
      <xdr:row>62</xdr:row>
      <xdr:rowOff>66675</xdr:rowOff>
    </xdr:to>
    <xdr:graphicFrame macro="">
      <xdr:nvGraphicFramePr>
        <xdr:cNvPr id="4" name="Chart 3">
          <a:extLst>
            <a:ext uri="{FF2B5EF4-FFF2-40B4-BE49-F238E27FC236}">
              <a16:creationId xmlns:a16="http://schemas.microsoft.com/office/drawing/2014/main" id="{0E691111-6C0B-4AF1-B905-D303F175D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1D9B93A1-D998-4783-92E5-7048E7E21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2F7C9B5F-E524-4D5D-BB0B-9A32CB8C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6DA8A26D-F758-435F-9021-E0290F77F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5" name="Picture 4">
          <a:extLst>
            <a:ext uri="{FF2B5EF4-FFF2-40B4-BE49-F238E27FC236}">
              <a16:creationId xmlns:a16="http://schemas.microsoft.com/office/drawing/2014/main" id="{BD5C4472-D528-4324-97D4-FCF3BFF571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887980" cy="305630"/>
        </a:xfrm>
        <a:prstGeom prst="rect">
          <a:avLst/>
        </a:prstGeom>
      </xdr:spPr>
    </xdr:pic>
    <xdr:clientData/>
  </xdr:twoCellAnchor>
  <xdr:twoCellAnchor>
    <xdr:from>
      <xdr:col>16</xdr:col>
      <xdr:colOff>628650</xdr:colOff>
      <xdr:row>54</xdr:row>
      <xdr:rowOff>133350</xdr:rowOff>
    </xdr:from>
    <xdr:to>
      <xdr:col>32</xdr:col>
      <xdr:colOff>295275</xdr:colOff>
      <xdr:row>77</xdr:row>
      <xdr:rowOff>85726</xdr:rowOff>
    </xdr:to>
    <xdr:graphicFrame macro="">
      <xdr:nvGraphicFramePr>
        <xdr:cNvPr id="6" name="Chart 5">
          <a:extLst>
            <a:ext uri="{FF2B5EF4-FFF2-40B4-BE49-F238E27FC236}">
              <a16:creationId xmlns:a16="http://schemas.microsoft.com/office/drawing/2014/main" id="{3774DDFE-6A8E-4F19-BC9A-F4E04E7EF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570863</xdr:colOff>
      <xdr:row>10</xdr:row>
      <xdr:rowOff>144144</xdr:rowOff>
    </xdr:from>
    <xdr:to>
      <xdr:col>10</xdr:col>
      <xdr:colOff>93133</xdr:colOff>
      <xdr:row>26</xdr:row>
      <xdr:rowOff>39556</xdr:rowOff>
    </xdr:to>
    <xdr:graphicFrame macro="">
      <xdr:nvGraphicFramePr>
        <xdr:cNvPr id="2" name="Chart 2">
          <a:extLst>
            <a:ext uri="{FF2B5EF4-FFF2-40B4-BE49-F238E27FC236}">
              <a16:creationId xmlns:a16="http://schemas.microsoft.com/office/drawing/2014/main" id="{70F773C2-3BBD-4E1D-ACB8-1EAD0084B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55245</xdr:colOff>
      <xdr:row>11</xdr:row>
      <xdr:rowOff>132715</xdr:rowOff>
    </xdr:from>
    <xdr:to>
      <xdr:col>32</xdr:col>
      <xdr:colOff>428625</xdr:colOff>
      <xdr:row>36</xdr:row>
      <xdr:rowOff>37465</xdr:rowOff>
    </xdr:to>
    <xdr:graphicFrame macro="">
      <xdr:nvGraphicFramePr>
        <xdr:cNvPr id="3" name="Chart 3">
          <a:extLst>
            <a:ext uri="{FF2B5EF4-FFF2-40B4-BE49-F238E27FC236}">
              <a16:creationId xmlns:a16="http://schemas.microsoft.com/office/drawing/2014/main" id="{35AD3E92-7570-4469-8BF7-9B5F0718B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171450</xdr:colOff>
      <xdr:row>2</xdr:row>
      <xdr:rowOff>830</xdr:rowOff>
    </xdr:to>
    <xdr:pic>
      <xdr:nvPicPr>
        <xdr:cNvPr id="4" name="Picture 3">
          <a:extLst>
            <a:ext uri="{FF2B5EF4-FFF2-40B4-BE49-F238E27FC236}">
              <a16:creationId xmlns:a16="http://schemas.microsoft.com/office/drawing/2014/main" id="{23B7B6BA-03B7-49BA-A73B-EB9FE105C3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807718</xdr:colOff>
      <xdr:row>17</xdr:row>
      <xdr:rowOff>125730</xdr:rowOff>
    </xdr:from>
    <xdr:to>
      <xdr:col>13</xdr:col>
      <xdr:colOff>268605</xdr:colOff>
      <xdr:row>41</xdr:row>
      <xdr:rowOff>43815</xdr:rowOff>
    </xdr:to>
    <xdr:graphicFrame macro="">
      <xdr:nvGraphicFramePr>
        <xdr:cNvPr id="2" name="Chart 1">
          <a:extLst>
            <a:ext uri="{FF2B5EF4-FFF2-40B4-BE49-F238E27FC236}">
              <a16:creationId xmlns:a16="http://schemas.microsoft.com/office/drawing/2014/main" id="{635983B9-4852-46ED-8050-861E12949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19</xdr:row>
      <xdr:rowOff>114300</xdr:rowOff>
    </xdr:from>
    <xdr:to>
      <xdr:col>33</xdr:col>
      <xdr:colOff>22860</xdr:colOff>
      <xdr:row>43</xdr:row>
      <xdr:rowOff>125730</xdr:rowOff>
    </xdr:to>
    <xdr:graphicFrame macro="">
      <xdr:nvGraphicFramePr>
        <xdr:cNvPr id="3" name="Chart 2">
          <a:extLst>
            <a:ext uri="{FF2B5EF4-FFF2-40B4-BE49-F238E27FC236}">
              <a16:creationId xmlns:a16="http://schemas.microsoft.com/office/drawing/2014/main" id="{57545854-E2B6-4CCA-BE72-15CA95A54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436245</xdr:colOff>
      <xdr:row>2</xdr:row>
      <xdr:rowOff>830</xdr:rowOff>
    </xdr:to>
    <xdr:pic>
      <xdr:nvPicPr>
        <xdr:cNvPr id="4" name="Picture 3">
          <a:extLst>
            <a:ext uri="{FF2B5EF4-FFF2-40B4-BE49-F238E27FC236}">
              <a16:creationId xmlns:a16="http://schemas.microsoft.com/office/drawing/2014/main" id="{A77EA825-1DD0-48C8-A642-A2AEB419A5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596900</xdr:colOff>
      <xdr:row>14</xdr:row>
      <xdr:rowOff>101600</xdr:rowOff>
    </xdr:from>
    <xdr:to>
      <xdr:col>14</xdr:col>
      <xdr:colOff>260352</xdr:colOff>
      <xdr:row>37</xdr:row>
      <xdr:rowOff>120650</xdr:rowOff>
    </xdr:to>
    <xdr:graphicFrame macro="">
      <xdr:nvGraphicFramePr>
        <xdr:cNvPr id="2" name="Chart 1">
          <a:extLst>
            <a:ext uri="{FF2B5EF4-FFF2-40B4-BE49-F238E27FC236}">
              <a16:creationId xmlns:a16="http://schemas.microsoft.com/office/drawing/2014/main" id="{ED51C922-6CE8-46E5-8E93-5B733A25B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45944</xdr:colOff>
      <xdr:row>2</xdr:row>
      <xdr:rowOff>830</xdr:rowOff>
    </xdr:to>
    <xdr:pic>
      <xdr:nvPicPr>
        <xdr:cNvPr id="3" name="Picture 2">
          <a:extLst>
            <a:ext uri="{FF2B5EF4-FFF2-40B4-BE49-F238E27FC236}">
              <a16:creationId xmlns:a16="http://schemas.microsoft.com/office/drawing/2014/main" id="{9BB54D53-42A7-49A3-A592-14A1721CD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50104" cy="305630"/>
        </a:xfrm>
        <a:prstGeom prst="rect">
          <a:avLst/>
        </a:prstGeom>
      </xdr:spPr>
    </xdr:pic>
    <xdr:clientData/>
  </xdr:twoCellAnchor>
  <xdr:twoCellAnchor>
    <xdr:from>
      <xdr:col>11</xdr:col>
      <xdr:colOff>129987</xdr:colOff>
      <xdr:row>127</xdr:row>
      <xdr:rowOff>94129</xdr:rowOff>
    </xdr:from>
    <xdr:to>
      <xdr:col>23</xdr:col>
      <xdr:colOff>158002</xdr:colOff>
      <xdr:row>159</xdr:row>
      <xdr:rowOff>60512</xdr:rowOff>
    </xdr:to>
    <xdr:graphicFrame macro="">
      <xdr:nvGraphicFramePr>
        <xdr:cNvPr id="4" name="Chart 3">
          <a:extLst>
            <a:ext uri="{FF2B5EF4-FFF2-40B4-BE49-F238E27FC236}">
              <a16:creationId xmlns:a16="http://schemas.microsoft.com/office/drawing/2014/main" id="{C2408747-1ACE-478E-A17D-870A79D66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28574</xdr:colOff>
      <xdr:row>95</xdr:row>
      <xdr:rowOff>1</xdr:rowOff>
    </xdr:from>
    <xdr:to>
      <xdr:col>22</xdr:col>
      <xdr:colOff>409575</xdr:colOff>
      <xdr:row>120</xdr:row>
      <xdr:rowOff>133351</xdr:rowOff>
    </xdr:to>
    <xdr:graphicFrame macro="">
      <xdr:nvGraphicFramePr>
        <xdr:cNvPr id="5" name="Chart 4">
          <a:extLst>
            <a:ext uri="{FF2B5EF4-FFF2-40B4-BE49-F238E27FC236}">
              <a16:creationId xmlns:a16="http://schemas.microsoft.com/office/drawing/2014/main" id="{F13581AC-D7DA-4980-B031-4CFE338BC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19050</xdr:rowOff>
    </xdr:from>
    <xdr:ext cx="1847850" cy="433475"/>
    <xdr:pic>
      <xdr:nvPicPr>
        <xdr:cNvPr id="2" name="Picture 1">
          <a:extLst>
            <a:ext uri="{FF2B5EF4-FFF2-40B4-BE49-F238E27FC236}">
              <a16:creationId xmlns:a16="http://schemas.microsoft.com/office/drawing/2014/main" id="{C6DA5AD1-81C1-48FA-A0D7-E9FAC7E70B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847850" cy="433475"/>
        </a:xfrm>
        <a:prstGeom prst="rect">
          <a:avLst/>
        </a:prstGeom>
        <a:solidFill>
          <a:sysClr val="window" lastClr="FFFFFF"/>
        </a:solidFill>
      </xdr:spPr>
    </xdr:pic>
    <xdr:clientData/>
  </xdr:oneCellAnchor>
  <xdr:twoCellAnchor>
    <xdr:from>
      <xdr:col>1</xdr:col>
      <xdr:colOff>589280</xdr:colOff>
      <xdr:row>12</xdr:row>
      <xdr:rowOff>132714</xdr:rowOff>
    </xdr:from>
    <xdr:to>
      <xdr:col>12</xdr:col>
      <xdr:colOff>412750</xdr:colOff>
      <xdr:row>38</xdr:row>
      <xdr:rowOff>25399</xdr:rowOff>
    </xdr:to>
    <xdr:graphicFrame macro="">
      <xdr:nvGraphicFramePr>
        <xdr:cNvPr id="3" name="Chart 2">
          <a:extLst>
            <a:ext uri="{FF2B5EF4-FFF2-40B4-BE49-F238E27FC236}">
              <a16:creationId xmlns:a16="http://schemas.microsoft.com/office/drawing/2014/main" id="{4FA336A5-265E-481B-9775-D2FAC9AA9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63</xdr:row>
      <xdr:rowOff>47624</xdr:rowOff>
    </xdr:from>
    <xdr:to>
      <xdr:col>24</xdr:col>
      <xdr:colOff>371475</xdr:colOff>
      <xdr:row>87</xdr:row>
      <xdr:rowOff>28575</xdr:rowOff>
    </xdr:to>
    <xdr:graphicFrame macro="">
      <xdr:nvGraphicFramePr>
        <xdr:cNvPr id="2" name="Chart 1">
          <a:extLst>
            <a:ext uri="{FF2B5EF4-FFF2-40B4-BE49-F238E27FC236}">
              <a16:creationId xmlns:a16="http://schemas.microsoft.com/office/drawing/2014/main" id="{2916DC5F-AD04-450D-9BA7-AC1865AB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286141</xdr:colOff>
      <xdr:row>2</xdr:row>
      <xdr:rowOff>830</xdr:rowOff>
    </xdr:to>
    <xdr:pic>
      <xdr:nvPicPr>
        <xdr:cNvPr id="3" name="Picture 2">
          <a:extLst>
            <a:ext uri="{FF2B5EF4-FFF2-40B4-BE49-F238E27FC236}">
              <a16:creationId xmlns:a16="http://schemas.microsoft.com/office/drawing/2014/main" id="{3D4E6331-4CA6-40D9-96A5-454A6EBA35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291" cy="305630"/>
        </a:xfrm>
        <a:prstGeom prst="rect">
          <a:avLst/>
        </a:prstGeom>
      </xdr:spPr>
    </xdr:pic>
    <xdr:clientData/>
  </xdr:twoCellAnchor>
  <xdr:twoCellAnchor>
    <xdr:from>
      <xdr:col>2</xdr:col>
      <xdr:colOff>1823718</xdr:colOff>
      <xdr:row>21</xdr:row>
      <xdr:rowOff>83816</xdr:rowOff>
    </xdr:from>
    <xdr:to>
      <xdr:col>14</xdr:col>
      <xdr:colOff>371474</xdr:colOff>
      <xdr:row>42</xdr:row>
      <xdr:rowOff>123825</xdr:rowOff>
    </xdr:to>
    <xdr:graphicFrame macro="">
      <xdr:nvGraphicFramePr>
        <xdr:cNvPr id="4" name="Chart 6">
          <a:extLst>
            <a:ext uri="{FF2B5EF4-FFF2-40B4-BE49-F238E27FC236}">
              <a16:creationId xmlns:a16="http://schemas.microsoft.com/office/drawing/2014/main" id="{18FFF7DA-D2F1-4BD5-BEEB-AC5328589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1875788</xdr:colOff>
      <xdr:row>98</xdr:row>
      <xdr:rowOff>66673</xdr:rowOff>
    </xdr:from>
    <xdr:to>
      <xdr:col>19</xdr:col>
      <xdr:colOff>66595</xdr:colOff>
      <xdr:row>113</xdr:row>
      <xdr:rowOff>13200</xdr:rowOff>
    </xdr:to>
    <xdr:graphicFrame macro="">
      <xdr:nvGraphicFramePr>
        <xdr:cNvPr id="5" name="Chart 5">
          <a:extLst>
            <a:ext uri="{FF2B5EF4-FFF2-40B4-BE49-F238E27FC236}">
              <a16:creationId xmlns:a16="http://schemas.microsoft.com/office/drawing/2014/main" id="{05C7C21C-E1CC-49A8-A28B-7256B95D0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758190</xdr:colOff>
      <xdr:row>16</xdr:row>
      <xdr:rowOff>97155</xdr:rowOff>
    </xdr:from>
    <xdr:to>
      <xdr:col>14</xdr:col>
      <xdr:colOff>243839</xdr:colOff>
      <xdr:row>38</xdr:row>
      <xdr:rowOff>102870</xdr:rowOff>
    </xdr:to>
    <xdr:graphicFrame macro="">
      <xdr:nvGraphicFramePr>
        <xdr:cNvPr id="2" name="Chart 1">
          <a:extLst>
            <a:ext uri="{FF2B5EF4-FFF2-40B4-BE49-F238E27FC236}">
              <a16:creationId xmlns:a16="http://schemas.microsoft.com/office/drawing/2014/main" id="{791DC247-59C1-41A2-B315-DF5527727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xdr:colOff>
      <xdr:row>17</xdr:row>
      <xdr:rowOff>87630</xdr:rowOff>
    </xdr:from>
    <xdr:to>
      <xdr:col>32</xdr:col>
      <xdr:colOff>156210</xdr:colOff>
      <xdr:row>41</xdr:row>
      <xdr:rowOff>118111</xdr:rowOff>
    </xdr:to>
    <xdr:graphicFrame macro="">
      <xdr:nvGraphicFramePr>
        <xdr:cNvPr id="3" name="Chart 2">
          <a:extLst>
            <a:ext uri="{FF2B5EF4-FFF2-40B4-BE49-F238E27FC236}">
              <a16:creationId xmlns:a16="http://schemas.microsoft.com/office/drawing/2014/main" id="{69911F1A-0C37-45C0-AE05-CEC0F9400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7621</xdr:colOff>
      <xdr:row>57</xdr:row>
      <xdr:rowOff>26670</xdr:rowOff>
    </xdr:from>
    <xdr:to>
      <xdr:col>13</xdr:col>
      <xdr:colOff>255270</xdr:colOff>
      <xdr:row>81</xdr:row>
      <xdr:rowOff>106680</xdr:rowOff>
    </xdr:to>
    <xdr:graphicFrame macro="">
      <xdr:nvGraphicFramePr>
        <xdr:cNvPr id="4" name="Chart 3">
          <a:extLst>
            <a:ext uri="{FF2B5EF4-FFF2-40B4-BE49-F238E27FC236}">
              <a16:creationId xmlns:a16="http://schemas.microsoft.com/office/drawing/2014/main" id="{FDEF7C22-3237-472B-BEA1-D3A09E56F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83820</xdr:colOff>
      <xdr:row>57</xdr:row>
      <xdr:rowOff>72390</xdr:rowOff>
    </xdr:from>
    <xdr:to>
      <xdr:col>32</xdr:col>
      <xdr:colOff>182880</xdr:colOff>
      <xdr:row>81</xdr:row>
      <xdr:rowOff>102871</xdr:rowOff>
    </xdr:to>
    <xdr:graphicFrame macro="">
      <xdr:nvGraphicFramePr>
        <xdr:cNvPr id="5" name="Chart 4">
          <a:extLst>
            <a:ext uri="{FF2B5EF4-FFF2-40B4-BE49-F238E27FC236}">
              <a16:creationId xmlns:a16="http://schemas.microsoft.com/office/drawing/2014/main" id="{3643C5F1-700C-40B2-B7AE-21CB8A77F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201930</xdr:colOff>
      <xdr:row>2</xdr:row>
      <xdr:rowOff>830</xdr:rowOff>
    </xdr:to>
    <xdr:pic>
      <xdr:nvPicPr>
        <xdr:cNvPr id="6" name="Picture 5">
          <a:extLst>
            <a:ext uri="{FF2B5EF4-FFF2-40B4-BE49-F238E27FC236}">
              <a16:creationId xmlns:a16="http://schemas.microsoft.com/office/drawing/2014/main" id="{6588FA85-1790-41A8-AA7A-686C0D7DA3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080" cy="3056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325120</xdr:colOff>
      <xdr:row>2</xdr:row>
      <xdr:rowOff>830</xdr:rowOff>
    </xdr:to>
    <xdr:pic>
      <xdr:nvPicPr>
        <xdr:cNvPr id="2" name="Picture 1">
          <a:extLst>
            <a:ext uri="{FF2B5EF4-FFF2-40B4-BE49-F238E27FC236}">
              <a16:creationId xmlns:a16="http://schemas.microsoft.com/office/drawing/2014/main" id="{5DD408D5-63CE-465A-96F3-92E769A5A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47670" cy="3056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2028825</xdr:colOff>
      <xdr:row>64</xdr:row>
      <xdr:rowOff>142874</xdr:rowOff>
    </xdr:from>
    <xdr:to>
      <xdr:col>13</xdr:col>
      <xdr:colOff>152400</xdr:colOff>
      <xdr:row>90</xdr:row>
      <xdr:rowOff>142875</xdr:rowOff>
    </xdr:to>
    <xdr:graphicFrame macro="">
      <xdr:nvGraphicFramePr>
        <xdr:cNvPr id="2" name="Chart 1">
          <a:extLst>
            <a:ext uri="{FF2B5EF4-FFF2-40B4-BE49-F238E27FC236}">
              <a16:creationId xmlns:a16="http://schemas.microsoft.com/office/drawing/2014/main" id="{BE97E6E1-1E4C-40F3-AE3D-BD3278E4B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3" name="Picture 2">
          <a:extLst>
            <a:ext uri="{FF2B5EF4-FFF2-40B4-BE49-F238E27FC236}">
              <a16:creationId xmlns:a16="http://schemas.microsoft.com/office/drawing/2014/main" id="{87FECFB3-95B1-406A-B1E3-EA772EDB6B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14</xdr:col>
      <xdr:colOff>2143685</xdr:colOff>
      <xdr:row>20</xdr:row>
      <xdr:rowOff>2352</xdr:rowOff>
    </xdr:from>
    <xdr:to>
      <xdr:col>34</xdr:col>
      <xdr:colOff>390525</xdr:colOff>
      <xdr:row>44</xdr:row>
      <xdr:rowOff>32833</xdr:rowOff>
    </xdr:to>
    <xdr:graphicFrame macro="">
      <xdr:nvGraphicFramePr>
        <xdr:cNvPr id="4" name="Chart 3">
          <a:extLst>
            <a:ext uri="{FF2B5EF4-FFF2-40B4-BE49-F238E27FC236}">
              <a16:creationId xmlns:a16="http://schemas.microsoft.com/office/drawing/2014/main" id="{C893DA67-9600-4F8F-85E0-4C48B6785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895350</xdr:colOff>
      <xdr:row>63</xdr:row>
      <xdr:rowOff>57150</xdr:rowOff>
    </xdr:from>
    <xdr:to>
      <xdr:col>32</xdr:col>
      <xdr:colOff>200025</xdr:colOff>
      <xdr:row>87</xdr:row>
      <xdr:rowOff>85726</xdr:rowOff>
    </xdr:to>
    <xdr:graphicFrame macro="">
      <xdr:nvGraphicFramePr>
        <xdr:cNvPr id="5" name="Chart 4">
          <a:extLst>
            <a:ext uri="{FF2B5EF4-FFF2-40B4-BE49-F238E27FC236}">
              <a16:creationId xmlns:a16="http://schemas.microsoft.com/office/drawing/2014/main" id="{AA634A6F-1357-4C23-ABAA-BF4C3DEEF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2285104</xdr:colOff>
      <xdr:row>19</xdr:row>
      <xdr:rowOff>143920</xdr:rowOff>
    </xdr:from>
    <xdr:to>
      <xdr:col>14</xdr:col>
      <xdr:colOff>266700</xdr:colOff>
      <xdr:row>46</xdr:row>
      <xdr:rowOff>9525</xdr:rowOff>
    </xdr:to>
    <xdr:graphicFrame macro="">
      <xdr:nvGraphicFramePr>
        <xdr:cNvPr id="6" name="Chart 5">
          <a:extLst>
            <a:ext uri="{FF2B5EF4-FFF2-40B4-BE49-F238E27FC236}">
              <a16:creationId xmlns:a16="http://schemas.microsoft.com/office/drawing/2014/main" id="{B6353C7E-CAD7-4FFC-B20C-A1B8131EC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393065</xdr:colOff>
      <xdr:row>2</xdr:row>
      <xdr:rowOff>10990</xdr:rowOff>
    </xdr:to>
    <xdr:pic>
      <xdr:nvPicPr>
        <xdr:cNvPr id="2" name="Picture 1">
          <a:extLst>
            <a:ext uri="{FF2B5EF4-FFF2-40B4-BE49-F238E27FC236}">
              <a16:creationId xmlns:a16="http://schemas.microsoft.com/office/drawing/2014/main" id="{74480A3D-F544-4757-AD01-7D66D070F9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3545" cy="280230"/>
        </a:xfrm>
        <a:prstGeom prst="rect">
          <a:avLst/>
        </a:prstGeom>
      </xdr:spPr>
    </xdr:pic>
    <xdr:clientData/>
  </xdr:twoCellAnchor>
  <xdr:twoCellAnchor>
    <xdr:from>
      <xdr:col>1</xdr:col>
      <xdr:colOff>357186</xdr:colOff>
      <xdr:row>14</xdr:row>
      <xdr:rowOff>133350</xdr:rowOff>
    </xdr:from>
    <xdr:to>
      <xdr:col>16</xdr:col>
      <xdr:colOff>276225</xdr:colOff>
      <xdr:row>34</xdr:row>
      <xdr:rowOff>19050</xdr:rowOff>
    </xdr:to>
    <xdr:graphicFrame macro="">
      <xdr:nvGraphicFramePr>
        <xdr:cNvPr id="3" name="Chart 2">
          <a:extLst>
            <a:ext uri="{FF2B5EF4-FFF2-40B4-BE49-F238E27FC236}">
              <a16:creationId xmlns:a16="http://schemas.microsoft.com/office/drawing/2014/main" id="{6F45B038-1D2E-4345-AB45-51E20CCDD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13</xdr:col>
      <xdr:colOff>17145</xdr:colOff>
      <xdr:row>35</xdr:row>
      <xdr:rowOff>72390</xdr:rowOff>
    </xdr:to>
    <xdr:graphicFrame macro="">
      <xdr:nvGraphicFramePr>
        <xdr:cNvPr id="2" name="Chart 1">
          <a:extLst>
            <a:ext uri="{FF2B5EF4-FFF2-40B4-BE49-F238E27FC236}">
              <a16:creationId xmlns:a16="http://schemas.microsoft.com/office/drawing/2014/main" id="{86F90FDB-FAA1-4559-9701-F5FE58D5F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809625</xdr:colOff>
      <xdr:row>13</xdr:row>
      <xdr:rowOff>28575</xdr:rowOff>
    </xdr:from>
    <xdr:to>
      <xdr:col>33</xdr:col>
      <xdr:colOff>333375</xdr:colOff>
      <xdr:row>37</xdr:row>
      <xdr:rowOff>85725</xdr:rowOff>
    </xdr:to>
    <xdr:graphicFrame macro="">
      <xdr:nvGraphicFramePr>
        <xdr:cNvPr id="3" name="Chart 2">
          <a:extLst>
            <a:ext uri="{FF2B5EF4-FFF2-40B4-BE49-F238E27FC236}">
              <a16:creationId xmlns:a16="http://schemas.microsoft.com/office/drawing/2014/main" id="{9A76329E-46BE-41D1-A0E0-681973A6A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xdr:colOff>
      <xdr:row>0</xdr:row>
      <xdr:rowOff>0</xdr:rowOff>
    </xdr:from>
    <xdr:to>
      <xdr:col>4</xdr:col>
      <xdr:colOff>380178</xdr:colOff>
      <xdr:row>2</xdr:row>
      <xdr:rowOff>830</xdr:rowOff>
    </xdr:to>
    <xdr:pic>
      <xdr:nvPicPr>
        <xdr:cNvPr id="4" name="Picture 3">
          <a:extLst>
            <a:ext uri="{FF2B5EF4-FFF2-40B4-BE49-F238E27FC236}">
              <a16:creationId xmlns:a16="http://schemas.microsoft.com/office/drawing/2014/main" id="{787C0DD3-90F8-4891-988D-AAABE82D98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0"/>
          <a:ext cx="2964628" cy="305630"/>
        </a:xfrm>
        <a:prstGeom prst="rect">
          <a:avLst/>
        </a:prstGeom>
      </xdr:spPr>
    </xdr:pic>
    <xdr:clientData/>
  </xdr:twoCellAnchor>
  <xdr:twoCellAnchor>
    <xdr:from>
      <xdr:col>2</xdr:col>
      <xdr:colOff>0</xdr:colOff>
      <xdr:row>43</xdr:row>
      <xdr:rowOff>0</xdr:rowOff>
    </xdr:from>
    <xdr:to>
      <xdr:col>12</xdr:col>
      <xdr:colOff>320040</xdr:colOff>
      <xdr:row>65</xdr:row>
      <xdr:rowOff>148590</xdr:rowOff>
    </xdr:to>
    <xdr:graphicFrame macro="">
      <xdr:nvGraphicFramePr>
        <xdr:cNvPr id="5" name="Chart 4">
          <a:extLst>
            <a:ext uri="{FF2B5EF4-FFF2-40B4-BE49-F238E27FC236}">
              <a16:creationId xmlns:a16="http://schemas.microsoft.com/office/drawing/2014/main" id="{402BBD61-B98E-4FA3-8143-3B6103406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83820</xdr:colOff>
      <xdr:row>37</xdr:row>
      <xdr:rowOff>60960</xdr:rowOff>
    </xdr:to>
    <xdr:graphicFrame macro="">
      <xdr:nvGraphicFramePr>
        <xdr:cNvPr id="2" name="Chart 1">
          <a:extLst>
            <a:ext uri="{FF2B5EF4-FFF2-40B4-BE49-F238E27FC236}">
              <a16:creationId xmlns:a16="http://schemas.microsoft.com/office/drawing/2014/main" id="{B3E8FE9F-6905-4F4E-A0DA-A10521862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754380</xdr:colOff>
      <xdr:row>53</xdr:row>
      <xdr:rowOff>0</xdr:rowOff>
    </xdr:from>
    <xdr:to>
      <xdr:col>14</xdr:col>
      <xdr:colOff>297180</xdr:colOff>
      <xdr:row>76</xdr:row>
      <xdr:rowOff>49530</xdr:rowOff>
    </xdr:to>
    <xdr:graphicFrame macro="">
      <xdr:nvGraphicFramePr>
        <xdr:cNvPr id="3" name="Chart 2">
          <a:extLst>
            <a:ext uri="{FF2B5EF4-FFF2-40B4-BE49-F238E27FC236}">
              <a16:creationId xmlns:a16="http://schemas.microsoft.com/office/drawing/2014/main" id="{92CEB9EE-36BD-4140-AB12-7BFE26132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544830</xdr:colOff>
      <xdr:row>16</xdr:row>
      <xdr:rowOff>93344</xdr:rowOff>
    </xdr:from>
    <xdr:to>
      <xdr:col>32</xdr:col>
      <xdr:colOff>440055</xdr:colOff>
      <xdr:row>40</xdr:row>
      <xdr:rowOff>7619</xdr:rowOff>
    </xdr:to>
    <xdr:graphicFrame macro="">
      <xdr:nvGraphicFramePr>
        <xdr:cNvPr id="4" name="Chart 3">
          <a:extLst>
            <a:ext uri="{FF2B5EF4-FFF2-40B4-BE49-F238E27FC236}">
              <a16:creationId xmlns:a16="http://schemas.microsoft.com/office/drawing/2014/main" id="{220D4179-0462-4470-A2E3-25EE682F5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617220</xdr:colOff>
      <xdr:row>54</xdr:row>
      <xdr:rowOff>15240</xdr:rowOff>
    </xdr:from>
    <xdr:to>
      <xdr:col>32</xdr:col>
      <xdr:colOff>510540</xdr:colOff>
      <xdr:row>77</xdr:row>
      <xdr:rowOff>83820</xdr:rowOff>
    </xdr:to>
    <xdr:graphicFrame macro="">
      <xdr:nvGraphicFramePr>
        <xdr:cNvPr id="5" name="Chart 4">
          <a:extLst>
            <a:ext uri="{FF2B5EF4-FFF2-40B4-BE49-F238E27FC236}">
              <a16:creationId xmlns:a16="http://schemas.microsoft.com/office/drawing/2014/main" id="{B9452245-524A-4B88-BC1E-565FBDEE8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201295</xdr:colOff>
      <xdr:row>2</xdr:row>
      <xdr:rowOff>830</xdr:rowOff>
    </xdr:to>
    <xdr:pic>
      <xdr:nvPicPr>
        <xdr:cNvPr id="6" name="Picture 5">
          <a:extLst>
            <a:ext uri="{FF2B5EF4-FFF2-40B4-BE49-F238E27FC236}">
              <a16:creationId xmlns:a16="http://schemas.microsoft.com/office/drawing/2014/main" id="{1A87926A-29A0-49F2-B809-0A0502BA80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5445" cy="3056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609600</xdr:colOff>
      <xdr:row>12</xdr:row>
      <xdr:rowOff>9524</xdr:rowOff>
    </xdr:from>
    <xdr:to>
      <xdr:col>12</xdr:col>
      <xdr:colOff>162560</xdr:colOff>
      <xdr:row>26</xdr:row>
      <xdr:rowOff>122413</xdr:rowOff>
    </xdr:to>
    <xdr:graphicFrame macro="">
      <xdr:nvGraphicFramePr>
        <xdr:cNvPr id="2" name="Chart 1">
          <a:extLst>
            <a:ext uri="{FF2B5EF4-FFF2-40B4-BE49-F238E27FC236}">
              <a16:creationId xmlns:a16="http://schemas.microsoft.com/office/drawing/2014/main" id="{612B775A-4026-4868-8430-C5C125AC1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323850</xdr:colOff>
      <xdr:row>2</xdr:row>
      <xdr:rowOff>830</xdr:rowOff>
    </xdr:to>
    <xdr:pic>
      <xdr:nvPicPr>
        <xdr:cNvPr id="3" name="Picture 2">
          <a:extLst>
            <a:ext uri="{FF2B5EF4-FFF2-40B4-BE49-F238E27FC236}">
              <a16:creationId xmlns:a16="http://schemas.microsoft.com/office/drawing/2014/main" id="{540CAD79-8E64-4B6D-BB41-3ACA7CC7E9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14</xdr:col>
      <xdr:colOff>781050</xdr:colOff>
      <xdr:row>13</xdr:row>
      <xdr:rowOff>19051</xdr:rowOff>
    </xdr:from>
    <xdr:to>
      <xdr:col>31</xdr:col>
      <xdr:colOff>120650</xdr:colOff>
      <xdr:row>28</xdr:row>
      <xdr:rowOff>19051</xdr:rowOff>
    </xdr:to>
    <xdr:graphicFrame macro="">
      <xdr:nvGraphicFramePr>
        <xdr:cNvPr id="4" name="Chart 3">
          <a:extLst>
            <a:ext uri="{FF2B5EF4-FFF2-40B4-BE49-F238E27FC236}">
              <a16:creationId xmlns:a16="http://schemas.microsoft.com/office/drawing/2014/main" id="{41DEAC19-8652-449B-9896-FF12C39FC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146050</xdr:colOff>
      <xdr:row>45</xdr:row>
      <xdr:rowOff>62724</xdr:rowOff>
    </xdr:from>
    <xdr:to>
      <xdr:col>14</xdr:col>
      <xdr:colOff>392994</xdr:colOff>
      <xdr:row>60</xdr:row>
      <xdr:rowOff>20391</xdr:rowOff>
    </xdr:to>
    <xdr:graphicFrame macro="">
      <xdr:nvGraphicFramePr>
        <xdr:cNvPr id="5" name="Chart 9">
          <a:extLst>
            <a:ext uri="{FF2B5EF4-FFF2-40B4-BE49-F238E27FC236}">
              <a16:creationId xmlns:a16="http://schemas.microsoft.com/office/drawing/2014/main" id="{754E3FC2-F326-41FB-863D-1CF1153F0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887731</xdr:colOff>
      <xdr:row>45</xdr:row>
      <xdr:rowOff>19049</xdr:rowOff>
    </xdr:from>
    <xdr:to>
      <xdr:col>26</xdr:col>
      <xdr:colOff>192405</xdr:colOff>
      <xdr:row>65</xdr:row>
      <xdr:rowOff>121920</xdr:rowOff>
    </xdr:to>
    <xdr:graphicFrame macro="">
      <xdr:nvGraphicFramePr>
        <xdr:cNvPr id="6" name="Chart 5">
          <a:extLst>
            <a:ext uri="{FF2B5EF4-FFF2-40B4-BE49-F238E27FC236}">
              <a16:creationId xmlns:a16="http://schemas.microsoft.com/office/drawing/2014/main" id="{3F5E1C25-C97C-4F6B-B3CC-1992BC1AC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600075</xdr:colOff>
      <xdr:row>77</xdr:row>
      <xdr:rowOff>11429</xdr:rowOff>
    </xdr:from>
    <xdr:to>
      <xdr:col>22</xdr:col>
      <xdr:colOff>208915</xdr:colOff>
      <xdr:row>91</xdr:row>
      <xdr:rowOff>124318</xdr:rowOff>
    </xdr:to>
    <xdr:graphicFrame macro="">
      <xdr:nvGraphicFramePr>
        <xdr:cNvPr id="7" name="Chart 6">
          <a:extLst>
            <a:ext uri="{FF2B5EF4-FFF2-40B4-BE49-F238E27FC236}">
              <a16:creationId xmlns:a16="http://schemas.microsoft.com/office/drawing/2014/main" id="{DC0D526C-1EEA-4CA2-8E05-41F0A9493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77</xdr:row>
      <xdr:rowOff>0</xdr:rowOff>
    </xdr:from>
    <xdr:to>
      <xdr:col>10</xdr:col>
      <xdr:colOff>130951</xdr:colOff>
      <xdr:row>93</xdr:row>
      <xdr:rowOff>139700</xdr:rowOff>
    </xdr:to>
    <xdr:graphicFrame macro="">
      <xdr:nvGraphicFramePr>
        <xdr:cNvPr id="8" name="Chart 13">
          <a:extLst>
            <a:ext uri="{FF2B5EF4-FFF2-40B4-BE49-F238E27FC236}">
              <a16:creationId xmlns:a16="http://schemas.microsoft.com/office/drawing/2014/main" id="{3BB33812-7089-4C5D-8A0A-7AF1A8EA4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120015</xdr:colOff>
      <xdr:row>2</xdr:row>
      <xdr:rowOff>44645</xdr:rowOff>
    </xdr:to>
    <xdr:pic>
      <xdr:nvPicPr>
        <xdr:cNvPr id="2" name="Picture 1">
          <a:extLst>
            <a:ext uri="{FF2B5EF4-FFF2-40B4-BE49-F238E27FC236}">
              <a16:creationId xmlns:a16="http://schemas.microsoft.com/office/drawing/2014/main" id="{43B56618-DDE9-432A-AA42-4D3CE479EB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9095" cy="310075"/>
        </a:xfrm>
        <a:prstGeom prst="rect">
          <a:avLst/>
        </a:prstGeom>
      </xdr:spPr>
    </xdr:pic>
    <xdr:clientData/>
  </xdr:twoCellAnchor>
  <xdr:twoCellAnchor>
    <xdr:from>
      <xdr:col>1</xdr:col>
      <xdr:colOff>312419</xdr:colOff>
      <xdr:row>11</xdr:row>
      <xdr:rowOff>87630</xdr:rowOff>
    </xdr:from>
    <xdr:to>
      <xdr:col>13</xdr:col>
      <xdr:colOff>259079</xdr:colOff>
      <xdr:row>32</xdr:row>
      <xdr:rowOff>85725</xdr:rowOff>
    </xdr:to>
    <xdr:graphicFrame macro="">
      <xdr:nvGraphicFramePr>
        <xdr:cNvPr id="3" name="Chart 2">
          <a:extLst>
            <a:ext uri="{FF2B5EF4-FFF2-40B4-BE49-F238E27FC236}">
              <a16:creationId xmlns:a16="http://schemas.microsoft.com/office/drawing/2014/main" id="{C9AEB31D-9FEB-4A79-B6A5-A3C711528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28</xdr:col>
      <xdr:colOff>335280</xdr:colOff>
      <xdr:row>41</xdr:row>
      <xdr:rowOff>114300</xdr:rowOff>
    </xdr:to>
    <xdr:graphicFrame macro="">
      <xdr:nvGraphicFramePr>
        <xdr:cNvPr id="4" name="Chart 3">
          <a:extLst>
            <a:ext uri="{FF2B5EF4-FFF2-40B4-BE49-F238E27FC236}">
              <a16:creationId xmlns:a16="http://schemas.microsoft.com/office/drawing/2014/main" id="{16D96885-FA7D-4F84-A216-A08A10107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1164104</xdr:colOff>
      <xdr:row>9</xdr:row>
      <xdr:rowOff>75302</xdr:rowOff>
    </xdr:from>
    <xdr:to>
      <xdr:col>11</xdr:col>
      <xdr:colOff>110004</xdr:colOff>
      <xdr:row>27</xdr:row>
      <xdr:rowOff>75302</xdr:rowOff>
    </xdr:to>
    <xdr:graphicFrame macro="">
      <xdr:nvGraphicFramePr>
        <xdr:cNvPr id="2" name="Chart 1">
          <a:extLst>
            <a:ext uri="{FF2B5EF4-FFF2-40B4-BE49-F238E27FC236}">
              <a16:creationId xmlns:a16="http://schemas.microsoft.com/office/drawing/2014/main" id="{D000336C-8591-45EA-AB9D-976B2B5BD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xdr:colOff>
      <xdr:row>9</xdr:row>
      <xdr:rowOff>28574</xdr:rowOff>
    </xdr:from>
    <xdr:to>
      <xdr:col>25</xdr:col>
      <xdr:colOff>55880</xdr:colOff>
      <xdr:row>27</xdr:row>
      <xdr:rowOff>28574</xdr:rowOff>
    </xdr:to>
    <xdr:graphicFrame macro="">
      <xdr:nvGraphicFramePr>
        <xdr:cNvPr id="3" name="Chart 2">
          <a:extLst>
            <a:ext uri="{FF2B5EF4-FFF2-40B4-BE49-F238E27FC236}">
              <a16:creationId xmlns:a16="http://schemas.microsoft.com/office/drawing/2014/main" id="{41E1F0B1-8FF5-4440-B0F3-E2C041CA5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FAA021F0-B929-4CDB-BE20-A4329570DC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1135939</xdr:colOff>
      <xdr:row>36</xdr:row>
      <xdr:rowOff>64656</xdr:rowOff>
    </xdr:from>
    <xdr:to>
      <xdr:col>10</xdr:col>
      <xdr:colOff>109779</xdr:colOff>
      <xdr:row>54</xdr:row>
      <xdr:rowOff>64656</xdr:rowOff>
    </xdr:to>
    <xdr:graphicFrame macro="">
      <xdr:nvGraphicFramePr>
        <xdr:cNvPr id="5" name="Chart 4">
          <a:extLst>
            <a:ext uri="{FF2B5EF4-FFF2-40B4-BE49-F238E27FC236}">
              <a16:creationId xmlns:a16="http://schemas.microsoft.com/office/drawing/2014/main" id="{5D9346BC-A8DF-4ACF-8A68-69CEAFC8F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4032</xdr:colOff>
      <xdr:row>35</xdr:row>
      <xdr:rowOff>35857</xdr:rowOff>
    </xdr:from>
    <xdr:to>
      <xdr:col>24</xdr:col>
      <xdr:colOff>146272</xdr:colOff>
      <xdr:row>53</xdr:row>
      <xdr:rowOff>35857</xdr:rowOff>
    </xdr:to>
    <xdr:graphicFrame macro="">
      <xdr:nvGraphicFramePr>
        <xdr:cNvPr id="6" name="Chart 5">
          <a:extLst>
            <a:ext uri="{FF2B5EF4-FFF2-40B4-BE49-F238E27FC236}">
              <a16:creationId xmlns:a16="http://schemas.microsoft.com/office/drawing/2014/main" id="{37775C99-064B-45CB-BF09-2718AF058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249011</xdr:colOff>
      <xdr:row>2</xdr:row>
      <xdr:rowOff>18247</xdr:rowOff>
    </xdr:to>
    <xdr:pic>
      <xdr:nvPicPr>
        <xdr:cNvPr id="2" name="Picture 1">
          <a:extLst>
            <a:ext uri="{FF2B5EF4-FFF2-40B4-BE49-F238E27FC236}">
              <a16:creationId xmlns:a16="http://schemas.microsoft.com/office/drawing/2014/main" id="{61469C06-102B-4EFD-B978-CF952BC988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6011" cy="284947"/>
        </a:xfrm>
        <a:prstGeom prst="rect">
          <a:avLst/>
        </a:prstGeom>
      </xdr:spPr>
    </xdr:pic>
    <xdr:clientData/>
  </xdr:twoCellAnchor>
  <xdr:twoCellAnchor>
    <xdr:from>
      <xdr:col>14</xdr:col>
      <xdr:colOff>1395357</xdr:colOff>
      <xdr:row>23</xdr:row>
      <xdr:rowOff>90767</xdr:rowOff>
    </xdr:from>
    <xdr:to>
      <xdr:col>30</xdr:col>
      <xdr:colOff>313988</xdr:colOff>
      <xdr:row>53</xdr:row>
      <xdr:rowOff>112059</xdr:rowOff>
    </xdr:to>
    <xdr:graphicFrame macro="">
      <xdr:nvGraphicFramePr>
        <xdr:cNvPr id="3" name="Chart 2">
          <a:extLst>
            <a:ext uri="{FF2B5EF4-FFF2-40B4-BE49-F238E27FC236}">
              <a16:creationId xmlns:a16="http://schemas.microsoft.com/office/drawing/2014/main" id="{F2CA9303-B0AD-4FEC-85DA-58594F0F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6</xdr:col>
      <xdr:colOff>33971</xdr:colOff>
      <xdr:row>40</xdr:row>
      <xdr:rowOff>125730</xdr:rowOff>
    </xdr:to>
    <xdr:graphicFrame macro="">
      <xdr:nvGraphicFramePr>
        <xdr:cNvPr id="4" name="Chart 3">
          <a:extLst>
            <a:ext uri="{FF2B5EF4-FFF2-40B4-BE49-F238E27FC236}">
              <a16:creationId xmlns:a16="http://schemas.microsoft.com/office/drawing/2014/main" id="{7E44B88A-D8DB-4F8D-B9CF-CB0843E40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B8E0AB8F-6C6A-45F3-9ADD-92BC47CA4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FE08731A-CBB0-426C-8A92-3A9339976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1028700</xdr:colOff>
      <xdr:row>16</xdr:row>
      <xdr:rowOff>19049</xdr:rowOff>
    </xdr:from>
    <xdr:to>
      <xdr:col>32</xdr:col>
      <xdr:colOff>323850</xdr:colOff>
      <xdr:row>39</xdr:row>
      <xdr:rowOff>85724</xdr:rowOff>
    </xdr:to>
    <xdr:graphicFrame macro="">
      <xdr:nvGraphicFramePr>
        <xdr:cNvPr id="4" name="Chart 3">
          <a:extLst>
            <a:ext uri="{FF2B5EF4-FFF2-40B4-BE49-F238E27FC236}">
              <a16:creationId xmlns:a16="http://schemas.microsoft.com/office/drawing/2014/main" id="{6BE7EEE7-F09F-47C3-BAD0-5C443FB3E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295275</xdr:colOff>
      <xdr:row>54</xdr:row>
      <xdr:rowOff>47625</xdr:rowOff>
    </xdr:from>
    <xdr:to>
      <xdr:col>33</xdr:col>
      <xdr:colOff>438150</xdr:colOff>
      <xdr:row>77</xdr:row>
      <xdr:rowOff>114300</xdr:rowOff>
    </xdr:to>
    <xdr:graphicFrame macro="">
      <xdr:nvGraphicFramePr>
        <xdr:cNvPr id="5" name="Chart 4">
          <a:extLst>
            <a:ext uri="{FF2B5EF4-FFF2-40B4-BE49-F238E27FC236}">
              <a16:creationId xmlns:a16="http://schemas.microsoft.com/office/drawing/2014/main" id="{66360B68-22B4-4570-A930-4917BB37C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487904</xdr:colOff>
      <xdr:row>2</xdr:row>
      <xdr:rowOff>830</xdr:rowOff>
    </xdr:to>
    <xdr:pic>
      <xdr:nvPicPr>
        <xdr:cNvPr id="6" name="Picture 5">
          <a:extLst>
            <a:ext uri="{FF2B5EF4-FFF2-40B4-BE49-F238E27FC236}">
              <a16:creationId xmlns:a16="http://schemas.microsoft.com/office/drawing/2014/main" id="{376B904C-072E-48BB-AB29-B8B4EDBC0E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64074" cy="305630"/>
        </a:xfrm>
        <a:prstGeom prst="rect">
          <a:avLst/>
        </a:prstGeom>
      </xdr:spPr>
    </xdr:pic>
    <xdr:clientData/>
  </xdr:twoCellAnchor>
  <xdr:twoCellAnchor>
    <xdr:from>
      <xdr:col>11</xdr:col>
      <xdr:colOff>129987</xdr:colOff>
      <xdr:row>127</xdr:row>
      <xdr:rowOff>94129</xdr:rowOff>
    </xdr:from>
    <xdr:to>
      <xdr:col>23</xdr:col>
      <xdr:colOff>158002</xdr:colOff>
      <xdr:row>159</xdr:row>
      <xdr:rowOff>60512</xdr:rowOff>
    </xdr:to>
    <xdr:graphicFrame macro="">
      <xdr:nvGraphicFramePr>
        <xdr:cNvPr id="7" name="Chart 6">
          <a:extLst>
            <a:ext uri="{FF2B5EF4-FFF2-40B4-BE49-F238E27FC236}">
              <a16:creationId xmlns:a16="http://schemas.microsoft.com/office/drawing/2014/main" id="{95BF07BB-AEE2-439D-AB20-863BC4E91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xdr:colOff>
      <xdr:row>95</xdr:row>
      <xdr:rowOff>1</xdr:rowOff>
    </xdr:from>
    <xdr:to>
      <xdr:col>22</xdr:col>
      <xdr:colOff>409575</xdr:colOff>
      <xdr:row>120</xdr:row>
      <xdr:rowOff>133351</xdr:rowOff>
    </xdr:to>
    <xdr:graphicFrame macro="">
      <xdr:nvGraphicFramePr>
        <xdr:cNvPr id="8" name="Chart 7">
          <a:extLst>
            <a:ext uri="{FF2B5EF4-FFF2-40B4-BE49-F238E27FC236}">
              <a16:creationId xmlns:a16="http://schemas.microsoft.com/office/drawing/2014/main" id="{770B247D-03B9-40C2-B7E6-164013DB0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257174</xdr:colOff>
      <xdr:row>12</xdr:row>
      <xdr:rowOff>142875</xdr:rowOff>
    </xdr:from>
    <xdr:to>
      <xdr:col>25</xdr:col>
      <xdr:colOff>47624</xdr:colOff>
      <xdr:row>36</xdr:row>
      <xdr:rowOff>85726</xdr:rowOff>
    </xdr:to>
    <xdr:graphicFrame macro="">
      <xdr:nvGraphicFramePr>
        <xdr:cNvPr id="2" name="Chart 1">
          <a:extLst>
            <a:ext uri="{FF2B5EF4-FFF2-40B4-BE49-F238E27FC236}">
              <a16:creationId xmlns:a16="http://schemas.microsoft.com/office/drawing/2014/main" id="{5CCA31F6-30EA-4304-860B-129C2D768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9C64B445-5421-4F13-B029-AF6EC4CA96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1162050</xdr:colOff>
      <xdr:row>44</xdr:row>
      <xdr:rowOff>9525</xdr:rowOff>
    </xdr:from>
    <xdr:to>
      <xdr:col>25</xdr:col>
      <xdr:colOff>38100</xdr:colOff>
      <xdr:row>67</xdr:row>
      <xdr:rowOff>104776</xdr:rowOff>
    </xdr:to>
    <xdr:graphicFrame macro="">
      <xdr:nvGraphicFramePr>
        <xdr:cNvPr id="4" name="Chart 3">
          <a:extLst>
            <a:ext uri="{FF2B5EF4-FFF2-40B4-BE49-F238E27FC236}">
              <a16:creationId xmlns:a16="http://schemas.microsoft.com/office/drawing/2014/main" id="{6C692C65-85F7-46C0-AA82-95781417B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704850</xdr:colOff>
      <xdr:row>11</xdr:row>
      <xdr:rowOff>95250</xdr:rowOff>
    </xdr:from>
    <xdr:to>
      <xdr:col>10</xdr:col>
      <xdr:colOff>135890</xdr:colOff>
      <xdr:row>29</xdr:row>
      <xdr:rowOff>95250</xdr:rowOff>
    </xdr:to>
    <xdr:graphicFrame macro="">
      <xdr:nvGraphicFramePr>
        <xdr:cNvPr id="2" name="Chart 2">
          <a:extLst>
            <a:ext uri="{FF2B5EF4-FFF2-40B4-BE49-F238E27FC236}">
              <a16:creationId xmlns:a16="http://schemas.microsoft.com/office/drawing/2014/main" id="{26629305-F7D1-4572-A642-D00573C1D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704850</xdr:colOff>
      <xdr:row>11</xdr:row>
      <xdr:rowOff>76200</xdr:rowOff>
    </xdr:from>
    <xdr:to>
      <xdr:col>23</xdr:col>
      <xdr:colOff>135890</xdr:colOff>
      <xdr:row>29</xdr:row>
      <xdr:rowOff>76200</xdr:rowOff>
    </xdr:to>
    <xdr:graphicFrame macro="">
      <xdr:nvGraphicFramePr>
        <xdr:cNvPr id="3" name="Chart 3">
          <a:extLst>
            <a:ext uri="{FF2B5EF4-FFF2-40B4-BE49-F238E27FC236}">
              <a16:creationId xmlns:a16="http://schemas.microsoft.com/office/drawing/2014/main" id="{4BD12766-440E-40FF-B70D-C562E0416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43</xdr:row>
      <xdr:rowOff>95250</xdr:rowOff>
    </xdr:from>
    <xdr:to>
      <xdr:col>13</xdr:col>
      <xdr:colOff>106680</xdr:colOff>
      <xdr:row>66</xdr:row>
      <xdr:rowOff>68580</xdr:rowOff>
    </xdr:to>
    <xdr:graphicFrame macro="">
      <xdr:nvGraphicFramePr>
        <xdr:cNvPr id="4" name="Chart 3">
          <a:extLst>
            <a:ext uri="{FF2B5EF4-FFF2-40B4-BE49-F238E27FC236}">
              <a16:creationId xmlns:a16="http://schemas.microsoft.com/office/drawing/2014/main" id="{FA42381B-2EE3-4842-9EE1-F1C5252DB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758189</xdr:colOff>
      <xdr:row>43</xdr:row>
      <xdr:rowOff>76200</xdr:rowOff>
    </xdr:from>
    <xdr:to>
      <xdr:col>26</xdr:col>
      <xdr:colOff>205740</xdr:colOff>
      <xdr:row>66</xdr:row>
      <xdr:rowOff>106680</xdr:rowOff>
    </xdr:to>
    <xdr:graphicFrame macro="">
      <xdr:nvGraphicFramePr>
        <xdr:cNvPr id="5" name="Chart 4">
          <a:extLst>
            <a:ext uri="{FF2B5EF4-FFF2-40B4-BE49-F238E27FC236}">
              <a16:creationId xmlns:a16="http://schemas.microsoft.com/office/drawing/2014/main" id="{99E60BCF-31A7-489D-98FF-C1D67A9CE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203200</xdr:colOff>
      <xdr:row>2</xdr:row>
      <xdr:rowOff>830</xdr:rowOff>
    </xdr:to>
    <xdr:pic>
      <xdr:nvPicPr>
        <xdr:cNvPr id="6" name="Picture 5">
          <a:extLst>
            <a:ext uri="{FF2B5EF4-FFF2-40B4-BE49-F238E27FC236}">
              <a16:creationId xmlns:a16="http://schemas.microsoft.com/office/drawing/2014/main" id="{67B75524-A532-40FF-83DF-FD35EFF2EA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26080" cy="3056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79EE8D12-BB80-4C8D-9917-0C2DD726FF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992503</xdr:colOff>
      <xdr:row>18</xdr:row>
      <xdr:rowOff>97154</xdr:rowOff>
    </xdr:from>
    <xdr:to>
      <xdr:col>16</xdr:col>
      <xdr:colOff>142875</xdr:colOff>
      <xdr:row>42</xdr:row>
      <xdr:rowOff>36195</xdr:rowOff>
    </xdr:to>
    <xdr:graphicFrame macro="">
      <xdr:nvGraphicFramePr>
        <xdr:cNvPr id="2" name="Chart 1">
          <a:extLst>
            <a:ext uri="{FF2B5EF4-FFF2-40B4-BE49-F238E27FC236}">
              <a16:creationId xmlns:a16="http://schemas.microsoft.com/office/drawing/2014/main" id="{A10BCBC0-11C2-48C4-9B78-96172D02A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61</xdr:row>
      <xdr:rowOff>47624</xdr:rowOff>
    </xdr:from>
    <xdr:to>
      <xdr:col>20</xdr:col>
      <xdr:colOff>428625</xdr:colOff>
      <xdr:row>85</xdr:row>
      <xdr:rowOff>28575</xdr:rowOff>
    </xdr:to>
    <xdr:graphicFrame macro="">
      <xdr:nvGraphicFramePr>
        <xdr:cNvPr id="3" name="Chart 2">
          <a:extLst>
            <a:ext uri="{FF2B5EF4-FFF2-40B4-BE49-F238E27FC236}">
              <a16:creationId xmlns:a16="http://schemas.microsoft.com/office/drawing/2014/main" id="{300A29B4-97E9-48C7-BDC1-BC9353CFD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2C409744-52A7-4115-90FC-449611D653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61</xdr:row>
      <xdr:rowOff>47624</xdr:rowOff>
    </xdr:from>
    <xdr:to>
      <xdr:col>20</xdr:col>
      <xdr:colOff>428625</xdr:colOff>
      <xdr:row>85</xdr:row>
      <xdr:rowOff>28575</xdr:rowOff>
    </xdr:to>
    <xdr:graphicFrame macro="">
      <xdr:nvGraphicFramePr>
        <xdr:cNvPr id="2" name="Chart 1">
          <a:extLst>
            <a:ext uri="{FF2B5EF4-FFF2-40B4-BE49-F238E27FC236}">
              <a16:creationId xmlns:a16="http://schemas.microsoft.com/office/drawing/2014/main" id="{EB506A86-CE94-45B9-BB2C-294E3B4B7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BF7DB256-F6A9-425E-BD25-FCB8ADCE0E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3</xdr:col>
      <xdr:colOff>8572</xdr:colOff>
      <xdr:row>18</xdr:row>
      <xdr:rowOff>132397</xdr:rowOff>
    </xdr:from>
    <xdr:to>
      <xdr:col>17</xdr:col>
      <xdr:colOff>171450</xdr:colOff>
      <xdr:row>40</xdr:row>
      <xdr:rowOff>76201</xdr:rowOff>
    </xdr:to>
    <xdr:graphicFrame macro="">
      <xdr:nvGraphicFramePr>
        <xdr:cNvPr id="4" name="Chart 3">
          <a:extLst>
            <a:ext uri="{FF2B5EF4-FFF2-40B4-BE49-F238E27FC236}">
              <a16:creationId xmlns:a16="http://schemas.microsoft.com/office/drawing/2014/main" id="{0866F871-0825-44EB-8450-658E080BC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1314450</xdr:colOff>
      <xdr:row>2</xdr:row>
      <xdr:rowOff>125003</xdr:rowOff>
    </xdr:to>
    <xdr:pic>
      <xdr:nvPicPr>
        <xdr:cNvPr id="2" name="Picture 1">
          <a:extLst>
            <a:ext uri="{FF2B5EF4-FFF2-40B4-BE49-F238E27FC236}">
              <a16:creationId xmlns:a16="http://schemas.microsoft.com/office/drawing/2014/main" id="{274B9F31-F726-412E-B631-73D6213F91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1300" cy="398688"/>
        </a:xfrm>
        <a:prstGeom prst="rect">
          <a:avLst/>
        </a:prstGeom>
        <a:solidFill>
          <a:sysClr val="window" lastClr="FFFFFF"/>
        </a:solidFill>
      </xdr:spPr>
    </xdr:pic>
    <xdr:clientData/>
  </xdr:twoCellAnchor>
  <xdr:twoCellAnchor>
    <xdr:from>
      <xdr:col>1</xdr:col>
      <xdr:colOff>1447800</xdr:colOff>
      <xdr:row>9</xdr:row>
      <xdr:rowOff>85725</xdr:rowOff>
    </xdr:from>
    <xdr:to>
      <xdr:col>14</xdr:col>
      <xdr:colOff>114300</xdr:colOff>
      <xdr:row>35</xdr:row>
      <xdr:rowOff>57150</xdr:rowOff>
    </xdr:to>
    <xdr:graphicFrame macro="">
      <xdr:nvGraphicFramePr>
        <xdr:cNvPr id="3" name="Chart 2">
          <a:extLst>
            <a:ext uri="{FF2B5EF4-FFF2-40B4-BE49-F238E27FC236}">
              <a16:creationId xmlns:a16="http://schemas.microsoft.com/office/drawing/2014/main" id="{0ADCC46A-E443-490B-B152-03CB3F1CE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19049</xdr:colOff>
      <xdr:row>12</xdr:row>
      <xdr:rowOff>99059</xdr:rowOff>
    </xdr:from>
    <xdr:to>
      <xdr:col>16</xdr:col>
      <xdr:colOff>31749</xdr:colOff>
      <xdr:row>27</xdr:row>
      <xdr:rowOff>99059</xdr:rowOff>
    </xdr:to>
    <xdr:graphicFrame macro="">
      <xdr:nvGraphicFramePr>
        <xdr:cNvPr id="2" name="Chart 1">
          <a:extLst>
            <a:ext uri="{FF2B5EF4-FFF2-40B4-BE49-F238E27FC236}">
              <a16:creationId xmlns:a16="http://schemas.microsoft.com/office/drawing/2014/main" id="{2B9179F0-F517-4253-B09B-2A96FB18F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1459738</xdr:colOff>
      <xdr:row>44</xdr:row>
      <xdr:rowOff>18610</xdr:rowOff>
    </xdr:from>
    <xdr:to>
      <xdr:col>10</xdr:col>
      <xdr:colOff>459134</xdr:colOff>
      <xdr:row>58</xdr:row>
      <xdr:rowOff>116302</xdr:rowOff>
    </xdr:to>
    <xdr:graphicFrame macro="">
      <xdr:nvGraphicFramePr>
        <xdr:cNvPr id="3" name="Chart 2">
          <a:extLst>
            <a:ext uri="{FF2B5EF4-FFF2-40B4-BE49-F238E27FC236}">
              <a16:creationId xmlns:a16="http://schemas.microsoft.com/office/drawing/2014/main" id="{B167AE61-2104-470C-B5EC-2D087717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247650</xdr:colOff>
      <xdr:row>2</xdr:row>
      <xdr:rowOff>830</xdr:rowOff>
    </xdr:to>
    <xdr:pic>
      <xdr:nvPicPr>
        <xdr:cNvPr id="4" name="Picture 3">
          <a:extLst>
            <a:ext uri="{FF2B5EF4-FFF2-40B4-BE49-F238E27FC236}">
              <a16:creationId xmlns:a16="http://schemas.microsoft.com/office/drawing/2014/main" id="{C16AEF41-3224-4717-9DDA-C8432DB20C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168650" cy="3056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699135</xdr:colOff>
      <xdr:row>14</xdr:row>
      <xdr:rowOff>74294</xdr:rowOff>
    </xdr:from>
    <xdr:to>
      <xdr:col>13</xdr:col>
      <xdr:colOff>102870</xdr:colOff>
      <xdr:row>31</xdr:row>
      <xdr:rowOff>121920</xdr:rowOff>
    </xdr:to>
    <xdr:graphicFrame macro="">
      <xdr:nvGraphicFramePr>
        <xdr:cNvPr id="2" name="Chart 1">
          <a:extLst>
            <a:ext uri="{FF2B5EF4-FFF2-40B4-BE49-F238E27FC236}">
              <a16:creationId xmlns:a16="http://schemas.microsoft.com/office/drawing/2014/main" id="{CB618B6B-C159-478E-B664-5902C77B9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230502</xdr:colOff>
      <xdr:row>52</xdr:row>
      <xdr:rowOff>32384</xdr:rowOff>
    </xdr:from>
    <xdr:to>
      <xdr:col>13</xdr:col>
      <xdr:colOff>90170</xdr:colOff>
      <xdr:row>74</xdr:row>
      <xdr:rowOff>44450</xdr:rowOff>
    </xdr:to>
    <xdr:graphicFrame macro="">
      <xdr:nvGraphicFramePr>
        <xdr:cNvPr id="3" name="Chart 2">
          <a:extLst>
            <a:ext uri="{FF2B5EF4-FFF2-40B4-BE49-F238E27FC236}">
              <a16:creationId xmlns:a16="http://schemas.microsoft.com/office/drawing/2014/main" id="{544B666E-5815-4212-8612-A22DF6C2B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445769</xdr:colOff>
      <xdr:row>15</xdr:row>
      <xdr:rowOff>64770</xdr:rowOff>
    </xdr:from>
    <xdr:to>
      <xdr:col>33</xdr:col>
      <xdr:colOff>131444</xdr:colOff>
      <xdr:row>39</xdr:row>
      <xdr:rowOff>83820</xdr:rowOff>
    </xdr:to>
    <xdr:graphicFrame macro="">
      <xdr:nvGraphicFramePr>
        <xdr:cNvPr id="4" name="Chart 3">
          <a:extLst>
            <a:ext uri="{FF2B5EF4-FFF2-40B4-BE49-F238E27FC236}">
              <a16:creationId xmlns:a16="http://schemas.microsoft.com/office/drawing/2014/main" id="{C932FD1D-4BED-4BA1-8927-CCAD32AF8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476250</xdr:colOff>
      <xdr:row>51</xdr:row>
      <xdr:rowOff>47625</xdr:rowOff>
    </xdr:from>
    <xdr:to>
      <xdr:col>33</xdr:col>
      <xdr:colOff>161925</xdr:colOff>
      <xdr:row>75</xdr:row>
      <xdr:rowOff>66675</xdr:rowOff>
    </xdr:to>
    <xdr:graphicFrame macro="">
      <xdr:nvGraphicFramePr>
        <xdr:cNvPr id="5" name="Chart 4">
          <a:extLst>
            <a:ext uri="{FF2B5EF4-FFF2-40B4-BE49-F238E27FC236}">
              <a16:creationId xmlns:a16="http://schemas.microsoft.com/office/drawing/2014/main" id="{BAB29FA7-78C3-4A74-B297-264F663E1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393700</xdr:colOff>
      <xdr:row>2</xdr:row>
      <xdr:rowOff>830</xdr:rowOff>
    </xdr:to>
    <xdr:pic>
      <xdr:nvPicPr>
        <xdr:cNvPr id="6" name="Picture 5">
          <a:extLst>
            <a:ext uri="{FF2B5EF4-FFF2-40B4-BE49-F238E27FC236}">
              <a16:creationId xmlns:a16="http://schemas.microsoft.com/office/drawing/2014/main" id="{CFEA680F-4522-4538-8147-1244A9B995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54680" cy="3056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19051</xdr:colOff>
      <xdr:row>41</xdr:row>
      <xdr:rowOff>146684</xdr:rowOff>
    </xdr:from>
    <xdr:to>
      <xdr:col>19</xdr:col>
      <xdr:colOff>430531</xdr:colOff>
      <xdr:row>64</xdr:row>
      <xdr:rowOff>137160</xdr:rowOff>
    </xdr:to>
    <xdr:graphicFrame macro="">
      <xdr:nvGraphicFramePr>
        <xdr:cNvPr id="2" name="Chart 1">
          <a:extLst>
            <a:ext uri="{FF2B5EF4-FFF2-40B4-BE49-F238E27FC236}">
              <a16:creationId xmlns:a16="http://schemas.microsoft.com/office/drawing/2014/main" id="{99C12088-17FD-4ED6-9573-856B6FE60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433070</xdr:colOff>
      <xdr:row>2</xdr:row>
      <xdr:rowOff>830</xdr:rowOff>
    </xdr:to>
    <xdr:pic>
      <xdr:nvPicPr>
        <xdr:cNvPr id="3" name="Picture 2">
          <a:extLst>
            <a:ext uri="{FF2B5EF4-FFF2-40B4-BE49-F238E27FC236}">
              <a16:creationId xmlns:a16="http://schemas.microsoft.com/office/drawing/2014/main" id="{92F01E1F-15BD-4933-96F9-D11339BCC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4180" cy="305630"/>
        </a:xfrm>
        <a:prstGeom prst="rect">
          <a:avLst/>
        </a:prstGeom>
      </xdr:spPr>
    </xdr:pic>
    <xdr:clientData/>
  </xdr:twoCellAnchor>
  <xdr:twoCellAnchor>
    <xdr:from>
      <xdr:col>3</xdr:col>
      <xdr:colOff>2856</xdr:colOff>
      <xdr:row>10</xdr:row>
      <xdr:rowOff>65722</xdr:rowOff>
    </xdr:from>
    <xdr:to>
      <xdr:col>16</xdr:col>
      <xdr:colOff>180975</xdr:colOff>
      <xdr:row>31</xdr:row>
      <xdr:rowOff>36195</xdr:rowOff>
    </xdr:to>
    <xdr:graphicFrame macro="">
      <xdr:nvGraphicFramePr>
        <xdr:cNvPr id="4" name="Chart 3">
          <a:extLst>
            <a:ext uri="{FF2B5EF4-FFF2-40B4-BE49-F238E27FC236}">
              <a16:creationId xmlns:a16="http://schemas.microsoft.com/office/drawing/2014/main" id="{2FD3DE4C-9070-4389-9695-AE2E9A6ED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323848</xdr:colOff>
      <xdr:row>40</xdr:row>
      <xdr:rowOff>54290</xdr:rowOff>
    </xdr:from>
    <xdr:to>
      <xdr:col>12</xdr:col>
      <xdr:colOff>374648</xdr:colOff>
      <xdr:row>55</xdr:row>
      <xdr:rowOff>54290</xdr:rowOff>
    </xdr:to>
    <xdr:graphicFrame macro="">
      <xdr:nvGraphicFramePr>
        <xdr:cNvPr id="2" name="Chart 1">
          <a:extLst>
            <a:ext uri="{FF2B5EF4-FFF2-40B4-BE49-F238E27FC236}">
              <a16:creationId xmlns:a16="http://schemas.microsoft.com/office/drawing/2014/main" id="{1BE612BF-FAD6-47DA-A698-0D9F0BAA7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13</xdr:row>
      <xdr:rowOff>14287</xdr:rowOff>
    </xdr:from>
    <xdr:to>
      <xdr:col>11</xdr:col>
      <xdr:colOff>123824</xdr:colOff>
      <xdr:row>27</xdr:row>
      <xdr:rowOff>90487</xdr:rowOff>
    </xdr:to>
    <xdr:graphicFrame macro="">
      <xdr:nvGraphicFramePr>
        <xdr:cNvPr id="3" name="Chart 2">
          <a:extLst>
            <a:ext uri="{FF2B5EF4-FFF2-40B4-BE49-F238E27FC236}">
              <a16:creationId xmlns:a16="http://schemas.microsoft.com/office/drawing/2014/main" id="{6B91B5DF-BEAB-45A7-9B47-5BDABF38A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130492</xdr:rowOff>
    </xdr:from>
    <xdr:to>
      <xdr:col>23</xdr:col>
      <xdr:colOff>310515</xdr:colOff>
      <xdr:row>28</xdr:row>
      <xdr:rowOff>99060</xdr:rowOff>
    </xdr:to>
    <xdr:graphicFrame macro="">
      <xdr:nvGraphicFramePr>
        <xdr:cNvPr id="4" name="Chart 3">
          <a:extLst>
            <a:ext uri="{FF2B5EF4-FFF2-40B4-BE49-F238E27FC236}">
              <a16:creationId xmlns:a16="http://schemas.microsoft.com/office/drawing/2014/main" id="{35093B5C-6A03-4278-B59C-4C38B13AE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12</xdr:row>
      <xdr:rowOff>35242</xdr:rowOff>
    </xdr:from>
    <xdr:to>
      <xdr:col>36</xdr:col>
      <xdr:colOff>571500</xdr:colOff>
      <xdr:row>28</xdr:row>
      <xdr:rowOff>72390</xdr:rowOff>
    </xdr:to>
    <xdr:graphicFrame macro="">
      <xdr:nvGraphicFramePr>
        <xdr:cNvPr id="5" name="Chart 4">
          <a:extLst>
            <a:ext uri="{FF2B5EF4-FFF2-40B4-BE49-F238E27FC236}">
              <a16:creationId xmlns:a16="http://schemas.microsoft.com/office/drawing/2014/main" id="{902F8E0B-A3E1-4F86-B684-59FFCA05B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504825</xdr:colOff>
      <xdr:row>39</xdr:row>
      <xdr:rowOff>31431</xdr:rowOff>
    </xdr:from>
    <xdr:to>
      <xdr:col>37</xdr:col>
      <xdr:colOff>123825</xdr:colOff>
      <xdr:row>63</xdr:row>
      <xdr:rowOff>19050</xdr:rowOff>
    </xdr:to>
    <xdr:graphicFrame macro="">
      <xdr:nvGraphicFramePr>
        <xdr:cNvPr id="6" name="Chart 5">
          <a:extLst>
            <a:ext uri="{FF2B5EF4-FFF2-40B4-BE49-F238E27FC236}">
              <a16:creationId xmlns:a16="http://schemas.microsoft.com/office/drawing/2014/main" id="{59B5BA93-83FD-4C4D-B4C9-02DAECBA1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419100</xdr:colOff>
      <xdr:row>40</xdr:row>
      <xdr:rowOff>101917</xdr:rowOff>
    </xdr:from>
    <xdr:to>
      <xdr:col>24</xdr:col>
      <xdr:colOff>369570</xdr:colOff>
      <xdr:row>62</xdr:row>
      <xdr:rowOff>19050</xdr:rowOff>
    </xdr:to>
    <xdr:graphicFrame macro="">
      <xdr:nvGraphicFramePr>
        <xdr:cNvPr id="7" name="Chart 6">
          <a:extLst>
            <a:ext uri="{FF2B5EF4-FFF2-40B4-BE49-F238E27FC236}">
              <a16:creationId xmlns:a16="http://schemas.microsoft.com/office/drawing/2014/main" id="{178BADC8-F22A-4A8E-AF5E-1A628DCAB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494665</xdr:colOff>
      <xdr:row>2</xdr:row>
      <xdr:rowOff>37660</xdr:rowOff>
    </xdr:to>
    <xdr:pic>
      <xdr:nvPicPr>
        <xdr:cNvPr id="8" name="Picture 7">
          <a:extLst>
            <a:ext uri="{FF2B5EF4-FFF2-40B4-BE49-F238E27FC236}">
              <a16:creationId xmlns:a16="http://schemas.microsoft.com/office/drawing/2014/main" id="{BE307BC9-10F5-472B-9DB3-5F7F9A7302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34665" cy="304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4A9D8BEF-7A94-46C5-A9A0-3F93480C1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B0479478-8CA1-478C-B5FD-7E7ACB72F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95CABA1B-50E0-48B3-98F8-6EDE8D1F0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52FE8606-88E7-4E7C-8AD4-55004229F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381000</xdr:colOff>
      <xdr:row>2</xdr:row>
      <xdr:rowOff>830</xdr:rowOff>
    </xdr:to>
    <xdr:pic>
      <xdr:nvPicPr>
        <xdr:cNvPr id="6" name="Picture 5">
          <a:extLst>
            <a:ext uri="{FF2B5EF4-FFF2-40B4-BE49-F238E27FC236}">
              <a16:creationId xmlns:a16="http://schemas.microsoft.com/office/drawing/2014/main" id="{5328E7E0-E80D-4842-837E-576FA9F93B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910021EE-29B6-448F-B9A9-CDAC7D91C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3C007FD5-EAC4-43F3-B51E-5198CC1A4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E8C85DA7-B35B-4BFD-A5DE-3F5BCE161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E3182189-B72F-4570-9E6D-683BD552E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311150</xdr:colOff>
      <xdr:row>2</xdr:row>
      <xdr:rowOff>830</xdr:rowOff>
    </xdr:to>
    <xdr:pic>
      <xdr:nvPicPr>
        <xdr:cNvPr id="6" name="Picture 5">
          <a:extLst>
            <a:ext uri="{FF2B5EF4-FFF2-40B4-BE49-F238E27FC236}">
              <a16:creationId xmlns:a16="http://schemas.microsoft.com/office/drawing/2014/main" id="{7B7AF793-0E42-4A21-807C-18CD06502F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5130"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41910</xdr:colOff>
      <xdr:row>26</xdr:row>
      <xdr:rowOff>59054</xdr:rowOff>
    </xdr:to>
    <xdr:graphicFrame macro="">
      <xdr:nvGraphicFramePr>
        <xdr:cNvPr id="2" name="Chart 1">
          <a:extLst>
            <a:ext uri="{FF2B5EF4-FFF2-40B4-BE49-F238E27FC236}">
              <a16:creationId xmlns:a16="http://schemas.microsoft.com/office/drawing/2014/main" id="{371D9897-1C3B-4771-9B1D-5529149C6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461010</xdr:colOff>
      <xdr:row>12</xdr:row>
      <xdr:rowOff>68580</xdr:rowOff>
    </xdr:from>
    <xdr:to>
      <xdr:col>30</xdr:col>
      <xdr:colOff>102870</xdr:colOff>
      <xdr:row>36</xdr:row>
      <xdr:rowOff>87630</xdr:rowOff>
    </xdr:to>
    <xdr:graphicFrame macro="">
      <xdr:nvGraphicFramePr>
        <xdr:cNvPr id="3" name="Chart 2">
          <a:extLst>
            <a:ext uri="{FF2B5EF4-FFF2-40B4-BE49-F238E27FC236}">
              <a16:creationId xmlns:a16="http://schemas.microsoft.com/office/drawing/2014/main" id="{CE493A90-27F5-4753-A297-E7C90C11B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203831</xdr:colOff>
      <xdr:row>47</xdr:row>
      <xdr:rowOff>133350</xdr:rowOff>
    </xdr:from>
    <xdr:to>
      <xdr:col>14</xdr:col>
      <xdr:colOff>407031</xdr:colOff>
      <xdr:row>62</xdr:row>
      <xdr:rowOff>133350</xdr:rowOff>
    </xdr:to>
    <xdr:graphicFrame macro="">
      <xdr:nvGraphicFramePr>
        <xdr:cNvPr id="4" name="Chart 3">
          <a:extLst>
            <a:ext uri="{FF2B5EF4-FFF2-40B4-BE49-F238E27FC236}">
              <a16:creationId xmlns:a16="http://schemas.microsoft.com/office/drawing/2014/main" id="{000215CF-79A7-48F6-B1B9-F54C29745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447674</xdr:colOff>
      <xdr:row>48</xdr:row>
      <xdr:rowOff>66674</xdr:rowOff>
    </xdr:from>
    <xdr:to>
      <xdr:col>23</xdr:col>
      <xdr:colOff>327278</xdr:colOff>
      <xdr:row>63</xdr:row>
      <xdr:rowOff>66674</xdr:rowOff>
    </xdr:to>
    <xdr:graphicFrame macro="">
      <xdr:nvGraphicFramePr>
        <xdr:cNvPr id="5" name="Chart 4">
          <a:extLst>
            <a:ext uri="{FF2B5EF4-FFF2-40B4-BE49-F238E27FC236}">
              <a16:creationId xmlns:a16="http://schemas.microsoft.com/office/drawing/2014/main" id="{2F0B27C9-936E-448B-8DE1-A9C83F342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407245</xdr:colOff>
      <xdr:row>2</xdr:row>
      <xdr:rowOff>830</xdr:rowOff>
    </xdr:to>
    <xdr:pic>
      <xdr:nvPicPr>
        <xdr:cNvPr id="6" name="Picture 5">
          <a:extLst>
            <a:ext uri="{FF2B5EF4-FFF2-40B4-BE49-F238E27FC236}">
              <a16:creationId xmlns:a16="http://schemas.microsoft.com/office/drawing/2014/main" id="{5BBA2D98-9943-4D9F-98E9-808FFDA1F7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169495" cy="3056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640080</xdr:colOff>
      <xdr:row>10</xdr:row>
      <xdr:rowOff>38101</xdr:rowOff>
    </xdr:from>
    <xdr:to>
      <xdr:col>12</xdr:col>
      <xdr:colOff>270510</xdr:colOff>
      <xdr:row>33</xdr:row>
      <xdr:rowOff>45721</xdr:rowOff>
    </xdr:to>
    <xdr:graphicFrame macro="">
      <xdr:nvGraphicFramePr>
        <xdr:cNvPr id="2" name="Chart 1">
          <a:extLst>
            <a:ext uri="{FF2B5EF4-FFF2-40B4-BE49-F238E27FC236}">
              <a16:creationId xmlns:a16="http://schemas.microsoft.com/office/drawing/2014/main" id="{0645F61A-8DED-4AAD-B2EA-569E41901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340995</xdr:colOff>
      <xdr:row>2</xdr:row>
      <xdr:rowOff>830</xdr:rowOff>
    </xdr:to>
    <xdr:pic>
      <xdr:nvPicPr>
        <xdr:cNvPr id="3" name="Picture 2">
          <a:extLst>
            <a:ext uri="{FF2B5EF4-FFF2-40B4-BE49-F238E27FC236}">
              <a16:creationId xmlns:a16="http://schemas.microsoft.com/office/drawing/2014/main" id="{5913CE26-DDD6-4C5E-AA7E-482771A15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79445" cy="305630"/>
        </a:xfrm>
        <a:prstGeom prst="rect">
          <a:avLst/>
        </a:prstGeom>
      </xdr:spPr>
    </xdr:pic>
    <xdr:clientData/>
  </xdr:twoCellAnchor>
  <xdr:twoCellAnchor>
    <xdr:from>
      <xdr:col>15</xdr:col>
      <xdr:colOff>0</xdr:colOff>
      <xdr:row>8</xdr:row>
      <xdr:rowOff>146684</xdr:rowOff>
    </xdr:from>
    <xdr:to>
      <xdr:col>25</xdr:col>
      <xdr:colOff>308610</xdr:colOff>
      <xdr:row>33</xdr:row>
      <xdr:rowOff>125729</xdr:rowOff>
    </xdr:to>
    <xdr:graphicFrame macro="">
      <xdr:nvGraphicFramePr>
        <xdr:cNvPr id="4" name="Chart 3">
          <a:extLst>
            <a:ext uri="{FF2B5EF4-FFF2-40B4-BE49-F238E27FC236}">
              <a16:creationId xmlns:a16="http://schemas.microsoft.com/office/drawing/2014/main" id="{633E3E86-CDC5-4178-AC02-336AA1C6B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70484</xdr:rowOff>
    </xdr:from>
    <xdr:to>
      <xdr:col>25</xdr:col>
      <xdr:colOff>640080</xdr:colOff>
      <xdr:row>66</xdr:row>
      <xdr:rowOff>60959</xdr:rowOff>
    </xdr:to>
    <xdr:graphicFrame macro="">
      <xdr:nvGraphicFramePr>
        <xdr:cNvPr id="5" name="Chart 4">
          <a:extLst>
            <a:ext uri="{FF2B5EF4-FFF2-40B4-BE49-F238E27FC236}">
              <a16:creationId xmlns:a16="http://schemas.microsoft.com/office/drawing/2014/main" id="{F130E6E2-326B-4E87-9BA1-2A1B30325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13334</xdr:rowOff>
    </xdr:from>
    <xdr:to>
      <xdr:col>13</xdr:col>
      <xdr:colOff>57150</xdr:colOff>
      <xdr:row>62</xdr:row>
      <xdr:rowOff>15239</xdr:rowOff>
    </xdr:to>
    <xdr:graphicFrame macro="">
      <xdr:nvGraphicFramePr>
        <xdr:cNvPr id="6" name="Chart 5">
          <a:extLst>
            <a:ext uri="{FF2B5EF4-FFF2-40B4-BE49-F238E27FC236}">
              <a16:creationId xmlns:a16="http://schemas.microsoft.com/office/drawing/2014/main" id="{CF360C74-E5BE-48FD-A29F-B94C9DFE8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7" name="Chart 6">
          <a:extLst>
            <a:ext uri="{FF2B5EF4-FFF2-40B4-BE49-F238E27FC236}">
              <a16:creationId xmlns:a16="http://schemas.microsoft.com/office/drawing/2014/main" id="{1542B22E-B827-475A-AE41-C4452EEFD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1F632863-D4B0-4C60-BE39-208FBB9AC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321945</xdr:colOff>
      <xdr:row>2</xdr:row>
      <xdr:rowOff>830</xdr:rowOff>
    </xdr:to>
    <xdr:pic>
      <xdr:nvPicPr>
        <xdr:cNvPr id="3" name="Picture 2">
          <a:extLst>
            <a:ext uri="{FF2B5EF4-FFF2-40B4-BE49-F238E27FC236}">
              <a16:creationId xmlns:a16="http://schemas.microsoft.com/office/drawing/2014/main" id="{6FA61ECD-E9D6-4F10-99FB-451CB7676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166745" cy="3056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400050</xdr:colOff>
      <xdr:row>2</xdr:row>
      <xdr:rowOff>830</xdr:rowOff>
    </xdr:to>
    <xdr:pic>
      <xdr:nvPicPr>
        <xdr:cNvPr id="2" name="Picture 1">
          <a:extLst>
            <a:ext uri="{FF2B5EF4-FFF2-40B4-BE49-F238E27FC236}">
              <a16:creationId xmlns:a16="http://schemas.microsoft.com/office/drawing/2014/main" id="{C44B7F05-6E9A-43C6-AD4D-392D66B01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62300" cy="305630"/>
        </a:xfrm>
        <a:prstGeom prst="rect">
          <a:avLst/>
        </a:prstGeom>
      </xdr:spPr>
    </xdr:pic>
    <xdr:clientData/>
  </xdr:twoCellAnchor>
  <xdr:twoCellAnchor>
    <xdr:from>
      <xdr:col>2</xdr:col>
      <xdr:colOff>33617</xdr:colOff>
      <xdr:row>66</xdr:row>
      <xdr:rowOff>11206</xdr:rowOff>
    </xdr:from>
    <xdr:to>
      <xdr:col>13</xdr:col>
      <xdr:colOff>159123</xdr:colOff>
      <xdr:row>85</xdr:row>
      <xdr:rowOff>150159</xdr:rowOff>
    </xdr:to>
    <xdr:graphicFrame macro="">
      <xdr:nvGraphicFramePr>
        <xdr:cNvPr id="3" name="Chart 2">
          <a:extLst>
            <a:ext uri="{FF2B5EF4-FFF2-40B4-BE49-F238E27FC236}">
              <a16:creationId xmlns:a16="http://schemas.microsoft.com/office/drawing/2014/main" id="{04A54F8E-3FAF-4D3C-90F7-DE4344B90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133350</xdr:rowOff>
    </xdr:from>
    <xdr:to>
      <xdr:col>24</xdr:col>
      <xdr:colOff>453390</xdr:colOff>
      <xdr:row>86</xdr:row>
      <xdr:rowOff>148590</xdr:rowOff>
    </xdr:to>
    <xdr:graphicFrame macro="">
      <xdr:nvGraphicFramePr>
        <xdr:cNvPr id="4" name="Chart 3">
          <a:extLst>
            <a:ext uri="{FF2B5EF4-FFF2-40B4-BE49-F238E27FC236}">
              <a16:creationId xmlns:a16="http://schemas.microsoft.com/office/drawing/2014/main" id="{9F4B5F6F-0F2A-43EB-841B-4D8E74FF4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13</xdr:col>
      <xdr:colOff>71717</xdr:colOff>
      <xdr:row>58</xdr:row>
      <xdr:rowOff>85165</xdr:rowOff>
    </xdr:to>
    <xdr:graphicFrame macro="">
      <xdr:nvGraphicFramePr>
        <xdr:cNvPr id="5" name="Chart 4">
          <a:extLst>
            <a:ext uri="{FF2B5EF4-FFF2-40B4-BE49-F238E27FC236}">
              <a16:creationId xmlns:a16="http://schemas.microsoft.com/office/drawing/2014/main" id="{0177A69C-CCD3-4C4B-932F-1415C5689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342900</xdr:colOff>
      <xdr:row>59</xdr:row>
      <xdr:rowOff>49530</xdr:rowOff>
    </xdr:to>
    <xdr:graphicFrame macro="">
      <xdr:nvGraphicFramePr>
        <xdr:cNvPr id="6" name="Chart 5">
          <a:extLst>
            <a:ext uri="{FF2B5EF4-FFF2-40B4-BE49-F238E27FC236}">
              <a16:creationId xmlns:a16="http://schemas.microsoft.com/office/drawing/2014/main" id="{8B9C5AAC-3FC2-4DD0-BDBC-6336E4756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876300</xdr:colOff>
      <xdr:row>11</xdr:row>
      <xdr:rowOff>0</xdr:rowOff>
    </xdr:from>
    <xdr:to>
      <xdr:col>25</xdr:col>
      <xdr:colOff>228600</xdr:colOff>
      <xdr:row>31</xdr:row>
      <xdr:rowOff>38100</xdr:rowOff>
    </xdr:to>
    <xdr:graphicFrame macro="">
      <xdr:nvGraphicFramePr>
        <xdr:cNvPr id="7" name="Chart 6">
          <a:extLst>
            <a:ext uri="{FF2B5EF4-FFF2-40B4-BE49-F238E27FC236}">
              <a16:creationId xmlns:a16="http://schemas.microsoft.com/office/drawing/2014/main" id="{3A445708-E454-43EA-9107-314546CFA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664883</xdr:colOff>
      <xdr:row>11</xdr:row>
      <xdr:rowOff>15352</xdr:rowOff>
    </xdr:from>
    <xdr:to>
      <xdr:col>14</xdr:col>
      <xdr:colOff>156883</xdr:colOff>
      <xdr:row>26</xdr:row>
      <xdr:rowOff>60176</xdr:rowOff>
    </xdr:to>
    <xdr:graphicFrame macro="">
      <xdr:nvGraphicFramePr>
        <xdr:cNvPr id="8" name="Chart 7">
          <a:extLst>
            <a:ext uri="{FF2B5EF4-FFF2-40B4-BE49-F238E27FC236}">
              <a16:creationId xmlns:a16="http://schemas.microsoft.com/office/drawing/2014/main" id="{5E2400A2-2705-4DBE-A253-DDB6FD1FF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360680</xdr:colOff>
      <xdr:row>2</xdr:row>
      <xdr:rowOff>830</xdr:rowOff>
    </xdr:to>
    <xdr:pic>
      <xdr:nvPicPr>
        <xdr:cNvPr id="2" name="Picture 1">
          <a:extLst>
            <a:ext uri="{FF2B5EF4-FFF2-40B4-BE49-F238E27FC236}">
              <a16:creationId xmlns:a16="http://schemas.microsoft.com/office/drawing/2014/main" id="{9929523A-8417-495A-9BA4-4E5832E61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11830" cy="305630"/>
        </a:xfrm>
        <a:prstGeom prst="rect">
          <a:avLst/>
        </a:prstGeom>
      </xdr:spPr>
    </xdr:pic>
    <xdr:clientData/>
  </xdr:twoCellAnchor>
  <xdr:twoCellAnchor>
    <xdr:from>
      <xdr:col>1</xdr:col>
      <xdr:colOff>60960</xdr:colOff>
      <xdr:row>12</xdr:row>
      <xdr:rowOff>15240</xdr:rowOff>
    </xdr:from>
    <xdr:to>
      <xdr:col>12</xdr:col>
      <xdr:colOff>175260</xdr:colOff>
      <xdr:row>27</xdr:row>
      <xdr:rowOff>15240</xdr:rowOff>
    </xdr:to>
    <xdr:graphicFrame macro="">
      <xdr:nvGraphicFramePr>
        <xdr:cNvPr id="3" name="Chart 5">
          <a:extLst>
            <a:ext uri="{FF2B5EF4-FFF2-40B4-BE49-F238E27FC236}">
              <a16:creationId xmlns:a16="http://schemas.microsoft.com/office/drawing/2014/main" id="{9AEC8418-B4B2-49F0-A3F3-838F3347A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355600</xdr:colOff>
      <xdr:row>2</xdr:row>
      <xdr:rowOff>830</xdr:rowOff>
    </xdr:to>
    <xdr:pic>
      <xdr:nvPicPr>
        <xdr:cNvPr id="2" name="Picture 1">
          <a:extLst>
            <a:ext uri="{FF2B5EF4-FFF2-40B4-BE49-F238E27FC236}">
              <a16:creationId xmlns:a16="http://schemas.microsoft.com/office/drawing/2014/main" id="{54F4CA0A-3A4A-43F0-9C00-1EA7E4AB7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5480" cy="305630"/>
        </a:xfrm>
        <a:prstGeom prst="rect">
          <a:avLst/>
        </a:prstGeom>
      </xdr:spPr>
    </xdr:pic>
    <xdr:clientData/>
  </xdr:twoCellAnchor>
  <xdr:twoCellAnchor>
    <xdr:from>
      <xdr:col>2</xdr:col>
      <xdr:colOff>0</xdr:colOff>
      <xdr:row>10</xdr:row>
      <xdr:rowOff>0</xdr:rowOff>
    </xdr:from>
    <xdr:to>
      <xdr:col>14</xdr:col>
      <xdr:colOff>0</xdr:colOff>
      <xdr:row>25</xdr:row>
      <xdr:rowOff>0</xdr:rowOff>
    </xdr:to>
    <xdr:graphicFrame macro="">
      <xdr:nvGraphicFramePr>
        <xdr:cNvPr id="3" name="Chart 2">
          <a:extLst>
            <a:ext uri="{FF2B5EF4-FFF2-40B4-BE49-F238E27FC236}">
              <a16:creationId xmlns:a16="http://schemas.microsoft.com/office/drawing/2014/main" id="{32545C94-C086-40B2-8993-18E1A78F5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733424</xdr:colOff>
      <xdr:row>15</xdr:row>
      <xdr:rowOff>66673</xdr:rowOff>
    </xdr:from>
    <xdr:to>
      <xdr:col>14</xdr:col>
      <xdr:colOff>285750</xdr:colOff>
      <xdr:row>38</xdr:row>
      <xdr:rowOff>47624</xdr:rowOff>
    </xdr:to>
    <xdr:graphicFrame macro="">
      <xdr:nvGraphicFramePr>
        <xdr:cNvPr id="2" name="Chart 1">
          <a:extLst>
            <a:ext uri="{FF2B5EF4-FFF2-40B4-BE49-F238E27FC236}">
              <a16:creationId xmlns:a16="http://schemas.microsoft.com/office/drawing/2014/main" id="{D296C8C9-773E-4D8D-8786-03483ED96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893444</xdr:colOff>
      <xdr:row>14</xdr:row>
      <xdr:rowOff>13333</xdr:rowOff>
    </xdr:from>
    <xdr:to>
      <xdr:col>29</xdr:col>
      <xdr:colOff>19050</xdr:colOff>
      <xdr:row>35</xdr:row>
      <xdr:rowOff>142875</xdr:rowOff>
    </xdr:to>
    <xdr:graphicFrame macro="">
      <xdr:nvGraphicFramePr>
        <xdr:cNvPr id="3" name="Chart 2">
          <a:extLst>
            <a:ext uri="{FF2B5EF4-FFF2-40B4-BE49-F238E27FC236}">
              <a16:creationId xmlns:a16="http://schemas.microsoft.com/office/drawing/2014/main" id="{A56AE3BF-CE13-4913-90CE-EECB53735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182880</xdr:colOff>
      <xdr:row>2</xdr:row>
      <xdr:rowOff>830</xdr:rowOff>
    </xdr:to>
    <xdr:pic>
      <xdr:nvPicPr>
        <xdr:cNvPr id="4" name="Picture 3">
          <a:extLst>
            <a:ext uri="{FF2B5EF4-FFF2-40B4-BE49-F238E27FC236}">
              <a16:creationId xmlns:a16="http://schemas.microsoft.com/office/drawing/2014/main" id="{02D603A0-6C03-4AD6-8762-5FF24C01B6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20720" cy="30563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1270</xdr:colOff>
      <xdr:row>2</xdr:row>
      <xdr:rowOff>44010</xdr:rowOff>
    </xdr:to>
    <xdr:pic>
      <xdr:nvPicPr>
        <xdr:cNvPr id="2" name="Picture 1">
          <a:extLst>
            <a:ext uri="{FF2B5EF4-FFF2-40B4-BE49-F238E27FC236}">
              <a16:creationId xmlns:a16="http://schemas.microsoft.com/office/drawing/2014/main" id="{3E71C433-89A5-43FC-99B2-EE5E57E0A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12700"/>
          <a:ext cx="3237230" cy="296740"/>
        </a:xfrm>
        <a:prstGeom prst="rect">
          <a:avLst/>
        </a:prstGeom>
      </xdr:spPr>
    </xdr:pic>
    <xdr:clientData/>
  </xdr:twoCellAnchor>
  <xdr:twoCellAnchor>
    <xdr:from>
      <xdr:col>0</xdr:col>
      <xdr:colOff>648970</xdr:colOff>
      <xdr:row>14</xdr:row>
      <xdr:rowOff>140650</xdr:rowOff>
    </xdr:from>
    <xdr:to>
      <xdr:col>8</xdr:col>
      <xdr:colOff>622300</xdr:colOff>
      <xdr:row>32</xdr:row>
      <xdr:rowOff>2540</xdr:rowOff>
    </xdr:to>
    <xdr:graphicFrame macro="">
      <xdr:nvGraphicFramePr>
        <xdr:cNvPr id="3" name="Chart 2">
          <a:extLst>
            <a:ext uri="{FF2B5EF4-FFF2-40B4-BE49-F238E27FC236}">
              <a16:creationId xmlns:a16="http://schemas.microsoft.com/office/drawing/2014/main" id="{9DCA6676-9FC6-43E9-ADDA-9BAB2DBDF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485775</xdr:colOff>
      <xdr:row>11</xdr:row>
      <xdr:rowOff>95250</xdr:rowOff>
    </xdr:from>
    <xdr:to>
      <xdr:col>20</xdr:col>
      <xdr:colOff>438150</xdr:colOff>
      <xdr:row>32</xdr:row>
      <xdr:rowOff>38100</xdr:rowOff>
    </xdr:to>
    <xdr:graphicFrame macro="">
      <xdr:nvGraphicFramePr>
        <xdr:cNvPr id="4" name="Chart 2">
          <a:extLst>
            <a:ext uri="{FF2B5EF4-FFF2-40B4-BE49-F238E27FC236}">
              <a16:creationId xmlns:a16="http://schemas.microsoft.com/office/drawing/2014/main" id="{2C962791-BDEA-422B-9822-3C88D776F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1F3FD5D5-5DB0-4559-A990-44D2B72B5779}"/>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820270</xdr:colOff>
      <xdr:row>41</xdr:row>
      <xdr:rowOff>49530</xdr:rowOff>
    </xdr:from>
    <xdr:to>
      <xdr:col>11</xdr:col>
      <xdr:colOff>138952</xdr:colOff>
      <xdr:row>63</xdr:row>
      <xdr:rowOff>44824</xdr:rowOff>
    </xdr:to>
    <xdr:graphicFrame macro="">
      <xdr:nvGraphicFramePr>
        <xdr:cNvPr id="3" name="Chart 2">
          <a:extLst>
            <a:ext uri="{FF2B5EF4-FFF2-40B4-BE49-F238E27FC236}">
              <a16:creationId xmlns:a16="http://schemas.microsoft.com/office/drawing/2014/main" id="{3DEE0C3B-D7A2-4FA2-9007-7FF9C5FCD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30480</xdr:colOff>
      <xdr:row>2</xdr:row>
      <xdr:rowOff>830</xdr:rowOff>
    </xdr:to>
    <xdr:pic>
      <xdr:nvPicPr>
        <xdr:cNvPr id="4" name="Picture 3">
          <a:extLst>
            <a:ext uri="{FF2B5EF4-FFF2-40B4-BE49-F238E27FC236}">
              <a16:creationId xmlns:a16="http://schemas.microsoft.com/office/drawing/2014/main" id="{5EECC59B-B1B9-4939-993E-F15EC68A77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347720" cy="305630"/>
        </a:xfrm>
        <a:prstGeom prst="rect">
          <a:avLst/>
        </a:prstGeom>
      </xdr:spPr>
    </xdr:pic>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5" name="Chart 4">
          <a:extLst>
            <a:ext uri="{FF2B5EF4-FFF2-40B4-BE49-F238E27FC236}">
              <a16:creationId xmlns:a16="http://schemas.microsoft.com/office/drawing/2014/main" id="{DC13BF88-803D-4358-BD2C-5425EB572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6" name="Chart 5">
          <a:extLst>
            <a:ext uri="{FF2B5EF4-FFF2-40B4-BE49-F238E27FC236}">
              <a16:creationId xmlns:a16="http://schemas.microsoft.com/office/drawing/2014/main" id="{A92B3A76-5B91-4ABD-9BFB-84D734159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7" name="Chart 6">
          <a:extLst>
            <a:ext uri="{FF2B5EF4-FFF2-40B4-BE49-F238E27FC236}">
              <a16:creationId xmlns:a16="http://schemas.microsoft.com/office/drawing/2014/main" id="{50ACF1A8-670C-4368-8FB1-3A2C1CAEB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8" name="Chart 7">
          <a:extLst>
            <a:ext uri="{FF2B5EF4-FFF2-40B4-BE49-F238E27FC236}">
              <a16:creationId xmlns:a16="http://schemas.microsoft.com/office/drawing/2014/main" id="{DEBB2424-1F9D-4BD1-BF90-97F151413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487680</xdr:colOff>
      <xdr:row>2</xdr:row>
      <xdr:rowOff>10990</xdr:rowOff>
    </xdr:to>
    <xdr:pic>
      <xdr:nvPicPr>
        <xdr:cNvPr id="2" name="Picture 1">
          <a:extLst>
            <a:ext uri="{FF2B5EF4-FFF2-40B4-BE49-F238E27FC236}">
              <a16:creationId xmlns:a16="http://schemas.microsoft.com/office/drawing/2014/main" id="{5A5C1061-DFE4-466E-89BA-9E953F39CB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2100" cy="278960"/>
        </a:xfrm>
        <a:prstGeom prst="rect">
          <a:avLst/>
        </a:prstGeom>
      </xdr:spPr>
    </xdr:pic>
    <xdr:clientData/>
  </xdr:twoCellAnchor>
  <xdr:twoCellAnchor>
    <xdr:from>
      <xdr:col>1</xdr:col>
      <xdr:colOff>19050</xdr:colOff>
      <xdr:row>14</xdr:row>
      <xdr:rowOff>59055</xdr:rowOff>
    </xdr:from>
    <xdr:to>
      <xdr:col>18</xdr:col>
      <xdr:colOff>333375</xdr:colOff>
      <xdr:row>41</xdr:row>
      <xdr:rowOff>78105</xdr:rowOff>
    </xdr:to>
    <xdr:graphicFrame macro="">
      <xdr:nvGraphicFramePr>
        <xdr:cNvPr id="3" name="Chart 2">
          <a:extLst>
            <a:ext uri="{FF2B5EF4-FFF2-40B4-BE49-F238E27FC236}">
              <a16:creationId xmlns:a16="http://schemas.microsoft.com/office/drawing/2014/main" id="{4BB3D880-CC46-4811-8641-07C474F23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895351</xdr:colOff>
      <xdr:row>51</xdr:row>
      <xdr:rowOff>71120</xdr:rowOff>
    </xdr:from>
    <xdr:to>
      <xdr:col>16</xdr:col>
      <xdr:colOff>190501</xdr:colOff>
      <xdr:row>78</xdr:row>
      <xdr:rowOff>76200</xdr:rowOff>
    </xdr:to>
    <xdr:graphicFrame macro="">
      <xdr:nvGraphicFramePr>
        <xdr:cNvPr id="4" name="Chart 3">
          <a:extLst>
            <a:ext uri="{FF2B5EF4-FFF2-40B4-BE49-F238E27FC236}">
              <a16:creationId xmlns:a16="http://schemas.microsoft.com/office/drawing/2014/main" id="{A4CA5A92-8D72-41AF-B8E3-1C6276973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1251584</xdr:colOff>
      <xdr:row>90</xdr:row>
      <xdr:rowOff>78104</xdr:rowOff>
    </xdr:from>
    <xdr:to>
      <xdr:col>14</xdr:col>
      <xdr:colOff>96519</xdr:colOff>
      <xdr:row>113</xdr:row>
      <xdr:rowOff>126999</xdr:rowOff>
    </xdr:to>
    <xdr:graphicFrame macro="">
      <xdr:nvGraphicFramePr>
        <xdr:cNvPr id="5" name="Chart 4">
          <a:extLst>
            <a:ext uri="{FF2B5EF4-FFF2-40B4-BE49-F238E27FC236}">
              <a16:creationId xmlns:a16="http://schemas.microsoft.com/office/drawing/2014/main" id="{D969613C-3659-4FD8-AE4D-07208EC2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32505</xdr:rowOff>
    </xdr:to>
    <xdr:pic>
      <xdr:nvPicPr>
        <xdr:cNvPr id="2" name="Picture 1">
          <a:extLst>
            <a:ext uri="{FF2B5EF4-FFF2-40B4-BE49-F238E27FC236}">
              <a16:creationId xmlns:a16="http://schemas.microsoft.com/office/drawing/2014/main" id="{179F79C9-865D-4E48-B704-B9F84D517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3900" cy="297935"/>
        </a:xfrm>
        <a:prstGeom prst="rect">
          <a:avLst/>
        </a:prstGeom>
      </xdr:spPr>
    </xdr:pic>
    <xdr:clientData/>
  </xdr:twoCellAnchor>
  <xdr:twoCellAnchor>
    <xdr:from>
      <xdr:col>3</xdr:col>
      <xdr:colOff>235324</xdr:colOff>
      <xdr:row>18</xdr:row>
      <xdr:rowOff>44824</xdr:rowOff>
    </xdr:from>
    <xdr:to>
      <xdr:col>17</xdr:col>
      <xdr:colOff>116541</xdr:colOff>
      <xdr:row>43</xdr:row>
      <xdr:rowOff>80013</xdr:rowOff>
    </xdr:to>
    <xdr:graphicFrame macro="">
      <xdr:nvGraphicFramePr>
        <xdr:cNvPr id="3" name="Chart 2">
          <a:extLst>
            <a:ext uri="{FF2B5EF4-FFF2-40B4-BE49-F238E27FC236}">
              <a16:creationId xmlns:a16="http://schemas.microsoft.com/office/drawing/2014/main" id="{20C86621-811C-49F2-ABB7-06D8913AC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884928</xdr:colOff>
      <xdr:row>60</xdr:row>
      <xdr:rowOff>44824</xdr:rowOff>
    </xdr:from>
    <xdr:to>
      <xdr:col>16</xdr:col>
      <xdr:colOff>185681</xdr:colOff>
      <xdr:row>92</xdr:row>
      <xdr:rowOff>136375</xdr:rowOff>
    </xdr:to>
    <xdr:graphicFrame macro="">
      <xdr:nvGraphicFramePr>
        <xdr:cNvPr id="4" name="Chart 3">
          <a:extLst>
            <a:ext uri="{FF2B5EF4-FFF2-40B4-BE49-F238E27FC236}">
              <a16:creationId xmlns:a16="http://schemas.microsoft.com/office/drawing/2014/main" id="{24C7ADFD-3005-4E40-AEE0-26DD69861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1349</xdr:colOff>
      <xdr:row>2</xdr:row>
      <xdr:rowOff>133120</xdr:rowOff>
    </xdr:to>
    <xdr:pic>
      <xdr:nvPicPr>
        <xdr:cNvPr id="2" name="Picture 1">
          <a:extLst>
            <a:ext uri="{FF2B5EF4-FFF2-40B4-BE49-F238E27FC236}">
              <a16:creationId xmlns:a16="http://schemas.microsoft.com/office/drawing/2014/main" id="{FE82EA41-A267-45B6-8558-28DC8C3F4F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72999" cy="437920"/>
        </a:xfrm>
        <a:prstGeom prst="rect">
          <a:avLst/>
        </a:prstGeom>
        <a:solidFill>
          <a:sysClr val="window" lastClr="FFFFFF"/>
        </a:solidFill>
      </xdr:spPr>
    </xdr:pic>
    <xdr:clientData/>
  </xdr:twoCellAnchor>
  <xdr:twoCellAnchor>
    <xdr:from>
      <xdr:col>1</xdr:col>
      <xdr:colOff>388620</xdr:colOff>
      <xdr:row>9</xdr:row>
      <xdr:rowOff>29845</xdr:rowOff>
    </xdr:from>
    <xdr:to>
      <xdr:col>12</xdr:col>
      <xdr:colOff>733425</xdr:colOff>
      <xdr:row>31</xdr:row>
      <xdr:rowOff>112958</xdr:rowOff>
    </xdr:to>
    <xdr:graphicFrame macro="">
      <xdr:nvGraphicFramePr>
        <xdr:cNvPr id="3" name="Chart 2">
          <a:extLst>
            <a:ext uri="{FF2B5EF4-FFF2-40B4-BE49-F238E27FC236}">
              <a16:creationId xmlns:a16="http://schemas.microsoft.com/office/drawing/2014/main" id="{53FB183A-3D67-4DAB-A1BB-5806999E0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0.79807</cdr:x>
      <cdr:y>0.47976</cdr:y>
    </cdr:from>
    <cdr:to>
      <cdr:x>0.87283</cdr:x>
      <cdr:y>0.5951</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rot="5400000">
          <a:off x="7794487" y="1488940"/>
          <a:ext cx="396301" cy="71522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i="0">
              <a:latin typeface="Arial" panose="020B0604020202020204" pitchFamily="34" charset="0"/>
              <a:cs typeface="Arial" panose="020B0604020202020204" pitchFamily="34" charset="0"/>
            </a:rPr>
            <a:t>Dry powder by vintage</a:t>
          </a:r>
        </a:p>
      </cdr:txBody>
    </cdr:sp>
  </cdr:relSizeAnchor>
  <cdr:relSizeAnchor xmlns:cdr="http://schemas.openxmlformats.org/drawingml/2006/chartDrawing">
    <cdr:from>
      <cdr:x>0.87271</cdr:x>
      <cdr:y>0.17298</cdr:y>
    </cdr:from>
    <cdr:to>
      <cdr:x>0.88657</cdr:x>
      <cdr:y>0.87536</cdr:y>
    </cdr:to>
    <cdr:sp macro="" textlink="">
      <cdr:nvSpPr>
        <cdr:cNvPr id="8" name="Left Bracket 7">
          <a:extLst xmlns:a="http://schemas.openxmlformats.org/drawingml/2006/main">
            <a:ext uri="{FF2B5EF4-FFF2-40B4-BE49-F238E27FC236}">
              <a16:creationId xmlns:a16="http://schemas.microsoft.com/office/drawing/2014/main" id="{4752957B-15C6-48B4-9301-F2051C9409F9}"/>
            </a:ext>
          </a:extLst>
        </cdr:cNvPr>
        <cdr:cNvSpPr/>
      </cdr:nvSpPr>
      <cdr:spPr>
        <a:xfrm xmlns:a="http://schemas.openxmlformats.org/drawingml/2006/main">
          <a:off x="8295964" y="594359"/>
          <a:ext cx="131756" cy="2413301"/>
        </a:xfrm>
        <a:prstGeom xmlns:a="http://schemas.openxmlformats.org/drawingml/2006/main" prst="leftBracket">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417195</xdr:colOff>
      <xdr:row>3</xdr:row>
      <xdr:rowOff>25805</xdr:rowOff>
    </xdr:to>
    <xdr:pic>
      <xdr:nvPicPr>
        <xdr:cNvPr id="2" name="Picture 1">
          <a:extLst>
            <a:ext uri="{FF2B5EF4-FFF2-40B4-BE49-F238E27FC236}">
              <a16:creationId xmlns:a16="http://schemas.microsoft.com/office/drawing/2014/main" id="{B03E13E9-D89A-4639-A2EF-6454BC6AE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8795" cy="446175"/>
        </a:xfrm>
        <a:prstGeom prst="rect">
          <a:avLst/>
        </a:prstGeom>
        <a:solidFill>
          <a:sysClr val="window" lastClr="FFFFFF"/>
        </a:solidFill>
      </xdr:spPr>
    </xdr:pic>
    <xdr:clientData/>
  </xdr:twoCellAnchor>
  <xdr:twoCellAnchor>
    <xdr:from>
      <xdr:col>2</xdr:col>
      <xdr:colOff>0</xdr:colOff>
      <xdr:row>10</xdr:row>
      <xdr:rowOff>0</xdr:rowOff>
    </xdr:from>
    <xdr:to>
      <xdr:col>10</xdr:col>
      <xdr:colOff>454026</xdr:colOff>
      <xdr:row>28</xdr:row>
      <xdr:rowOff>92076</xdr:rowOff>
    </xdr:to>
    <xdr:graphicFrame macro="">
      <xdr:nvGraphicFramePr>
        <xdr:cNvPr id="3" name="Chart 2">
          <a:extLst>
            <a:ext uri="{FF2B5EF4-FFF2-40B4-BE49-F238E27FC236}">
              <a16:creationId xmlns:a16="http://schemas.microsoft.com/office/drawing/2014/main" id="{60ED32C8-EF0E-4FB0-934C-F6C6906CD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151391</xdr:colOff>
      <xdr:row>4</xdr:row>
      <xdr:rowOff>36413</xdr:rowOff>
    </xdr:to>
    <xdr:pic>
      <xdr:nvPicPr>
        <xdr:cNvPr id="2" name="Picture 1">
          <a:extLst>
            <a:ext uri="{FF2B5EF4-FFF2-40B4-BE49-F238E27FC236}">
              <a16:creationId xmlns:a16="http://schemas.microsoft.com/office/drawing/2014/main" id="{874F1DEE-79A6-40AC-BB59-6C5B1446D6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45291" cy="595213"/>
        </a:xfrm>
        <a:prstGeom prst="rect">
          <a:avLst/>
        </a:prstGeom>
        <a:solidFill>
          <a:sysClr val="window" lastClr="FFFFFF"/>
        </a:solidFill>
      </xdr:spPr>
    </xdr:pic>
    <xdr:clientData/>
  </xdr:twoCellAnchor>
  <xdr:twoCellAnchor>
    <xdr:from>
      <xdr:col>2</xdr:col>
      <xdr:colOff>745</xdr:colOff>
      <xdr:row>11</xdr:row>
      <xdr:rowOff>57149</xdr:rowOff>
    </xdr:from>
    <xdr:to>
      <xdr:col>12</xdr:col>
      <xdr:colOff>739588</xdr:colOff>
      <xdr:row>33</xdr:row>
      <xdr:rowOff>123265</xdr:rowOff>
    </xdr:to>
    <xdr:graphicFrame macro="">
      <xdr:nvGraphicFramePr>
        <xdr:cNvPr id="3" name="Chart 2">
          <a:extLst>
            <a:ext uri="{FF2B5EF4-FFF2-40B4-BE49-F238E27FC236}">
              <a16:creationId xmlns:a16="http://schemas.microsoft.com/office/drawing/2014/main" id="{67F1DDF3-7054-454C-AC22-2624FAD56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230804</xdr:colOff>
      <xdr:row>10</xdr:row>
      <xdr:rowOff>130771</xdr:rowOff>
    </xdr:from>
    <xdr:to>
      <xdr:col>19</xdr:col>
      <xdr:colOff>267671</xdr:colOff>
      <xdr:row>43</xdr:row>
      <xdr:rowOff>33691</xdr:rowOff>
    </xdr:to>
    <xdr:graphicFrame macro="">
      <xdr:nvGraphicFramePr>
        <xdr:cNvPr id="2" name="Chart 1">
          <a:extLst>
            <a:ext uri="{FF2B5EF4-FFF2-40B4-BE49-F238E27FC236}">
              <a16:creationId xmlns:a16="http://schemas.microsoft.com/office/drawing/2014/main" id="{576C9B74-EA8C-44E0-98EA-EA993EC95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369831</xdr:colOff>
      <xdr:row>4</xdr:row>
      <xdr:rowOff>57331</xdr:rowOff>
    </xdr:to>
    <xdr:pic>
      <xdr:nvPicPr>
        <xdr:cNvPr id="12" name="Picture 11">
          <a:extLst>
            <a:ext uri="{FF2B5EF4-FFF2-40B4-BE49-F238E27FC236}">
              <a16:creationId xmlns:a16="http://schemas.microsoft.com/office/drawing/2014/main" id="{135FE2FA-3752-4282-AB15-EF0BD2DD1C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45291" cy="595213"/>
        </a:xfrm>
        <a:prstGeom prst="rect">
          <a:avLst/>
        </a:prstGeom>
        <a:solidFill>
          <a:sysClr val="window" lastClr="FFFFFF"/>
        </a:solid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431800</xdr:colOff>
      <xdr:row>2</xdr:row>
      <xdr:rowOff>30675</xdr:rowOff>
    </xdr:to>
    <xdr:pic>
      <xdr:nvPicPr>
        <xdr:cNvPr id="2" name="Picture 1">
          <a:extLst>
            <a:ext uri="{FF2B5EF4-FFF2-40B4-BE49-F238E27FC236}">
              <a16:creationId xmlns:a16="http://schemas.microsoft.com/office/drawing/2014/main" id="{1FD4437D-322E-436E-B36A-D0934881C3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8980" cy="29991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CA2A71FA-1911-4102-89D5-B7D7F07E6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285750</xdr:colOff>
      <xdr:row>10</xdr:row>
      <xdr:rowOff>172345</xdr:rowOff>
    </xdr:from>
    <xdr:to>
      <xdr:col>12</xdr:col>
      <xdr:colOff>564925</xdr:colOff>
      <xdr:row>29</xdr:row>
      <xdr:rowOff>99808</xdr:rowOff>
    </xdr:to>
    <xdr:graphicFrame macro="">
      <xdr:nvGraphicFramePr>
        <xdr:cNvPr id="2" name="Chart 1">
          <a:extLst>
            <a:ext uri="{FF2B5EF4-FFF2-40B4-BE49-F238E27FC236}">
              <a16:creationId xmlns:a16="http://schemas.microsoft.com/office/drawing/2014/main" id="{E22EFB54-37FF-4BD1-A444-8E67DCCA9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847850" cy="433475"/>
    <xdr:pic>
      <xdr:nvPicPr>
        <xdr:cNvPr id="3" name="Picture 2">
          <a:extLst>
            <a:ext uri="{FF2B5EF4-FFF2-40B4-BE49-F238E27FC236}">
              <a16:creationId xmlns:a16="http://schemas.microsoft.com/office/drawing/2014/main" id="{E71FBDC9-8FC4-42AA-8020-D335B1389E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twoCellAnchor>
    <xdr:from>
      <xdr:col>15</xdr:col>
      <xdr:colOff>0</xdr:colOff>
      <xdr:row>11</xdr:row>
      <xdr:rowOff>0</xdr:rowOff>
    </xdr:from>
    <xdr:to>
      <xdr:col>25</xdr:col>
      <xdr:colOff>32795</xdr:colOff>
      <xdr:row>29</xdr:row>
      <xdr:rowOff>114153</xdr:rowOff>
    </xdr:to>
    <xdr:graphicFrame macro="">
      <xdr:nvGraphicFramePr>
        <xdr:cNvPr id="4" name="Chart 3">
          <a:extLst>
            <a:ext uri="{FF2B5EF4-FFF2-40B4-BE49-F238E27FC236}">
              <a16:creationId xmlns:a16="http://schemas.microsoft.com/office/drawing/2014/main" id="{A12E67FB-1F54-4EAE-A069-6212FECE6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273050</xdr:colOff>
      <xdr:row>39</xdr:row>
      <xdr:rowOff>6350</xdr:rowOff>
    </xdr:from>
    <xdr:to>
      <xdr:col>12</xdr:col>
      <xdr:colOff>550955</xdr:colOff>
      <xdr:row>58</xdr:row>
      <xdr:rowOff>39223</xdr:rowOff>
    </xdr:to>
    <xdr:graphicFrame macro="">
      <xdr:nvGraphicFramePr>
        <xdr:cNvPr id="5" name="Chart 4">
          <a:extLst>
            <a:ext uri="{FF2B5EF4-FFF2-40B4-BE49-F238E27FC236}">
              <a16:creationId xmlns:a16="http://schemas.microsoft.com/office/drawing/2014/main" id="{3403A2BD-7559-49E3-89BB-638EACB1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352426</xdr:colOff>
      <xdr:row>41</xdr:row>
      <xdr:rowOff>181926</xdr:rowOff>
    </xdr:from>
    <xdr:to>
      <xdr:col>11</xdr:col>
      <xdr:colOff>95250</xdr:colOff>
      <xdr:row>60</xdr:row>
      <xdr:rowOff>64770</xdr:rowOff>
    </xdr:to>
    <xdr:graphicFrame macro="">
      <xdr:nvGraphicFramePr>
        <xdr:cNvPr id="2" name="Chart 1">
          <a:extLst>
            <a:ext uri="{FF2B5EF4-FFF2-40B4-BE49-F238E27FC236}">
              <a16:creationId xmlns:a16="http://schemas.microsoft.com/office/drawing/2014/main" id="{2EF80FA4-1109-4EB6-BD2B-BB0838168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15</xdr:row>
      <xdr:rowOff>67627</xdr:rowOff>
    </xdr:from>
    <xdr:to>
      <xdr:col>12</xdr:col>
      <xdr:colOff>609600</xdr:colOff>
      <xdr:row>29</xdr:row>
      <xdr:rowOff>87631</xdr:rowOff>
    </xdr:to>
    <xdr:graphicFrame macro="">
      <xdr:nvGraphicFramePr>
        <xdr:cNvPr id="3" name="Chart 2">
          <a:extLst>
            <a:ext uri="{FF2B5EF4-FFF2-40B4-BE49-F238E27FC236}">
              <a16:creationId xmlns:a16="http://schemas.microsoft.com/office/drawing/2014/main" id="{0F1000FD-4BFC-4CA3-8E17-B91E97717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118110</xdr:colOff>
      <xdr:row>15</xdr:row>
      <xdr:rowOff>140970</xdr:rowOff>
    </xdr:from>
    <xdr:to>
      <xdr:col>29</xdr:col>
      <xdr:colOff>118110</xdr:colOff>
      <xdr:row>31</xdr:row>
      <xdr:rowOff>2858</xdr:rowOff>
    </xdr:to>
    <xdr:graphicFrame macro="">
      <xdr:nvGraphicFramePr>
        <xdr:cNvPr id="4" name="Chart 3">
          <a:extLst>
            <a:ext uri="{FF2B5EF4-FFF2-40B4-BE49-F238E27FC236}">
              <a16:creationId xmlns:a16="http://schemas.microsoft.com/office/drawing/2014/main" id="{0D88004F-A6BC-49FB-A34B-DC11CAA06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262890</xdr:colOff>
      <xdr:row>42</xdr:row>
      <xdr:rowOff>26670</xdr:rowOff>
    </xdr:from>
    <xdr:to>
      <xdr:col>28</xdr:col>
      <xdr:colOff>365759</xdr:colOff>
      <xdr:row>62</xdr:row>
      <xdr:rowOff>10478</xdr:rowOff>
    </xdr:to>
    <xdr:graphicFrame macro="">
      <xdr:nvGraphicFramePr>
        <xdr:cNvPr id="5" name="Chart 4">
          <a:extLst>
            <a:ext uri="{FF2B5EF4-FFF2-40B4-BE49-F238E27FC236}">
              <a16:creationId xmlns:a16="http://schemas.microsoft.com/office/drawing/2014/main" id="{64B5EE7C-4219-46F2-88B9-3C381F9CA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1847850" cy="433475"/>
    <xdr:pic>
      <xdr:nvPicPr>
        <xdr:cNvPr id="6" name="Picture 5">
          <a:extLst>
            <a:ext uri="{FF2B5EF4-FFF2-40B4-BE49-F238E27FC236}">
              <a16:creationId xmlns:a16="http://schemas.microsoft.com/office/drawing/2014/main" id="{6FF90669-06F1-47D7-92E2-BBEFE96AAE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wsDr>
</file>

<file path=xl/drawings/drawing59.xml><?xml version="1.0" encoding="utf-8"?>
<xdr:wsDr xmlns:xdr="http://schemas.openxmlformats.org/drawingml/2006/spreadsheetDrawing" xmlns:a="http://schemas.openxmlformats.org/drawingml/2006/main">
  <xdr:twoCellAnchor>
    <xdr:from>
      <xdr:col>2</xdr:col>
      <xdr:colOff>150495</xdr:colOff>
      <xdr:row>13</xdr:row>
      <xdr:rowOff>76199</xdr:rowOff>
    </xdr:from>
    <xdr:to>
      <xdr:col>13</xdr:col>
      <xdr:colOff>352425</xdr:colOff>
      <xdr:row>29</xdr:row>
      <xdr:rowOff>121920</xdr:rowOff>
    </xdr:to>
    <xdr:graphicFrame macro="">
      <xdr:nvGraphicFramePr>
        <xdr:cNvPr id="2" name="Chart 1">
          <a:extLst>
            <a:ext uri="{FF2B5EF4-FFF2-40B4-BE49-F238E27FC236}">
              <a16:creationId xmlns:a16="http://schemas.microsoft.com/office/drawing/2014/main" id="{69785CD5-A69F-42FA-8AF5-38ADB9589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180974</xdr:colOff>
      <xdr:row>39</xdr:row>
      <xdr:rowOff>112395</xdr:rowOff>
    </xdr:from>
    <xdr:to>
      <xdr:col>23</xdr:col>
      <xdr:colOff>259079</xdr:colOff>
      <xdr:row>58</xdr:row>
      <xdr:rowOff>36195</xdr:rowOff>
    </xdr:to>
    <xdr:graphicFrame macro="">
      <xdr:nvGraphicFramePr>
        <xdr:cNvPr id="3" name="Chart 2">
          <a:extLst>
            <a:ext uri="{FF2B5EF4-FFF2-40B4-BE49-F238E27FC236}">
              <a16:creationId xmlns:a16="http://schemas.microsoft.com/office/drawing/2014/main" id="{5881C8B9-0379-409C-9C9F-DD792B739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476250</xdr:colOff>
      <xdr:row>86</xdr:row>
      <xdr:rowOff>57150</xdr:rowOff>
    </xdr:to>
    <xdr:graphicFrame macro="">
      <xdr:nvGraphicFramePr>
        <xdr:cNvPr id="4" name="Chart 3">
          <a:extLst>
            <a:ext uri="{FF2B5EF4-FFF2-40B4-BE49-F238E27FC236}">
              <a16:creationId xmlns:a16="http://schemas.microsoft.com/office/drawing/2014/main" id="{BCA200CA-D4D0-4870-88BE-7BF36B983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99</xdr:row>
      <xdr:rowOff>0</xdr:rowOff>
    </xdr:from>
    <xdr:to>
      <xdr:col>12</xdr:col>
      <xdr:colOff>85725</xdr:colOff>
      <xdr:row>115</xdr:row>
      <xdr:rowOff>28575</xdr:rowOff>
    </xdr:to>
    <xdr:graphicFrame macro="">
      <xdr:nvGraphicFramePr>
        <xdr:cNvPr id="5" name="Chart 4">
          <a:extLst>
            <a:ext uri="{FF2B5EF4-FFF2-40B4-BE49-F238E27FC236}">
              <a16:creationId xmlns:a16="http://schemas.microsoft.com/office/drawing/2014/main" id="{DC288332-1BB6-4B56-8C9D-24F2038F9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128</xdr:row>
      <xdr:rowOff>0</xdr:rowOff>
    </xdr:from>
    <xdr:to>
      <xdr:col>13</xdr:col>
      <xdr:colOff>114300</xdr:colOff>
      <xdr:row>148</xdr:row>
      <xdr:rowOff>47625</xdr:rowOff>
    </xdr:to>
    <xdr:graphicFrame macro="">
      <xdr:nvGraphicFramePr>
        <xdr:cNvPr id="6" name="Chart 5">
          <a:extLst>
            <a:ext uri="{FF2B5EF4-FFF2-40B4-BE49-F238E27FC236}">
              <a16:creationId xmlns:a16="http://schemas.microsoft.com/office/drawing/2014/main" id="{8B687898-5F55-4869-B54D-053E6A4DD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0</xdr:rowOff>
    </xdr:from>
    <xdr:ext cx="1847850" cy="433475"/>
    <xdr:pic>
      <xdr:nvPicPr>
        <xdr:cNvPr id="7" name="Picture 6">
          <a:extLst>
            <a:ext uri="{FF2B5EF4-FFF2-40B4-BE49-F238E27FC236}">
              <a16:creationId xmlns:a16="http://schemas.microsoft.com/office/drawing/2014/main" id="{846316CF-7C42-4BF6-A747-0007498041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847850" cy="433475"/>
        </a:xfrm>
        <a:prstGeom prst="rect">
          <a:avLst/>
        </a:prstGeom>
        <a:solidFill>
          <a:sysClr val="window" lastClr="FFFFFF"/>
        </a:solidFill>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143936</xdr:colOff>
      <xdr:row>11</xdr:row>
      <xdr:rowOff>38098</xdr:rowOff>
    </xdr:from>
    <xdr:to>
      <xdr:col>11</xdr:col>
      <xdr:colOff>9407</xdr:colOff>
      <xdr:row>26</xdr:row>
      <xdr:rowOff>112937</xdr:rowOff>
    </xdr:to>
    <xdr:graphicFrame macro="">
      <xdr:nvGraphicFramePr>
        <xdr:cNvPr id="2" name="Chart 2">
          <a:extLst>
            <a:ext uri="{FF2B5EF4-FFF2-40B4-BE49-F238E27FC236}">
              <a16:creationId xmlns:a16="http://schemas.microsoft.com/office/drawing/2014/main" id="{C3DE12EB-E8D0-4160-AEB6-216319B3D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3CCDF461-845A-48AC-B85E-31F1D7210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145415</xdr:colOff>
      <xdr:row>2</xdr:row>
      <xdr:rowOff>830</xdr:rowOff>
    </xdr:to>
    <xdr:pic>
      <xdr:nvPicPr>
        <xdr:cNvPr id="4" name="Picture 3">
          <a:extLst>
            <a:ext uri="{FF2B5EF4-FFF2-40B4-BE49-F238E27FC236}">
              <a16:creationId xmlns:a16="http://schemas.microsoft.com/office/drawing/2014/main" id="{0598F96B-F5D1-414C-8AED-4900ABA392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6085" cy="305630"/>
        </a:xfrm>
        <a:prstGeom prst="rect">
          <a:avLst/>
        </a:prstGeom>
      </xdr:spPr>
    </xdr:pic>
    <xdr:clientData/>
  </xdr:twoCellAnchor>
  <xdr:twoCellAnchor>
    <xdr:from>
      <xdr:col>14</xdr:col>
      <xdr:colOff>914400</xdr:colOff>
      <xdr:row>12</xdr:row>
      <xdr:rowOff>72390</xdr:rowOff>
    </xdr:from>
    <xdr:to>
      <xdr:col>27</xdr:col>
      <xdr:colOff>0</xdr:colOff>
      <xdr:row>33</xdr:row>
      <xdr:rowOff>95250</xdr:rowOff>
    </xdr:to>
    <xdr:graphicFrame macro="">
      <xdr:nvGraphicFramePr>
        <xdr:cNvPr id="5" name="Chart 4">
          <a:extLst>
            <a:ext uri="{FF2B5EF4-FFF2-40B4-BE49-F238E27FC236}">
              <a16:creationId xmlns:a16="http://schemas.microsoft.com/office/drawing/2014/main" id="{93AC1536-3BA7-41BF-AFCB-A31797102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17</xdr:col>
      <xdr:colOff>159567</xdr:colOff>
      <xdr:row>107</xdr:row>
      <xdr:rowOff>143417</xdr:rowOff>
    </xdr:to>
    <xdr:graphicFrame macro="">
      <xdr:nvGraphicFramePr>
        <xdr:cNvPr id="6" name="Chart 5">
          <a:extLst>
            <a:ext uri="{FF2B5EF4-FFF2-40B4-BE49-F238E27FC236}">
              <a16:creationId xmlns:a16="http://schemas.microsoft.com/office/drawing/2014/main" id="{1D656733-D4D6-4C38-8ABE-E3336CAA8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411480</xdr:colOff>
      <xdr:row>2</xdr:row>
      <xdr:rowOff>830</xdr:rowOff>
    </xdr:to>
    <xdr:pic>
      <xdr:nvPicPr>
        <xdr:cNvPr id="2" name="Picture 1">
          <a:extLst>
            <a:ext uri="{FF2B5EF4-FFF2-40B4-BE49-F238E27FC236}">
              <a16:creationId xmlns:a16="http://schemas.microsoft.com/office/drawing/2014/main" id="{501EDF7F-2B35-40D7-971B-1FB2F0477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5320" cy="305630"/>
        </a:xfrm>
        <a:prstGeom prst="rect">
          <a:avLst/>
        </a:prstGeom>
      </xdr:spPr>
    </xdr:pic>
    <xdr:clientData/>
  </xdr:twoCellAnchor>
  <xdr:twoCellAnchor>
    <xdr:from>
      <xdr:col>2</xdr:col>
      <xdr:colOff>581025</xdr:colOff>
      <xdr:row>12</xdr:row>
      <xdr:rowOff>135254</xdr:rowOff>
    </xdr:from>
    <xdr:to>
      <xdr:col>12</xdr:col>
      <xdr:colOff>329565</xdr:colOff>
      <xdr:row>34</xdr:row>
      <xdr:rowOff>89535</xdr:rowOff>
    </xdr:to>
    <xdr:graphicFrame macro="">
      <xdr:nvGraphicFramePr>
        <xdr:cNvPr id="3" name="Chart 2">
          <a:extLst>
            <a:ext uri="{FF2B5EF4-FFF2-40B4-BE49-F238E27FC236}">
              <a16:creationId xmlns:a16="http://schemas.microsoft.com/office/drawing/2014/main" id="{650E6B89-08C0-4AD6-8C5E-7A5EE035B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1</xdr:rowOff>
    </xdr:from>
    <xdr:to>
      <xdr:col>26</xdr:col>
      <xdr:colOff>22860</xdr:colOff>
      <xdr:row>34</xdr:row>
      <xdr:rowOff>106681</xdr:rowOff>
    </xdr:to>
    <xdr:graphicFrame macro="">
      <xdr:nvGraphicFramePr>
        <xdr:cNvPr id="4" name="Chart 3">
          <a:extLst>
            <a:ext uri="{FF2B5EF4-FFF2-40B4-BE49-F238E27FC236}">
              <a16:creationId xmlns:a16="http://schemas.microsoft.com/office/drawing/2014/main" id="{5E58F13A-AFCF-44D0-910A-D1954C8CF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174625</xdr:colOff>
      <xdr:row>45</xdr:row>
      <xdr:rowOff>85725</xdr:rowOff>
    </xdr:from>
    <xdr:to>
      <xdr:col>13</xdr:col>
      <xdr:colOff>403225</xdr:colOff>
      <xdr:row>60</xdr:row>
      <xdr:rowOff>85725</xdr:rowOff>
    </xdr:to>
    <xdr:graphicFrame macro="">
      <xdr:nvGraphicFramePr>
        <xdr:cNvPr id="5" name="Chart 4">
          <a:extLst>
            <a:ext uri="{FF2B5EF4-FFF2-40B4-BE49-F238E27FC236}">
              <a16:creationId xmlns:a16="http://schemas.microsoft.com/office/drawing/2014/main" id="{8BDDA734-29D6-4ED2-862D-E1199F27D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828674</xdr:colOff>
      <xdr:row>43</xdr:row>
      <xdr:rowOff>161924</xdr:rowOff>
    </xdr:from>
    <xdr:to>
      <xdr:col>23</xdr:col>
      <xdr:colOff>356234</xdr:colOff>
      <xdr:row>58</xdr:row>
      <xdr:rowOff>149224</xdr:rowOff>
    </xdr:to>
    <xdr:graphicFrame macro="">
      <xdr:nvGraphicFramePr>
        <xdr:cNvPr id="6" name="Chart 5">
          <a:extLst>
            <a:ext uri="{FF2B5EF4-FFF2-40B4-BE49-F238E27FC236}">
              <a16:creationId xmlns:a16="http://schemas.microsoft.com/office/drawing/2014/main" id="{CF138E70-925E-41CE-8CA3-FB17652CC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8</xdr:col>
      <xdr:colOff>482600</xdr:colOff>
      <xdr:row>91</xdr:row>
      <xdr:rowOff>0</xdr:rowOff>
    </xdr:to>
    <xdr:graphicFrame macro="">
      <xdr:nvGraphicFramePr>
        <xdr:cNvPr id="7" name="Chart 6">
          <a:extLst>
            <a:ext uri="{FF2B5EF4-FFF2-40B4-BE49-F238E27FC236}">
              <a16:creationId xmlns:a16="http://schemas.microsoft.com/office/drawing/2014/main" id="{1B9F677A-4FBC-491E-A252-6CF8C4281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660400</xdr:colOff>
      <xdr:row>76</xdr:row>
      <xdr:rowOff>0</xdr:rowOff>
    </xdr:from>
    <xdr:to>
      <xdr:col>22</xdr:col>
      <xdr:colOff>101600</xdr:colOff>
      <xdr:row>94</xdr:row>
      <xdr:rowOff>120650</xdr:rowOff>
    </xdr:to>
    <xdr:graphicFrame macro="">
      <xdr:nvGraphicFramePr>
        <xdr:cNvPr id="8" name="Chart 7">
          <a:extLst>
            <a:ext uri="{FF2B5EF4-FFF2-40B4-BE49-F238E27FC236}">
              <a16:creationId xmlns:a16="http://schemas.microsoft.com/office/drawing/2014/main" id="{BAF3B284-4D2A-428B-A0DF-0F53418C0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109</xdr:row>
      <xdr:rowOff>0</xdr:rowOff>
    </xdr:from>
    <xdr:to>
      <xdr:col>8</xdr:col>
      <xdr:colOff>365760</xdr:colOff>
      <xdr:row>124</xdr:row>
      <xdr:rowOff>0</xdr:rowOff>
    </xdr:to>
    <xdr:graphicFrame macro="">
      <xdr:nvGraphicFramePr>
        <xdr:cNvPr id="9" name="Chart 8">
          <a:extLst>
            <a:ext uri="{FF2B5EF4-FFF2-40B4-BE49-F238E27FC236}">
              <a16:creationId xmlns:a16="http://schemas.microsoft.com/office/drawing/2014/main" id="{201B4250-83F0-4E0E-8EDF-1230FF343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169545</xdr:colOff>
      <xdr:row>2</xdr:row>
      <xdr:rowOff>830</xdr:rowOff>
    </xdr:to>
    <xdr:pic>
      <xdr:nvPicPr>
        <xdr:cNvPr id="2" name="Picture 1">
          <a:extLst>
            <a:ext uri="{FF2B5EF4-FFF2-40B4-BE49-F238E27FC236}">
              <a16:creationId xmlns:a16="http://schemas.microsoft.com/office/drawing/2014/main" id="{EFAE66B9-8576-4709-AC2A-B422DEAE31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4845" cy="305630"/>
        </a:xfrm>
        <a:prstGeom prst="rect">
          <a:avLst/>
        </a:prstGeom>
      </xdr:spPr>
    </xdr:pic>
    <xdr:clientData/>
  </xdr:twoCellAnchor>
  <xdr:twoCellAnchor>
    <xdr:from>
      <xdr:col>2</xdr:col>
      <xdr:colOff>50800</xdr:colOff>
      <xdr:row>13</xdr:row>
      <xdr:rowOff>6982</xdr:rowOff>
    </xdr:from>
    <xdr:to>
      <xdr:col>12</xdr:col>
      <xdr:colOff>228600</xdr:colOff>
      <xdr:row>34</xdr:row>
      <xdr:rowOff>95250</xdr:rowOff>
    </xdr:to>
    <xdr:graphicFrame macro="">
      <xdr:nvGraphicFramePr>
        <xdr:cNvPr id="3" name="Chart 2">
          <a:extLst>
            <a:ext uri="{FF2B5EF4-FFF2-40B4-BE49-F238E27FC236}">
              <a16:creationId xmlns:a16="http://schemas.microsoft.com/office/drawing/2014/main" id="{21CD7168-5ABE-45C1-9C27-AFB93934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25</xdr:col>
      <xdr:colOff>0</xdr:colOff>
      <xdr:row>35</xdr:row>
      <xdr:rowOff>38100</xdr:rowOff>
    </xdr:to>
    <xdr:graphicFrame macro="">
      <xdr:nvGraphicFramePr>
        <xdr:cNvPr id="4" name="Chart 3">
          <a:extLst>
            <a:ext uri="{FF2B5EF4-FFF2-40B4-BE49-F238E27FC236}">
              <a16:creationId xmlns:a16="http://schemas.microsoft.com/office/drawing/2014/main" id="{725666AD-C534-4974-8339-BDA53B465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142875</xdr:colOff>
      <xdr:row>65</xdr:row>
      <xdr:rowOff>108585</xdr:rowOff>
    </xdr:to>
    <xdr:graphicFrame macro="">
      <xdr:nvGraphicFramePr>
        <xdr:cNvPr id="5" name="Chart 4">
          <a:extLst>
            <a:ext uri="{FF2B5EF4-FFF2-40B4-BE49-F238E27FC236}">
              <a16:creationId xmlns:a16="http://schemas.microsoft.com/office/drawing/2014/main" id="{25F639E6-36E7-416D-BA12-F4AFA64F6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25</xdr:col>
      <xdr:colOff>274320</xdr:colOff>
      <xdr:row>65</xdr:row>
      <xdr:rowOff>110490</xdr:rowOff>
    </xdr:to>
    <xdr:graphicFrame macro="">
      <xdr:nvGraphicFramePr>
        <xdr:cNvPr id="6" name="Chart 5">
          <a:extLst>
            <a:ext uri="{FF2B5EF4-FFF2-40B4-BE49-F238E27FC236}">
              <a16:creationId xmlns:a16="http://schemas.microsoft.com/office/drawing/2014/main" id="{D9386D15-704D-4BC5-B875-4F0FCA21E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9</xdr:col>
      <xdr:colOff>165100</xdr:colOff>
      <xdr:row>91</xdr:row>
      <xdr:rowOff>0</xdr:rowOff>
    </xdr:to>
    <xdr:graphicFrame macro="">
      <xdr:nvGraphicFramePr>
        <xdr:cNvPr id="7" name="Chart 6">
          <a:extLst>
            <a:ext uri="{FF2B5EF4-FFF2-40B4-BE49-F238E27FC236}">
              <a16:creationId xmlns:a16="http://schemas.microsoft.com/office/drawing/2014/main" id="{37CBBF28-978B-46E2-8E41-EC09581C9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850900</xdr:colOff>
      <xdr:row>75</xdr:row>
      <xdr:rowOff>87630</xdr:rowOff>
    </xdr:from>
    <xdr:to>
      <xdr:col>22</xdr:col>
      <xdr:colOff>0</xdr:colOff>
      <xdr:row>95</xdr:row>
      <xdr:rowOff>6350</xdr:rowOff>
    </xdr:to>
    <xdr:graphicFrame macro="">
      <xdr:nvGraphicFramePr>
        <xdr:cNvPr id="8" name="Chart 7">
          <a:extLst>
            <a:ext uri="{FF2B5EF4-FFF2-40B4-BE49-F238E27FC236}">
              <a16:creationId xmlns:a16="http://schemas.microsoft.com/office/drawing/2014/main" id="{CA166337-9BC3-40DA-9307-4CD7C5282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xdr:colOff>
      <xdr:row>103</xdr:row>
      <xdr:rowOff>0</xdr:rowOff>
    </xdr:from>
    <xdr:to>
      <xdr:col>9</xdr:col>
      <xdr:colOff>7621</xdr:colOff>
      <xdr:row>118</xdr:row>
      <xdr:rowOff>0</xdr:rowOff>
    </xdr:to>
    <xdr:graphicFrame macro="">
      <xdr:nvGraphicFramePr>
        <xdr:cNvPr id="9" name="Chart 8">
          <a:extLst>
            <a:ext uri="{FF2B5EF4-FFF2-40B4-BE49-F238E27FC236}">
              <a16:creationId xmlns:a16="http://schemas.microsoft.com/office/drawing/2014/main" id="{4C1075DC-C938-43A5-B9F8-7AE55E601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163830</xdr:colOff>
      <xdr:row>2</xdr:row>
      <xdr:rowOff>6545</xdr:rowOff>
    </xdr:to>
    <xdr:pic>
      <xdr:nvPicPr>
        <xdr:cNvPr id="2" name="Picture 1">
          <a:extLst>
            <a:ext uri="{FF2B5EF4-FFF2-40B4-BE49-F238E27FC236}">
              <a16:creationId xmlns:a16="http://schemas.microsoft.com/office/drawing/2014/main" id="{69E7253D-083A-4FA6-9DE2-2E50AF6CC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1670" cy="312615"/>
        </a:xfrm>
        <a:prstGeom prst="rect">
          <a:avLst/>
        </a:prstGeom>
      </xdr:spPr>
    </xdr:pic>
    <xdr:clientData/>
  </xdr:twoCellAnchor>
  <xdr:twoCellAnchor>
    <xdr:from>
      <xdr:col>14</xdr:col>
      <xdr:colOff>731520</xdr:colOff>
      <xdr:row>12</xdr:row>
      <xdr:rowOff>59054</xdr:rowOff>
    </xdr:from>
    <xdr:to>
      <xdr:col>24</xdr:col>
      <xdr:colOff>609600</xdr:colOff>
      <xdr:row>34</xdr:row>
      <xdr:rowOff>41909</xdr:rowOff>
    </xdr:to>
    <xdr:graphicFrame macro="">
      <xdr:nvGraphicFramePr>
        <xdr:cNvPr id="3" name="Chart 2">
          <a:extLst>
            <a:ext uri="{FF2B5EF4-FFF2-40B4-BE49-F238E27FC236}">
              <a16:creationId xmlns:a16="http://schemas.microsoft.com/office/drawing/2014/main" id="{34A53F1A-E87A-44DC-BF2C-0A539CE86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13</xdr:row>
      <xdr:rowOff>68580</xdr:rowOff>
    </xdr:from>
    <xdr:to>
      <xdr:col>12</xdr:col>
      <xdr:colOff>445770</xdr:colOff>
      <xdr:row>34</xdr:row>
      <xdr:rowOff>102870</xdr:rowOff>
    </xdr:to>
    <xdr:graphicFrame macro="">
      <xdr:nvGraphicFramePr>
        <xdr:cNvPr id="4" name="Chart 3">
          <a:extLst>
            <a:ext uri="{FF2B5EF4-FFF2-40B4-BE49-F238E27FC236}">
              <a16:creationId xmlns:a16="http://schemas.microsoft.com/office/drawing/2014/main" id="{5B205982-BE57-45CF-B285-E29554B30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43</xdr:row>
      <xdr:rowOff>0</xdr:rowOff>
    </xdr:from>
    <xdr:to>
      <xdr:col>13</xdr:col>
      <xdr:colOff>144780</xdr:colOff>
      <xdr:row>64</xdr:row>
      <xdr:rowOff>110490</xdr:rowOff>
    </xdr:to>
    <xdr:graphicFrame macro="">
      <xdr:nvGraphicFramePr>
        <xdr:cNvPr id="5" name="Chart 4">
          <a:extLst>
            <a:ext uri="{FF2B5EF4-FFF2-40B4-BE49-F238E27FC236}">
              <a16:creationId xmlns:a16="http://schemas.microsoft.com/office/drawing/2014/main" id="{0EFB0EB4-F2F9-472A-94BD-46C5E7EE7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42</xdr:row>
      <xdr:rowOff>137160</xdr:rowOff>
    </xdr:from>
    <xdr:to>
      <xdr:col>25</xdr:col>
      <xdr:colOff>278130</xdr:colOff>
      <xdr:row>64</xdr:row>
      <xdr:rowOff>95250</xdr:rowOff>
    </xdr:to>
    <xdr:graphicFrame macro="">
      <xdr:nvGraphicFramePr>
        <xdr:cNvPr id="6" name="Chart 5">
          <a:extLst>
            <a:ext uri="{FF2B5EF4-FFF2-40B4-BE49-F238E27FC236}">
              <a16:creationId xmlns:a16="http://schemas.microsoft.com/office/drawing/2014/main" id="{9B753C4C-B4A4-4797-BD06-8C1604E0C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87630</xdr:colOff>
      <xdr:row>75</xdr:row>
      <xdr:rowOff>57150</xdr:rowOff>
    </xdr:from>
    <xdr:to>
      <xdr:col>13</xdr:col>
      <xdr:colOff>64770</xdr:colOff>
      <xdr:row>93</xdr:row>
      <xdr:rowOff>55245</xdr:rowOff>
    </xdr:to>
    <xdr:graphicFrame macro="">
      <xdr:nvGraphicFramePr>
        <xdr:cNvPr id="7" name="Chart 6">
          <a:extLst>
            <a:ext uri="{FF2B5EF4-FFF2-40B4-BE49-F238E27FC236}">
              <a16:creationId xmlns:a16="http://schemas.microsoft.com/office/drawing/2014/main" id="{E5D377EA-4F98-4059-A9C7-BDFFAE535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75</xdr:row>
      <xdr:rowOff>0</xdr:rowOff>
    </xdr:from>
    <xdr:to>
      <xdr:col>25</xdr:col>
      <xdr:colOff>556260</xdr:colOff>
      <xdr:row>92</xdr:row>
      <xdr:rowOff>150495</xdr:rowOff>
    </xdr:to>
    <xdr:graphicFrame macro="">
      <xdr:nvGraphicFramePr>
        <xdr:cNvPr id="8" name="Chart 7">
          <a:extLst>
            <a:ext uri="{FF2B5EF4-FFF2-40B4-BE49-F238E27FC236}">
              <a16:creationId xmlns:a16="http://schemas.microsoft.com/office/drawing/2014/main" id="{57DA6BB2-A58E-4EDD-96F4-10E5A15AB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815340</xdr:colOff>
      <xdr:row>103</xdr:row>
      <xdr:rowOff>137160</xdr:rowOff>
    </xdr:from>
    <xdr:to>
      <xdr:col>12</xdr:col>
      <xdr:colOff>424815</xdr:colOff>
      <xdr:row>121</xdr:row>
      <xdr:rowOff>135255</xdr:rowOff>
    </xdr:to>
    <xdr:graphicFrame macro="">
      <xdr:nvGraphicFramePr>
        <xdr:cNvPr id="9" name="Chart 8">
          <a:extLst>
            <a:ext uri="{FF2B5EF4-FFF2-40B4-BE49-F238E27FC236}">
              <a16:creationId xmlns:a16="http://schemas.microsoft.com/office/drawing/2014/main" id="{CCCFB21A-E5C3-459A-8EB8-8DB4BF161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37407</xdr:colOff>
      <xdr:row>2</xdr:row>
      <xdr:rowOff>830</xdr:rowOff>
    </xdr:to>
    <xdr:pic>
      <xdr:nvPicPr>
        <xdr:cNvPr id="2" name="Picture 1">
          <a:extLst>
            <a:ext uri="{FF2B5EF4-FFF2-40B4-BE49-F238E27FC236}">
              <a16:creationId xmlns:a16="http://schemas.microsoft.com/office/drawing/2014/main" id="{BAB645FE-91A7-4B50-9138-061D51903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52107" cy="305630"/>
        </a:xfrm>
        <a:prstGeom prst="rect">
          <a:avLst/>
        </a:prstGeom>
      </xdr:spPr>
    </xdr:pic>
    <xdr:clientData/>
  </xdr:twoCellAnchor>
  <xdr:twoCellAnchor>
    <xdr:from>
      <xdr:col>2</xdr:col>
      <xdr:colOff>0</xdr:colOff>
      <xdr:row>11</xdr:row>
      <xdr:rowOff>0</xdr:rowOff>
    </xdr:from>
    <xdr:to>
      <xdr:col>12</xdr:col>
      <xdr:colOff>51956</xdr:colOff>
      <xdr:row>32</xdr:row>
      <xdr:rowOff>38100</xdr:rowOff>
    </xdr:to>
    <xdr:graphicFrame macro="">
      <xdr:nvGraphicFramePr>
        <xdr:cNvPr id="3" name="Chart 2">
          <a:extLst>
            <a:ext uri="{FF2B5EF4-FFF2-40B4-BE49-F238E27FC236}">
              <a16:creationId xmlns:a16="http://schemas.microsoft.com/office/drawing/2014/main" id="{7B9CD49F-0D6F-43CD-A69D-53B1A96AE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103908</xdr:rowOff>
    </xdr:from>
    <xdr:to>
      <xdr:col>24</xdr:col>
      <xdr:colOff>488372</xdr:colOff>
      <xdr:row>33</xdr:row>
      <xdr:rowOff>79663</xdr:rowOff>
    </xdr:to>
    <xdr:graphicFrame macro="">
      <xdr:nvGraphicFramePr>
        <xdr:cNvPr id="4" name="Chart 3">
          <a:extLst>
            <a:ext uri="{FF2B5EF4-FFF2-40B4-BE49-F238E27FC236}">
              <a16:creationId xmlns:a16="http://schemas.microsoft.com/office/drawing/2014/main" id="{2D1C885A-906C-44A3-B7ED-4E2B06455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148935</xdr:rowOff>
    </xdr:from>
    <xdr:to>
      <xdr:col>24</xdr:col>
      <xdr:colOff>457199</xdr:colOff>
      <xdr:row>61</xdr:row>
      <xdr:rowOff>62344</xdr:rowOff>
    </xdr:to>
    <xdr:graphicFrame macro="">
      <xdr:nvGraphicFramePr>
        <xdr:cNvPr id="5" name="Chart 4">
          <a:extLst>
            <a:ext uri="{FF2B5EF4-FFF2-40B4-BE49-F238E27FC236}">
              <a16:creationId xmlns:a16="http://schemas.microsoft.com/office/drawing/2014/main" id="{E1325718-3FE8-49DE-8C96-4AE0342AE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152399</xdr:rowOff>
    </xdr:from>
    <xdr:to>
      <xdr:col>12</xdr:col>
      <xdr:colOff>214746</xdr:colOff>
      <xdr:row>62</xdr:row>
      <xdr:rowOff>138544</xdr:rowOff>
    </xdr:to>
    <xdr:graphicFrame macro="">
      <xdr:nvGraphicFramePr>
        <xdr:cNvPr id="6" name="Chart 5">
          <a:extLst>
            <a:ext uri="{FF2B5EF4-FFF2-40B4-BE49-F238E27FC236}">
              <a16:creationId xmlns:a16="http://schemas.microsoft.com/office/drawing/2014/main" id="{67DCF771-5AD6-4F1A-B208-6FA955BA6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412750</xdr:colOff>
      <xdr:row>2</xdr:row>
      <xdr:rowOff>830</xdr:rowOff>
    </xdr:to>
    <xdr:pic>
      <xdr:nvPicPr>
        <xdr:cNvPr id="2" name="Picture 1">
          <a:extLst>
            <a:ext uri="{FF2B5EF4-FFF2-40B4-BE49-F238E27FC236}">
              <a16:creationId xmlns:a16="http://schemas.microsoft.com/office/drawing/2014/main" id="{826FAD21-0037-4293-9B80-C57394F6F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2780" cy="305630"/>
        </a:xfrm>
        <a:prstGeom prst="rect">
          <a:avLst/>
        </a:prstGeom>
      </xdr:spPr>
    </xdr:pic>
    <xdr:clientData/>
  </xdr:twoCellAnchor>
  <xdr:twoCellAnchor>
    <xdr:from>
      <xdr:col>2</xdr:col>
      <xdr:colOff>67628</xdr:colOff>
      <xdr:row>14</xdr:row>
      <xdr:rowOff>59954</xdr:rowOff>
    </xdr:from>
    <xdr:to>
      <xdr:col>12</xdr:col>
      <xdr:colOff>350573</xdr:colOff>
      <xdr:row>38</xdr:row>
      <xdr:rowOff>5345</xdr:rowOff>
    </xdr:to>
    <xdr:graphicFrame macro="">
      <xdr:nvGraphicFramePr>
        <xdr:cNvPr id="3" name="Chart 2">
          <a:extLst>
            <a:ext uri="{FF2B5EF4-FFF2-40B4-BE49-F238E27FC236}">
              <a16:creationId xmlns:a16="http://schemas.microsoft.com/office/drawing/2014/main" id="{DE172695-C1B3-457B-9239-D82449BF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740833</xdr:colOff>
      <xdr:row>14</xdr:row>
      <xdr:rowOff>52917</xdr:rowOff>
    </xdr:from>
    <xdr:to>
      <xdr:col>26</xdr:col>
      <xdr:colOff>464291</xdr:colOff>
      <xdr:row>38</xdr:row>
      <xdr:rowOff>58260</xdr:rowOff>
    </xdr:to>
    <xdr:graphicFrame macro="">
      <xdr:nvGraphicFramePr>
        <xdr:cNvPr id="4" name="Chart 3">
          <a:extLst>
            <a:ext uri="{FF2B5EF4-FFF2-40B4-BE49-F238E27FC236}">
              <a16:creationId xmlns:a16="http://schemas.microsoft.com/office/drawing/2014/main" id="{5F8F93D9-3E3E-4876-A2E5-A32F0D991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92604</xdr:colOff>
      <xdr:row>49</xdr:row>
      <xdr:rowOff>152135</xdr:rowOff>
    </xdr:from>
    <xdr:to>
      <xdr:col>12</xdr:col>
      <xdr:colOff>375549</xdr:colOff>
      <xdr:row>73</xdr:row>
      <xdr:rowOff>100066</xdr:rowOff>
    </xdr:to>
    <xdr:graphicFrame macro="">
      <xdr:nvGraphicFramePr>
        <xdr:cNvPr id="5" name="Chart 4">
          <a:extLst>
            <a:ext uri="{FF2B5EF4-FFF2-40B4-BE49-F238E27FC236}">
              <a16:creationId xmlns:a16="http://schemas.microsoft.com/office/drawing/2014/main" id="{1F656677-4D48-41D3-A06B-11B9467B1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51</xdr:row>
      <xdr:rowOff>0</xdr:rowOff>
    </xdr:from>
    <xdr:to>
      <xdr:col>25</xdr:col>
      <xdr:colOff>230028</xdr:colOff>
      <xdr:row>74</xdr:row>
      <xdr:rowOff>102606</xdr:rowOff>
    </xdr:to>
    <xdr:graphicFrame macro="">
      <xdr:nvGraphicFramePr>
        <xdr:cNvPr id="6" name="Chart 5">
          <a:extLst>
            <a:ext uri="{FF2B5EF4-FFF2-40B4-BE49-F238E27FC236}">
              <a16:creationId xmlns:a16="http://schemas.microsoft.com/office/drawing/2014/main" id="{02897212-8D30-40A2-AD21-67FB88908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893445</xdr:colOff>
      <xdr:row>2</xdr:row>
      <xdr:rowOff>26865</xdr:rowOff>
    </xdr:to>
    <xdr:pic>
      <xdr:nvPicPr>
        <xdr:cNvPr id="2" name="Picture 1">
          <a:extLst>
            <a:ext uri="{FF2B5EF4-FFF2-40B4-BE49-F238E27FC236}">
              <a16:creationId xmlns:a16="http://schemas.microsoft.com/office/drawing/2014/main" id="{EDCF5B40-96F4-4349-8125-BBD87F5672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73095" cy="291025"/>
        </a:xfrm>
        <a:prstGeom prst="rect">
          <a:avLst/>
        </a:prstGeom>
      </xdr:spPr>
    </xdr:pic>
    <xdr:clientData/>
  </xdr:twoCellAnchor>
  <xdr:twoCellAnchor>
    <xdr:from>
      <xdr:col>2</xdr:col>
      <xdr:colOff>215899</xdr:colOff>
      <xdr:row>17</xdr:row>
      <xdr:rowOff>84454</xdr:rowOff>
    </xdr:from>
    <xdr:to>
      <xdr:col>16</xdr:col>
      <xdr:colOff>380999</xdr:colOff>
      <xdr:row>41</xdr:row>
      <xdr:rowOff>82550</xdr:rowOff>
    </xdr:to>
    <xdr:graphicFrame macro="">
      <xdr:nvGraphicFramePr>
        <xdr:cNvPr id="3" name="Chart 2">
          <a:extLst>
            <a:ext uri="{FF2B5EF4-FFF2-40B4-BE49-F238E27FC236}">
              <a16:creationId xmlns:a16="http://schemas.microsoft.com/office/drawing/2014/main" id="{AD7CDA8A-4819-4DDF-8EEC-7D9F4C6B8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469264</xdr:colOff>
      <xdr:row>44</xdr:row>
      <xdr:rowOff>51434</xdr:rowOff>
    </xdr:from>
    <xdr:to>
      <xdr:col>16</xdr:col>
      <xdr:colOff>177800</xdr:colOff>
      <xdr:row>68</xdr:row>
      <xdr:rowOff>95250</xdr:rowOff>
    </xdr:to>
    <xdr:graphicFrame macro="">
      <xdr:nvGraphicFramePr>
        <xdr:cNvPr id="4" name="Chart 3">
          <a:extLst>
            <a:ext uri="{FF2B5EF4-FFF2-40B4-BE49-F238E27FC236}">
              <a16:creationId xmlns:a16="http://schemas.microsoft.com/office/drawing/2014/main" id="{134DD544-E468-4D8F-9F13-D31014665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482600</xdr:colOff>
      <xdr:row>72</xdr:row>
      <xdr:rowOff>50800</xdr:rowOff>
    </xdr:from>
    <xdr:to>
      <xdr:col>17</xdr:col>
      <xdr:colOff>5080</xdr:colOff>
      <xdr:row>96</xdr:row>
      <xdr:rowOff>48896</xdr:rowOff>
    </xdr:to>
    <xdr:graphicFrame macro="">
      <xdr:nvGraphicFramePr>
        <xdr:cNvPr id="5" name="Chart 4">
          <a:extLst>
            <a:ext uri="{FF2B5EF4-FFF2-40B4-BE49-F238E27FC236}">
              <a16:creationId xmlns:a16="http://schemas.microsoft.com/office/drawing/2014/main" id="{3CD8FAD6-8F17-41B4-BA1C-6A4FE96D5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104775</xdr:colOff>
      <xdr:row>14</xdr:row>
      <xdr:rowOff>24129</xdr:rowOff>
    </xdr:from>
    <xdr:to>
      <xdr:col>27</xdr:col>
      <xdr:colOff>285750</xdr:colOff>
      <xdr:row>32</xdr:row>
      <xdr:rowOff>95250</xdr:rowOff>
    </xdr:to>
    <xdr:graphicFrame macro="">
      <xdr:nvGraphicFramePr>
        <xdr:cNvPr id="2" name="Chart 1">
          <a:extLst>
            <a:ext uri="{FF2B5EF4-FFF2-40B4-BE49-F238E27FC236}">
              <a16:creationId xmlns:a16="http://schemas.microsoft.com/office/drawing/2014/main" id="{25AB4AA6-F426-4146-9B3A-D6843EA09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8D848872-5B4A-41AE-AB92-A16DD4D26C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771525</xdr:colOff>
      <xdr:row>13</xdr:row>
      <xdr:rowOff>9525</xdr:rowOff>
    </xdr:from>
    <xdr:to>
      <xdr:col>12</xdr:col>
      <xdr:colOff>190500</xdr:colOff>
      <xdr:row>30</xdr:row>
      <xdr:rowOff>9525</xdr:rowOff>
    </xdr:to>
    <xdr:graphicFrame macro="">
      <xdr:nvGraphicFramePr>
        <xdr:cNvPr id="4" name="Chart 3">
          <a:extLst>
            <a:ext uri="{FF2B5EF4-FFF2-40B4-BE49-F238E27FC236}">
              <a16:creationId xmlns:a16="http://schemas.microsoft.com/office/drawing/2014/main" id="{7AEEC543-5929-4B9E-BC86-F2FA3BC57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571500</xdr:colOff>
      <xdr:row>41</xdr:row>
      <xdr:rowOff>57150</xdr:rowOff>
    </xdr:from>
    <xdr:to>
      <xdr:col>27</xdr:col>
      <xdr:colOff>200025</xdr:colOff>
      <xdr:row>59</xdr:row>
      <xdr:rowOff>19050</xdr:rowOff>
    </xdr:to>
    <xdr:graphicFrame macro="">
      <xdr:nvGraphicFramePr>
        <xdr:cNvPr id="5" name="Chart 4">
          <a:extLst>
            <a:ext uri="{FF2B5EF4-FFF2-40B4-BE49-F238E27FC236}">
              <a16:creationId xmlns:a16="http://schemas.microsoft.com/office/drawing/2014/main" id="{FAA1D7D3-DC2B-434E-90D9-50A5E53BE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771524</xdr:colOff>
      <xdr:row>40</xdr:row>
      <xdr:rowOff>142874</xdr:rowOff>
    </xdr:from>
    <xdr:to>
      <xdr:col>13</xdr:col>
      <xdr:colOff>47624</xdr:colOff>
      <xdr:row>59</xdr:row>
      <xdr:rowOff>76199</xdr:rowOff>
    </xdr:to>
    <xdr:graphicFrame macro="">
      <xdr:nvGraphicFramePr>
        <xdr:cNvPr id="6" name="Chart 5">
          <a:extLst>
            <a:ext uri="{FF2B5EF4-FFF2-40B4-BE49-F238E27FC236}">
              <a16:creationId xmlns:a16="http://schemas.microsoft.com/office/drawing/2014/main" id="{226230E8-E5A2-46BC-953D-027E5F777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62BCC0FD-C78C-49E3-97DE-9C46887E8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508898</xdr:colOff>
      <xdr:row>13</xdr:row>
      <xdr:rowOff>133349</xdr:rowOff>
    </xdr:from>
    <xdr:to>
      <xdr:col>27</xdr:col>
      <xdr:colOff>123825</xdr:colOff>
      <xdr:row>34</xdr:row>
      <xdr:rowOff>123824</xdr:rowOff>
    </xdr:to>
    <xdr:graphicFrame macro="">
      <xdr:nvGraphicFramePr>
        <xdr:cNvPr id="2" name="Chart 1">
          <a:extLst>
            <a:ext uri="{FF2B5EF4-FFF2-40B4-BE49-F238E27FC236}">
              <a16:creationId xmlns:a16="http://schemas.microsoft.com/office/drawing/2014/main" id="{44D2D7E1-F392-4785-8D80-ECD3E50F0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4AA7B13C-3203-44AA-A7CE-8C6876DFBD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9</xdr:row>
      <xdr:rowOff>123825</xdr:rowOff>
    </xdr:from>
    <xdr:to>
      <xdr:col>12</xdr:col>
      <xdr:colOff>233631</xdr:colOff>
      <xdr:row>29</xdr:row>
      <xdr:rowOff>80873</xdr:rowOff>
    </xdr:to>
    <xdr:graphicFrame macro="">
      <xdr:nvGraphicFramePr>
        <xdr:cNvPr id="4" name="Chart 3">
          <a:extLst>
            <a:ext uri="{FF2B5EF4-FFF2-40B4-BE49-F238E27FC236}">
              <a16:creationId xmlns:a16="http://schemas.microsoft.com/office/drawing/2014/main" id="{C44BC8A2-A64A-4FDE-A3CA-3B85DEB7A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25</xdr:col>
      <xdr:colOff>60960</xdr:colOff>
      <xdr:row>64</xdr:row>
      <xdr:rowOff>3810</xdr:rowOff>
    </xdr:to>
    <xdr:graphicFrame macro="">
      <xdr:nvGraphicFramePr>
        <xdr:cNvPr id="5" name="Chart 4">
          <a:extLst>
            <a:ext uri="{FF2B5EF4-FFF2-40B4-BE49-F238E27FC236}">
              <a16:creationId xmlns:a16="http://schemas.microsoft.com/office/drawing/2014/main" id="{BBF0D155-3035-4C01-A32E-0E6E1AF47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12</xdr:col>
      <xdr:colOff>215660</xdr:colOff>
      <xdr:row>64</xdr:row>
      <xdr:rowOff>28754</xdr:rowOff>
    </xdr:to>
    <xdr:graphicFrame macro="">
      <xdr:nvGraphicFramePr>
        <xdr:cNvPr id="6" name="Chart 5">
          <a:extLst>
            <a:ext uri="{FF2B5EF4-FFF2-40B4-BE49-F238E27FC236}">
              <a16:creationId xmlns:a16="http://schemas.microsoft.com/office/drawing/2014/main" id="{1C97E64C-1A48-43B6-8343-C0329A464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050CC994-C79E-4E0F-B1E7-D41D5003B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165100</xdr:colOff>
      <xdr:row>21</xdr:row>
      <xdr:rowOff>59054</xdr:rowOff>
    </xdr:from>
    <xdr:to>
      <xdr:col>15</xdr:col>
      <xdr:colOff>368300</xdr:colOff>
      <xdr:row>43</xdr:row>
      <xdr:rowOff>57149</xdr:rowOff>
    </xdr:to>
    <xdr:graphicFrame macro="">
      <xdr:nvGraphicFramePr>
        <xdr:cNvPr id="2" name="Chart 1">
          <a:extLst>
            <a:ext uri="{FF2B5EF4-FFF2-40B4-BE49-F238E27FC236}">
              <a16:creationId xmlns:a16="http://schemas.microsoft.com/office/drawing/2014/main" id="{95A26855-C7DC-4892-94EB-0C005483A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349250</xdr:colOff>
      <xdr:row>19</xdr:row>
      <xdr:rowOff>86995</xdr:rowOff>
    </xdr:from>
    <xdr:to>
      <xdr:col>32</xdr:col>
      <xdr:colOff>330200</xdr:colOff>
      <xdr:row>41</xdr:row>
      <xdr:rowOff>80645</xdr:rowOff>
    </xdr:to>
    <xdr:graphicFrame macro="">
      <xdr:nvGraphicFramePr>
        <xdr:cNvPr id="3" name="Chart 2">
          <a:extLst>
            <a:ext uri="{FF2B5EF4-FFF2-40B4-BE49-F238E27FC236}">
              <a16:creationId xmlns:a16="http://schemas.microsoft.com/office/drawing/2014/main" id="{288F78DB-B62A-46F7-A1AC-A8D05417E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C172D6A6-3955-46F1-B8A5-639F288A4E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234950</xdr:colOff>
      <xdr:row>62</xdr:row>
      <xdr:rowOff>25400</xdr:rowOff>
    </xdr:from>
    <xdr:to>
      <xdr:col>14</xdr:col>
      <xdr:colOff>190500</xdr:colOff>
      <xdr:row>85</xdr:row>
      <xdr:rowOff>13970</xdr:rowOff>
    </xdr:to>
    <xdr:graphicFrame macro="">
      <xdr:nvGraphicFramePr>
        <xdr:cNvPr id="5" name="Chart 4">
          <a:extLst>
            <a:ext uri="{FF2B5EF4-FFF2-40B4-BE49-F238E27FC236}">
              <a16:creationId xmlns:a16="http://schemas.microsoft.com/office/drawing/2014/main" id="{4048E4E8-746B-4F5E-AB7F-BED0C8B57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127000</xdr:colOff>
      <xdr:row>61</xdr:row>
      <xdr:rowOff>76200</xdr:rowOff>
    </xdr:from>
    <xdr:to>
      <xdr:col>30</xdr:col>
      <xdr:colOff>45720</xdr:colOff>
      <xdr:row>84</xdr:row>
      <xdr:rowOff>64770</xdr:rowOff>
    </xdr:to>
    <xdr:graphicFrame macro="">
      <xdr:nvGraphicFramePr>
        <xdr:cNvPr id="6" name="Chart 5">
          <a:extLst>
            <a:ext uri="{FF2B5EF4-FFF2-40B4-BE49-F238E27FC236}">
              <a16:creationId xmlns:a16="http://schemas.microsoft.com/office/drawing/2014/main" id="{72392A64-3208-4472-9F3C-ADACF5B6A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508898</xdr:colOff>
      <xdr:row>13</xdr:row>
      <xdr:rowOff>133349</xdr:rowOff>
    </xdr:from>
    <xdr:to>
      <xdr:col>27</xdr:col>
      <xdr:colOff>123825</xdr:colOff>
      <xdr:row>34</xdr:row>
      <xdr:rowOff>123824</xdr:rowOff>
    </xdr:to>
    <xdr:graphicFrame macro="">
      <xdr:nvGraphicFramePr>
        <xdr:cNvPr id="2" name="Chart 1">
          <a:extLst>
            <a:ext uri="{FF2B5EF4-FFF2-40B4-BE49-F238E27FC236}">
              <a16:creationId xmlns:a16="http://schemas.microsoft.com/office/drawing/2014/main" id="{BF680392-8AA4-4AFD-9706-84047E074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5EEE1399-D1A3-49DB-9587-C561822AA5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9</xdr:row>
      <xdr:rowOff>123825</xdr:rowOff>
    </xdr:from>
    <xdr:to>
      <xdr:col>12</xdr:col>
      <xdr:colOff>233631</xdr:colOff>
      <xdr:row>29</xdr:row>
      <xdr:rowOff>80873</xdr:rowOff>
    </xdr:to>
    <xdr:graphicFrame macro="">
      <xdr:nvGraphicFramePr>
        <xdr:cNvPr id="4" name="Chart 3">
          <a:extLst>
            <a:ext uri="{FF2B5EF4-FFF2-40B4-BE49-F238E27FC236}">
              <a16:creationId xmlns:a16="http://schemas.microsoft.com/office/drawing/2014/main" id="{7884058E-E8C6-4F39-BB7A-1BE69F110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25</xdr:col>
      <xdr:colOff>60960</xdr:colOff>
      <xdr:row>64</xdr:row>
      <xdr:rowOff>3810</xdr:rowOff>
    </xdr:to>
    <xdr:graphicFrame macro="">
      <xdr:nvGraphicFramePr>
        <xdr:cNvPr id="5" name="Chart 4">
          <a:extLst>
            <a:ext uri="{FF2B5EF4-FFF2-40B4-BE49-F238E27FC236}">
              <a16:creationId xmlns:a16="http://schemas.microsoft.com/office/drawing/2014/main" id="{B3DAC261-B408-4EC4-ABE7-1B3233F71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12</xdr:col>
      <xdr:colOff>215660</xdr:colOff>
      <xdr:row>64</xdr:row>
      <xdr:rowOff>28754</xdr:rowOff>
    </xdr:to>
    <xdr:graphicFrame macro="">
      <xdr:nvGraphicFramePr>
        <xdr:cNvPr id="6" name="Chart 5">
          <a:extLst>
            <a:ext uri="{FF2B5EF4-FFF2-40B4-BE49-F238E27FC236}">
              <a16:creationId xmlns:a16="http://schemas.microsoft.com/office/drawing/2014/main" id="{15A6AD54-27C5-4B1E-AC66-060DADEEF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74</xdr:row>
      <xdr:rowOff>0</xdr:rowOff>
    </xdr:from>
    <xdr:to>
      <xdr:col>17</xdr:col>
      <xdr:colOff>22860</xdr:colOff>
      <xdr:row>98</xdr:row>
      <xdr:rowOff>19050</xdr:rowOff>
    </xdr:to>
    <xdr:graphicFrame macro="">
      <xdr:nvGraphicFramePr>
        <xdr:cNvPr id="7" name="Chart 6">
          <a:extLst>
            <a:ext uri="{FF2B5EF4-FFF2-40B4-BE49-F238E27FC236}">
              <a16:creationId xmlns:a16="http://schemas.microsoft.com/office/drawing/2014/main" id="{4372023F-D23E-4C95-ACED-C8F6DC75D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7AFF9784-F879-4304-8FE8-8C741345A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3463F9F1-AA2C-46DC-8FBD-327E59802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586BC96B-D839-4112-9312-9FF111252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9B49933D-1E63-4142-B6FF-E5132B54E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87630</xdr:colOff>
      <xdr:row>2</xdr:row>
      <xdr:rowOff>830</xdr:rowOff>
    </xdr:to>
    <xdr:pic>
      <xdr:nvPicPr>
        <xdr:cNvPr id="6" name="Picture 5">
          <a:extLst>
            <a:ext uri="{FF2B5EF4-FFF2-40B4-BE49-F238E27FC236}">
              <a16:creationId xmlns:a16="http://schemas.microsoft.com/office/drawing/2014/main" id="{41E00BF0-8672-4B6D-A7FF-669543136F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887980" cy="3056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3C9EBE60-89A7-4746-9EE3-4F865B18A6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838834</xdr:colOff>
      <xdr:row>10</xdr:row>
      <xdr:rowOff>121284</xdr:rowOff>
    </xdr:from>
    <xdr:to>
      <xdr:col>13</xdr:col>
      <xdr:colOff>12699</xdr:colOff>
      <xdr:row>32</xdr:row>
      <xdr:rowOff>38099</xdr:rowOff>
    </xdr:to>
    <xdr:graphicFrame macro="">
      <xdr:nvGraphicFramePr>
        <xdr:cNvPr id="3" name="Chart 2">
          <a:extLst>
            <a:ext uri="{FF2B5EF4-FFF2-40B4-BE49-F238E27FC236}">
              <a16:creationId xmlns:a16="http://schemas.microsoft.com/office/drawing/2014/main" id="{B730A368-20B2-4DA2-A234-E95904E2C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198120</xdr:colOff>
      <xdr:row>43</xdr:row>
      <xdr:rowOff>147321</xdr:rowOff>
    </xdr:from>
    <xdr:to>
      <xdr:col>16</xdr:col>
      <xdr:colOff>30480</xdr:colOff>
      <xdr:row>65</xdr:row>
      <xdr:rowOff>25401</xdr:rowOff>
    </xdr:to>
    <xdr:graphicFrame macro="">
      <xdr:nvGraphicFramePr>
        <xdr:cNvPr id="4" name="Chart 3">
          <a:extLst>
            <a:ext uri="{FF2B5EF4-FFF2-40B4-BE49-F238E27FC236}">
              <a16:creationId xmlns:a16="http://schemas.microsoft.com/office/drawing/2014/main" id="{6075F50C-26C0-4753-9BA4-99AB71E0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893445</xdr:colOff>
      <xdr:row>2</xdr:row>
      <xdr:rowOff>26865</xdr:rowOff>
    </xdr:to>
    <xdr:pic>
      <xdr:nvPicPr>
        <xdr:cNvPr id="2" name="Picture 1">
          <a:extLst>
            <a:ext uri="{FF2B5EF4-FFF2-40B4-BE49-F238E27FC236}">
              <a16:creationId xmlns:a16="http://schemas.microsoft.com/office/drawing/2014/main" id="{58546DEA-46C6-40A3-A402-6D5DA89302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73095" cy="291025"/>
        </a:xfrm>
        <a:prstGeom prst="rect">
          <a:avLst/>
        </a:prstGeom>
      </xdr:spPr>
    </xdr:pic>
    <xdr:clientData/>
  </xdr:twoCellAnchor>
  <xdr:twoCellAnchor>
    <xdr:from>
      <xdr:col>2</xdr:col>
      <xdr:colOff>215899</xdr:colOff>
      <xdr:row>17</xdr:row>
      <xdr:rowOff>84454</xdr:rowOff>
    </xdr:from>
    <xdr:to>
      <xdr:col>16</xdr:col>
      <xdr:colOff>380999</xdr:colOff>
      <xdr:row>41</xdr:row>
      <xdr:rowOff>82550</xdr:rowOff>
    </xdr:to>
    <xdr:graphicFrame macro="">
      <xdr:nvGraphicFramePr>
        <xdr:cNvPr id="3" name="Chart 2">
          <a:extLst>
            <a:ext uri="{FF2B5EF4-FFF2-40B4-BE49-F238E27FC236}">
              <a16:creationId xmlns:a16="http://schemas.microsoft.com/office/drawing/2014/main" id="{5B5C8FA3-9264-4F93-9DA0-0513FE93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469264</xdr:colOff>
      <xdr:row>44</xdr:row>
      <xdr:rowOff>51434</xdr:rowOff>
    </xdr:from>
    <xdr:to>
      <xdr:col>16</xdr:col>
      <xdr:colOff>177800</xdr:colOff>
      <xdr:row>68</xdr:row>
      <xdr:rowOff>95250</xdr:rowOff>
    </xdr:to>
    <xdr:graphicFrame macro="">
      <xdr:nvGraphicFramePr>
        <xdr:cNvPr id="4" name="Chart 3">
          <a:extLst>
            <a:ext uri="{FF2B5EF4-FFF2-40B4-BE49-F238E27FC236}">
              <a16:creationId xmlns:a16="http://schemas.microsoft.com/office/drawing/2014/main" id="{E728D45A-488E-4D73-A3A4-54BD2C8FE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482600</xdr:colOff>
      <xdr:row>72</xdr:row>
      <xdr:rowOff>50800</xdr:rowOff>
    </xdr:from>
    <xdr:to>
      <xdr:col>17</xdr:col>
      <xdr:colOff>5080</xdr:colOff>
      <xdr:row>96</xdr:row>
      <xdr:rowOff>48896</xdr:rowOff>
    </xdr:to>
    <xdr:graphicFrame macro="">
      <xdr:nvGraphicFramePr>
        <xdr:cNvPr id="5" name="Chart 4">
          <a:extLst>
            <a:ext uri="{FF2B5EF4-FFF2-40B4-BE49-F238E27FC236}">
              <a16:creationId xmlns:a16="http://schemas.microsoft.com/office/drawing/2014/main" id="{2FC07DCF-575C-48BA-89F1-F80649AEE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19050</xdr:rowOff>
    </xdr:from>
    <xdr:ext cx="1847850" cy="433475"/>
    <xdr:pic>
      <xdr:nvPicPr>
        <xdr:cNvPr id="2" name="Picture 1">
          <a:extLst>
            <a:ext uri="{FF2B5EF4-FFF2-40B4-BE49-F238E27FC236}">
              <a16:creationId xmlns:a16="http://schemas.microsoft.com/office/drawing/2014/main" id="{AA21BB1B-18ED-4344-B990-02B4FAC419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847850" cy="433475"/>
        </a:xfrm>
        <a:prstGeom prst="rect">
          <a:avLst/>
        </a:prstGeom>
        <a:solidFill>
          <a:sysClr val="window" lastClr="FFFFFF"/>
        </a:solidFill>
      </xdr:spPr>
    </xdr:pic>
    <xdr:clientData/>
  </xdr:oneCellAnchor>
  <xdr:twoCellAnchor>
    <xdr:from>
      <xdr:col>1</xdr:col>
      <xdr:colOff>520700</xdr:colOff>
      <xdr:row>14</xdr:row>
      <xdr:rowOff>134620</xdr:rowOff>
    </xdr:from>
    <xdr:to>
      <xdr:col>8</xdr:col>
      <xdr:colOff>7620</xdr:colOff>
      <xdr:row>34</xdr:row>
      <xdr:rowOff>83820</xdr:rowOff>
    </xdr:to>
    <xdr:graphicFrame macro="">
      <xdr:nvGraphicFramePr>
        <xdr:cNvPr id="3" name="Chart 2">
          <a:extLst>
            <a:ext uri="{FF2B5EF4-FFF2-40B4-BE49-F238E27FC236}">
              <a16:creationId xmlns:a16="http://schemas.microsoft.com/office/drawing/2014/main" id="{1EB31002-D29C-4F4C-8D98-00A5AF59E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355600</xdr:colOff>
      <xdr:row>15</xdr:row>
      <xdr:rowOff>12700</xdr:rowOff>
    </xdr:from>
    <xdr:to>
      <xdr:col>17</xdr:col>
      <xdr:colOff>204470</xdr:colOff>
      <xdr:row>34</xdr:row>
      <xdr:rowOff>102870</xdr:rowOff>
    </xdr:to>
    <xdr:graphicFrame macro="">
      <xdr:nvGraphicFramePr>
        <xdr:cNvPr id="4" name="Chart 3">
          <a:extLst>
            <a:ext uri="{FF2B5EF4-FFF2-40B4-BE49-F238E27FC236}">
              <a16:creationId xmlns:a16="http://schemas.microsoft.com/office/drawing/2014/main" id="{01AC43CE-63D1-4504-AE94-18BC85151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1236415</xdr:colOff>
      <xdr:row>4</xdr:row>
      <xdr:rowOff>1755</xdr:rowOff>
    </xdr:to>
    <xdr:pic>
      <xdr:nvPicPr>
        <xdr:cNvPr id="2" name="Picture 1">
          <a:extLst>
            <a:ext uri="{FF2B5EF4-FFF2-40B4-BE49-F238E27FC236}">
              <a16:creationId xmlns:a16="http://schemas.microsoft.com/office/drawing/2014/main" id="{CE49371C-5579-439D-82BE-89734D2B98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
          <a:ext cx="2334965" cy="552935"/>
        </a:xfrm>
        <a:prstGeom prst="rect">
          <a:avLst/>
        </a:prstGeom>
        <a:solidFill>
          <a:sysClr val="window" lastClr="FFFFFF"/>
        </a:solidFill>
      </xdr:spPr>
    </xdr:pic>
    <xdr:clientData/>
  </xdr:twoCellAnchor>
  <xdr:twoCellAnchor>
    <xdr:from>
      <xdr:col>8</xdr:col>
      <xdr:colOff>271639</xdr:colOff>
      <xdr:row>6</xdr:row>
      <xdr:rowOff>44026</xdr:rowOff>
    </xdr:from>
    <xdr:to>
      <xdr:col>19</xdr:col>
      <xdr:colOff>839611</xdr:colOff>
      <xdr:row>56</xdr:row>
      <xdr:rowOff>14110</xdr:rowOff>
    </xdr:to>
    <xdr:graphicFrame macro="">
      <xdr:nvGraphicFramePr>
        <xdr:cNvPr id="3" name="Chart 2">
          <a:extLst>
            <a:ext uri="{FF2B5EF4-FFF2-40B4-BE49-F238E27FC236}">
              <a16:creationId xmlns:a16="http://schemas.microsoft.com/office/drawing/2014/main" id="{ABDDC6D2-4CA1-4E96-8928-5CA3B7DC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1236415</xdr:colOff>
      <xdr:row>4</xdr:row>
      <xdr:rowOff>1755</xdr:rowOff>
    </xdr:to>
    <xdr:pic>
      <xdr:nvPicPr>
        <xdr:cNvPr id="2" name="Picture 1">
          <a:extLst>
            <a:ext uri="{FF2B5EF4-FFF2-40B4-BE49-F238E27FC236}">
              <a16:creationId xmlns:a16="http://schemas.microsoft.com/office/drawing/2014/main" id="{3B9E7E93-E06E-4F5A-8DBA-A17C4D1E2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
          <a:ext cx="2334965" cy="552935"/>
        </a:xfrm>
        <a:prstGeom prst="rect">
          <a:avLst/>
        </a:prstGeom>
        <a:solidFill>
          <a:sysClr val="window" lastClr="FFFFFF"/>
        </a:solidFill>
      </xdr:spPr>
    </xdr:pic>
    <xdr:clientData/>
  </xdr:twoCellAnchor>
  <xdr:twoCellAnchor>
    <xdr:from>
      <xdr:col>2</xdr:col>
      <xdr:colOff>72813</xdr:colOff>
      <xdr:row>11</xdr:row>
      <xdr:rowOff>36264</xdr:rowOff>
    </xdr:from>
    <xdr:to>
      <xdr:col>8</xdr:col>
      <xdr:colOff>536222</xdr:colOff>
      <xdr:row>42</xdr:row>
      <xdr:rowOff>30761</xdr:rowOff>
    </xdr:to>
    <xdr:graphicFrame macro="">
      <xdr:nvGraphicFramePr>
        <xdr:cNvPr id="3" name="Chart 2">
          <a:extLst>
            <a:ext uri="{FF2B5EF4-FFF2-40B4-BE49-F238E27FC236}">
              <a16:creationId xmlns:a16="http://schemas.microsoft.com/office/drawing/2014/main" id="{0A729585-B621-4E20-80ED-3DFDED2BA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733289" cy="419712"/>
    <xdr:pic>
      <xdr:nvPicPr>
        <xdr:cNvPr id="2" name="Picture 1">
          <a:extLst>
            <a:ext uri="{FF2B5EF4-FFF2-40B4-BE49-F238E27FC236}">
              <a16:creationId xmlns:a16="http://schemas.microsoft.com/office/drawing/2014/main" id="{7451D9FE-E91C-4F56-9B7A-340E6756B0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3289" cy="419712"/>
        </a:xfrm>
        <a:prstGeom prst="rect">
          <a:avLst/>
        </a:prstGeom>
        <a:solidFill>
          <a:sysClr val="window" lastClr="FFFFFF"/>
        </a:solidFill>
      </xdr:spPr>
    </xdr:pic>
    <xdr:clientData/>
  </xdr:oneCellAnchor>
  <xdr:twoCellAnchor>
    <xdr:from>
      <xdr:col>6</xdr:col>
      <xdr:colOff>590550</xdr:colOff>
      <xdr:row>6</xdr:row>
      <xdr:rowOff>72390</xdr:rowOff>
    </xdr:from>
    <xdr:to>
      <xdr:col>17</xdr:col>
      <xdr:colOff>369570</xdr:colOff>
      <xdr:row>36</xdr:row>
      <xdr:rowOff>41910</xdr:rowOff>
    </xdr:to>
    <xdr:graphicFrame macro="">
      <xdr:nvGraphicFramePr>
        <xdr:cNvPr id="3" name="Chart 2">
          <a:extLst>
            <a:ext uri="{FF2B5EF4-FFF2-40B4-BE49-F238E27FC236}">
              <a16:creationId xmlns:a16="http://schemas.microsoft.com/office/drawing/2014/main" id="{20D2EAAF-466B-4DD2-A67C-C38404312F7D}"/>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201930</xdr:colOff>
      <xdr:row>8</xdr:row>
      <xdr:rowOff>74295</xdr:rowOff>
    </xdr:from>
    <xdr:to>
      <xdr:col>20</xdr:col>
      <xdr:colOff>533400</xdr:colOff>
      <xdr:row>31</xdr:row>
      <xdr:rowOff>68580</xdr:rowOff>
    </xdr:to>
    <xdr:graphicFrame macro="">
      <xdr:nvGraphicFramePr>
        <xdr:cNvPr id="2" name="Chart 1">
          <a:extLst>
            <a:ext uri="{FF2B5EF4-FFF2-40B4-BE49-F238E27FC236}">
              <a16:creationId xmlns:a16="http://schemas.microsoft.com/office/drawing/2014/main" id="{E44AFD80-1FDF-42E3-B287-302A2B620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362585</xdr:colOff>
      <xdr:row>2</xdr:row>
      <xdr:rowOff>125894</xdr:rowOff>
    </xdr:to>
    <xdr:pic>
      <xdr:nvPicPr>
        <xdr:cNvPr id="3" name="Picture 2">
          <a:extLst>
            <a:ext uri="{FF2B5EF4-FFF2-40B4-BE49-F238E27FC236}">
              <a16:creationId xmlns:a16="http://schemas.microsoft.com/office/drawing/2014/main" id="{7D22A538-0B5E-4BF9-971E-78499E8EC6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08785" cy="417994"/>
        </a:xfrm>
        <a:prstGeom prst="rect">
          <a:avLst/>
        </a:prstGeom>
        <a:solidFill>
          <a:sysClr val="window" lastClr="FFFFFF"/>
        </a:solidFill>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386079</xdr:colOff>
      <xdr:row>4</xdr:row>
      <xdr:rowOff>33014</xdr:rowOff>
    </xdr:to>
    <xdr:pic>
      <xdr:nvPicPr>
        <xdr:cNvPr id="2" name="Picture 1">
          <a:extLst>
            <a:ext uri="{FF2B5EF4-FFF2-40B4-BE49-F238E27FC236}">
              <a16:creationId xmlns:a16="http://schemas.microsoft.com/office/drawing/2014/main" id="{61CD3A9C-D6D5-4C89-8A69-314D04DBB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8849" cy="565144"/>
        </a:xfrm>
        <a:prstGeom prst="rect">
          <a:avLst/>
        </a:prstGeom>
        <a:solidFill>
          <a:sysClr val="window" lastClr="FFFFFF"/>
        </a:solidFill>
      </xdr:spPr>
    </xdr:pic>
    <xdr:clientData/>
  </xdr:twoCellAnchor>
  <xdr:twoCellAnchor>
    <xdr:from>
      <xdr:col>1</xdr:col>
      <xdr:colOff>1661982</xdr:colOff>
      <xdr:row>13</xdr:row>
      <xdr:rowOff>106979</xdr:rowOff>
    </xdr:from>
    <xdr:to>
      <xdr:col>11</xdr:col>
      <xdr:colOff>151654</xdr:colOff>
      <xdr:row>32</xdr:row>
      <xdr:rowOff>11356</xdr:rowOff>
    </xdr:to>
    <xdr:graphicFrame macro="">
      <xdr:nvGraphicFramePr>
        <xdr:cNvPr id="3" name="Chart 2">
          <a:extLst>
            <a:ext uri="{FF2B5EF4-FFF2-40B4-BE49-F238E27FC236}">
              <a16:creationId xmlns:a16="http://schemas.microsoft.com/office/drawing/2014/main" id="{9E023C67-BD56-4640-B4AF-E05291F33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602465</xdr:colOff>
      <xdr:row>4</xdr:row>
      <xdr:rowOff>31744</xdr:rowOff>
    </xdr:to>
    <xdr:pic>
      <xdr:nvPicPr>
        <xdr:cNvPr id="2" name="Picture 1">
          <a:extLst>
            <a:ext uri="{FF2B5EF4-FFF2-40B4-BE49-F238E27FC236}">
              <a16:creationId xmlns:a16="http://schemas.microsoft.com/office/drawing/2014/main" id="{9FBB1D6F-916C-49C5-8CA4-071A15A99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30605" cy="563874"/>
        </a:xfrm>
        <a:prstGeom prst="rect">
          <a:avLst/>
        </a:prstGeom>
        <a:solidFill>
          <a:sysClr val="window" lastClr="FFFFFF"/>
        </a:solidFill>
      </xdr:spPr>
    </xdr:pic>
    <xdr:clientData/>
  </xdr:twoCellAnchor>
  <xdr:twoCellAnchor>
    <xdr:from>
      <xdr:col>1</xdr:col>
      <xdr:colOff>1407458</xdr:colOff>
      <xdr:row>12</xdr:row>
      <xdr:rowOff>134471</xdr:rowOff>
    </xdr:from>
    <xdr:to>
      <xdr:col>14</xdr:col>
      <xdr:colOff>526677</xdr:colOff>
      <xdr:row>40</xdr:row>
      <xdr:rowOff>67235</xdr:rowOff>
    </xdr:to>
    <xdr:graphicFrame macro="">
      <xdr:nvGraphicFramePr>
        <xdr:cNvPr id="3" name="Chart 2">
          <a:extLst>
            <a:ext uri="{FF2B5EF4-FFF2-40B4-BE49-F238E27FC236}">
              <a16:creationId xmlns:a16="http://schemas.microsoft.com/office/drawing/2014/main" id="{3E384B0C-01E6-4478-8553-7D4F27058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xdr:col>
      <xdr:colOff>1693</xdr:colOff>
      <xdr:row>4</xdr:row>
      <xdr:rowOff>1755</xdr:rowOff>
    </xdr:to>
    <xdr:pic>
      <xdr:nvPicPr>
        <xdr:cNvPr id="2" name="Picture 1">
          <a:extLst>
            <a:ext uri="{FF2B5EF4-FFF2-40B4-BE49-F238E27FC236}">
              <a16:creationId xmlns:a16="http://schemas.microsoft.com/office/drawing/2014/main" id="{1EAE4221-F631-4AFF-96C1-7A261E76D4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
          <a:ext cx="2338493" cy="552935"/>
        </a:xfrm>
        <a:prstGeom prst="rect">
          <a:avLst/>
        </a:prstGeom>
        <a:solidFill>
          <a:sysClr val="window" lastClr="FFFFFF"/>
        </a:solidFill>
      </xdr:spPr>
    </xdr:pic>
    <xdr:clientData/>
  </xdr:twoCellAnchor>
  <xdr:twoCellAnchor>
    <xdr:from>
      <xdr:col>4</xdr:col>
      <xdr:colOff>503763</xdr:colOff>
      <xdr:row>7</xdr:row>
      <xdr:rowOff>29632</xdr:rowOff>
    </xdr:from>
    <xdr:to>
      <xdr:col>20</xdr:col>
      <xdr:colOff>179915</xdr:colOff>
      <xdr:row>43</xdr:row>
      <xdr:rowOff>95249</xdr:rowOff>
    </xdr:to>
    <xdr:graphicFrame macro="">
      <xdr:nvGraphicFramePr>
        <xdr:cNvPr id="3" name="Chart 2">
          <a:extLst>
            <a:ext uri="{FF2B5EF4-FFF2-40B4-BE49-F238E27FC236}">
              <a16:creationId xmlns:a16="http://schemas.microsoft.com/office/drawing/2014/main" id="{B499F75B-C204-4550-9D1B-62FD08CB7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165</xdr:colOff>
      <xdr:row>2</xdr:row>
      <xdr:rowOff>830</xdr:rowOff>
    </xdr:to>
    <xdr:pic>
      <xdr:nvPicPr>
        <xdr:cNvPr id="2" name="Picture 1">
          <a:extLst>
            <a:ext uri="{FF2B5EF4-FFF2-40B4-BE49-F238E27FC236}">
              <a16:creationId xmlns:a16="http://schemas.microsoft.com/office/drawing/2014/main" id="{406FD4C2-85A3-47ED-91AA-332021AF0F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915" cy="305630"/>
        </a:xfrm>
        <a:prstGeom prst="rect">
          <a:avLst/>
        </a:prstGeom>
      </xdr:spPr>
    </xdr:pic>
    <xdr:clientData/>
  </xdr:twoCellAnchor>
  <xdr:twoCellAnchor>
    <xdr:from>
      <xdr:col>1</xdr:col>
      <xdr:colOff>400047</xdr:colOff>
      <xdr:row>12</xdr:row>
      <xdr:rowOff>76200</xdr:rowOff>
    </xdr:from>
    <xdr:to>
      <xdr:col>12</xdr:col>
      <xdr:colOff>291863</xdr:colOff>
      <xdr:row>27</xdr:row>
      <xdr:rowOff>76200</xdr:rowOff>
    </xdr:to>
    <xdr:graphicFrame macro="">
      <xdr:nvGraphicFramePr>
        <xdr:cNvPr id="3" name="Chart 5">
          <a:extLst>
            <a:ext uri="{FF2B5EF4-FFF2-40B4-BE49-F238E27FC236}">
              <a16:creationId xmlns:a16="http://schemas.microsoft.com/office/drawing/2014/main" id="{D9172E2B-BC63-471D-A531-81921B549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104772</xdr:colOff>
      <xdr:row>45</xdr:row>
      <xdr:rowOff>123826</xdr:rowOff>
    </xdr:from>
    <xdr:to>
      <xdr:col>19</xdr:col>
      <xdr:colOff>269872</xdr:colOff>
      <xdr:row>60</xdr:row>
      <xdr:rowOff>123826</xdr:rowOff>
    </xdr:to>
    <xdr:graphicFrame macro="">
      <xdr:nvGraphicFramePr>
        <xdr:cNvPr id="4" name="Chart 6">
          <a:extLst>
            <a:ext uri="{FF2B5EF4-FFF2-40B4-BE49-F238E27FC236}">
              <a16:creationId xmlns:a16="http://schemas.microsoft.com/office/drawing/2014/main" id="{3C3111E2-555C-43A5-93F5-4E24E9705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723898</xdr:colOff>
      <xdr:row>15</xdr:row>
      <xdr:rowOff>49529</xdr:rowOff>
    </xdr:from>
    <xdr:to>
      <xdr:col>14</xdr:col>
      <xdr:colOff>200024</xdr:colOff>
      <xdr:row>37</xdr:row>
      <xdr:rowOff>114300</xdr:rowOff>
    </xdr:to>
    <xdr:graphicFrame macro="">
      <xdr:nvGraphicFramePr>
        <xdr:cNvPr id="2" name="Chart 1">
          <a:extLst>
            <a:ext uri="{FF2B5EF4-FFF2-40B4-BE49-F238E27FC236}">
              <a16:creationId xmlns:a16="http://schemas.microsoft.com/office/drawing/2014/main" id="{A1116265-91C4-4BDE-86C0-9F8C917E4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809624</xdr:colOff>
      <xdr:row>53</xdr:row>
      <xdr:rowOff>3808</xdr:rowOff>
    </xdr:from>
    <xdr:to>
      <xdr:col>13</xdr:col>
      <xdr:colOff>352424</xdr:colOff>
      <xdr:row>75</xdr:row>
      <xdr:rowOff>123825</xdr:rowOff>
    </xdr:to>
    <xdr:graphicFrame macro="">
      <xdr:nvGraphicFramePr>
        <xdr:cNvPr id="3" name="Chart 2">
          <a:extLst>
            <a:ext uri="{FF2B5EF4-FFF2-40B4-BE49-F238E27FC236}">
              <a16:creationId xmlns:a16="http://schemas.microsoft.com/office/drawing/2014/main" id="{796C6D65-8F0B-4EBE-9C61-665B9C11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508635</xdr:colOff>
      <xdr:row>16</xdr:row>
      <xdr:rowOff>97154</xdr:rowOff>
    </xdr:from>
    <xdr:to>
      <xdr:col>29</xdr:col>
      <xdr:colOff>419100</xdr:colOff>
      <xdr:row>38</xdr:row>
      <xdr:rowOff>142875</xdr:rowOff>
    </xdr:to>
    <xdr:graphicFrame macro="">
      <xdr:nvGraphicFramePr>
        <xdr:cNvPr id="4" name="Chart 3">
          <a:extLst>
            <a:ext uri="{FF2B5EF4-FFF2-40B4-BE49-F238E27FC236}">
              <a16:creationId xmlns:a16="http://schemas.microsoft.com/office/drawing/2014/main" id="{2561C8CB-FEA1-4C41-B227-3388E154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638175</xdr:colOff>
      <xdr:row>54</xdr:row>
      <xdr:rowOff>19050</xdr:rowOff>
    </xdr:from>
    <xdr:to>
      <xdr:col>35</xdr:col>
      <xdr:colOff>457200</xdr:colOff>
      <xdr:row>79</xdr:row>
      <xdr:rowOff>76200</xdr:rowOff>
    </xdr:to>
    <xdr:graphicFrame macro="">
      <xdr:nvGraphicFramePr>
        <xdr:cNvPr id="5" name="Chart 4">
          <a:extLst>
            <a:ext uri="{FF2B5EF4-FFF2-40B4-BE49-F238E27FC236}">
              <a16:creationId xmlns:a16="http://schemas.microsoft.com/office/drawing/2014/main" id="{4E0A9724-16AD-4D9D-869E-AEE4E8EAC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09090D76-3C20-4CD3-A8A4-14D3261BE8A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33700" cy="305630"/>
        </a:xfrm>
        <a:prstGeom prst="rect">
          <a:avLst/>
        </a:prstGeom>
      </xdr:spPr>
    </xdr:pic>
    <xdr:clientData/>
  </xdr:twoCellAnchor>
</xdr:wsDr>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codeName="Sheet1">
    <tabColor theme="4"/>
  </sheetPr>
  <dimension ref="A3:H94"/>
  <sheetViews>
    <sheetView showGridLines="0" tabSelected="1" zoomScaleNormal="100" workbookViewId="0">
      <selection activeCell="P9" sqref="P9"/>
    </sheetView>
  </sheetViews>
  <sheetFormatPr defaultColWidth="9" defaultRowHeight="20.25" customHeight="1"/>
  <cols>
    <col min="1" max="1" width="6.6640625" style="3" customWidth="1"/>
    <col min="2" max="2" width="52.6640625" style="3" customWidth="1"/>
    <col min="3" max="3" width="13.6640625" style="3" customWidth="1"/>
    <col min="4" max="13" width="9" style="3"/>
    <col min="14" max="14" width="11" style="3" bestFit="1" customWidth="1"/>
    <col min="15" max="16384" width="9" style="3"/>
  </cols>
  <sheetData>
    <row r="3" spans="1:3" s="1" customFormat="1" ht="20.25" customHeight="1"/>
    <row r="7" spans="1:3" ht="20.25" customHeight="1">
      <c r="A7" s="2"/>
    </row>
    <row r="14" spans="1:3" ht="20.25" customHeight="1">
      <c r="B14" s="4" t="s">
        <v>386</v>
      </c>
    </row>
    <row r="15" spans="1:3" ht="20.25" customHeight="1">
      <c r="B15" s="4" t="s">
        <v>387</v>
      </c>
    </row>
    <row r="16" spans="1:3" ht="20.25" customHeight="1">
      <c r="C16" s="6"/>
    </row>
    <row r="17" spans="1:3" ht="20.25" customHeight="1">
      <c r="B17" s="5" t="s">
        <v>242</v>
      </c>
      <c r="C17" s="191">
        <v>1</v>
      </c>
    </row>
    <row r="18" spans="1:3" ht="20.25" customHeight="1">
      <c r="A18" s="6"/>
      <c r="B18" s="5" t="s">
        <v>308</v>
      </c>
      <c r="C18" s="191">
        <f>HYPERLINK(CONCATENATE("#",ADDRESS(1,1,,,$B18)),1+C17)</f>
        <v>2</v>
      </c>
    </row>
    <row r="19" spans="1:3" ht="20.25" customHeight="1">
      <c r="A19" s="6"/>
      <c r="B19" s="5" t="s">
        <v>309</v>
      </c>
      <c r="C19" s="734">
        <f t="shared" ref="C19:C82" si="0">HYPERLINK(CONCATENATE("#",ADDRESS(1,1,,,$B19)),1+C18)</f>
        <v>3</v>
      </c>
    </row>
    <row r="20" spans="1:3" ht="20.25" customHeight="1">
      <c r="A20" s="6"/>
      <c r="B20" s="5" t="s">
        <v>310</v>
      </c>
      <c r="C20" s="734">
        <f t="shared" si="0"/>
        <v>4</v>
      </c>
    </row>
    <row r="21" spans="1:3" ht="20.25" customHeight="1">
      <c r="A21" s="6"/>
      <c r="B21" s="5" t="s">
        <v>311</v>
      </c>
      <c r="C21" s="734">
        <f t="shared" si="0"/>
        <v>5</v>
      </c>
    </row>
    <row r="22" spans="1:3" ht="20.25" customHeight="1">
      <c r="A22" s="6"/>
      <c r="B22" s="5" t="s">
        <v>312</v>
      </c>
      <c r="C22" s="734">
        <f t="shared" si="0"/>
        <v>6</v>
      </c>
    </row>
    <row r="23" spans="1:3" ht="20.25" customHeight="1">
      <c r="A23" s="6"/>
      <c r="B23" s="5" t="s">
        <v>313</v>
      </c>
      <c r="C23" s="734">
        <f t="shared" si="0"/>
        <v>7</v>
      </c>
    </row>
    <row r="24" spans="1:3" ht="20.25" customHeight="1">
      <c r="A24" s="6"/>
      <c r="B24" s="5" t="s">
        <v>314</v>
      </c>
      <c r="C24" s="734">
        <f t="shared" si="0"/>
        <v>8</v>
      </c>
    </row>
    <row r="25" spans="1:3" ht="20.25" customHeight="1">
      <c r="A25" s="6"/>
      <c r="B25" s="5" t="s">
        <v>315</v>
      </c>
      <c r="C25" s="734">
        <f t="shared" si="0"/>
        <v>9</v>
      </c>
    </row>
    <row r="26" spans="1:3" ht="20.25" customHeight="1">
      <c r="A26" s="6"/>
      <c r="B26" s="5" t="s">
        <v>316</v>
      </c>
      <c r="C26" s="734">
        <f t="shared" si="0"/>
        <v>10</v>
      </c>
    </row>
    <row r="27" spans="1:3" ht="20.25" customHeight="1">
      <c r="A27" s="6"/>
      <c r="B27" s="5" t="s">
        <v>317</v>
      </c>
      <c r="C27" s="734">
        <f t="shared" si="0"/>
        <v>11</v>
      </c>
    </row>
    <row r="28" spans="1:3" ht="20.25" customHeight="1">
      <c r="A28" s="6"/>
      <c r="B28" s="5" t="s">
        <v>318</v>
      </c>
      <c r="C28" s="734">
        <f t="shared" si="0"/>
        <v>12</v>
      </c>
    </row>
    <row r="29" spans="1:3" ht="20.25" customHeight="1">
      <c r="A29" s="6"/>
      <c r="B29" s="5" t="s">
        <v>319</v>
      </c>
      <c r="C29" s="734">
        <f t="shared" si="0"/>
        <v>13</v>
      </c>
    </row>
    <row r="30" spans="1:3" ht="20.25" customHeight="1">
      <c r="A30" s="6"/>
      <c r="B30" s="5" t="s">
        <v>320</v>
      </c>
      <c r="C30" s="734">
        <f t="shared" si="0"/>
        <v>14</v>
      </c>
    </row>
    <row r="31" spans="1:3" ht="20.25" customHeight="1">
      <c r="A31" s="6"/>
      <c r="B31" s="5" t="s">
        <v>321</v>
      </c>
      <c r="C31" s="734">
        <f t="shared" si="0"/>
        <v>15</v>
      </c>
    </row>
    <row r="32" spans="1:3" ht="20.25" customHeight="1">
      <c r="A32" s="6"/>
      <c r="B32" s="5" t="s">
        <v>322</v>
      </c>
      <c r="C32" s="734">
        <f t="shared" si="0"/>
        <v>16</v>
      </c>
    </row>
    <row r="33" spans="1:8" ht="20.25" customHeight="1">
      <c r="A33" s="6"/>
      <c r="B33" s="5" t="s">
        <v>323</v>
      </c>
      <c r="C33" s="734">
        <f t="shared" si="0"/>
        <v>17</v>
      </c>
    </row>
    <row r="34" spans="1:8" ht="20.25" customHeight="1">
      <c r="A34" s="6"/>
      <c r="B34" s="5" t="s">
        <v>324</v>
      </c>
      <c r="C34" s="734">
        <f t="shared" si="0"/>
        <v>18</v>
      </c>
    </row>
    <row r="35" spans="1:8" ht="20.25" customHeight="1">
      <c r="A35" s="6"/>
      <c r="B35" s="5" t="s">
        <v>325</v>
      </c>
      <c r="C35" s="734">
        <f t="shared" si="0"/>
        <v>19</v>
      </c>
    </row>
    <row r="36" spans="1:8" ht="20.25" customHeight="1">
      <c r="A36" s="6"/>
      <c r="B36" s="5" t="s">
        <v>326</v>
      </c>
      <c r="C36" s="734">
        <f t="shared" si="0"/>
        <v>20</v>
      </c>
    </row>
    <row r="37" spans="1:8" ht="20.25" customHeight="1">
      <c r="A37" s="6"/>
      <c r="B37" s="5" t="s">
        <v>327</v>
      </c>
      <c r="C37" s="734">
        <f t="shared" si="0"/>
        <v>21</v>
      </c>
    </row>
    <row r="38" spans="1:8" ht="20.25" customHeight="1">
      <c r="A38" s="6"/>
      <c r="B38" s="5" t="s">
        <v>328</v>
      </c>
      <c r="C38" s="734">
        <f t="shared" si="0"/>
        <v>22</v>
      </c>
    </row>
    <row r="39" spans="1:8" ht="20.25" customHeight="1">
      <c r="A39" s="6"/>
      <c r="B39" s="5" t="s">
        <v>329</v>
      </c>
      <c r="C39" s="734">
        <f t="shared" si="0"/>
        <v>23</v>
      </c>
    </row>
    <row r="40" spans="1:8" ht="20.25" customHeight="1">
      <c r="A40" s="6"/>
      <c r="B40" s="5" t="s">
        <v>330</v>
      </c>
      <c r="C40" s="734">
        <f t="shared" si="0"/>
        <v>24</v>
      </c>
      <c r="H40" s="7"/>
    </row>
    <row r="41" spans="1:8" ht="20.25" customHeight="1">
      <c r="A41" s="6"/>
      <c r="B41" s="5" t="s">
        <v>331</v>
      </c>
      <c r="C41" s="734">
        <f t="shared" si="0"/>
        <v>25</v>
      </c>
      <c r="H41" s="7"/>
    </row>
    <row r="42" spans="1:8" ht="20.25" customHeight="1">
      <c r="A42" s="6"/>
      <c r="B42" s="5" t="s">
        <v>332</v>
      </c>
      <c r="C42" s="734">
        <f t="shared" si="0"/>
        <v>26</v>
      </c>
      <c r="H42" s="7"/>
    </row>
    <row r="43" spans="1:8" ht="20.25" customHeight="1">
      <c r="A43" s="6"/>
      <c r="B43" s="5" t="s">
        <v>333</v>
      </c>
      <c r="C43" s="734">
        <f t="shared" si="0"/>
        <v>27</v>
      </c>
      <c r="H43" s="7"/>
    </row>
    <row r="44" spans="1:8" ht="20.25" customHeight="1">
      <c r="A44" s="6"/>
      <c r="B44" s="5" t="s">
        <v>334</v>
      </c>
      <c r="C44" s="734">
        <f t="shared" si="0"/>
        <v>28</v>
      </c>
    </row>
    <row r="45" spans="1:8" ht="20.25" customHeight="1">
      <c r="A45" s="6"/>
      <c r="B45" s="5" t="s">
        <v>335</v>
      </c>
      <c r="C45" s="734">
        <f t="shared" si="0"/>
        <v>29</v>
      </c>
    </row>
    <row r="46" spans="1:8" ht="20.25" customHeight="1">
      <c r="A46" s="6"/>
      <c r="B46" s="5" t="s">
        <v>336</v>
      </c>
      <c r="C46" s="734">
        <f t="shared" si="0"/>
        <v>30</v>
      </c>
    </row>
    <row r="47" spans="1:8" ht="20.25" customHeight="1">
      <c r="A47" s="6"/>
      <c r="B47" s="5" t="s">
        <v>337</v>
      </c>
      <c r="C47" s="734">
        <f t="shared" si="0"/>
        <v>31</v>
      </c>
    </row>
    <row r="48" spans="1:8" ht="20.25" customHeight="1">
      <c r="A48" s="6"/>
      <c r="B48" s="5" t="s">
        <v>338</v>
      </c>
      <c r="C48" s="734">
        <f t="shared" si="0"/>
        <v>32</v>
      </c>
    </row>
    <row r="49" spans="1:3" ht="20.25" customHeight="1">
      <c r="A49" s="6"/>
      <c r="B49" s="5" t="s">
        <v>339</v>
      </c>
      <c r="C49" s="734">
        <f t="shared" si="0"/>
        <v>33</v>
      </c>
    </row>
    <row r="50" spans="1:3" ht="20.25" customHeight="1">
      <c r="A50" s="6"/>
      <c r="B50" s="5" t="s">
        <v>340</v>
      </c>
      <c r="C50" s="734">
        <f t="shared" si="0"/>
        <v>34</v>
      </c>
    </row>
    <row r="51" spans="1:3" ht="20.25" customHeight="1">
      <c r="A51" s="6"/>
      <c r="B51" s="5" t="s">
        <v>341</v>
      </c>
      <c r="C51" s="734">
        <f t="shared" si="0"/>
        <v>35</v>
      </c>
    </row>
    <row r="52" spans="1:3" ht="20.25" customHeight="1">
      <c r="A52" s="6"/>
      <c r="B52" s="5" t="s">
        <v>342</v>
      </c>
      <c r="C52" s="734">
        <f t="shared" si="0"/>
        <v>36</v>
      </c>
    </row>
    <row r="53" spans="1:3" ht="20.25" customHeight="1">
      <c r="A53" s="6"/>
      <c r="B53" s="5" t="s">
        <v>343</v>
      </c>
      <c r="C53" s="734">
        <f t="shared" si="0"/>
        <v>37</v>
      </c>
    </row>
    <row r="54" spans="1:3" ht="20.25" customHeight="1">
      <c r="A54" s="6"/>
      <c r="B54" s="5" t="s">
        <v>344</v>
      </c>
      <c r="C54" s="734">
        <f t="shared" si="0"/>
        <v>38</v>
      </c>
    </row>
    <row r="55" spans="1:3" ht="20.25" customHeight="1">
      <c r="A55" s="6"/>
      <c r="B55" s="5" t="s">
        <v>345</v>
      </c>
      <c r="C55" s="734">
        <f t="shared" si="0"/>
        <v>39</v>
      </c>
    </row>
    <row r="56" spans="1:3" ht="20.25" customHeight="1">
      <c r="A56" s="6"/>
      <c r="B56" s="5" t="s">
        <v>346</v>
      </c>
      <c r="C56" s="734">
        <f t="shared" si="0"/>
        <v>40</v>
      </c>
    </row>
    <row r="57" spans="1:3" ht="20.25" customHeight="1">
      <c r="A57" s="6"/>
      <c r="B57" s="5" t="s">
        <v>347</v>
      </c>
      <c r="C57" s="734">
        <f t="shared" si="0"/>
        <v>41</v>
      </c>
    </row>
    <row r="58" spans="1:3" ht="20.25" customHeight="1">
      <c r="A58" s="6"/>
      <c r="B58" s="5" t="s">
        <v>348</v>
      </c>
      <c r="C58" s="734">
        <f t="shared" si="0"/>
        <v>42</v>
      </c>
    </row>
    <row r="59" spans="1:3" ht="20.25" customHeight="1">
      <c r="A59" s="6"/>
      <c r="B59" s="5" t="s">
        <v>349</v>
      </c>
      <c r="C59" s="734">
        <f t="shared" si="0"/>
        <v>43</v>
      </c>
    </row>
    <row r="60" spans="1:3" ht="20.25" customHeight="1">
      <c r="A60" s="6"/>
      <c r="B60" s="5" t="s">
        <v>350</v>
      </c>
      <c r="C60" s="734">
        <f t="shared" si="0"/>
        <v>44</v>
      </c>
    </row>
    <row r="61" spans="1:3" ht="20.25" customHeight="1">
      <c r="A61" s="6"/>
      <c r="B61" s="5" t="s">
        <v>351</v>
      </c>
      <c r="C61" s="734">
        <f t="shared" si="0"/>
        <v>45</v>
      </c>
    </row>
    <row r="62" spans="1:3" ht="20.25" customHeight="1">
      <c r="A62" s="6"/>
      <c r="B62" s="5" t="s">
        <v>352</v>
      </c>
      <c r="C62" s="734">
        <f t="shared" si="0"/>
        <v>46</v>
      </c>
    </row>
    <row r="63" spans="1:3" ht="20.25" customHeight="1">
      <c r="A63" s="6"/>
      <c r="B63" s="5" t="s">
        <v>353</v>
      </c>
      <c r="C63" s="734">
        <f t="shared" si="0"/>
        <v>47</v>
      </c>
    </row>
    <row r="64" spans="1:3" ht="20.25" customHeight="1">
      <c r="A64" s="6"/>
      <c r="B64" s="5" t="s">
        <v>354</v>
      </c>
      <c r="C64" s="734">
        <f t="shared" si="0"/>
        <v>48</v>
      </c>
    </row>
    <row r="65" spans="1:3" ht="20.25" customHeight="1">
      <c r="A65" s="6"/>
      <c r="B65" s="5" t="s">
        <v>355</v>
      </c>
      <c r="C65" s="734">
        <f t="shared" si="0"/>
        <v>49</v>
      </c>
    </row>
    <row r="66" spans="1:3" ht="20.25" customHeight="1">
      <c r="A66" s="6"/>
      <c r="B66" s="5" t="s">
        <v>356</v>
      </c>
      <c r="C66" s="734">
        <f t="shared" si="0"/>
        <v>50</v>
      </c>
    </row>
    <row r="67" spans="1:3" ht="20.25" customHeight="1">
      <c r="A67" s="6"/>
      <c r="B67" s="5" t="s">
        <v>357</v>
      </c>
      <c r="C67" s="734">
        <f t="shared" si="0"/>
        <v>51</v>
      </c>
    </row>
    <row r="68" spans="1:3" ht="20.25" customHeight="1">
      <c r="A68" s="6"/>
      <c r="B68" s="5" t="s">
        <v>358</v>
      </c>
      <c r="C68" s="734">
        <f t="shared" si="0"/>
        <v>52</v>
      </c>
    </row>
    <row r="69" spans="1:3" ht="20.25" customHeight="1">
      <c r="A69" s="6"/>
      <c r="B69" s="5" t="s">
        <v>359</v>
      </c>
      <c r="C69" s="734">
        <f t="shared" si="0"/>
        <v>53</v>
      </c>
    </row>
    <row r="70" spans="1:3" ht="20.25" customHeight="1">
      <c r="A70" s="6"/>
      <c r="B70" s="5" t="s">
        <v>360</v>
      </c>
      <c r="C70" s="734">
        <f t="shared" si="0"/>
        <v>54</v>
      </c>
    </row>
    <row r="71" spans="1:3" ht="20.25" customHeight="1">
      <c r="A71" s="6"/>
      <c r="B71" s="5" t="s">
        <v>361</v>
      </c>
      <c r="C71" s="734">
        <f t="shared" si="0"/>
        <v>55</v>
      </c>
    </row>
    <row r="72" spans="1:3" ht="20.25" customHeight="1">
      <c r="A72" s="6"/>
      <c r="B72" s="5" t="s">
        <v>362</v>
      </c>
      <c r="C72" s="734">
        <f t="shared" si="0"/>
        <v>56</v>
      </c>
    </row>
    <row r="73" spans="1:3" ht="20.25" customHeight="1">
      <c r="A73" s="6"/>
      <c r="B73" s="5" t="s">
        <v>363</v>
      </c>
      <c r="C73" s="734">
        <f t="shared" si="0"/>
        <v>57</v>
      </c>
    </row>
    <row r="74" spans="1:3" ht="20.25" customHeight="1">
      <c r="A74" s="6"/>
      <c r="B74" s="5" t="s">
        <v>364</v>
      </c>
      <c r="C74" s="734">
        <f t="shared" si="0"/>
        <v>58</v>
      </c>
    </row>
    <row r="75" spans="1:3" ht="20.25" customHeight="1">
      <c r="A75" s="6"/>
      <c r="B75" s="5" t="s">
        <v>365</v>
      </c>
      <c r="C75" s="734">
        <f t="shared" si="0"/>
        <v>59</v>
      </c>
    </row>
    <row r="76" spans="1:3" ht="20.25" customHeight="1">
      <c r="A76" s="6"/>
      <c r="B76" s="5" t="s">
        <v>366</v>
      </c>
      <c r="C76" s="734">
        <f t="shared" si="0"/>
        <v>60</v>
      </c>
    </row>
    <row r="77" spans="1:3" ht="20.25" customHeight="1">
      <c r="A77" s="6"/>
      <c r="B77" s="5" t="s">
        <v>367</v>
      </c>
      <c r="C77" s="734">
        <f t="shared" si="0"/>
        <v>61</v>
      </c>
    </row>
    <row r="78" spans="1:3" ht="20.25" customHeight="1">
      <c r="A78" s="6"/>
      <c r="B78" s="5" t="s">
        <v>368</v>
      </c>
      <c r="C78" s="734">
        <f t="shared" si="0"/>
        <v>62</v>
      </c>
    </row>
    <row r="79" spans="1:3" ht="20.25" customHeight="1">
      <c r="A79" s="6"/>
      <c r="B79" s="5" t="s">
        <v>369</v>
      </c>
      <c r="C79" s="734">
        <f t="shared" si="0"/>
        <v>63</v>
      </c>
    </row>
    <row r="80" spans="1:3" ht="20.25" customHeight="1">
      <c r="A80" s="6"/>
      <c r="B80" s="5" t="s">
        <v>370</v>
      </c>
      <c r="C80" s="734">
        <f t="shared" si="0"/>
        <v>64</v>
      </c>
    </row>
    <row r="81" spans="2:3" ht="20.25" customHeight="1">
      <c r="B81" s="5" t="s">
        <v>371</v>
      </c>
      <c r="C81" s="734">
        <f t="shared" si="0"/>
        <v>65</v>
      </c>
    </row>
    <row r="82" spans="2:3" ht="20.25" customHeight="1">
      <c r="B82" s="5" t="s">
        <v>372</v>
      </c>
      <c r="C82" s="734">
        <f t="shared" si="0"/>
        <v>66</v>
      </c>
    </row>
    <row r="83" spans="2:3" ht="20.25" customHeight="1">
      <c r="B83" s="5" t="s">
        <v>373</v>
      </c>
      <c r="C83" s="734">
        <f t="shared" ref="C83:C94" si="1">HYPERLINK(CONCATENATE("#",ADDRESS(1,1,,,$B83)),1+C82)</f>
        <v>67</v>
      </c>
    </row>
    <row r="84" spans="2:3" ht="20.25" customHeight="1">
      <c r="B84" s="5" t="s">
        <v>374</v>
      </c>
      <c r="C84" s="734">
        <f t="shared" si="1"/>
        <v>68</v>
      </c>
    </row>
    <row r="85" spans="2:3" ht="20.25" customHeight="1">
      <c r="B85" s="5" t="s">
        <v>375</v>
      </c>
      <c r="C85" s="734">
        <f t="shared" si="1"/>
        <v>69</v>
      </c>
    </row>
    <row r="86" spans="2:3" ht="20.25" customHeight="1">
      <c r="B86" s="5" t="s">
        <v>376</v>
      </c>
      <c r="C86" s="734">
        <f t="shared" si="1"/>
        <v>70</v>
      </c>
    </row>
    <row r="87" spans="2:3" ht="20.25" customHeight="1">
      <c r="B87" s="5" t="s">
        <v>377</v>
      </c>
      <c r="C87" s="734">
        <f t="shared" si="1"/>
        <v>71</v>
      </c>
    </row>
    <row r="88" spans="2:3" ht="20.25" customHeight="1">
      <c r="B88" s="5" t="s">
        <v>378</v>
      </c>
      <c r="C88" s="734">
        <f t="shared" si="1"/>
        <v>72</v>
      </c>
    </row>
    <row r="89" spans="2:3" ht="20.25" customHeight="1">
      <c r="B89" s="5" t="s">
        <v>379</v>
      </c>
      <c r="C89" s="734">
        <f t="shared" si="1"/>
        <v>73</v>
      </c>
    </row>
    <row r="90" spans="2:3" ht="20.25" customHeight="1">
      <c r="B90" s="5" t="s">
        <v>380</v>
      </c>
      <c r="C90" s="734">
        <f t="shared" si="1"/>
        <v>74</v>
      </c>
    </row>
    <row r="91" spans="2:3" ht="20.25" customHeight="1">
      <c r="B91" s="5" t="s">
        <v>381</v>
      </c>
      <c r="C91" s="734">
        <f t="shared" si="1"/>
        <v>75</v>
      </c>
    </row>
    <row r="92" spans="2:3" ht="20.25" customHeight="1">
      <c r="B92" s="5" t="s">
        <v>382</v>
      </c>
      <c r="C92" s="734">
        <f t="shared" si="1"/>
        <v>76</v>
      </c>
    </row>
    <row r="93" spans="2:3" ht="20.25" customHeight="1">
      <c r="B93" s="5" t="s">
        <v>383</v>
      </c>
      <c r="C93" s="734">
        <f t="shared" si="1"/>
        <v>77</v>
      </c>
    </row>
    <row r="94" spans="2:3" ht="20.25" customHeight="1">
      <c r="B94" s="5" t="s">
        <v>384</v>
      </c>
      <c r="C94" s="734">
        <f t="shared" si="1"/>
        <v>78</v>
      </c>
    </row>
  </sheetData>
  <hyperlinks>
    <hyperlink ref="A1" location="'Page 24'!A1" display="'Page 24'!A1" xr:uid="{35A3B455-0C0C-406F-AEFF-E9FB2837E51A}"/>
    <hyperlink ref="C17" location="'Table of Contents'!A1" display="'Table of Contents'!A1" xr:uid="{E07B7D74-804D-4F90-8151-FFB44B5ED3EB}"/>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8C262-F481-4457-B83E-DFE872E6BDAB}">
  <sheetPr>
    <tabColor theme="4"/>
  </sheetPr>
  <dimension ref="B5:AZ43"/>
  <sheetViews>
    <sheetView showGridLines="0" zoomScaleNormal="100" workbookViewId="0">
      <selection activeCell="C38" sqref="C38:F38"/>
    </sheetView>
  </sheetViews>
  <sheetFormatPr defaultColWidth="7.6640625" defaultRowHeight="12" customHeight="1"/>
  <cols>
    <col min="1" max="1" width="3.6640625" style="286" customWidth="1"/>
    <col min="2" max="2" width="25" style="286" bestFit="1" customWidth="1"/>
    <col min="3" max="10" width="8" style="286" bestFit="1" customWidth="1"/>
    <col min="11" max="11" width="8.6640625" style="286" bestFit="1" customWidth="1"/>
    <col min="12" max="18" width="8" style="286" bestFit="1" customWidth="1"/>
    <col min="19" max="19" width="7" style="286" customWidth="1"/>
    <col min="20" max="20" width="7.6640625" style="286" customWidth="1"/>
    <col min="21" max="41" width="8" style="286" bestFit="1" customWidth="1"/>
    <col min="42" max="16384" width="7.6640625" style="286"/>
  </cols>
  <sheetData>
    <row r="5" spans="2:19" ht="12" customHeight="1">
      <c r="C5" s="287" t="s">
        <v>51</v>
      </c>
      <c r="S5" s="299"/>
    </row>
    <row r="6" spans="2:19" ht="12" customHeight="1">
      <c r="B6" s="279"/>
      <c r="C6" s="288">
        <v>2014</v>
      </c>
      <c r="D6" s="280">
        <v>2015</v>
      </c>
      <c r="E6" s="280">
        <v>2016</v>
      </c>
      <c r="F6" s="280">
        <v>2017</v>
      </c>
      <c r="G6" s="280">
        <v>2018</v>
      </c>
      <c r="H6" s="280">
        <v>2019</v>
      </c>
      <c r="I6" s="280">
        <v>2020</v>
      </c>
      <c r="J6" s="280">
        <v>2021</v>
      </c>
      <c r="K6" s="280">
        <v>2022</v>
      </c>
      <c r="L6" s="280">
        <v>2023</v>
      </c>
      <c r="M6" s="281">
        <v>2024</v>
      </c>
    </row>
    <row r="7" spans="2:19" ht="12" customHeight="1">
      <c r="B7" s="282" t="s">
        <v>0</v>
      </c>
      <c r="C7" s="8">
        <v>30.220492431762978</v>
      </c>
      <c r="D7" s="9">
        <v>30.66218770744398</v>
      </c>
      <c r="E7" s="9">
        <v>30.363198264053992</v>
      </c>
      <c r="F7" s="9">
        <v>33.00928363520201</v>
      </c>
      <c r="G7" s="9">
        <v>65.946733815950935</v>
      </c>
      <c r="H7" s="9">
        <v>60.259041700384913</v>
      </c>
      <c r="I7" s="9">
        <v>72.608896283022091</v>
      </c>
      <c r="J7" s="9">
        <v>158.48991690776012</v>
      </c>
      <c r="K7" s="9">
        <v>94.1127990215669</v>
      </c>
      <c r="L7" s="9">
        <v>71.558732643657862</v>
      </c>
      <c r="M7" s="10">
        <v>86.674734618293044</v>
      </c>
      <c r="N7" s="228"/>
    </row>
    <row r="8" spans="2:19" ht="12" customHeight="1">
      <c r="B8" s="282" t="s">
        <v>1</v>
      </c>
      <c r="C8" s="11">
        <v>2366</v>
      </c>
      <c r="D8" s="12">
        <v>2562</v>
      </c>
      <c r="E8" s="12">
        <v>2511</v>
      </c>
      <c r="F8" s="12">
        <v>2715</v>
      </c>
      <c r="G8" s="12">
        <v>3093</v>
      </c>
      <c r="H8" s="12">
        <v>3566</v>
      </c>
      <c r="I8" s="12">
        <v>3733</v>
      </c>
      <c r="J8" s="12">
        <v>5130</v>
      </c>
      <c r="K8" s="12">
        <v>4772</v>
      </c>
      <c r="L8" s="12">
        <v>4269</v>
      </c>
      <c r="M8" s="13">
        <v>3872</v>
      </c>
      <c r="N8" s="228"/>
    </row>
    <row r="9" spans="2:19" ht="12" customHeight="1">
      <c r="B9" s="282" t="s">
        <v>2</v>
      </c>
      <c r="C9" s="14"/>
      <c r="D9" s="15"/>
      <c r="E9" s="15"/>
      <c r="F9" s="15"/>
      <c r="G9" s="15"/>
      <c r="H9" s="15"/>
      <c r="I9" s="15"/>
      <c r="J9" s="15"/>
      <c r="K9" s="15"/>
      <c r="L9" s="15"/>
      <c r="M9" s="18">
        <v>204</v>
      </c>
      <c r="N9" s="228"/>
    </row>
    <row r="10" spans="2:19" ht="12" customHeight="1">
      <c r="B10" s="282" t="s">
        <v>3</v>
      </c>
      <c r="C10" s="37"/>
      <c r="D10" s="38"/>
      <c r="E10" s="38"/>
      <c r="F10" s="38"/>
      <c r="G10" s="38"/>
      <c r="H10" s="38"/>
      <c r="I10" s="38"/>
      <c r="J10" s="38"/>
      <c r="K10" s="38"/>
      <c r="L10" s="38"/>
      <c r="M10" s="39">
        <v>4076</v>
      </c>
      <c r="N10" s="228"/>
    </row>
    <row r="11" spans="2:19" ht="12" customHeight="1">
      <c r="B11" s="289" t="s">
        <v>244</v>
      </c>
      <c r="N11" s="228"/>
    </row>
    <row r="36" spans="2:52" ht="12" hidden="1" customHeight="1">
      <c r="C36" s="286">
        <v>2014</v>
      </c>
      <c r="D36" s="286">
        <v>2014</v>
      </c>
      <c r="E36" s="286">
        <v>2014</v>
      </c>
      <c r="F36" s="286">
        <v>2014</v>
      </c>
      <c r="G36" s="286">
        <v>2015</v>
      </c>
      <c r="H36" s="286">
        <v>2015</v>
      </c>
      <c r="I36" s="286">
        <v>2015</v>
      </c>
      <c r="J36" s="286">
        <v>2015</v>
      </c>
      <c r="K36" s="286">
        <v>2016</v>
      </c>
      <c r="L36" s="286">
        <v>2016</v>
      </c>
      <c r="M36" s="286">
        <v>2016</v>
      </c>
      <c r="N36" s="286">
        <v>2016</v>
      </c>
      <c r="O36" s="286">
        <v>2017</v>
      </c>
      <c r="P36" s="286">
        <v>2017</v>
      </c>
      <c r="Q36" s="286">
        <v>2017</v>
      </c>
      <c r="R36" s="286">
        <v>2017</v>
      </c>
      <c r="S36" s="286">
        <v>2018</v>
      </c>
      <c r="T36" s="286">
        <v>2018</v>
      </c>
      <c r="U36" s="286">
        <v>2018</v>
      </c>
      <c r="V36" s="286">
        <v>2018</v>
      </c>
      <c r="W36" s="286">
        <v>2019</v>
      </c>
      <c r="X36" s="286">
        <v>2019</v>
      </c>
      <c r="Y36" s="286">
        <v>2019</v>
      </c>
      <c r="Z36" s="286">
        <v>2019</v>
      </c>
      <c r="AA36" s="286">
        <v>2020</v>
      </c>
      <c r="AB36" s="286">
        <v>2020</v>
      </c>
      <c r="AC36" s="286">
        <v>2020</v>
      </c>
      <c r="AD36" s="286">
        <v>2020</v>
      </c>
      <c r="AE36" s="286">
        <v>2021</v>
      </c>
      <c r="AF36" s="286">
        <v>2021</v>
      </c>
      <c r="AG36" s="286">
        <v>2021</v>
      </c>
      <c r="AH36" s="286">
        <v>2021</v>
      </c>
      <c r="AI36" s="286">
        <v>2022</v>
      </c>
      <c r="AJ36" s="286">
        <v>2022</v>
      </c>
      <c r="AK36" s="286">
        <v>2022</v>
      </c>
      <c r="AL36" s="286">
        <v>2022</v>
      </c>
      <c r="AM36" s="286">
        <v>2023</v>
      </c>
      <c r="AN36" s="286">
        <v>2023</v>
      </c>
      <c r="AO36" s="286">
        <v>2023</v>
      </c>
      <c r="AP36" s="286">
        <v>2023</v>
      </c>
      <c r="AQ36" s="286">
        <v>2024</v>
      </c>
      <c r="AR36" s="286">
        <v>2024</v>
      </c>
      <c r="AS36" s="286">
        <v>2024</v>
      </c>
      <c r="AT36" s="286">
        <v>2024</v>
      </c>
    </row>
    <row r="37" spans="2:52" ht="12" customHeight="1">
      <c r="C37" s="136" t="s">
        <v>420</v>
      </c>
      <c r="AY37" s="248"/>
      <c r="AZ37" s="248"/>
    </row>
    <row r="38" spans="2:52" ht="12" customHeight="1">
      <c r="C38" s="747">
        <v>2014</v>
      </c>
      <c r="D38" s="746"/>
      <c r="E38" s="746"/>
      <c r="F38" s="746"/>
      <c r="G38" s="746">
        <v>2015</v>
      </c>
      <c r="H38" s="746"/>
      <c r="I38" s="746"/>
      <c r="J38" s="746"/>
      <c r="K38" s="746">
        <v>2016</v>
      </c>
      <c r="L38" s="746"/>
      <c r="M38" s="746"/>
      <c r="N38" s="746"/>
      <c r="O38" s="746">
        <v>2017</v>
      </c>
      <c r="P38" s="746"/>
      <c r="Q38" s="746"/>
      <c r="R38" s="746"/>
      <c r="S38" s="746">
        <v>2018</v>
      </c>
      <c r="T38" s="746"/>
      <c r="U38" s="746"/>
      <c r="V38" s="746"/>
      <c r="W38" s="746">
        <v>2019</v>
      </c>
      <c r="X38" s="746"/>
      <c r="Y38" s="746"/>
      <c r="Z38" s="746"/>
      <c r="AA38" s="746">
        <v>2020</v>
      </c>
      <c r="AB38" s="746"/>
      <c r="AC38" s="746"/>
      <c r="AD38" s="746"/>
      <c r="AE38" s="746">
        <v>2021</v>
      </c>
      <c r="AF38" s="746"/>
      <c r="AG38" s="746"/>
      <c r="AH38" s="746"/>
      <c r="AI38" s="746">
        <v>2022</v>
      </c>
      <c r="AJ38" s="746"/>
      <c r="AK38" s="746"/>
      <c r="AL38" s="746"/>
      <c r="AM38" s="746">
        <v>2023</v>
      </c>
      <c r="AN38" s="746"/>
      <c r="AO38" s="746"/>
      <c r="AP38" s="746"/>
      <c r="AQ38" s="746">
        <v>2024</v>
      </c>
      <c r="AR38" s="746"/>
      <c r="AS38" s="746"/>
      <c r="AT38" s="746"/>
    </row>
    <row r="39" spans="2:52" ht="12" customHeight="1">
      <c r="C39" s="290" t="s">
        <v>12</v>
      </c>
      <c r="D39" s="291" t="s">
        <v>13</v>
      </c>
      <c r="E39" s="291" t="s">
        <v>14</v>
      </c>
      <c r="F39" s="291" t="s">
        <v>15</v>
      </c>
      <c r="G39" s="291" t="s">
        <v>12</v>
      </c>
      <c r="H39" s="291" t="s">
        <v>13</v>
      </c>
      <c r="I39" s="291" t="s">
        <v>14</v>
      </c>
      <c r="J39" s="291" t="s">
        <v>15</v>
      </c>
      <c r="K39" s="291" t="s">
        <v>12</v>
      </c>
      <c r="L39" s="291" t="s">
        <v>13</v>
      </c>
      <c r="M39" s="291" t="s">
        <v>14</v>
      </c>
      <c r="N39" s="291" t="s">
        <v>15</v>
      </c>
      <c r="O39" s="291" t="s">
        <v>12</v>
      </c>
      <c r="P39" s="291" t="s">
        <v>13</v>
      </c>
      <c r="Q39" s="291" t="s">
        <v>14</v>
      </c>
      <c r="R39" s="291" t="s">
        <v>15</v>
      </c>
      <c r="S39" s="291" t="s">
        <v>12</v>
      </c>
      <c r="T39" s="291" t="s">
        <v>13</v>
      </c>
      <c r="U39" s="291" t="s">
        <v>14</v>
      </c>
      <c r="V39" s="291" t="s">
        <v>15</v>
      </c>
      <c r="W39" s="291" t="s">
        <v>12</v>
      </c>
      <c r="X39" s="291" t="s">
        <v>13</v>
      </c>
      <c r="Y39" s="291" t="s">
        <v>14</v>
      </c>
      <c r="Z39" s="291" t="s">
        <v>15</v>
      </c>
      <c r="AA39" s="291" t="s">
        <v>12</v>
      </c>
      <c r="AB39" s="291" t="s">
        <v>13</v>
      </c>
      <c r="AC39" s="291" t="s">
        <v>14</v>
      </c>
      <c r="AD39" s="291" t="s">
        <v>15</v>
      </c>
      <c r="AE39" s="291" t="s">
        <v>12</v>
      </c>
      <c r="AF39" s="291" t="s">
        <v>13</v>
      </c>
      <c r="AG39" s="291" t="s">
        <v>14</v>
      </c>
      <c r="AH39" s="291" t="s">
        <v>15</v>
      </c>
      <c r="AI39" s="291" t="s">
        <v>12</v>
      </c>
      <c r="AJ39" s="291" t="s">
        <v>13</v>
      </c>
      <c r="AK39" s="291" t="s">
        <v>14</v>
      </c>
      <c r="AL39" s="291" t="s">
        <v>15</v>
      </c>
      <c r="AM39" s="291" t="s">
        <v>12</v>
      </c>
      <c r="AN39" s="291" t="s">
        <v>13</v>
      </c>
      <c r="AO39" s="291" t="s">
        <v>14</v>
      </c>
      <c r="AP39" s="291" t="s">
        <v>15</v>
      </c>
      <c r="AQ39" s="291" t="s">
        <v>12</v>
      </c>
      <c r="AR39" s="251" t="s">
        <v>13</v>
      </c>
      <c r="AS39" s="291" t="s">
        <v>14</v>
      </c>
      <c r="AT39" s="292" t="s">
        <v>15</v>
      </c>
    </row>
    <row r="40" spans="2:52" ht="12" customHeight="1">
      <c r="B40" s="282" t="s">
        <v>0</v>
      </c>
      <c r="C40" s="52">
        <v>5.8606233287510019</v>
      </c>
      <c r="D40" s="53">
        <v>8.934803987837002</v>
      </c>
      <c r="E40" s="53">
        <v>7.3554954438600033</v>
      </c>
      <c r="F40" s="53">
        <v>8.0695696713150014</v>
      </c>
      <c r="G40" s="53">
        <v>8.2922245416080038</v>
      </c>
      <c r="H40" s="53">
        <v>7.7419083765750019</v>
      </c>
      <c r="I40" s="53">
        <v>7.6531674584169984</v>
      </c>
      <c r="J40" s="53">
        <v>6.9748873308439991</v>
      </c>
      <c r="K40" s="53">
        <v>9.5496510815660081</v>
      </c>
      <c r="L40" s="53">
        <v>7.1557632583590101</v>
      </c>
      <c r="M40" s="53">
        <v>7.7247346327380049</v>
      </c>
      <c r="N40" s="53">
        <v>5.9330492913909989</v>
      </c>
      <c r="O40" s="53">
        <v>7.2636047345959991</v>
      </c>
      <c r="P40" s="53">
        <v>9.0165013479950105</v>
      </c>
      <c r="Q40" s="53">
        <v>8.5867036838889881</v>
      </c>
      <c r="R40" s="53">
        <v>8.1424738687220053</v>
      </c>
      <c r="S40" s="53">
        <v>12.530051001667996</v>
      </c>
      <c r="T40" s="53">
        <v>12.25223442772001</v>
      </c>
      <c r="U40" s="53">
        <v>14.261921621486993</v>
      </c>
      <c r="V40" s="53">
        <v>26.902526765076015</v>
      </c>
      <c r="W40" s="53">
        <v>14.86748196861201</v>
      </c>
      <c r="X40" s="53">
        <v>15.716610581393994</v>
      </c>
      <c r="Y40" s="53">
        <v>14.913655634447011</v>
      </c>
      <c r="Z40" s="53">
        <v>14.761293515932008</v>
      </c>
      <c r="AA40" s="53">
        <v>18.305382724923007</v>
      </c>
      <c r="AB40" s="53">
        <v>17.919418034730011</v>
      </c>
      <c r="AC40" s="53">
        <v>17.926245882900993</v>
      </c>
      <c r="AD40" s="53">
        <v>18.457849640468002</v>
      </c>
      <c r="AE40" s="53">
        <v>34.332499796520999</v>
      </c>
      <c r="AF40" s="53">
        <v>37.196033406432974</v>
      </c>
      <c r="AG40" s="53">
        <v>43.815941144698975</v>
      </c>
      <c r="AH40" s="53">
        <v>43.145442560106943</v>
      </c>
      <c r="AI40" s="53">
        <v>33.826676150849977</v>
      </c>
      <c r="AJ40" s="53">
        <v>29.25031378216103</v>
      </c>
      <c r="AK40" s="53">
        <v>16.838946593813009</v>
      </c>
      <c r="AL40" s="53">
        <v>14.196862494742994</v>
      </c>
      <c r="AM40" s="53">
        <v>23.078407580771994</v>
      </c>
      <c r="AN40" s="53">
        <v>15.210838847120007</v>
      </c>
      <c r="AO40" s="53">
        <v>15.680027231788999</v>
      </c>
      <c r="AP40" s="53">
        <v>17.589458983976986</v>
      </c>
      <c r="AQ40" s="53">
        <v>20.129144716821013</v>
      </c>
      <c r="AR40" s="53">
        <v>16.209925935224014</v>
      </c>
      <c r="AS40" s="53">
        <v>16.921695962460007</v>
      </c>
      <c r="AT40" s="54">
        <v>33.413968003788014</v>
      </c>
      <c r="AU40" s="300"/>
      <c r="AV40" s="301"/>
    </row>
    <row r="41" spans="2:52" ht="12" customHeight="1">
      <c r="B41" s="282" t="s">
        <v>1</v>
      </c>
      <c r="C41" s="11">
        <v>606</v>
      </c>
      <c r="D41" s="12">
        <v>639</v>
      </c>
      <c r="E41" s="12">
        <v>546</v>
      </c>
      <c r="F41" s="12">
        <v>575</v>
      </c>
      <c r="G41" s="12">
        <v>743</v>
      </c>
      <c r="H41" s="12">
        <v>666</v>
      </c>
      <c r="I41" s="12">
        <v>577</v>
      </c>
      <c r="J41" s="12">
        <v>576</v>
      </c>
      <c r="K41" s="12">
        <v>746</v>
      </c>
      <c r="L41" s="12">
        <v>649</v>
      </c>
      <c r="M41" s="12">
        <v>582</v>
      </c>
      <c r="N41" s="12">
        <v>534</v>
      </c>
      <c r="O41" s="12">
        <v>753</v>
      </c>
      <c r="P41" s="12">
        <v>691</v>
      </c>
      <c r="Q41" s="12">
        <v>661</v>
      </c>
      <c r="R41" s="12">
        <v>610</v>
      </c>
      <c r="S41" s="12">
        <v>860</v>
      </c>
      <c r="T41" s="12">
        <v>771</v>
      </c>
      <c r="U41" s="12">
        <v>715</v>
      </c>
      <c r="V41" s="12">
        <v>747</v>
      </c>
      <c r="W41" s="12">
        <v>1034</v>
      </c>
      <c r="X41" s="12">
        <v>889</v>
      </c>
      <c r="Y41" s="12">
        <v>841</v>
      </c>
      <c r="Z41" s="12">
        <v>802</v>
      </c>
      <c r="AA41" s="12">
        <v>1088</v>
      </c>
      <c r="AB41" s="12">
        <v>899</v>
      </c>
      <c r="AC41" s="12">
        <v>847</v>
      </c>
      <c r="AD41" s="12">
        <v>899</v>
      </c>
      <c r="AE41" s="12">
        <v>1442</v>
      </c>
      <c r="AF41" s="12">
        <v>1199</v>
      </c>
      <c r="AG41" s="12">
        <v>1241</v>
      </c>
      <c r="AH41" s="12">
        <v>1248</v>
      </c>
      <c r="AI41" s="12">
        <v>1526</v>
      </c>
      <c r="AJ41" s="12">
        <v>1222</v>
      </c>
      <c r="AK41" s="12">
        <v>1042</v>
      </c>
      <c r="AL41" s="12">
        <v>982</v>
      </c>
      <c r="AM41" s="12">
        <v>1266</v>
      </c>
      <c r="AN41" s="12">
        <v>1053</v>
      </c>
      <c r="AO41" s="12">
        <v>972</v>
      </c>
      <c r="AP41" s="12">
        <v>978</v>
      </c>
      <c r="AQ41" s="12">
        <v>1109</v>
      </c>
      <c r="AR41" s="12">
        <v>1034</v>
      </c>
      <c r="AS41" s="12">
        <v>929</v>
      </c>
      <c r="AT41" s="13">
        <v>800</v>
      </c>
    </row>
    <row r="42" spans="2:52" ht="12" customHeight="1">
      <c r="B42" s="282" t="s">
        <v>2</v>
      </c>
      <c r="C42" s="293"/>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134"/>
      <c r="AI42" s="134"/>
      <c r="AJ42" s="134"/>
      <c r="AK42" s="134"/>
      <c r="AL42" s="134"/>
      <c r="AM42" s="134"/>
      <c r="AN42" s="134"/>
      <c r="AO42" s="134"/>
      <c r="AP42" s="134"/>
      <c r="AQ42" s="134">
        <v>6</v>
      </c>
      <c r="AR42" s="134">
        <v>0</v>
      </c>
      <c r="AS42" s="134">
        <v>0</v>
      </c>
      <c r="AT42" s="135">
        <v>198</v>
      </c>
    </row>
    <row r="43" spans="2:52" ht="12" customHeight="1">
      <c r="B43" s="289" t="s">
        <v>244</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7D4E-F0CC-4B2F-AC6E-5D878B5EE667}">
  <sheetPr>
    <tabColor theme="4"/>
  </sheetPr>
  <dimension ref="B5:BO53"/>
  <sheetViews>
    <sheetView showGridLines="0" zoomScaleNormal="100" workbookViewId="0">
      <selection activeCell="R45" sqref="R45:U45"/>
    </sheetView>
  </sheetViews>
  <sheetFormatPr defaultColWidth="9" defaultRowHeight="12" customHeight="1"/>
  <cols>
    <col min="1" max="1" width="3" style="286" customWidth="1"/>
    <col min="2" max="2" width="10.6640625" style="286" hidden="1" customWidth="1"/>
    <col min="3" max="3" width="14" style="286" bestFit="1" customWidth="1"/>
    <col min="4" max="14" width="7.6640625" style="286" customWidth="1"/>
    <col min="15" max="15" width="19.1640625" style="286" customWidth="1"/>
    <col min="16" max="16" width="7.6640625" style="286" hidden="1" customWidth="1"/>
    <col min="17" max="17" width="15" style="286" customWidth="1"/>
    <col min="18" max="21" width="7.6640625" style="286" customWidth="1"/>
    <col min="22" max="22" width="16.6640625" style="286" hidden="1" customWidth="1"/>
    <col min="23" max="23" width="14" style="286" bestFit="1" customWidth="1"/>
    <col min="24" max="37" width="7.6640625" style="286" customWidth="1"/>
    <col min="38" max="16384" width="9" style="286"/>
  </cols>
  <sheetData>
    <row r="5" spans="2:67"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7" ht="12" customHeight="1">
      <c r="D6" s="287" t="s">
        <v>421</v>
      </c>
      <c r="R6" s="287" t="s">
        <v>422</v>
      </c>
      <c r="BN6" s="248"/>
      <c r="BO6" s="248"/>
    </row>
    <row r="7" spans="2:67" ht="12" customHeight="1">
      <c r="C7" s="295"/>
      <c r="D7" s="282">
        <v>2014</v>
      </c>
      <c r="E7" s="282">
        <v>2015</v>
      </c>
      <c r="F7" s="282">
        <v>2016</v>
      </c>
      <c r="G7" s="282">
        <v>2017</v>
      </c>
      <c r="H7" s="282">
        <v>2018</v>
      </c>
      <c r="I7" s="282">
        <v>2019</v>
      </c>
      <c r="J7" s="282">
        <v>2020</v>
      </c>
      <c r="K7" s="282">
        <v>2021</v>
      </c>
      <c r="L7" s="282">
        <v>2022</v>
      </c>
      <c r="M7" s="282">
        <v>2023</v>
      </c>
      <c r="N7" s="282">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7" ht="12" customHeight="1">
      <c r="B8" s="286" t="s">
        <v>18</v>
      </c>
      <c r="C8" s="282" t="s">
        <v>390</v>
      </c>
      <c r="D8" s="20">
        <v>497</v>
      </c>
      <c r="E8" s="20">
        <v>572</v>
      </c>
      <c r="F8" s="20">
        <v>580</v>
      </c>
      <c r="G8" s="20">
        <v>524</v>
      </c>
      <c r="H8" s="20">
        <v>549</v>
      </c>
      <c r="I8" s="20">
        <v>619</v>
      </c>
      <c r="J8" s="20">
        <v>621</v>
      </c>
      <c r="K8" s="20">
        <v>612</v>
      </c>
      <c r="L8" s="20">
        <v>605</v>
      </c>
      <c r="M8" s="20">
        <v>659</v>
      </c>
      <c r="N8" s="21">
        <v>540</v>
      </c>
      <c r="O8" s="228"/>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7" ht="12" customHeight="1">
      <c r="B9" s="286" t="s">
        <v>19</v>
      </c>
      <c r="C9" s="282" t="s">
        <v>20</v>
      </c>
      <c r="D9" s="12">
        <v>573</v>
      </c>
      <c r="E9" s="12">
        <v>635</v>
      </c>
      <c r="F9" s="12">
        <v>606</v>
      </c>
      <c r="G9" s="12">
        <v>670</v>
      </c>
      <c r="H9" s="12">
        <v>678</v>
      </c>
      <c r="I9" s="12">
        <v>769</v>
      </c>
      <c r="J9" s="12">
        <v>774</v>
      </c>
      <c r="K9" s="12">
        <v>900</v>
      </c>
      <c r="L9" s="12">
        <v>813</v>
      </c>
      <c r="M9" s="12">
        <v>839</v>
      </c>
      <c r="N9" s="13">
        <v>640</v>
      </c>
      <c r="O9" s="228"/>
      <c r="P9" s="286" t="s">
        <v>18</v>
      </c>
      <c r="Q9" s="282" t="s">
        <v>390</v>
      </c>
      <c r="R9" s="40">
        <v>135</v>
      </c>
      <c r="S9" s="41">
        <v>127</v>
      </c>
      <c r="T9" s="41">
        <v>107</v>
      </c>
      <c r="U9" s="41">
        <v>128</v>
      </c>
      <c r="V9" s="41">
        <v>161</v>
      </c>
      <c r="W9" s="41">
        <v>157</v>
      </c>
      <c r="X9" s="41">
        <v>135</v>
      </c>
      <c r="Y9" s="41">
        <v>119</v>
      </c>
      <c r="Z9" s="41">
        <v>162</v>
      </c>
      <c r="AA9" s="41">
        <v>168</v>
      </c>
      <c r="AB9" s="41">
        <v>142</v>
      </c>
      <c r="AC9" s="41">
        <v>108</v>
      </c>
      <c r="AD9" s="41">
        <v>146</v>
      </c>
      <c r="AE9" s="41">
        <v>137</v>
      </c>
      <c r="AF9" s="41">
        <v>135</v>
      </c>
      <c r="AG9" s="41">
        <v>106</v>
      </c>
      <c r="AH9" s="41">
        <v>157</v>
      </c>
      <c r="AI9" s="41">
        <v>143</v>
      </c>
      <c r="AJ9" s="41">
        <v>114</v>
      </c>
      <c r="AK9" s="41">
        <v>135</v>
      </c>
      <c r="AL9" s="41">
        <v>173</v>
      </c>
      <c r="AM9" s="41">
        <v>152</v>
      </c>
      <c r="AN9" s="41">
        <v>147</v>
      </c>
      <c r="AO9" s="41">
        <v>147</v>
      </c>
      <c r="AP9" s="41">
        <v>189</v>
      </c>
      <c r="AQ9" s="41">
        <v>167</v>
      </c>
      <c r="AR9" s="41">
        <v>120</v>
      </c>
      <c r="AS9" s="41">
        <v>145</v>
      </c>
      <c r="AT9" s="41">
        <v>207</v>
      </c>
      <c r="AU9" s="41">
        <v>151</v>
      </c>
      <c r="AV9" s="41">
        <v>129</v>
      </c>
      <c r="AW9" s="41">
        <v>125</v>
      </c>
      <c r="AX9" s="41">
        <v>178</v>
      </c>
      <c r="AY9" s="41">
        <v>152</v>
      </c>
      <c r="AZ9" s="41">
        <v>152</v>
      </c>
      <c r="BA9" s="41">
        <v>123</v>
      </c>
      <c r="BB9" s="41">
        <v>208</v>
      </c>
      <c r="BC9" s="41">
        <v>146</v>
      </c>
      <c r="BD9" s="41">
        <v>149</v>
      </c>
      <c r="BE9" s="41">
        <v>156</v>
      </c>
      <c r="BF9" s="41">
        <v>154</v>
      </c>
      <c r="BG9" s="41">
        <v>157</v>
      </c>
      <c r="BH9" s="41">
        <v>132</v>
      </c>
      <c r="BI9" s="42">
        <v>97</v>
      </c>
      <c r="BJ9" s="300"/>
    </row>
    <row r="10" spans="2:67" ht="12" customHeight="1">
      <c r="B10" s="286" t="s">
        <v>21</v>
      </c>
      <c r="C10" s="282" t="s">
        <v>22</v>
      </c>
      <c r="D10" s="20">
        <v>335</v>
      </c>
      <c r="E10" s="20">
        <v>313</v>
      </c>
      <c r="F10" s="20">
        <v>296</v>
      </c>
      <c r="G10" s="20">
        <v>358</v>
      </c>
      <c r="H10" s="20">
        <v>442</v>
      </c>
      <c r="I10" s="20">
        <v>471</v>
      </c>
      <c r="J10" s="20">
        <v>476</v>
      </c>
      <c r="K10" s="20">
        <v>572</v>
      </c>
      <c r="L10" s="20">
        <v>566</v>
      </c>
      <c r="M10" s="20">
        <v>520</v>
      </c>
      <c r="N10" s="21">
        <v>396</v>
      </c>
      <c r="O10" s="228"/>
      <c r="P10" s="286" t="s">
        <v>19</v>
      </c>
      <c r="Q10" s="282" t="s">
        <v>20</v>
      </c>
      <c r="R10" s="11">
        <v>154</v>
      </c>
      <c r="S10" s="12">
        <v>152</v>
      </c>
      <c r="T10" s="12">
        <v>137</v>
      </c>
      <c r="U10" s="12">
        <v>130</v>
      </c>
      <c r="V10" s="12">
        <v>197</v>
      </c>
      <c r="W10" s="12">
        <v>170</v>
      </c>
      <c r="X10" s="12">
        <v>125</v>
      </c>
      <c r="Y10" s="12">
        <v>143</v>
      </c>
      <c r="Z10" s="12">
        <v>166</v>
      </c>
      <c r="AA10" s="12">
        <v>154</v>
      </c>
      <c r="AB10" s="12">
        <v>155</v>
      </c>
      <c r="AC10" s="12">
        <v>131</v>
      </c>
      <c r="AD10" s="12">
        <v>196</v>
      </c>
      <c r="AE10" s="12">
        <v>179</v>
      </c>
      <c r="AF10" s="12">
        <v>149</v>
      </c>
      <c r="AG10" s="12">
        <v>146</v>
      </c>
      <c r="AH10" s="12">
        <v>166</v>
      </c>
      <c r="AI10" s="12">
        <v>182</v>
      </c>
      <c r="AJ10" s="12">
        <v>167</v>
      </c>
      <c r="AK10" s="12">
        <v>163</v>
      </c>
      <c r="AL10" s="12">
        <v>216</v>
      </c>
      <c r="AM10" s="12">
        <v>202</v>
      </c>
      <c r="AN10" s="12">
        <v>170</v>
      </c>
      <c r="AO10" s="12">
        <v>181</v>
      </c>
      <c r="AP10" s="12">
        <v>205</v>
      </c>
      <c r="AQ10" s="12">
        <v>207</v>
      </c>
      <c r="AR10" s="12">
        <v>180</v>
      </c>
      <c r="AS10" s="12">
        <v>182</v>
      </c>
      <c r="AT10" s="12">
        <v>255</v>
      </c>
      <c r="AU10" s="12">
        <v>200</v>
      </c>
      <c r="AV10" s="12">
        <v>230</v>
      </c>
      <c r="AW10" s="12">
        <v>215</v>
      </c>
      <c r="AX10" s="12">
        <v>230</v>
      </c>
      <c r="AY10" s="12">
        <v>210</v>
      </c>
      <c r="AZ10" s="12">
        <v>173</v>
      </c>
      <c r="BA10" s="12">
        <v>200</v>
      </c>
      <c r="BB10" s="12">
        <v>239</v>
      </c>
      <c r="BC10" s="12">
        <v>221</v>
      </c>
      <c r="BD10" s="12">
        <v>199</v>
      </c>
      <c r="BE10" s="12">
        <v>180</v>
      </c>
      <c r="BF10" s="12">
        <v>193</v>
      </c>
      <c r="BG10" s="12">
        <v>153</v>
      </c>
      <c r="BH10" s="12">
        <v>155</v>
      </c>
      <c r="BI10" s="13">
        <v>139</v>
      </c>
      <c r="BJ10" s="300"/>
    </row>
    <row r="11" spans="2:67" ht="12" customHeight="1">
      <c r="B11" s="286" t="s">
        <v>23</v>
      </c>
      <c r="C11" s="282" t="s">
        <v>24</v>
      </c>
      <c r="D11" s="12">
        <v>360</v>
      </c>
      <c r="E11" s="12">
        <v>401</v>
      </c>
      <c r="F11" s="12">
        <v>408</v>
      </c>
      <c r="G11" s="12">
        <v>449</v>
      </c>
      <c r="H11" s="12">
        <v>513</v>
      </c>
      <c r="I11" s="12">
        <v>629</v>
      </c>
      <c r="J11" s="12">
        <v>594</v>
      </c>
      <c r="K11" s="12">
        <v>837</v>
      </c>
      <c r="L11" s="12">
        <v>792</v>
      </c>
      <c r="M11" s="12">
        <v>624</v>
      </c>
      <c r="N11" s="13">
        <v>571</v>
      </c>
      <c r="O11" s="228"/>
      <c r="P11" s="286" t="s">
        <v>21</v>
      </c>
      <c r="Q11" s="282" t="s">
        <v>22</v>
      </c>
      <c r="R11" s="19">
        <v>70</v>
      </c>
      <c r="S11" s="20">
        <v>102</v>
      </c>
      <c r="T11" s="20">
        <v>77</v>
      </c>
      <c r="U11" s="20">
        <v>86</v>
      </c>
      <c r="V11" s="20">
        <v>77</v>
      </c>
      <c r="W11" s="20">
        <v>75</v>
      </c>
      <c r="X11" s="20">
        <v>74</v>
      </c>
      <c r="Y11" s="20">
        <v>87</v>
      </c>
      <c r="Z11" s="20">
        <v>79</v>
      </c>
      <c r="AA11" s="20">
        <v>86</v>
      </c>
      <c r="AB11" s="20">
        <v>53</v>
      </c>
      <c r="AC11" s="20">
        <v>78</v>
      </c>
      <c r="AD11" s="20">
        <v>78</v>
      </c>
      <c r="AE11" s="20">
        <v>84</v>
      </c>
      <c r="AF11" s="20">
        <v>104</v>
      </c>
      <c r="AG11" s="20">
        <v>92</v>
      </c>
      <c r="AH11" s="20">
        <v>114</v>
      </c>
      <c r="AI11" s="20">
        <v>106</v>
      </c>
      <c r="AJ11" s="20">
        <v>98</v>
      </c>
      <c r="AK11" s="20">
        <v>124</v>
      </c>
      <c r="AL11" s="20">
        <v>128</v>
      </c>
      <c r="AM11" s="20">
        <v>131</v>
      </c>
      <c r="AN11" s="20">
        <v>122</v>
      </c>
      <c r="AO11" s="20">
        <v>90</v>
      </c>
      <c r="AP11" s="20">
        <v>142</v>
      </c>
      <c r="AQ11" s="20">
        <v>123</v>
      </c>
      <c r="AR11" s="20">
        <v>105</v>
      </c>
      <c r="AS11" s="20">
        <v>106</v>
      </c>
      <c r="AT11" s="20">
        <v>152</v>
      </c>
      <c r="AU11" s="20">
        <v>150</v>
      </c>
      <c r="AV11" s="20">
        <v>120</v>
      </c>
      <c r="AW11" s="20">
        <v>150</v>
      </c>
      <c r="AX11" s="20">
        <v>181</v>
      </c>
      <c r="AY11" s="20">
        <v>145</v>
      </c>
      <c r="AZ11" s="20">
        <v>129</v>
      </c>
      <c r="BA11" s="20">
        <v>111</v>
      </c>
      <c r="BB11" s="20">
        <v>135</v>
      </c>
      <c r="BC11" s="20">
        <v>125</v>
      </c>
      <c r="BD11" s="20">
        <v>124</v>
      </c>
      <c r="BE11" s="20">
        <v>136</v>
      </c>
      <c r="BF11" s="20">
        <v>113</v>
      </c>
      <c r="BG11" s="20">
        <v>107</v>
      </c>
      <c r="BH11" s="20">
        <v>91</v>
      </c>
      <c r="BI11" s="21">
        <v>85</v>
      </c>
      <c r="BJ11" s="300"/>
    </row>
    <row r="12" spans="2:67" ht="12" customHeight="1">
      <c r="B12" s="286" t="s">
        <v>25</v>
      </c>
      <c r="C12" s="282" t="s">
        <v>52</v>
      </c>
      <c r="D12" s="20">
        <v>192</v>
      </c>
      <c r="E12" s="20">
        <v>202</v>
      </c>
      <c r="F12" s="20">
        <v>203</v>
      </c>
      <c r="G12" s="20">
        <v>230</v>
      </c>
      <c r="H12" s="20">
        <v>267</v>
      </c>
      <c r="I12" s="20">
        <v>340</v>
      </c>
      <c r="J12" s="20">
        <v>364</v>
      </c>
      <c r="K12" s="20">
        <v>513</v>
      </c>
      <c r="L12" s="20">
        <v>468</v>
      </c>
      <c r="M12" s="20">
        <v>304</v>
      </c>
      <c r="N12" s="21">
        <v>335</v>
      </c>
      <c r="O12" s="228"/>
      <c r="P12" s="286" t="s">
        <v>23</v>
      </c>
      <c r="Q12" s="282" t="s">
        <v>24</v>
      </c>
      <c r="R12" s="11">
        <v>79</v>
      </c>
      <c r="S12" s="12">
        <v>90</v>
      </c>
      <c r="T12" s="12">
        <v>98</v>
      </c>
      <c r="U12" s="12">
        <v>93</v>
      </c>
      <c r="V12" s="12">
        <v>113</v>
      </c>
      <c r="W12" s="12">
        <v>106</v>
      </c>
      <c r="X12" s="12">
        <v>101</v>
      </c>
      <c r="Y12" s="12">
        <v>81</v>
      </c>
      <c r="Z12" s="12">
        <v>114</v>
      </c>
      <c r="AA12" s="12">
        <v>112</v>
      </c>
      <c r="AB12" s="12">
        <v>90</v>
      </c>
      <c r="AC12" s="12">
        <v>92</v>
      </c>
      <c r="AD12" s="12">
        <v>128</v>
      </c>
      <c r="AE12" s="12">
        <v>105</v>
      </c>
      <c r="AF12" s="12">
        <v>121</v>
      </c>
      <c r="AG12" s="12">
        <v>95</v>
      </c>
      <c r="AH12" s="12">
        <v>136</v>
      </c>
      <c r="AI12" s="12">
        <v>130</v>
      </c>
      <c r="AJ12" s="12">
        <v>125</v>
      </c>
      <c r="AK12" s="12">
        <v>122</v>
      </c>
      <c r="AL12" s="12">
        <v>169</v>
      </c>
      <c r="AM12" s="12">
        <v>165</v>
      </c>
      <c r="AN12" s="12">
        <v>139</v>
      </c>
      <c r="AO12" s="12">
        <v>156</v>
      </c>
      <c r="AP12" s="12">
        <v>158</v>
      </c>
      <c r="AQ12" s="12">
        <v>132</v>
      </c>
      <c r="AR12" s="12">
        <v>132</v>
      </c>
      <c r="AS12" s="12">
        <v>172</v>
      </c>
      <c r="AT12" s="12">
        <v>211</v>
      </c>
      <c r="AU12" s="12">
        <v>210</v>
      </c>
      <c r="AV12" s="12">
        <v>207</v>
      </c>
      <c r="AW12" s="12">
        <v>209</v>
      </c>
      <c r="AX12" s="12">
        <v>245</v>
      </c>
      <c r="AY12" s="12">
        <v>201</v>
      </c>
      <c r="AZ12" s="12">
        <v>188</v>
      </c>
      <c r="BA12" s="12">
        <v>158</v>
      </c>
      <c r="BB12" s="12">
        <v>164</v>
      </c>
      <c r="BC12" s="12">
        <v>183</v>
      </c>
      <c r="BD12" s="12">
        <v>157</v>
      </c>
      <c r="BE12" s="12">
        <v>120</v>
      </c>
      <c r="BF12" s="12">
        <v>149</v>
      </c>
      <c r="BG12" s="12">
        <v>152</v>
      </c>
      <c r="BH12" s="12">
        <v>136</v>
      </c>
      <c r="BI12" s="13">
        <v>134</v>
      </c>
      <c r="BJ12" s="300"/>
    </row>
    <row r="13" spans="2:67" ht="12" customHeight="1">
      <c r="B13" s="286" t="s">
        <v>27</v>
      </c>
      <c r="C13" s="282" t="s">
        <v>28</v>
      </c>
      <c r="D13" s="12">
        <v>129</v>
      </c>
      <c r="E13" s="12">
        <v>144</v>
      </c>
      <c r="F13" s="12">
        <v>131</v>
      </c>
      <c r="G13" s="12">
        <v>149</v>
      </c>
      <c r="H13" s="12">
        <v>253</v>
      </c>
      <c r="I13" s="12">
        <v>258</v>
      </c>
      <c r="J13" s="12">
        <v>364</v>
      </c>
      <c r="K13" s="12">
        <v>784</v>
      </c>
      <c r="L13" s="12">
        <v>484</v>
      </c>
      <c r="M13" s="12">
        <v>259</v>
      </c>
      <c r="N13" s="13">
        <v>335</v>
      </c>
      <c r="O13" s="228"/>
      <c r="P13" s="286" t="s">
        <v>25</v>
      </c>
      <c r="Q13" s="282" t="s">
        <v>52</v>
      </c>
      <c r="R13" s="19">
        <v>42</v>
      </c>
      <c r="S13" s="20">
        <v>63</v>
      </c>
      <c r="T13" s="20">
        <v>44</v>
      </c>
      <c r="U13" s="20">
        <v>43</v>
      </c>
      <c r="V13" s="20">
        <v>52</v>
      </c>
      <c r="W13" s="20">
        <v>54</v>
      </c>
      <c r="X13" s="20">
        <v>46</v>
      </c>
      <c r="Y13" s="20">
        <v>50</v>
      </c>
      <c r="Z13" s="20">
        <v>70</v>
      </c>
      <c r="AA13" s="20">
        <v>40</v>
      </c>
      <c r="AB13" s="20">
        <v>52</v>
      </c>
      <c r="AC13" s="20">
        <v>41</v>
      </c>
      <c r="AD13" s="20">
        <v>49</v>
      </c>
      <c r="AE13" s="20">
        <v>66</v>
      </c>
      <c r="AF13" s="20">
        <v>57</v>
      </c>
      <c r="AG13" s="20">
        <v>58</v>
      </c>
      <c r="AH13" s="20">
        <v>66</v>
      </c>
      <c r="AI13" s="20">
        <v>66</v>
      </c>
      <c r="AJ13" s="20">
        <v>66</v>
      </c>
      <c r="AK13" s="20">
        <v>69</v>
      </c>
      <c r="AL13" s="20">
        <v>89</v>
      </c>
      <c r="AM13" s="20">
        <v>79</v>
      </c>
      <c r="AN13" s="20">
        <v>92</v>
      </c>
      <c r="AO13" s="20">
        <v>80</v>
      </c>
      <c r="AP13" s="20">
        <v>98</v>
      </c>
      <c r="AQ13" s="20">
        <v>83</v>
      </c>
      <c r="AR13" s="20">
        <v>94</v>
      </c>
      <c r="AS13" s="20">
        <v>89</v>
      </c>
      <c r="AT13" s="20">
        <v>129</v>
      </c>
      <c r="AU13" s="20">
        <v>103</v>
      </c>
      <c r="AV13" s="20">
        <v>151</v>
      </c>
      <c r="AW13" s="20">
        <v>130</v>
      </c>
      <c r="AX13" s="20">
        <v>160</v>
      </c>
      <c r="AY13" s="20">
        <v>137</v>
      </c>
      <c r="AZ13" s="20">
        <v>95</v>
      </c>
      <c r="BA13" s="20">
        <v>76</v>
      </c>
      <c r="BB13" s="20">
        <v>86</v>
      </c>
      <c r="BC13" s="20">
        <v>86</v>
      </c>
      <c r="BD13" s="20">
        <v>65</v>
      </c>
      <c r="BE13" s="20">
        <v>67</v>
      </c>
      <c r="BF13" s="20">
        <v>75</v>
      </c>
      <c r="BG13" s="20">
        <v>97</v>
      </c>
      <c r="BH13" s="20">
        <v>83</v>
      </c>
      <c r="BI13" s="21">
        <v>80</v>
      </c>
      <c r="BJ13" s="300"/>
    </row>
    <row r="14" spans="2:67" ht="12" customHeight="1">
      <c r="B14" s="286" t="s">
        <v>29</v>
      </c>
      <c r="C14" s="282" t="s">
        <v>29</v>
      </c>
      <c r="D14" s="25">
        <v>280</v>
      </c>
      <c r="E14" s="25">
        <v>295</v>
      </c>
      <c r="F14" s="25">
        <v>287</v>
      </c>
      <c r="G14" s="25">
        <v>335</v>
      </c>
      <c r="H14" s="25">
        <v>391</v>
      </c>
      <c r="I14" s="25">
        <v>480</v>
      </c>
      <c r="J14" s="25">
        <v>540</v>
      </c>
      <c r="K14" s="25">
        <v>912</v>
      </c>
      <c r="L14" s="25">
        <v>1044</v>
      </c>
      <c r="M14" s="25">
        <v>1064</v>
      </c>
      <c r="N14" s="26">
        <v>1055</v>
      </c>
      <c r="O14" s="228"/>
      <c r="P14" s="286" t="s">
        <v>27</v>
      </c>
      <c r="Q14" s="282" t="s">
        <v>28</v>
      </c>
      <c r="R14" s="11">
        <v>23</v>
      </c>
      <c r="S14" s="12">
        <v>36</v>
      </c>
      <c r="T14" s="12">
        <v>31</v>
      </c>
      <c r="U14" s="12">
        <v>39</v>
      </c>
      <c r="V14" s="12">
        <v>41</v>
      </c>
      <c r="W14" s="12">
        <v>32</v>
      </c>
      <c r="X14" s="12">
        <v>39</v>
      </c>
      <c r="Y14" s="12">
        <v>32</v>
      </c>
      <c r="Z14" s="12">
        <v>41</v>
      </c>
      <c r="AA14" s="12">
        <v>34</v>
      </c>
      <c r="AB14" s="12">
        <v>31</v>
      </c>
      <c r="AC14" s="12">
        <v>25</v>
      </c>
      <c r="AD14" s="12">
        <v>33</v>
      </c>
      <c r="AE14" s="12">
        <v>39</v>
      </c>
      <c r="AF14" s="12">
        <v>40</v>
      </c>
      <c r="AG14" s="12">
        <v>37</v>
      </c>
      <c r="AH14" s="12">
        <v>63</v>
      </c>
      <c r="AI14" s="12">
        <v>65</v>
      </c>
      <c r="AJ14" s="12">
        <v>65</v>
      </c>
      <c r="AK14" s="12">
        <v>60</v>
      </c>
      <c r="AL14" s="12">
        <v>62</v>
      </c>
      <c r="AM14" s="12">
        <v>69</v>
      </c>
      <c r="AN14" s="12">
        <v>69</v>
      </c>
      <c r="AO14" s="12">
        <v>58</v>
      </c>
      <c r="AP14" s="12">
        <v>89</v>
      </c>
      <c r="AQ14" s="12">
        <v>83</v>
      </c>
      <c r="AR14" s="12">
        <v>93</v>
      </c>
      <c r="AS14" s="12">
        <v>99</v>
      </c>
      <c r="AT14" s="12">
        <v>189</v>
      </c>
      <c r="AU14" s="12">
        <v>198</v>
      </c>
      <c r="AV14" s="12">
        <v>196</v>
      </c>
      <c r="AW14" s="12">
        <v>201</v>
      </c>
      <c r="AX14" s="12">
        <v>178</v>
      </c>
      <c r="AY14" s="12">
        <v>147</v>
      </c>
      <c r="AZ14" s="12">
        <v>82</v>
      </c>
      <c r="BA14" s="12">
        <v>77</v>
      </c>
      <c r="BB14" s="12">
        <v>64</v>
      </c>
      <c r="BC14" s="12">
        <v>70</v>
      </c>
      <c r="BD14" s="12">
        <v>66</v>
      </c>
      <c r="BE14" s="12">
        <v>59</v>
      </c>
      <c r="BF14" s="12">
        <v>79</v>
      </c>
      <c r="BG14" s="12">
        <v>79</v>
      </c>
      <c r="BH14" s="12">
        <v>89</v>
      </c>
      <c r="BI14" s="13">
        <v>88</v>
      </c>
      <c r="BJ14" s="300"/>
    </row>
    <row r="15" spans="2:67" ht="12" customHeight="1">
      <c r="C15" s="289" t="s">
        <v>244</v>
      </c>
      <c r="O15" s="297"/>
      <c r="P15" s="286" t="s">
        <v>29</v>
      </c>
      <c r="Q15" s="282" t="s">
        <v>29</v>
      </c>
      <c r="R15" s="27">
        <v>103</v>
      </c>
      <c r="S15" s="25">
        <v>69</v>
      </c>
      <c r="T15" s="25">
        <v>52</v>
      </c>
      <c r="U15" s="25">
        <v>56</v>
      </c>
      <c r="V15" s="25">
        <v>102</v>
      </c>
      <c r="W15" s="25">
        <v>72</v>
      </c>
      <c r="X15" s="25">
        <v>57</v>
      </c>
      <c r="Y15" s="25">
        <v>64</v>
      </c>
      <c r="Z15" s="25">
        <v>114</v>
      </c>
      <c r="AA15" s="25">
        <v>55</v>
      </c>
      <c r="AB15" s="25">
        <v>59</v>
      </c>
      <c r="AC15" s="25">
        <v>59</v>
      </c>
      <c r="AD15" s="25">
        <v>123</v>
      </c>
      <c r="AE15" s="25">
        <v>81</v>
      </c>
      <c r="AF15" s="25">
        <v>55</v>
      </c>
      <c r="AG15" s="25">
        <v>76</v>
      </c>
      <c r="AH15" s="25">
        <v>158</v>
      </c>
      <c r="AI15" s="25">
        <v>79</v>
      </c>
      <c r="AJ15" s="25">
        <v>80</v>
      </c>
      <c r="AK15" s="25">
        <v>74</v>
      </c>
      <c r="AL15" s="25">
        <v>197</v>
      </c>
      <c r="AM15" s="25">
        <v>91</v>
      </c>
      <c r="AN15" s="25">
        <v>102</v>
      </c>
      <c r="AO15" s="25">
        <v>90</v>
      </c>
      <c r="AP15" s="25">
        <v>207</v>
      </c>
      <c r="AQ15" s="25">
        <v>104</v>
      </c>
      <c r="AR15" s="25">
        <v>123</v>
      </c>
      <c r="AS15" s="25">
        <v>106</v>
      </c>
      <c r="AT15" s="25">
        <v>299</v>
      </c>
      <c r="AU15" s="25">
        <v>187</v>
      </c>
      <c r="AV15" s="25">
        <v>208</v>
      </c>
      <c r="AW15" s="25">
        <v>218</v>
      </c>
      <c r="AX15" s="25">
        <v>354</v>
      </c>
      <c r="AY15" s="25">
        <v>230</v>
      </c>
      <c r="AZ15" s="25">
        <v>223</v>
      </c>
      <c r="BA15" s="25">
        <v>237</v>
      </c>
      <c r="BB15" s="25">
        <v>370</v>
      </c>
      <c r="BC15" s="25">
        <v>222</v>
      </c>
      <c r="BD15" s="25">
        <v>212</v>
      </c>
      <c r="BE15" s="25">
        <v>260</v>
      </c>
      <c r="BF15" s="25">
        <v>346</v>
      </c>
      <c r="BG15" s="25">
        <v>289</v>
      </c>
      <c r="BH15" s="25">
        <v>243</v>
      </c>
      <c r="BI15" s="26">
        <v>177</v>
      </c>
      <c r="BJ15" s="300"/>
    </row>
    <row r="43" spans="2:67"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7" ht="12" customHeight="1">
      <c r="D44" s="287" t="s">
        <v>423</v>
      </c>
      <c r="R44" s="287" t="s">
        <v>424</v>
      </c>
      <c r="BN44" s="248"/>
      <c r="BO44" s="248"/>
    </row>
    <row r="45" spans="2:67" ht="12" customHeight="1">
      <c r="C45" s="295"/>
      <c r="D45" s="282">
        <v>2014</v>
      </c>
      <c r="E45" s="282">
        <v>2015</v>
      </c>
      <c r="F45" s="282">
        <v>2016</v>
      </c>
      <c r="G45" s="282">
        <v>2017</v>
      </c>
      <c r="H45" s="282">
        <v>2018</v>
      </c>
      <c r="I45" s="282">
        <v>2019</v>
      </c>
      <c r="J45" s="282">
        <v>2020</v>
      </c>
      <c r="K45" s="282">
        <v>2021</v>
      </c>
      <c r="L45" s="282">
        <v>2022</v>
      </c>
      <c r="M45" s="282">
        <v>2023</v>
      </c>
      <c r="N45" s="282">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6"/>
    </row>
    <row r="46" spans="2:67" ht="12" customHeight="1">
      <c r="B46" s="286" t="s">
        <v>18</v>
      </c>
      <c r="C46" s="282" t="s">
        <v>390</v>
      </c>
      <c r="D46" s="28">
        <v>0.19193772582300003</v>
      </c>
      <c r="E46" s="28">
        <v>0.21437090896300021</v>
      </c>
      <c r="F46" s="28">
        <v>0.20831458778300005</v>
      </c>
      <c r="G46" s="28">
        <v>0.20169069410500015</v>
      </c>
      <c r="H46" s="28">
        <v>0.22289049985200002</v>
      </c>
      <c r="I46" s="28">
        <v>0.23656077211900001</v>
      </c>
      <c r="J46" s="28">
        <v>0.21347515034100012</v>
      </c>
      <c r="K46" s="28">
        <v>0.23082761060300011</v>
      </c>
      <c r="L46" s="28">
        <v>0.2172310353600001</v>
      </c>
      <c r="M46" s="28">
        <v>0.23576183449700006</v>
      </c>
      <c r="N46" s="29">
        <v>0.20343718715500012</v>
      </c>
      <c r="O46" s="300"/>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7" ht="12" customHeight="1">
      <c r="B47" s="286" t="s">
        <v>19</v>
      </c>
      <c r="C47" s="282" t="s">
        <v>20</v>
      </c>
      <c r="D47" s="30">
        <v>1.4618515069359987</v>
      </c>
      <c r="E47" s="30">
        <v>1.6417836437140003</v>
      </c>
      <c r="F47" s="30">
        <v>1.5666484954450015</v>
      </c>
      <c r="G47" s="30">
        <v>1.7151467278830004</v>
      </c>
      <c r="H47" s="30">
        <v>1.7874058877610011</v>
      </c>
      <c r="I47" s="30">
        <v>2.0023381418200015</v>
      </c>
      <c r="J47" s="30">
        <v>1.9849077944529998</v>
      </c>
      <c r="K47" s="30">
        <v>2.3229623621090014</v>
      </c>
      <c r="L47" s="30">
        <v>2.0923405437539984</v>
      </c>
      <c r="M47" s="30">
        <v>2.0767189032210003</v>
      </c>
      <c r="N47" s="31">
        <v>1.6427046780379988</v>
      </c>
      <c r="O47" s="300"/>
      <c r="P47" s="286" t="s">
        <v>18</v>
      </c>
      <c r="Q47" s="282" t="s">
        <v>390</v>
      </c>
      <c r="R47" s="49">
        <v>5.3639434711000029E-2</v>
      </c>
      <c r="S47" s="47">
        <v>4.4281285763999999E-2</v>
      </c>
      <c r="T47" s="47">
        <v>3.9699388348000013E-2</v>
      </c>
      <c r="U47" s="47">
        <v>5.4317616999999978E-2</v>
      </c>
      <c r="V47" s="47">
        <v>6.1319622057999984E-2</v>
      </c>
      <c r="W47" s="47">
        <v>5.9553966938000011E-2</v>
      </c>
      <c r="X47" s="47">
        <v>5.0427349513000028E-2</v>
      </c>
      <c r="Y47" s="47">
        <v>4.3069970453999983E-2</v>
      </c>
      <c r="Z47" s="47">
        <v>5.326965707600001E-2</v>
      </c>
      <c r="AA47" s="47">
        <v>5.7464446681999973E-2</v>
      </c>
      <c r="AB47" s="47">
        <v>5.2968834025000015E-2</v>
      </c>
      <c r="AC47" s="47">
        <v>4.461165000000001E-2</v>
      </c>
      <c r="AD47" s="47">
        <v>5.8747154306999998E-2</v>
      </c>
      <c r="AE47" s="47">
        <v>5.0914894582000006E-2</v>
      </c>
      <c r="AF47" s="47">
        <v>5.0142821056000028E-2</v>
      </c>
      <c r="AG47" s="47">
        <v>4.1885824160000008E-2</v>
      </c>
      <c r="AH47" s="47">
        <v>6.4878943098000019E-2</v>
      </c>
      <c r="AI47" s="47">
        <v>6.1301446792000044E-2</v>
      </c>
      <c r="AJ47" s="47">
        <v>4.353966400000002E-2</v>
      </c>
      <c r="AK47" s="47">
        <v>5.3170445962000004E-2</v>
      </c>
      <c r="AL47" s="47">
        <v>6.1778062328999996E-2</v>
      </c>
      <c r="AM47" s="47">
        <v>5.8441863700999984E-2</v>
      </c>
      <c r="AN47" s="47">
        <v>5.3612629491999998E-2</v>
      </c>
      <c r="AO47" s="47">
        <v>6.2728216597000008E-2</v>
      </c>
      <c r="AP47" s="47">
        <v>6.5744355474999988E-2</v>
      </c>
      <c r="AQ47" s="47">
        <v>5.7347792590000016E-2</v>
      </c>
      <c r="AR47" s="47">
        <v>4.0567697828999986E-2</v>
      </c>
      <c r="AS47" s="47">
        <v>4.9815304447000025E-2</v>
      </c>
      <c r="AT47" s="47">
        <v>7.3248502648000022E-2</v>
      </c>
      <c r="AU47" s="47">
        <v>5.6679996031000039E-2</v>
      </c>
      <c r="AV47" s="47">
        <v>4.5619063851000022E-2</v>
      </c>
      <c r="AW47" s="47">
        <v>5.5280048073E-2</v>
      </c>
      <c r="AX47" s="47">
        <v>6.2708990409999971E-2</v>
      </c>
      <c r="AY47" s="47">
        <v>5.9700809577000018E-2</v>
      </c>
      <c r="AZ47" s="47">
        <v>5.1157260373000009E-2</v>
      </c>
      <c r="BA47" s="47">
        <v>4.3663974999999994E-2</v>
      </c>
      <c r="BB47" s="47">
        <v>7.1836073447000007E-2</v>
      </c>
      <c r="BC47" s="47">
        <v>4.841843704599999E-2</v>
      </c>
      <c r="BD47" s="47">
        <v>5.3091101937999999E-2</v>
      </c>
      <c r="BE47" s="47">
        <v>6.2416222065999977E-2</v>
      </c>
      <c r="BF47" s="47">
        <v>5.4924372391999987E-2</v>
      </c>
      <c r="BG47" s="47">
        <v>5.8148174763000035E-2</v>
      </c>
      <c r="BH47" s="47">
        <v>5.1754548999999983E-2</v>
      </c>
      <c r="BI47" s="48">
        <v>3.8610090999999999E-2</v>
      </c>
      <c r="BJ47" s="300"/>
    </row>
    <row r="48" spans="2:67" ht="12" customHeight="1">
      <c r="B48" s="286" t="s">
        <v>21</v>
      </c>
      <c r="C48" s="282" t="s">
        <v>22</v>
      </c>
      <c r="D48" s="28">
        <v>2.2668705662740005</v>
      </c>
      <c r="E48" s="28">
        <v>2.1467856073770006</v>
      </c>
      <c r="F48" s="28">
        <v>2.065313555436</v>
      </c>
      <c r="G48" s="28">
        <v>2.4998453079039997</v>
      </c>
      <c r="H48" s="28">
        <v>3.0747542496379996</v>
      </c>
      <c r="I48" s="28">
        <v>3.3157347475060011</v>
      </c>
      <c r="J48" s="28">
        <v>3.316816941577998</v>
      </c>
      <c r="K48" s="28">
        <v>4.0912000782579989</v>
      </c>
      <c r="L48" s="28">
        <v>4.0085599810729988</v>
      </c>
      <c r="M48" s="28">
        <v>3.6108954221099991</v>
      </c>
      <c r="N48" s="29">
        <v>2.7767048669999999</v>
      </c>
      <c r="O48" s="300"/>
      <c r="P48" s="286" t="s">
        <v>19</v>
      </c>
      <c r="Q48" s="282" t="s">
        <v>20</v>
      </c>
      <c r="R48" s="33">
        <v>0.37143229804000005</v>
      </c>
      <c r="S48" s="30">
        <v>0.40455753607300016</v>
      </c>
      <c r="T48" s="30">
        <v>0.35939454800000009</v>
      </c>
      <c r="U48" s="30">
        <v>0.326467124823</v>
      </c>
      <c r="V48" s="30">
        <v>0.52653121854999996</v>
      </c>
      <c r="W48" s="30">
        <v>0.42717809903399989</v>
      </c>
      <c r="X48" s="30">
        <v>0.32407011313000006</v>
      </c>
      <c r="Y48" s="30">
        <v>0.36400421299999991</v>
      </c>
      <c r="Z48" s="30">
        <v>0.41367954446800004</v>
      </c>
      <c r="AA48" s="30">
        <v>0.42173921890700028</v>
      </c>
      <c r="AB48" s="30">
        <v>0.39591221994200015</v>
      </c>
      <c r="AC48" s="30">
        <v>0.33531751212799982</v>
      </c>
      <c r="AD48" s="30">
        <v>0.48986049128900011</v>
      </c>
      <c r="AE48" s="30">
        <v>0.47345676716699991</v>
      </c>
      <c r="AF48" s="30">
        <v>0.38152380912900002</v>
      </c>
      <c r="AG48" s="30">
        <v>0.37030566029799988</v>
      </c>
      <c r="AH48" s="30">
        <v>0.42247216868899989</v>
      </c>
      <c r="AI48" s="30">
        <v>0.46318081200000005</v>
      </c>
      <c r="AJ48" s="30">
        <v>0.44910434318100001</v>
      </c>
      <c r="AK48" s="30">
        <v>0.45264856389099989</v>
      </c>
      <c r="AL48" s="30">
        <v>0.57067277508300018</v>
      </c>
      <c r="AM48" s="30">
        <v>0.51981168915899967</v>
      </c>
      <c r="AN48" s="30">
        <v>0.44234575063300002</v>
      </c>
      <c r="AO48" s="30">
        <v>0.46950792694499976</v>
      </c>
      <c r="AP48" s="30">
        <v>0.51878857428200009</v>
      </c>
      <c r="AQ48" s="30">
        <v>0.54592275365799992</v>
      </c>
      <c r="AR48" s="30">
        <v>0.45725299942199993</v>
      </c>
      <c r="AS48" s="30">
        <v>0.46294346709100004</v>
      </c>
      <c r="AT48" s="30">
        <v>0.61068966731100016</v>
      </c>
      <c r="AU48" s="30">
        <v>0.53673450643200016</v>
      </c>
      <c r="AV48" s="30">
        <v>0.603772403648</v>
      </c>
      <c r="AW48" s="30">
        <v>0.5717657847180001</v>
      </c>
      <c r="AX48" s="30">
        <v>0.60254684215000009</v>
      </c>
      <c r="AY48" s="30">
        <v>0.52051317659400009</v>
      </c>
      <c r="AZ48" s="30">
        <v>0.45294204158700008</v>
      </c>
      <c r="BA48" s="30">
        <v>0.51633848342300004</v>
      </c>
      <c r="BB48" s="30">
        <v>0.59394108846500016</v>
      </c>
      <c r="BC48" s="30">
        <v>0.54219106393799998</v>
      </c>
      <c r="BD48" s="30">
        <v>0.49836143445099984</v>
      </c>
      <c r="BE48" s="30">
        <v>0.44222531636699985</v>
      </c>
      <c r="BF48" s="30">
        <v>0.4879676693590001</v>
      </c>
      <c r="BG48" s="30">
        <v>0.404886902381</v>
      </c>
      <c r="BH48" s="30">
        <v>0.38324087900000009</v>
      </c>
      <c r="BI48" s="31">
        <v>0.36660922729799994</v>
      </c>
      <c r="BJ48" s="300"/>
    </row>
    <row r="49" spans="2:62" ht="12" customHeight="1">
      <c r="B49" s="286" t="s">
        <v>23</v>
      </c>
      <c r="C49" s="282" t="s">
        <v>24</v>
      </c>
      <c r="D49" s="30">
        <v>5.5429689211000008</v>
      </c>
      <c r="E49" s="30">
        <v>6.3804722003900025</v>
      </c>
      <c r="F49" s="30">
        <v>6.2006281093899993</v>
      </c>
      <c r="G49" s="30">
        <v>6.8028871703100036</v>
      </c>
      <c r="H49" s="30">
        <v>7.8432547486300006</v>
      </c>
      <c r="I49" s="30">
        <v>9.7759649379299969</v>
      </c>
      <c r="J49" s="30">
        <v>9.2657001614199945</v>
      </c>
      <c r="K49" s="30">
        <v>13.351069906349977</v>
      </c>
      <c r="L49" s="30">
        <v>12.420627765070003</v>
      </c>
      <c r="M49" s="30">
        <v>9.5225434924000005</v>
      </c>
      <c r="N49" s="31">
        <v>8.8845507403600035</v>
      </c>
      <c r="O49" s="300"/>
      <c r="P49" s="286" t="s">
        <v>21</v>
      </c>
      <c r="Q49" s="282" t="s">
        <v>22</v>
      </c>
      <c r="R49" s="32">
        <v>0.47010331599999999</v>
      </c>
      <c r="S49" s="28">
        <v>0.69227558099999986</v>
      </c>
      <c r="T49" s="28">
        <v>0.51453597619199998</v>
      </c>
      <c r="U49" s="28">
        <v>0.58995569308200002</v>
      </c>
      <c r="V49" s="28">
        <v>0.5350972690000001</v>
      </c>
      <c r="W49" s="28">
        <v>0.50772774060299997</v>
      </c>
      <c r="X49" s="28">
        <v>0.51450633977399984</v>
      </c>
      <c r="Y49" s="28">
        <v>0.58945425800000006</v>
      </c>
      <c r="Z49" s="28">
        <v>0.54600716026199991</v>
      </c>
      <c r="AA49" s="28">
        <v>0.59521149900000014</v>
      </c>
      <c r="AB49" s="28">
        <v>0.36858195191100007</v>
      </c>
      <c r="AC49" s="28">
        <v>0.55551294426300002</v>
      </c>
      <c r="AD49" s="28">
        <v>0.5358975880000002</v>
      </c>
      <c r="AE49" s="28">
        <v>0.59162827670600004</v>
      </c>
      <c r="AF49" s="28">
        <v>0.72811169746400006</v>
      </c>
      <c r="AG49" s="28">
        <v>0.64420774573400008</v>
      </c>
      <c r="AH49" s="28">
        <v>0.78578622704100021</v>
      </c>
      <c r="AI49" s="28">
        <v>0.7532393096579999</v>
      </c>
      <c r="AJ49" s="28">
        <v>0.68716211656600024</v>
      </c>
      <c r="AK49" s="28">
        <v>0.84856659637300025</v>
      </c>
      <c r="AL49" s="28">
        <v>0.92766296999999998</v>
      </c>
      <c r="AM49" s="28">
        <v>0.8985287269340001</v>
      </c>
      <c r="AN49" s="28">
        <v>0.86055722402199986</v>
      </c>
      <c r="AO49" s="28">
        <v>0.62898582655000002</v>
      </c>
      <c r="AP49" s="28">
        <v>0.99274843967600068</v>
      </c>
      <c r="AQ49" s="28">
        <v>0.85386142259199993</v>
      </c>
      <c r="AR49" s="28">
        <v>0.72723358900000001</v>
      </c>
      <c r="AS49" s="28">
        <v>0.74297349031000004</v>
      </c>
      <c r="AT49" s="28">
        <v>1.0981699313520001</v>
      </c>
      <c r="AU49" s="28">
        <v>1.0793235599999997</v>
      </c>
      <c r="AV49" s="28">
        <v>0.84785612300000024</v>
      </c>
      <c r="AW49" s="28">
        <v>1.0658504639060002</v>
      </c>
      <c r="AX49" s="28">
        <v>1.2803656327000001</v>
      </c>
      <c r="AY49" s="28">
        <v>0.99970210300000029</v>
      </c>
      <c r="AZ49" s="28">
        <v>0.91163834637300012</v>
      </c>
      <c r="BA49" s="28">
        <v>0.81685389900000027</v>
      </c>
      <c r="BB49" s="28">
        <v>0.92391226199999987</v>
      </c>
      <c r="BC49" s="28">
        <v>0.87248713656600008</v>
      </c>
      <c r="BD49" s="28">
        <v>0.84796692700000009</v>
      </c>
      <c r="BE49" s="28">
        <v>0.96652909654399966</v>
      </c>
      <c r="BF49" s="28">
        <v>0.78436826300000018</v>
      </c>
      <c r="BG49" s="28">
        <v>0.75534819700000011</v>
      </c>
      <c r="BH49" s="28">
        <v>0.64509551400000009</v>
      </c>
      <c r="BI49" s="29">
        <v>0.59189289299999981</v>
      </c>
      <c r="BJ49" s="300"/>
    </row>
    <row r="50" spans="2:62" ht="12" customHeight="1">
      <c r="B50" s="286" t="s">
        <v>25</v>
      </c>
      <c r="C50" s="282" t="s">
        <v>52</v>
      </c>
      <c r="D50" s="28">
        <v>6.424331908220001</v>
      </c>
      <c r="E50" s="28">
        <v>6.9767439449999991</v>
      </c>
      <c r="F50" s="28">
        <v>7.1024814339999995</v>
      </c>
      <c r="G50" s="28">
        <v>7.8744662542599997</v>
      </c>
      <c r="H50" s="28">
        <v>9.1061537960700019</v>
      </c>
      <c r="I50" s="28">
        <v>11.789096438260005</v>
      </c>
      <c r="J50" s="28">
        <v>12.763763133500001</v>
      </c>
      <c r="K50" s="28">
        <v>18.259098432450003</v>
      </c>
      <c r="L50" s="28">
        <v>16.29678838652999</v>
      </c>
      <c r="M50" s="28">
        <v>10.474461823030005</v>
      </c>
      <c r="N50" s="29">
        <v>11.425917994999995</v>
      </c>
      <c r="O50" s="300"/>
      <c r="P50" s="286" t="s">
        <v>23</v>
      </c>
      <c r="Q50" s="282" t="s">
        <v>24</v>
      </c>
      <c r="R50" s="33">
        <v>1.2130021170000003</v>
      </c>
      <c r="S50" s="30">
        <v>1.4229506241000003</v>
      </c>
      <c r="T50" s="30">
        <v>1.4786164690000001</v>
      </c>
      <c r="U50" s="30">
        <v>1.4283997109999995</v>
      </c>
      <c r="V50" s="30">
        <v>1.8906655709999998</v>
      </c>
      <c r="W50" s="30">
        <v>1.671347632</v>
      </c>
      <c r="X50" s="30">
        <v>1.5661395620000009</v>
      </c>
      <c r="Y50" s="30">
        <v>1.2523194353900002</v>
      </c>
      <c r="Z50" s="30">
        <v>1.7534795927600002</v>
      </c>
      <c r="AA50" s="30">
        <v>1.6972813837699996</v>
      </c>
      <c r="AB50" s="30">
        <v>1.3430688348600006</v>
      </c>
      <c r="AC50" s="30">
        <v>1.4067982980000004</v>
      </c>
      <c r="AD50" s="30">
        <v>1.9297146680000006</v>
      </c>
      <c r="AE50" s="30">
        <v>1.5731007239999997</v>
      </c>
      <c r="AF50" s="30">
        <v>1.8095950653100004</v>
      </c>
      <c r="AG50" s="30">
        <v>1.4904767129999998</v>
      </c>
      <c r="AH50" s="30">
        <v>2.0691294018899997</v>
      </c>
      <c r="AI50" s="30">
        <v>1.9914990729999997</v>
      </c>
      <c r="AJ50" s="30">
        <v>1.8467005777399996</v>
      </c>
      <c r="AK50" s="30">
        <v>1.935925696</v>
      </c>
      <c r="AL50" s="30">
        <v>2.5885824218800009</v>
      </c>
      <c r="AM50" s="30">
        <v>2.575233419019999</v>
      </c>
      <c r="AN50" s="30">
        <v>2.124260266539999</v>
      </c>
      <c r="AO50" s="30">
        <v>2.4878888304900002</v>
      </c>
      <c r="AP50" s="30">
        <v>2.5239380419999997</v>
      </c>
      <c r="AQ50" s="30">
        <v>2.0894930104199996</v>
      </c>
      <c r="AR50" s="30">
        <v>1.9957926015599996</v>
      </c>
      <c r="AS50" s="30">
        <v>2.6564765074399994</v>
      </c>
      <c r="AT50" s="30">
        <v>3.4193704497999988</v>
      </c>
      <c r="AU50" s="30">
        <v>3.377507869</v>
      </c>
      <c r="AV50" s="30">
        <v>3.2860820054499995</v>
      </c>
      <c r="AW50" s="30">
        <v>3.2681095821000001</v>
      </c>
      <c r="AX50" s="30">
        <v>3.9285424305199999</v>
      </c>
      <c r="AY50" s="30">
        <v>3.1358649808900001</v>
      </c>
      <c r="AZ50" s="30">
        <v>2.9174904864499998</v>
      </c>
      <c r="BA50" s="30">
        <v>2.4387298672100006</v>
      </c>
      <c r="BB50" s="30">
        <v>2.5564721852599992</v>
      </c>
      <c r="BC50" s="30">
        <v>2.7394492254199991</v>
      </c>
      <c r="BD50" s="30">
        <v>2.4184423439999994</v>
      </c>
      <c r="BE50" s="30">
        <v>1.8081797377199995</v>
      </c>
      <c r="BF50" s="30">
        <v>2.4270163450699997</v>
      </c>
      <c r="BG50" s="30">
        <v>2.3323574665999987</v>
      </c>
      <c r="BH50" s="30">
        <v>2.0418868581999994</v>
      </c>
      <c r="BI50" s="31">
        <v>2.0832900704900004</v>
      </c>
      <c r="BJ50" s="300"/>
    </row>
    <row r="51" spans="2:62" ht="12" customHeight="1">
      <c r="B51" s="286" t="s">
        <v>27</v>
      </c>
      <c r="C51" s="282" t="s">
        <v>28</v>
      </c>
      <c r="D51" s="34">
        <v>14.332531803409999</v>
      </c>
      <c r="E51" s="34">
        <v>13.302031401999992</v>
      </c>
      <c r="F51" s="34">
        <v>13.219812082000004</v>
      </c>
      <c r="G51" s="34">
        <v>13.915247480740009</v>
      </c>
      <c r="H51" s="34">
        <v>43.912274633999999</v>
      </c>
      <c r="I51" s="34">
        <v>33.13934666275</v>
      </c>
      <c r="J51" s="34">
        <v>45.06423310172999</v>
      </c>
      <c r="K51" s="34">
        <v>120.23475851799012</v>
      </c>
      <c r="L51" s="34">
        <v>59.07725130978001</v>
      </c>
      <c r="M51" s="34">
        <v>45.638351168400028</v>
      </c>
      <c r="N51" s="35">
        <v>61.741419150740001</v>
      </c>
      <c r="O51" s="300"/>
      <c r="P51" s="286" t="s">
        <v>25</v>
      </c>
      <c r="Q51" s="282" t="s">
        <v>52</v>
      </c>
      <c r="R51" s="32">
        <v>1.3633542019999998</v>
      </c>
      <c r="S51" s="28">
        <v>2.1849282739000011</v>
      </c>
      <c r="T51" s="28">
        <v>1.4561046563199997</v>
      </c>
      <c r="U51" s="28">
        <v>1.4199447759999999</v>
      </c>
      <c r="V51" s="28">
        <v>1.7814282280000004</v>
      </c>
      <c r="W51" s="28">
        <v>1.8303624380000001</v>
      </c>
      <c r="X51" s="28">
        <v>1.6201741000000005</v>
      </c>
      <c r="Y51" s="28">
        <v>1.7447791789999998</v>
      </c>
      <c r="Z51" s="28">
        <v>2.4279801850000009</v>
      </c>
      <c r="AA51" s="28">
        <v>1.4254560009999997</v>
      </c>
      <c r="AB51" s="28">
        <v>1.843515054</v>
      </c>
      <c r="AC51" s="28">
        <v>1.4055301940000005</v>
      </c>
      <c r="AD51" s="28">
        <v>1.6175252729999996</v>
      </c>
      <c r="AE51" s="28">
        <v>2.3074521485400004</v>
      </c>
      <c r="AF51" s="28">
        <v>1.9677469199299997</v>
      </c>
      <c r="AG51" s="28">
        <v>1.9817419127899998</v>
      </c>
      <c r="AH51" s="28">
        <v>2.2574122809499997</v>
      </c>
      <c r="AI51" s="28">
        <v>2.1614566362699992</v>
      </c>
      <c r="AJ51" s="28">
        <v>2.2987117939999999</v>
      </c>
      <c r="AK51" s="28">
        <v>2.3885730848500004</v>
      </c>
      <c r="AL51" s="28">
        <v>3.0964546253199998</v>
      </c>
      <c r="AM51" s="28">
        <v>2.6988527384899994</v>
      </c>
      <c r="AN51" s="28">
        <v>3.1878876334499995</v>
      </c>
      <c r="AO51" s="28">
        <v>2.8059014409999983</v>
      </c>
      <c r="AP51" s="28">
        <v>3.3340253124899992</v>
      </c>
      <c r="AQ51" s="28">
        <v>2.9103163084700001</v>
      </c>
      <c r="AR51" s="28">
        <v>3.2920187393599996</v>
      </c>
      <c r="AS51" s="28">
        <v>3.2274027731800006</v>
      </c>
      <c r="AT51" s="28">
        <v>4.5873974215099986</v>
      </c>
      <c r="AU51" s="28">
        <v>3.6219328379700015</v>
      </c>
      <c r="AV51" s="28">
        <v>5.4626209536499974</v>
      </c>
      <c r="AW51" s="28">
        <v>4.5871472193199985</v>
      </c>
      <c r="AX51" s="28">
        <v>5.5686323640000008</v>
      </c>
      <c r="AY51" s="28">
        <v>4.6757956371000011</v>
      </c>
      <c r="AZ51" s="28">
        <v>3.4026865623199982</v>
      </c>
      <c r="BA51" s="28">
        <v>2.6496738231100005</v>
      </c>
      <c r="BB51" s="28">
        <v>2.9078748896000004</v>
      </c>
      <c r="BC51" s="28">
        <v>2.9237695961499992</v>
      </c>
      <c r="BD51" s="28">
        <v>2.2175264939999999</v>
      </c>
      <c r="BE51" s="28">
        <v>2.4252908432800004</v>
      </c>
      <c r="BF51" s="28">
        <v>2.5504359399999998</v>
      </c>
      <c r="BG51" s="28">
        <v>3.3859129410000013</v>
      </c>
      <c r="BH51" s="28">
        <v>2.8019453529999994</v>
      </c>
      <c r="BI51" s="29">
        <v>2.6876237609999998</v>
      </c>
      <c r="BJ51" s="300"/>
    </row>
    <row r="52" spans="2:62" ht="12" customHeight="1">
      <c r="B52" s="286" t="s">
        <v>29</v>
      </c>
      <c r="C52" s="289" t="s">
        <v>244</v>
      </c>
      <c r="P52" s="286" t="s">
        <v>27</v>
      </c>
      <c r="Q52" s="282" t="s">
        <v>28</v>
      </c>
      <c r="R52" s="36">
        <v>2.3890919610000001</v>
      </c>
      <c r="S52" s="34">
        <v>4.185810687</v>
      </c>
      <c r="T52" s="34">
        <v>3.5071444060000001</v>
      </c>
      <c r="U52" s="34">
        <v>4.25048474941</v>
      </c>
      <c r="V52" s="34">
        <v>3.4971826329999995</v>
      </c>
      <c r="W52" s="34">
        <v>3.2457385000000003</v>
      </c>
      <c r="X52" s="34">
        <v>3.5778499939999997</v>
      </c>
      <c r="Y52" s="34">
        <v>2.9812602749999999</v>
      </c>
      <c r="Z52" s="34">
        <v>4.3552349420000009</v>
      </c>
      <c r="AA52" s="34">
        <v>2.9586107090000007</v>
      </c>
      <c r="AB52" s="34">
        <v>3.7206877380000005</v>
      </c>
      <c r="AC52" s="34">
        <v>2.1852786930000003</v>
      </c>
      <c r="AD52" s="34">
        <v>2.6318595599999988</v>
      </c>
      <c r="AE52" s="34">
        <v>4.0199485369999985</v>
      </c>
      <c r="AF52" s="34">
        <v>3.649583370999999</v>
      </c>
      <c r="AG52" s="34">
        <v>3.6138560127399995</v>
      </c>
      <c r="AH52" s="34">
        <v>6.9303719799999977</v>
      </c>
      <c r="AI52" s="34">
        <v>6.8215571499999976</v>
      </c>
      <c r="AJ52" s="34">
        <v>8.9367031259999958</v>
      </c>
      <c r="AK52" s="34">
        <v>21.223642377999997</v>
      </c>
      <c r="AL52" s="34">
        <v>7.6223311139999996</v>
      </c>
      <c r="AM52" s="34">
        <v>8.9657421440900009</v>
      </c>
      <c r="AN52" s="34">
        <v>8.2449921303099973</v>
      </c>
      <c r="AO52" s="34">
        <v>8.3062812743500007</v>
      </c>
      <c r="AP52" s="34">
        <v>10.870138000999995</v>
      </c>
      <c r="AQ52" s="34">
        <v>11.462476747</v>
      </c>
      <c r="AR52" s="34">
        <v>11.413380255730003</v>
      </c>
      <c r="AS52" s="34">
        <v>11.318238098000004</v>
      </c>
      <c r="AT52" s="34">
        <v>24.54362382390001</v>
      </c>
      <c r="AU52" s="34">
        <v>28.523854636999999</v>
      </c>
      <c r="AV52" s="34">
        <v>33.569990595100009</v>
      </c>
      <c r="AW52" s="34">
        <v>33.597289461990002</v>
      </c>
      <c r="AX52" s="34">
        <v>22.383879891069999</v>
      </c>
      <c r="AY52" s="34">
        <v>19.858737074999993</v>
      </c>
      <c r="AZ52" s="34">
        <v>9.1030318967099948</v>
      </c>
      <c r="BA52" s="34">
        <v>7.7316024470000029</v>
      </c>
      <c r="BB52" s="34">
        <v>16.024371082000002</v>
      </c>
      <c r="BC52" s="34">
        <v>8.0845233880000027</v>
      </c>
      <c r="BD52" s="34">
        <v>9.6446389304000011</v>
      </c>
      <c r="BE52" s="34">
        <v>11.884817768</v>
      </c>
      <c r="BF52" s="34">
        <v>13.824432127000001</v>
      </c>
      <c r="BG52" s="34">
        <v>9.2732722534800018</v>
      </c>
      <c r="BH52" s="34">
        <v>10.997772809260001</v>
      </c>
      <c r="BI52" s="35">
        <v>27.645941961000002</v>
      </c>
      <c r="BJ52" s="300"/>
    </row>
    <row r="53" spans="2:62" ht="12" customHeight="1">
      <c r="P53" s="286" t="s">
        <v>29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00C4-33D0-4438-8ACF-B884051C35FF}">
  <sheetPr>
    <tabColor theme="4"/>
  </sheetPr>
  <dimension ref="B5:AZ43"/>
  <sheetViews>
    <sheetView showGridLines="0" zoomScaleNormal="100" workbookViewId="0">
      <selection activeCell="C38" sqref="C38:F38"/>
    </sheetView>
  </sheetViews>
  <sheetFormatPr defaultColWidth="7.6640625" defaultRowHeight="12" customHeight="1"/>
  <cols>
    <col min="1" max="1" width="3.6640625" style="286" customWidth="1"/>
    <col min="2" max="2" width="25" style="286" bestFit="1" customWidth="1"/>
    <col min="3" max="18" width="7.6640625" style="286"/>
    <col min="19" max="19" width="7" style="286" customWidth="1"/>
    <col min="20" max="20" width="7.6640625" style="286" customWidth="1"/>
    <col min="21" max="16384" width="7.6640625" style="286"/>
  </cols>
  <sheetData>
    <row r="5" spans="2:19" ht="12" customHeight="1">
      <c r="C5" s="287" t="s">
        <v>425</v>
      </c>
      <c r="S5" s="299"/>
    </row>
    <row r="6" spans="2:19" ht="12" customHeight="1">
      <c r="B6" s="279"/>
      <c r="C6" s="288">
        <v>2014</v>
      </c>
      <c r="D6" s="280">
        <v>2015</v>
      </c>
      <c r="E6" s="280">
        <v>2016</v>
      </c>
      <c r="F6" s="280">
        <v>2017</v>
      </c>
      <c r="G6" s="280">
        <v>2018</v>
      </c>
      <c r="H6" s="280">
        <v>2019</v>
      </c>
      <c r="I6" s="280">
        <v>2020</v>
      </c>
      <c r="J6" s="280">
        <v>2021</v>
      </c>
      <c r="K6" s="280">
        <v>2022</v>
      </c>
      <c r="L6" s="280">
        <v>2023</v>
      </c>
      <c r="M6" s="281">
        <v>2024</v>
      </c>
    </row>
    <row r="7" spans="2:19" ht="12" customHeight="1">
      <c r="B7" s="282" t="s">
        <v>0</v>
      </c>
      <c r="C7" s="8">
        <v>17.809265620320001</v>
      </c>
      <c r="D7" s="9">
        <v>24.245605385963007</v>
      </c>
      <c r="E7" s="9">
        <v>21.683271308413012</v>
      </c>
      <c r="F7" s="9">
        <v>20.271246203475002</v>
      </c>
      <c r="G7" s="9">
        <v>28.876310938178985</v>
      </c>
      <c r="H7" s="9">
        <v>38.340423563498987</v>
      </c>
      <c r="I7" s="9">
        <v>45.289965671170954</v>
      </c>
      <c r="J7" s="9">
        <v>89.565013327290004</v>
      </c>
      <c r="K7" s="9">
        <v>49.448182430872968</v>
      </c>
      <c r="L7" s="9">
        <v>33.796992939182992</v>
      </c>
      <c r="M7" s="10">
        <v>52.861361974609999</v>
      </c>
    </row>
    <row r="8" spans="2:19" ht="12" customHeight="1">
      <c r="B8" s="282" t="s">
        <v>1</v>
      </c>
      <c r="C8" s="11">
        <v>571</v>
      </c>
      <c r="D8" s="12">
        <v>530</v>
      </c>
      <c r="E8" s="12">
        <v>517</v>
      </c>
      <c r="F8" s="12">
        <v>539</v>
      </c>
      <c r="G8" s="12">
        <v>639</v>
      </c>
      <c r="H8" s="12">
        <v>686</v>
      </c>
      <c r="I8" s="12">
        <v>764</v>
      </c>
      <c r="J8" s="12">
        <v>945</v>
      </c>
      <c r="K8" s="12">
        <v>807</v>
      </c>
      <c r="L8" s="12">
        <v>724</v>
      </c>
      <c r="M8" s="13">
        <v>809</v>
      </c>
    </row>
    <row r="9" spans="2:19" ht="12" customHeight="1">
      <c r="B9" s="282" t="s">
        <v>2</v>
      </c>
      <c r="C9" s="14"/>
      <c r="D9" s="15"/>
      <c r="E9" s="15"/>
      <c r="F9" s="15"/>
      <c r="G9" s="15"/>
      <c r="H9" s="15"/>
      <c r="I9" s="15"/>
      <c r="J9" s="15"/>
      <c r="K9" s="15"/>
      <c r="L9" s="15"/>
      <c r="M9" s="18">
        <v>4</v>
      </c>
    </row>
    <row r="10" spans="2:19" ht="12" customHeight="1">
      <c r="B10" s="282" t="s">
        <v>3</v>
      </c>
      <c r="C10" s="37"/>
      <c r="D10" s="38"/>
      <c r="E10" s="38"/>
      <c r="F10" s="38"/>
      <c r="G10" s="38"/>
      <c r="H10" s="38"/>
      <c r="I10" s="38"/>
      <c r="J10" s="38"/>
      <c r="K10" s="38"/>
      <c r="L10" s="38"/>
      <c r="M10" s="39">
        <v>813</v>
      </c>
    </row>
    <row r="11" spans="2:19" ht="12" customHeight="1">
      <c r="B11" s="289" t="s">
        <v>244</v>
      </c>
    </row>
    <row r="36" spans="2:52" ht="12" customHeight="1">
      <c r="C36" s="729">
        <v>2014</v>
      </c>
      <c r="D36" s="729">
        <v>2014</v>
      </c>
      <c r="E36" s="729">
        <v>2014</v>
      </c>
      <c r="F36" s="729">
        <v>2014</v>
      </c>
      <c r="G36" s="729">
        <v>2015</v>
      </c>
      <c r="H36" s="729">
        <v>2015</v>
      </c>
      <c r="I36" s="729">
        <v>2015</v>
      </c>
      <c r="J36" s="729">
        <v>2015</v>
      </c>
      <c r="K36" s="729">
        <v>2016</v>
      </c>
      <c r="L36" s="729">
        <v>2016</v>
      </c>
      <c r="M36" s="729">
        <v>2016</v>
      </c>
      <c r="N36" s="729">
        <v>2016</v>
      </c>
      <c r="O36" s="729">
        <v>2017</v>
      </c>
      <c r="P36" s="729">
        <v>2017</v>
      </c>
      <c r="Q36" s="729">
        <v>2017</v>
      </c>
      <c r="R36" s="729">
        <v>2017</v>
      </c>
      <c r="S36" s="729">
        <v>2018</v>
      </c>
      <c r="T36" s="729">
        <v>2018</v>
      </c>
      <c r="U36" s="729">
        <v>2018</v>
      </c>
      <c r="V36" s="729">
        <v>2018</v>
      </c>
      <c r="W36" s="729">
        <v>2019</v>
      </c>
      <c r="X36" s="729">
        <v>2019</v>
      </c>
      <c r="Y36" s="729">
        <v>2019</v>
      </c>
      <c r="Z36" s="729">
        <v>2019</v>
      </c>
      <c r="AA36" s="729">
        <v>2020</v>
      </c>
      <c r="AB36" s="729">
        <v>2020</v>
      </c>
      <c r="AC36" s="729">
        <v>2020</v>
      </c>
      <c r="AD36" s="729">
        <v>2020</v>
      </c>
      <c r="AE36" s="729">
        <v>2021</v>
      </c>
      <c r="AF36" s="729">
        <v>2021</v>
      </c>
      <c r="AG36" s="729">
        <v>2021</v>
      </c>
      <c r="AH36" s="729">
        <v>2021</v>
      </c>
      <c r="AI36" s="729">
        <v>2022</v>
      </c>
      <c r="AJ36" s="729">
        <v>2022</v>
      </c>
      <c r="AK36" s="729">
        <v>2022</v>
      </c>
      <c r="AL36" s="729">
        <v>2022</v>
      </c>
      <c r="AM36" s="729">
        <v>2023</v>
      </c>
      <c r="AN36" s="729">
        <v>2023</v>
      </c>
      <c r="AO36" s="729">
        <v>2023</v>
      </c>
      <c r="AP36" s="729">
        <v>2023</v>
      </c>
      <c r="AQ36" s="729">
        <v>2024</v>
      </c>
      <c r="AR36" s="729">
        <v>2024</v>
      </c>
      <c r="AS36" s="729">
        <v>2024</v>
      </c>
      <c r="AT36" s="729">
        <v>2024</v>
      </c>
    </row>
    <row r="37" spans="2:52" ht="12" customHeight="1">
      <c r="C37" s="136" t="s">
        <v>426</v>
      </c>
      <c r="AY37" s="248"/>
      <c r="AZ37" s="248"/>
    </row>
    <row r="38" spans="2:52" ht="12" customHeight="1">
      <c r="C38" s="747">
        <v>2014</v>
      </c>
      <c r="D38" s="746"/>
      <c r="E38" s="746"/>
      <c r="F38" s="746"/>
      <c r="G38" s="746">
        <v>2015</v>
      </c>
      <c r="H38" s="746"/>
      <c r="I38" s="746"/>
      <c r="J38" s="746"/>
      <c r="K38" s="746">
        <v>2016</v>
      </c>
      <c r="L38" s="746"/>
      <c r="M38" s="746"/>
      <c r="N38" s="746"/>
      <c r="O38" s="746">
        <v>2017</v>
      </c>
      <c r="P38" s="746"/>
      <c r="Q38" s="746"/>
      <c r="R38" s="746"/>
      <c r="S38" s="746">
        <v>2018</v>
      </c>
      <c r="T38" s="746"/>
      <c r="U38" s="746"/>
      <c r="V38" s="746"/>
      <c r="W38" s="746">
        <v>2019</v>
      </c>
      <c r="X38" s="746"/>
      <c r="Y38" s="746"/>
      <c r="Z38" s="746"/>
      <c r="AA38" s="746">
        <v>2020</v>
      </c>
      <c r="AB38" s="746"/>
      <c r="AC38" s="746"/>
      <c r="AD38" s="746"/>
      <c r="AE38" s="746">
        <v>2021</v>
      </c>
      <c r="AF38" s="746"/>
      <c r="AG38" s="746"/>
      <c r="AH38" s="746"/>
      <c r="AI38" s="746">
        <v>2022</v>
      </c>
      <c r="AJ38" s="746"/>
      <c r="AK38" s="746"/>
      <c r="AL38" s="746"/>
      <c r="AM38" s="746">
        <v>2023</v>
      </c>
      <c r="AN38" s="746"/>
      <c r="AO38" s="746"/>
      <c r="AP38" s="746"/>
      <c r="AQ38" s="746">
        <v>2024</v>
      </c>
      <c r="AR38" s="746"/>
      <c r="AS38" s="746"/>
      <c r="AT38" s="746"/>
    </row>
    <row r="39" spans="2:52" ht="12" customHeight="1">
      <c r="C39" s="290" t="s">
        <v>12</v>
      </c>
      <c r="D39" s="291" t="s">
        <v>13</v>
      </c>
      <c r="E39" s="291" t="s">
        <v>14</v>
      </c>
      <c r="F39" s="291" t="s">
        <v>15</v>
      </c>
      <c r="G39" s="291" t="s">
        <v>12</v>
      </c>
      <c r="H39" s="291" t="s">
        <v>13</v>
      </c>
      <c r="I39" s="291" t="s">
        <v>14</v>
      </c>
      <c r="J39" s="291" t="s">
        <v>15</v>
      </c>
      <c r="K39" s="291" t="s">
        <v>12</v>
      </c>
      <c r="L39" s="291" t="s">
        <v>13</v>
      </c>
      <c r="M39" s="291" t="s">
        <v>14</v>
      </c>
      <c r="N39" s="291" t="s">
        <v>15</v>
      </c>
      <c r="O39" s="291" t="s">
        <v>12</v>
      </c>
      <c r="P39" s="291" t="s">
        <v>13</v>
      </c>
      <c r="Q39" s="291" t="s">
        <v>14</v>
      </c>
      <c r="R39" s="291" t="s">
        <v>15</v>
      </c>
      <c r="S39" s="291" t="s">
        <v>12</v>
      </c>
      <c r="T39" s="291" t="s">
        <v>13</v>
      </c>
      <c r="U39" s="291" t="s">
        <v>14</v>
      </c>
      <c r="V39" s="291" t="s">
        <v>15</v>
      </c>
      <c r="W39" s="291" t="s">
        <v>12</v>
      </c>
      <c r="X39" s="291" t="s">
        <v>13</v>
      </c>
      <c r="Y39" s="291" t="s">
        <v>14</v>
      </c>
      <c r="Z39" s="291" t="s">
        <v>15</v>
      </c>
      <c r="AA39" s="291" t="s">
        <v>12</v>
      </c>
      <c r="AB39" s="291" t="s">
        <v>13</v>
      </c>
      <c r="AC39" s="291" t="s">
        <v>14</v>
      </c>
      <c r="AD39" s="291" t="s">
        <v>15</v>
      </c>
      <c r="AE39" s="291" t="s">
        <v>12</v>
      </c>
      <c r="AF39" s="291" t="s">
        <v>13</v>
      </c>
      <c r="AG39" s="291" t="s">
        <v>14</v>
      </c>
      <c r="AH39" s="291" t="s">
        <v>15</v>
      </c>
      <c r="AI39" s="291" t="s">
        <v>12</v>
      </c>
      <c r="AJ39" s="291" t="s">
        <v>13</v>
      </c>
      <c r="AK39" s="291" t="s">
        <v>14</v>
      </c>
      <c r="AL39" s="291" t="s">
        <v>15</v>
      </c>
      <c r="AM39" s="291" t="s">
        <v>12</v>
      </c>
      <c r="AN39" s="291" t="s">
        <v>13</v>
      </c>
      <c r="AO39" s="291" t="s">
        <v>14</v>
      </c>
      <c r="AP39" s="291" t="s">
        <v>15</v>
      </c>
      <c r="AQ39" s="291" t="s">
        <v>12</v>
      </c>
      <c r="AR39" s="251" t="s">
        <v>13</v>
      </c>
      <c r="AS39" s="291" t="s">
        <v>14</v>
      </c>
      <c r="AT39" s="292" t="s">
        <v>15</v>
      </c>
    </row>
    <row r="40" spans="2:52" ht="12" customHeight="1">
      <c r="B40" s="282" t="s">
        <v>0</v>
      </c>
      <c r="C40" s="52">
        <v>3.9323970055900008</v>
      </c>
      <c r="D40" s="53">
        <v>5.5495671628999999</v>
      </c>
      <c r="E40" s="53">
        <v>3.1497524720000003</v>
      </c>
      <c r="F40" s="53">
        <v>5.1775489798300045</v>
      </c>
      <c r="G40" s="53">
        <v>6.7785913724800029</v>
      </c>
      <c r="H40" s="53">
        <v>4.5699869499999997</v>
      </c>
      <c r="I40" s="53">
        <v>6.9416553804130006</v>
      </c>
      <c r="J40" s="53">
        <v>5.9553716830700001</v>
      </c>
      <c r="K40" s="53">
        <v>4.256505626272002</v>
      </c>
      <c r="L40" s="53">
        <v>10.159156552860001</v>
      </c>
      <c r="M40" s="53">
        <v>3.8419947752809995</v>
      </c>
      <c r="N40" s="53">
        <v>3.4256143539999995</v>
      </c>
      <c r="O40" s="53">
        <v>3.5315885507909988</v>
      </c>
      <c r="P40" s="53">
        <v>5.392361982642</v>
      </c>
      <c r="Q40" s="53">
        <v>7.6660237620419975</v>
      </c>
      <c r="R40" s="53">
        <v>3.6812719079999998</v>
      </c>
      <c r="S40" s="53">
        <v>6.2818691802500011</v>
      </c>
      <c r="T40" s="53">
        <v>5.5764442319999992</v>
      </c>
      <c r="U40" s="53">
        <v>8.886786856250998</v>
      </c>
      <c r="V40" s="53">
        <v>8.1312106696779995</v>
      </c>
      <c r="W40" s="53">
        <v>12.259847491775995</v>
      </c>
      <c r="X40" s="53">
        <v>9.3470194760000052</v>
      </c>
      <c r="Y40" s="53">
        <v>8.2047262700550014</v>
      </c>
      <c r="Z40" s="53">
        <v>8.528830325668002</v>
      </c>
      <c r="AA40" s="53">
        <v>7.8878706860000021</v>
      </c>
      <c r="AB40" s="53">
        <v>9.1220361111880024</v>
      </c>
      <c r="AC40" s="53">
        <v>16.273159766717001</v>
      </c>
      <c r="AD40" s="53">
        <v>12.006899107266003</v>
      </c>
      <c r="AE40" s="53">
        <v>24.024988117213994</v>
      </c>
      <c r="AF40" s="53">
        <v>20.852094636399997</v>
      </c>
      <c r="AG40" s="53">
        <v>21.282908974369995</v>
      </c>
      <c r="AH40" s="53">
        <v>23.405021599305993</v>
      </c>
      <c r="AI40" s="53">
        <v>15.635451479343995</v>
      </c>
      <c r="AJ40" s="53">
        <v>17.993754552519</v>
      </c>
      <c r="AK40" s="53">
        <v>7.5868984859940003</v>
      </c>
      <c r="AL40" s="53">
        <v>8.2320779130159973</v>
      </c>
      <c r="AM40" s="53">
        <v>15.172694217650994</v>
      </c>
      <c r="AN40" s="53">
        <v>5.1886719064819964</v>
      </c>
      <c r="AO40" s="53">
        <v>6.1806541471699994</v>
      </c>
      <c r="AP40" s="53">
        <v>7.2549726678800024</v>
      </c>
      <c r="AQ40" s="53">
        <v>6.0568849987500011</v>
      </c>
      <c r="AR40" s="53">
        <v>10.823359360445002</v>
      </c>
      <c r="AS40" s="53">
        <v>10.359149121414999</v>
      </c>
      <c r="AT40" s="54">
        <v>25.62196849399999</v>
      </c>
    </row>
    <row r="41" spans="2:52" ht="12" customHeight="1">
      <c r="B41" s="282" t="s">
        <v>1</v>
      </c>
      <c r="C41" s="11">
        <v>146</v>
      </c>
      <c r="D41" s="12">
        <v>156</v>
      </c>
      <c r="E41" s="12">
        <v>145</v>
      </c>
      <c r="F41" s="12">
        <v>124</v>
      </c>
      <c r="G41" s="12">
        <v>153</v>
      </c>
      <c r="H41" s="12">
        <v>118</v>
      </c>
      <c r="I41" s="12">
        <v>135</v>
      </c>
      <c r="J41" s="12">
        <v>124</v>
      </c>
      <c r="K41" s="12">
        <v>146</v>
      </c>
      <c r="L41" s="12">
        <v>114</v>
      </c>
      <c r="M41" s="12">
        <v>121</v>
      </c>
      <c r="N41" s="12">
        <v>136</v>
      </c>
      <c r="O41" s="12">
        <v>144</v>
      </c>
      <c r="P41" s="12">
        <v>153</v>
      </c>
      <c r="Q41" s="12">
        <v>115</v>
      </c>
      <c r="R41" s="12">
        <v>127</v>
      </c>
      <c r="S41" s="12">
        <v>152</v>
      </c>
      <c r="T41" s="12">
        <v>156</v>
      </c>
      <c r="U41" s="12">
        <v>168</v>
      </c>
      <c r="V41" s="12">
        <v>163</v>
      </c>
      <c r="W41" s="12">
        <v>178</v>
      </c>
      <c r="X41" s="12">
        <v>183</v>
      </c>
      <c r="Y41" s="12">
        <v>174</v>
      </c>
      <c r="Z41" s="12">
        <v>151</v>
      </c>
      <c r="AA41" s="12">
        <v>207</v>
      </c>
      <c r="AB41" s="12">
        <v>173</v>
      </c>
      <c r="AC41" s="12">
        <v>192</v>
      </c>
      <c r="AD41" s="12">
        <v>192</v>
      </c>
      <c r="AE41" s="12">
        <v>228</v>
      </c>
      <c r="AF41" s="12">
        <v>259</v>
      </c>
      <c r="AG41" s="12">
        <v>224</v>
      </c>
      <c r="AH41" s="12">
        <v>234</v>
      </c>
      <c r="AI41" s="12">
        <v>245</v>
      </c>
      <c r="AJ41" s="12">
        <v>190</v>
      </c>
      <c r="AK41" s="12">
        <v>170</v>
      </c>
      <c r="AL41" s="12">
        <v>202</v>
      </c>
      <c r="AM41" s="12">
        <v>213</v>
      </c>
      <c r="AN41" s="12">
        <v>187</v>
      </c>
      <c r="AO41" s="12">
        <v>162</v>
      </c>
      <c r="AP41" s="12">
        <v>162</v>
      </c>
      <c r="AQ41" s="12">
        <v>211</v>
      </c>
      <c r="AR41" s="12">
        <v>214</v>
      </c>
      <c r="AS41" s="12">
        <v>222</v>
      </c>
      <c r="AT41" s="13">
        <v>162</v>
      </c>
    </row>
    <row r="42" spans="2:52" ht="12" customHeight="1">
      <c r="B42" s="282" t="s">
        <v>2</v>
      </c>
      <c r="C42" s="293"/>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134"/>
      <c r="AI42" s="134"/>
      <c r="AJ42" s="134"/>
      <c r="AK42" s="134"/>
      <c r="AL42" s="134"/>
      <c r="AM42" s="134"/>
      <c r="AN42" s="134"/>
      <c r="AO42" s="134"/>
      <c r="AP42" s="134"/>
      <c r="AQ42" s="134">
        <v>4</v>
      </c>
      <c r="AR42" s="134">
        <v>0</v>
      </c>
      <c r="AS42" s="134">
        <v>0</v>
      </c>
      <c r="AT42" s="135">
        <v>0</v>
      </c>
    </row>
    <row r="43" spans="2:52" ht="12" customHeight="1">
      <c r="B43" s="289" t="s">
        <v>244</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5319-4CE5-41AF-A2D6-5C516CEDEBF4}">
  <sheetPr>
    <tabColor theme="4"/>
  </sheetPr>
  <dimension ref="B5:BO53"/>
  <sheetViews>
    <sheetView showGridLines="0" zoomScaleNormal="100" workbookViewId="0">
      <selection activeCell="Q48" sqref="Q48"/>
    </sheetView>
  </sheetViews>
  <sheetFormatPr defaultColWidth="9" defaultRowHeight="12" customHeight="1"/>
  <cols>
    <col min="1" max="1" width="3" style="286" customWidth="1"/>
    <col min="2" max="2" width="10.6640625" style="286" hidden="1" customWidth="1"/>
    <col min="3" max="3" width="14" style="286" bestFit="1" customWidth="1"/>
    <col min="4" max="15" width="7.6640625" style="286" customWidth="1"/>
    <col min="16" max="16" width="7.6640625" style="286" hidden="1" customWidth="1"/>
    <col min="17" max="17" width="15" style="286" customWidth="1"/>
    <col min="18" max="21" width="7.6640625" style="286" customWidth="1"/>
    <col min="22" max="22" width="16.6640625" style="286" hidden="1" customWidth="1"/>
    <col min="23" max="23" width="14" style="286" bestFit="1" customWidth="1"/>
    <col min="24" max="37" width="7.6640625" style="286" customWidth="1"/>
    <col min="38" max="16384" width="9" style="286"/>
  </cols>
  <sheetData>
    <row r="5" spans="2:67"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7" ht="12" customHeight="1">
      <c r="D6" s="287" t="s">
        <v>427</v>
      </c>
      <c r="R6" s="287" t="s">
        <v>428</v>
      </c>
      <c r="BN6" s="248"/>
      <c r="BO6" s="248"/>
    </row>
    <row r="7" spans="2:67" ht="12" customHeight="1">
      <c r="C7" s="295"/>
      <c r="D7" s="282">
        <v>2014</v>
      </c>
      <c r="E7" s="282">
        <v>2015</v>
      </c>
      <c r="F7" s="282">
        <v>2016</v>
      </c>
      <c r="G7" s="282">
        <v>2017</v>
      </c>
      <c r="H7" s="282">
        <v>2018</v>
      </c>
      <c r="I7" s="282">
        <v>2019</v>
      </c>
      <c r="J7" s="282">
        <v>2020</v>
      </c>
      <c r="K7" s="282">
        <v>2021</v>
      </c>
      <c r="L7" s="282">
        <v>2022</v>
      </c>
      <c r="M7" s="282">
        <v>2023</v>
      </c>
      <c r="N7" s="282">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7" ht="12" customHeight="1">
      <c r="B8" s="286" t="s">
        <v>18</v>
      </c>
      <c r="C8" s="282" t="s">
        <v>390</v>
      </c>
      <c r="D8" s="20">
        <v>57</v>
      </c>
      <c r="E8" s="20">
        <v>44</v>
      </c>
      <c r="F8" s="20">
        <v>61</v>
      </c>
      <c r="G8" s="20">
        <v>47</v>
      </c>
      <c r="H8" s="20">
        <v>56</v>
      </c>
      <c r="I8" s="20">
        <v>64</v>
      </c>
      <c r="J8" s="20">
        <v>60</v>
      </c>
      <c r="K8" s="20">
        <v>55</v>
      </c>
      <c r="L8" s="20">
        <v>62</v>
      </c>
      <c r="M8" s="20">
        <v>65</v>
      </c>
      <c r="N8" s="21">
        <v>72</v>
      </c>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7" ht="12" customHeight="1">
      <c r="B9" s="286" t="s">
        <v>19</v>
      </c>
      <c r="C9" s="282" t="s">
        <v>20</v>
      </c>
      <c r="D9" s="12">
        <v>102</v>
      </c>
      <c r="E9" s="12">
        <v>104</v>
      </c>
      <c r="F9" s="12">
        <v>109</v>
      </c>
      <c r="G9" s="12">
        <v>100</v>
      </c>
      <c r="H9" s="12">
        <v>90</v>
      </c>
      <c r="I9" s="12">
        <v>115</v>
      </c>
      <c r="J9" s="12">
        <v>121</v>
      </c>
      <c r="K9" s="12">
        <v>108</v>
      </c>
      <c r="L9" s="12">
        <v>118</v>
      </c>
      <c r="M9" s="12">
        <v>120</v>
      </c>
      <c r="N9" s="13">
        <v>128</v>
      </c>
      <c r="P9" s="286" t="s">
        <v>18</v>
      </c>
      <c r="Q9" s="282" t="s">
        <v>390</v>
      </c>
      <c r="R9" s="19">
        <v>12</v>
      </c>
      <c r="S9" s="20">
        <v>14</v>
      </c>
      <c r="T9" s="20">
        <v>20</v>
      </c>
      <c r="U9" s="20">
        <v>11</v>
      </c>
      <c r="V9" s="20">
        <v>5</v>
      </c>
      <c r="W9" s="20">
        <v>14</v>
      </c>
      <c r="X9" s="20">
        <v>8</v>
      </c>
      <c r="Y9" s="20">
        <v>17</v>
      </c>
      <c r="Z9" s="20">
        <v>20</v>
      </c>
      <c r="AA9" s="20">
        <v>14</v>
      </c>
      <c r="AB9" s="20">
        <v>12</v>
      </c>
      <c r="AC9" s="20">
        <v>15</v>
      </c>
      <c r="AD9" s="20">
        <v>8</v>
      </c>
      <c r="AE9" s="20">
        <v>19</v>
      </c>
      <c r="AF9" s="20">
        <v>5</v>
      </c>
      <c r="AG9" s="20">
        <v>15</v>
      </c>
      <c r="AH9" s="20">
        <v>11</v>
      </c>
      <c r="AI9" s="20">
        <v>15</v>
      </c>
      <c r="AJ9" s="20">
        <v>17</v>
      </c>
      <c r="AK9" s="20">
        <v>13</v>
      </c>
      <c r="AL9" s="20">
        <v>14</v>
      </c>
      <c r="AM9" s="20">
        <v>21</v>
      </c>
      <c r="AN9" s="20">
        <v>15</v>
      </c>
      <c r="AO9" s="20">
        <v>14</v>
      </c>
      <c r="AP9" s="20">
        <v>16</v>
      </c>
      <c r="AQ9" s="20">
        <v>16</v>
      </c>
      <c r="AR9" s="20">
        <v>12</v>
      </c>
      <c r="AS9" s="20">
        <v>16</v>
      </c>
      <c r="AT9" s="20">
        <v>12</v>
      </c>
      <c r="AU9" s="20">
        <v>13</v>
      </c>
      <c r="AV9" s="20">
        <v>16</v>
      </c>
      <c r="AW9" s="20">
        <v>14</v>
      </c>
      <c r="AX9" s="20">
        <v>19</v>
      </c>
      <c r="AY9" s="20">
        <v>16</v>
      </c>
      <c r="AZ9" s="20">
        <v>11</v>
      </c>
      <c r="BA9" s="20">
        <v>16</v>
      </c>
      <c r="BB9" s="20">
        <v>13</v>
      </c>
      <c r="BC9" s="20">
        <v>28</v>
      </c>
      <c r="BD9" s="20">
        <v>9</v>
      </c>
      <c r="BE9" s="20">
        <v>15</v>
      </c>
      <c r="BF9" s="20">
        <v>16</v>
      </c>
      <c r="BG9" s="20">
        <v>20</v>
      </c>
      <c r="BH9" s="20">
        <v>15</v>
      </c>
      <c r="BI9" s="20">
        <v>21</v>
      </c>
    </row>
    <row r="10" spans="2:67" ht="12" customHeight="1">
      <c r="B10" s="286" t="s">
        <v>21</v>
      </c>
      <c r="C10" s="282" t="s">
        <v>22</v>
      </c>
      <c r="D10" s="20">
        <v>75</v>
      </c>
      <c r="E10" s="20">
        <v>52</v>
      </c>
      <c r="F10" s="20">
        <v>68</v>
      </c>
      <c r="G10" s="20">
        <v>61</v>
      </c>
      <c r="H10" s="20">
        <v>87</v>
      </c>
      <c r="I10" s="20">
        <v>76</v>
      </c>
      <c r="J10" s="20">
        <v>83</v>
      </c>
      <c r="K10" s="20">
        <v>75</v>
      </c>
      <c r="L10" s="20">
        <v>86</v>
      </c>
      <c r="M10" s="20">
        <v>69</v>
      </c>
      <c r="N10" s="21">
        <v>92</v>
      </c>
      <c r="P10" s="286" t="s">
        <v>19</v>
      </c>
      <c r="Q10" s="282" t="s">
        <v>20</v>
      </c>
      <c r="R10" s="11">
        <v>33</v>
      </c>
      <c r="S10" s="12">
        <v>29</v>
      </c>
      <c r="T10" s="12">
        <v>22</v>
      </c>
      <c r="U10" s="12">
        <v>18</v>
      </c>
      <c r="V10" s="12">
        <v>26</v>
      </c>
      <c r="W10" s="12">
        <v>23</v>
      </c>
      <c r="X10" s="12">
        <v>31</v>
      </c>
      <c r="Y10" s="12">
        <v>24</v>
      </c>
      <c r="Z10" s="12">
        <v>40</v>
      </c>
      <c r="AA10" s="12">
        <v>22</v>
      </c>
      <c r="AB10" s="12">
        <v>26</v>
      </c>
      <c r="AC10" s="12">
        <v>21</v>
      </c>
      <c r="AD10" s="12">
        <v>34</v>
      </c>
      <c r="AE10" s="12">
        <v>28</v>
      </c>
      <c r="AF10" s="12">
        <v>16</v>
      </c>
      <c r="AG10" s="12">
        <v>22</v>
      </c>
      <c r="AH10" s="12">
        <v>30</v>
      </c>
      <c r="AI10" s="12">
        <v>18</v>
      </c>
      <c r="AJ10" s="12">
        <v>21</v>
      </c>
      <c r="AK10" s="12">
        <v>21</v>
      </c>
      <c r="AL10" s="12">
        <v>28</v>
      </c>
      <c r="AM10" s="12">
        <v>29</v>
      </c>
      <c r="AN10" s="12">
        <v>30</v>
      </c>
      <c r="AO10" s="12">
        <v>28</v>
      </c>
      <c r="AP10" s="12">
        <v>40</v>
      </c>
      <c r="AQ10" s="12">
        <v>30</v>
      </c>
      <c r="AR10" s="12">
        <v>22</v>
      </c>
      <c r="AS10" s="12">
        <v>29</v>
      </c>
      <c r="AT10" s="12">
        <v>27</v>
      </c>
      <c r="AU10" s="12">
        <v>32</v>
      </c>
      <c r="AV10" s="12">
        <v>23</v>
      </c>
      <c r="AW10" s="12">
        <v>26</v>
      </c>
      <c r="AX10" s="12">
        <v>27</v>
      </c>
      <c r="AY10" s="12">
        <v>28</v>
      </c>
      <c r="AZ10" s="12">
        <v>24</v>
      </c>
      <c r="BA10" s="12">
        <v>39</v>
      </c>
      <c r="BB10" s="12">
        <v>32</v>
      </c>
      <c r="BC10" s="12">
        <v>31</v>
      </c>
      <c r="BD10" s="12">
        <v>25</v>
      </c>
      <c r="BE10" s="12">
        <v>32</v>
      </c>
      <c r="BF10" s="12">
        <v>36</v>
      </c>
      <c r="BG10" s="12">
        <v>35</v>
      </c>
      <c r="BH10" s="12">
        <v>29</v>
      </c>
      <c r="BI10" s="12">
        <v>28</v>
      </c>
    </row>
    <row r="11" spans="2:67" ht="12" customHeight="1">
      <c r="B11" s="286" t="s">
        <v>23</v>
      </c>
      <c r="C11" s="282" t="s">
        <v>24</v>
      </c>
      <c r="D11" s="12">
        <v>126</v>
      </c>
      <c r="E11" s="12">
        <v>122</v>
      </c>
      <c r="F11" s="12">
        <v>101</v>
      </c>
      <c r="G11" s="12">
        <v>118</v>
      </c>
      <c r="H11" s="12">
        <v>118</v>
      </c>
      <c r="I11" s="12">
        <v>131</v>
      </c>
      <c r="J11" s="12">
        <v>118</v>
      </c>
      <c r="K11" s="12">
        <v>131</v>
      </c>
      <c r="L11" s="12">
        <v>104</v>
      </c>
      <c r="M11" s="12">
        <v>112</v>
      </c>
      <c r="N11" s="13">
        <v>104</v>
      </c>
      <c r="P11" s="286" t="s">
        <v>21</v>
      </c>
      <c r="Q11" s="282" t="s">
        <v>22</v>
      </c>
      <c r="R11" s="19">
        <v>20</v>
      </c>
      <c r="S11" s="20">
        <v>18</v>
      </c>
      <c r="T11" s="20">
        <v>19</v>
      </c>
      <c r="U11" s="20">
        <v>18</v>
      </c>
      <c r="V11" s="20">
        <v>19</v>
      </c>
      <c r="W11" s="20">
        <v>7</v>
      </c>
      <c r="X11" s="20">
        <v>11</v>
      </c>
      <c r="Y11" s="20">
        <v>15</v>
      </c>
      <c r="Z11" s="20">
        <v>21</v>
      </c>
      <c r="AA11" s="20">
        <v>15</v>
      </c>
      <c r="AB11" s="20">
        <v>10</v>
      </c>
      <c r="AC11" s="20">
        <v>22</v>
      </c>
      <c r="AD11" s="20">
        <v>21</v>
      </c>
      <c r="AE11" s="20">
        <v>8</v>
      </c>
      <c r="AF11" s="20">
        <v>15</v>
      </c>
      <c r="AG11" s="20">
        <v>17</v>
      </c>
      <c r="AH11" s="20">
        <v>23</v>
      </c>
      <c r="AI11" s="20">
        <v>24</v>
      </c>
      <c r="AJ11" s="20">
        <v>19</v>
      </c>
      <c r="AK11" s="20">
        <v>21</v>
      </c>
      <c r="AL11" s="20">
        <v>19</v>
      </c>
      <c r="AM11" s="20">
        <v>17</v>
      </c>
      <c r="AN11" s="20">
        <v>24</v>
      </c>
      <c r="AO11" s="20">
        <v>16</v>
      </c>
      <c r="AP11" s="20">
        <v>22</v>
      </c>
      <c r="AQ11" s="20">
        <v>25</v>
      </c>
      <c r="AR11" s="20">
        <v>24</v>
      </c>
      <c r="AS11" s="20">
        <v>12</v>
      </c>
      <c r="AT11" s="20">
        <v>13</v>
      </c>
      <c r="AU11" s="20">
        <v>18</v>
      </c>
      <c r="AV11" s="20">
        <v>17</v>
      </c>
      <c r="AW11" s="20">
        <v>27</v>
      </c>
      <c r="AX11" s="20">
        <v>22</v>
      </c>
      <c r="AY11" s="20">
        <v>18</v>
      </c>
      <c r="AZ11" s="20">
        <v>20</v>
      </c>
      <c r="BA11" s="20">
        <v>26</v>
      </c>
      <c r="BB11" s="20">
        <v>24</v>
      </c>
      <c r="BC11" s="20">
        <v>19</v>
      </c>
      <c r="BD11" s="20">
        <v>11</v>
      </c>
      <c r="BE11" s="20">
        <v>15</v>
      </c>
      <c r="BF11" s="20">
        <v>26</v>
      </c>
      <c r="BG11" s="20">
        <v>25</v>
      </c>
      <c r="BH11" s="20">
        <v>23</v>
      </c>
      <c r="BI11" s="20">
        <v>18</v>
      </c>
    </row>
    <row r="12" spans="2:67" ht="12" customHeight="1">
      <c r="B12" s="286" t="s">
        <v>25</v>
      </c>
      <c r="C12" s="282" t="s">
        <v>52</v>
      </c>
      <c r="D12" s="20">
        <v>100</v>
      </c>
      <c r="E12" s="20">
        <v>84</v>
      </c>
      <c r="F12" s="20">
        <v>87</v>
      </c>
      <c r="G12" s="20">
        <v>77</v>
      </c>
      <c r="H12" s="20">
        <v>98</v>
      </c>
      <c r="I12" s="20">
        <v>81</v>
      </c>
      <c r="J12" s="20">
        <v>91</v>
      </c>
      <c r="K12" s="20">
        <v>118</v>
      </c>
      <c r="L12" s="20">
        <v>87</v>
      </c>
      <c r="M12" s="20">
        <v>88</v>
      </c>
      <c r="N12" s="21">
        <v>78</v>
      </c>
      <c r="P12" s="286" t="s">
        <v>23</v>
      </c>
      <c r="Q12" s="282" t="s">
        <v>24</v>
      </c>
      <c r="R12" s="11">
        <v>34</v>
      </c>
      <c r="S12" s="12">
        <v>32</v>
      </c>
      <c r="T12" s="12">
        <v>36</v>
      </c>
      <c r="U12" s="12">
        <v>24</v>
      </c>
      <c r="V12" s="12">
        <v>49</v>
      </c>
      <c r="W12" s="12">
        <v>22</v>
      </c>
      <c r="X12" s="12">
        <v>27</v>
      </c>
      <c r="Y12" s="12">
        <v>24</v>
      </c>
      <c r="Z12" s="12">
        <v>18</v>
      </c>
      <c r="AA12" s="12">
        <v>24</v>
      </c>
      <c r="AB12" s="12">
        <v>29</v>
      </c>
      <c r="AC12" s="12">
        <v>30</v>
      </c>
      <c r="AD12" s="12">
        <v>28</v>
      </c>
      <c r="AE12" s="12">
        <v>35</v>
      </c>
      <c r="AF12" s="12">
        <v>23</v>
      </c>
      <c r="AG12" s="12">
        <v>32</v>
      </c>
      <c r="AH12" s="12">
        <v>32</v>
      </c>
      <c r="AI12" s="12">
        <v>23</v>
      </c>
      <c r="AJ12" s="12">
        <v>33</v>
      </c>
      <c r="AK12" s="12">
        <v>30</v>
      </c>
      <c r="AL12" s="12">
        <v>34</v>
      </c>
      <c r="AM12" s="12">
        <v>37</v>
      </c>
      <c r="AN12" s="12">
        <v>34</v>
      </c>
      <c r="AO12" s="12">
        <v>26</v>
      </c>
      <c r="AP12" s="12">
        <v>37</v>
      </c>
      <c r="AQ12" s="12">
        <v>20</v>
      </c>
      <c r="AR12" s="12">
        <v>29</v>
      </c>
      <c r="AS12" s="12">
        <v>32</v>
      </c>
      <c r="AT12" s="12">
        <v>31</v>
      </c>
      <c r="AU12" s="12">
        <v>38</v>
      </c>
      <c r="AV12" s="12">
        <v>39</v>
      </c>
      <c r="AW12" s="12">
        <v>23</v>
      </c>
      <c r="AX12" s="12">
        <v>20</v>
      </c>
      <c r="AY12" s="12">
        <v>24</v>
      </c>
      <c r="AZ12" s="12">
        <v>27</v>
      </c>
      <c r="BA12" s="12">
        <v>33</v>
      </c>
      <c r="BB12" s="12">
        <v>29</v>
      </c>
      <c r="BC12" s="12">
        <v>28</v>
      </c>
      <c r="BD12" s="12">
        <v>33</v>
      </c>
      <c r="BE12" s="12">
        <v>22</v>
      </c>
      <c r="BF12" s="12">
        <v>19</v>
      </c>
      <c r="BG12" s="12">
        <v>32</v>
      </c>
      <c r="BH12" s="12">
        <v>33</v>
      </c>
      <c r="BI12" s="12">
        <v>20</v>
      </c>
    </row>
    <row r="13" spans="2:67" ht="12" customHeight="1">
      <c r="B13" s="286" t="s">
        <v>27</v>
      </c>
      <c r="C13" s="282" t="s">
        <v>28</v>
      </c>
      <c r="D13" s="12">
        <v>87</v>
      </c>
      <c r="E13" s="12">
        <v>100</v>
      </c>
      <c r="F13" s="12">
        <v>62</v>
      </c>
      <c r="G13" s="12">
        <v>90</v>
      </c>
      <c r="H13" s="12">
        <v>146</v>
      </c>
      <c r="I13" s="12">
        <v>156</v>
      </c>
      <c r="J13" s="12">
        <v>214</v>
      </c>
      <c r="K13" s="12">
        <v>374</v>
      </c>
      <c r="L13" s="12">
        <v>223</v>
      </c>
      <c r="M13" s="12">
        <v>122</v>
      </c>
      <c r="N13" s="13">
        <v>152</v>
      </c>
      <c r="P13" s="286" t="s">
        <v>25</v>
      </c>
      <c r="Q13" s="282" t="s">
        <v>52</v>
      </c>
      <c r="R13" s="19">
        <v>23</v>
      </c>
      <c r="S13" s="20">
        <v>25</v>
      </c>
      <c r="T13" s="20">
        <v>25</v>
      </c>
      <c r="U13" s="20">
        <v>27</v>
      </c>
      <c r="V13" s="20">
        <v>24</v>
      </c>
      <c r="W13" s="20">
        <v>21</v>
      </c>
      <c r="X13" s="20">
        <v>23</v>
      </c>
      <c r="Y13" s="20">
        <v>16</v>
      </c>
      <c r="Z13" s="20">
        <v>18</v>
      </c>
      <c r="AA13" s="20">
        <v>20</v>
      </c>
      <c r="AB13" s="20">
        <v>19</v>
      </c>
      <c r="AC13" s="20">
        <v>30</v>
      </c>
      <c r="AD13" s="20">
        <v>25</v>
      </c>
      <c r="AE13" s="20">
        <v>22</v>
      </c>
      <c r="AF13" s="20">
        <v>21</v>
      </c>
      <c r="AG13" s="20">
        <v>9</v>
      </c>
      <c r="AH13" s="20">
        <v>25</v>
      </c>
      <c r="AI13" s="20">
        <v>24</v>
      </c>
      <c r="AJ13" s="20">
        <v>22</v>
      </c>
      <c r="AK13" s="20">
        <v>27</v>
      </c>
      <c r="AL13" s="20">
        <v>20</v>
      </c>
      <c r="AM13" s="20">
        <v>26</v>
      </c>
      <c r="AN13" s="20">
        <v>15</v>
      </c>
      <c r="AO13" s="20">
        <v>20</v>
      </c>
      <c r="AP13" s="20">
        <v>32</v>
      </c>
      <c r="AQ13" s="20">
        <v>18</v>
      </c>
      <c r="AR13" s="20">
        <v>21</v>
      </c>
      <c r="AS13" s="20">
        <v>20</v>
      </c>
      <c r="AT13" s="20">
        <v>29</v>
      </c>
      <c r="AU13" s="20">
        <v>30</v>
      </c>
      <c r="AV13" s="20">
        <v>24</v>
      </c>
      <c r="AW13" s="20">
        <v>35</v>
      </c>
      <c r="AX13" s="20">
        <v>28</v>
      </c>
      <c r="AY13" s="20">
        <v>21</v>
      </c>
      <c r="AZ13" s="20">
        <v>20</v>
      </c>
      <c r="BA13" s="20">
        <v>18</v>
      </c>
      <c r="BB13" s="20">
        <v>29</v>
      </c>
      <c r="BC13" s="20">
        <v>18</v>
      </c>
      <c r="BD13" s="20">
        <v>16</v>
      </c>
      <c r="BE13" s="20">
        <v>25</v>
      </c>
      <c r="BF13" s="20">
        <v>17</v>
      </c>
      <c r="BG13" s="20">
        <v>23</v>
      </c>
      <c r="BH13" s="20">
        <v>20</v>
      </c>
      <c r="BI13" s="20">
        <v>18</v>
      </c>
    </row>
    <row r="14" spans="2:67" ht="12" customHeight="1">
      <c r="B14" s="286" t="s">
        <v>29</v>
      </c>
      <c r="C14" s="282" t="s">
        <v>29</v>
      </c>
      <c r="D14" s="25">
        <v>24</v>
      </c>
      <c r="E14" s="25">
        <v>24</v>
      </c>
      <c r="F14" s="25">
        <v>29</v>
      </c>
      <c r="G14" s="25">
        <v>46</v>
      </c>
      <c r="H14" s="25">
        <v>44</v>
      </c>
      <c r="I14" s="25">
        <v>63</v>
      </c>
      <c r="J14" s="25">
        <v>77</v>
      </c>
      <c r="K14" s="25">
        <v>84</v>
      </c>
      <c r="L14" s="25">
        <v>127</v>
      </c>
      <c r="M14" s="25">
        <v>148</v>
      </c>
      <c r="N14" s="26">
        <v>183</v>
      </c>
      <c r="P14" s="286" t="s">
        <v>27</v>
      </c>
      <c r="Q14" s="282" t="s">
        <v>28</v>
      </c>
      <c r="R14" s="11">
        <v>21</v>
      </c>
      <c r="S14" s="12">
        <v>29</v>
      </c>
      <c r="T14" s="12">
        <v>17</v>
      </c>
      <c r="U14" s="12">
        <v>20</v>
      </c>
      <c r="V14" s="12">
        <v>26</v>
      </c>
      <c r="W14" s="12">
        <v>25</v>
      </c>
      <c r="X14" s="12">
        <v>30</v>
      </c>
      <c r="Y14" s="12">
        <v>19</v>
      </c>
      <c r="Z14" s="12">
        <v>18</v>
      </c>
      <c r="AA14" s="12">
        <v>16</v>
      </c>
      <c r="AB14" s="12">
        <v>15</v>
      </c>
      <c r="AC14" s="12">
        <v>13</v>
      </c>
      <c r="AD14" s="12">
        <v>19</v>
      </c>
      <c r="AE14" s="12">
        <v>28</v>
      </c>
      <c r="AF14" s="12">
        <v>24</v>
      </c>
      <c r="AG14" s="12">
        <v>19</v>
      </c>
      <c r="AH14" s="12">
        <v>26</v>
      </c>
      <c r="AI14" s="12">
        <v>37</v>
      </c>
      <c r="AJ14" s="12">
        <v>44</v>
      </c>
      <c r="AK14" s="12">
        <v>39</v>
      </c>
      <c r="AL14" s="12">
        <v>39</v>
      </c>
      <c r="AM14" s="12">
        <v>42</v>
      </c>
      <c r="AN14" s="12">
        <v>44</v>
      </c>
      <c r="AO14" s="12">
        <v>31</v>
      </c>
      <c r="AP14" s="12">
        <v>32</v>
      </c>
      <c r="AQ14" s="12">
        <v>47</v>
      </c>
      <c r="AR14" s="12">
        <v>70</v>
      </c>
      <c r="AS14" s="12">
        <v>65</v>
      </c>
      <c r="AT14" s="12">
        <v>87</v>
      </c>
      <c r="AU14" s="12">
        <v>106</v>
      </c>
      <c r="AV14" s="12">
        <v>85</v>
      </c>
      <c r="AW14" s="12">
        <v>96</v>
      </c>
      <c r="AX14" s="12">
        <v>81</v>
      </c>
      <c r="AY14" s="12">
        <v>53</v>
      </c>
      <c r="AZ14" s="12">
        <v>48</v>
      </c>
      <c r="BA14" s="12">
        <v>41</v>
      </c>
      <c r="BB14" s="12">
        <v>33</v>
      </c>
      <c r="BC14" s="12">
        <v>25</v>
      </c>
      <c r="BD14" s="12">
        <v>39</v>
      </c>
      <c r="BE14" s="12">
        <v>25</v>
      </c>
      <c r="BF14" s="12">
        <v>41</v>
      </c>
      <c r="BG14" s="12">
        <v>33</v>
      </c>
      <c r="BH14" s="12">
        <v>44</v>
      </c>
      <c r="BI14" s="12">
        <v>34</v>
      </c>
    </row>
    <row r="15" spans="2:67" ht="12" customHeight="1">
      <c r="C15" s="289" t="s">
        <v>244</v>
      </c>
      <c r="O15" s="297"/>
      <c r="P15" s="286" t="s">
        <v>29</v>
      </c>
      <c r="Q15" s="282" t="s">
        <v>29</v>
      </c>
      <c r="R15" s="27">
        <v>3</v>
      </c>
      <c r="S15" s="25">
        <v>9</v>
      </c>
      <c r="T15" s="25">
        <v>6</v>
      </c>
      <c r="U15" s="25">
        <v>6</v>
      </c>
      <c r="V15" s="25">
        <v>4</v>
      </c>
      <c r="W15" s="25">
        <v>6</v>
      </c>
      <c r="X15" s="25">
        <v>5</v>
      </c>
      <c r="Y15" s="25">
        <v>9</v>
      </c>
      <c r="Z15" s="25">
        <v>11</v>
      </c>
      <c r="AA15" s="25">
        <v>3</v>
      </c>
      <c r="AB15" s="25">
        <v>10</v>
      </c>
      <c r="AC15" s="25">
        <v>5</v>
      </c>
      <c r="AD15" s="25">
        <v>9</v>
      </c>
      <c r="AE15" s="25">
        <v>13</v>
      </c>
      <c r="AF15" s="25">
        <v>11</v>
      </c>
      <c r="AG15" s="25">
        <v>13</v>
      </c>
      <c r="AH15" s="25">
        <v>5</v>
      </c>
      <c r="AI15" s="25">
        <v>15</v>
      </c>
      <c r="AJ15" s="25">
        <v>12</v>
      </c>
      <c r="AK15" s="25">
        <v>12</v>
      </c>
      <c r="AL15" s="25">
        <v>24</v>
      </c>
      <c r="AM15" s="25">
        <v>11</v>
      </c>
      <c r="AN15" s="25">
        <v>12</v>
      </c>
      <c r="AO15" s="25">
        <v>16</v>
      </c>
      <c r="AP15" s="25">
        <v>28</v>
      </c>
      <c r="AQ15" s="25">
        <v>17</v>
      </c>
      <c r="AR15" s="25">
        <v>14</v>
      </c>
      <c r="AS15" s="25">
        <v>18</v>
      </c>
      <c r="AT15" s="25">
        <v>29</v>
      </c>
      <c r="AU15" s="25">
        <v>22</v>
      </c>
      <c r="AV15" s="25">
        <v>20</v>
      </c>
      <c r="AW15" s="25">
        <v>13</v>
      </c>
      <c r="AX15" s="25">
        <v>48</v>
      </c>
      <c r="AY15" s="25">
        <v>30</v>
      </c>
      <c r="AZ15" s="25">
        <v>20</v>
      </c>
      <c r="BA15" s="25">
        <v>29</v>
      </c>
      <c r="BB15" s="25">
        <v>53</v>
      </c>
      <c r="BC15" s="25">
        <v>38</v>
      </c>
      <c r="BD15" s="25">
        <v>29</v>
      </c>
      <c r="BE15" s="25">
        <v>28</v>
      </c>
      <c r="BF15" s="25">
        <v>56</v>
      </c>
      <c r="BG15" s="25">
        <v>46</v>
      </c>
      <c r="BH15" s="25">
        <v>58</v>
      </c>
      <c r="BI15" s="25">
        <v>23</v>
      </c>
    </row>
    <row r="43" spans="2:67"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7" ht="12" customHeight="1">
      <c r="D44" s="287" t="s">
        <v>429</v>
      </c>
      <c r="R44" s="287" t="s">
        <v>430</v>
      </c>
      <c r="BN44" s="248"/>
      <c r="BO44" s="248"/>
    </row>
    <row r="45" spans="2:67" ht="12" customHeight="1">
      <c r="C45" s="295"/>
      <c r="D45" s="282">
        <v>2014</v>
      </c>
      <c r="E45" s="282">
        <v>2015</v>
      </c>
      <c r="F45" s="282">
        <v>2016</v>
      </c>
      <c r="G45" s="282">
        <v>2017</v>
      </c>
      <c r="H45" s="282">
        <v>2018</v>
      </c>
      <c r="I45" s="282">
        <v>2019</v>
      </c>
      <c r="J45" s="282">
        <v>2020</v>
      </c>
      <c r="K45" s="282">
        <v>2021</v>
      </c>
      <c r="L45" s="282">
        <v>2022</v>
      </c>
      <c r="M45" s="282">
        <v>2023</v>
      </c>
      <c r="N45" s="282">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6"/>
    </row>
    <row r="46" spans="2:67" ht="12" customHeight="1">
      <c r="B46" s="286" t="s">
        <v>18</v>
      </c>
      <c r="C46" s="282" t="s">
        <v>390</v>
      </c>
      <c r="D46" s="28">
        <v>2.6515146999999999E-2</v>
      </c>
      <c r="E46" s="28">
        <v>2.0300519000000006E-2</v>
      </c>
      <c r="F46" s="28">
        <v>2.6960577272000005E-2</v>
      </c>
      <c r="G46" s="28">
        <v>1.7048480999999997E-2</v>
      </c>
      <c r="H46" s="28">
        <v>1.9995833251000003E-2</v>
      </c>
      <c r="I46" s="28">
        <v>2.4631370465000003E-2</v>
      </c>
      <c r="J46" s="28">
        <v>2.6705168853999997E-2</v>
      </c>
      <c r="K46" s="28">
        <v>2.2411960000000002E-2</v>
      </c>
      <c r="L46" s="28">
        <v>2.0302435465000001E-2</v>
      </c>
      <c r="M46" s="28">
        <v>2.8147434999999998E-2</v>
      </c>
      <c r="N46" s="29">
        <v>3.3310303999999999E-2</v>
      </c>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7" ht="12" customHeight="1">
      <c r="B47" s="286" t="s">
        <v>19</v>
      </c>
      <c r="C47" s="282" t="s">
        <v>20</v>
      </c>
      <c r="D47" s="30">
        <v>0.28902612099999997</v>
      </c>
      <c r="E47" s="30">
        <v>0.27985864500000007</v>
      </c>
      <c r="F47" s="30">
        <v>0.30438605158299997</v>
      </c>
      <c r="G47" s="30">
        <v>0.27062520477400004</v>
      </c>
      <c r="H47" s="30">
        <v>0.25402177024999995</v>
      </c>
      <c r="I47" s="30">
        <v>0.28967571466800002</v>
      </c>
      <c r="J47" s="30">
        <v>0.33973296475500003</v>
      </c>
      <c r="K47" s="30">
        <v>0.28179256221400006</v>
      </c>
      <c r="L47" s="30">
        <v>0.30409017222799989</v>
      </c>
      <c r="M47" s="30">
        <v>0.32109113321100025</v>
      </c>
      <c r="N47" s="31">
        <v>0.35521509544500007</v>
      </c>
      <c r="P47" s="286" t="s">
        <v>18</v>
      </c>
      <c r="Q47" s="282" t="s">
        <v>390</v>
      </c>
      <c r="R47" s="32">
        <v>4.9912960000000001E-3</v>
      </c>
      <c r="S47" s="28">
        <v>4.965466E-3</v>
      </c>
      <c r="T47" s="28">
        <v>1.1197105000000002E-2</v>
      </c>
      <c r="U47" s="28">
        <v>5.3612800000000004E-3</v>
      </c>
      <c r="V47" s="28">
        <v>2.46473E-3</v>
      </c>
      <c r="W47" s="28">
        <v>2.7166989999999999E-3</v>
      </c>
      <c r="X47" s="28">
        <v>4.7408900000000002E-3</v>
      </c>
      <c r="Y47" s="28">
        <v>1.0378199999999999E-2</v>
      </c>
      <c r="Z47" s="28">
        <v>7.976383271999999E-3</v>
      </c>
      <c r="AA47" s="28">
        <v>7.8248930000000012E-3</v>
      </c>
      <c r="AB47" s="28">
        <v>4.7128430000000004E-3</v>
      </c>
      <c r="AC47" s="28">
        <v>6.4464580000000004E-3</v>
      </c>
      <c r="AD47" s="28">
        <v>2.5254790000000002E-3</v>
      </c>
      <c r="AE47" s="28">
        <v>6.4736980000000008E-3</v>
      </c>
      <c r="AF47" s="28">
        <v>2.7499990000000004E-3</v>
      </c>
      <c r="AG47" s="28">
        <v>5.2993049999999998E-3</v>
      </c>
      <c r="AH47" s="28">
        <v>4.139088E-3</v>
      </c>
      <c r="AI47" s="28">
        <v>4.9393420000000011E-3</v>
      </c>
      <c r="AJ47" s="28">
        <v>6.6897292509999987E-3</v>
      </c>
      <c r="AK47" s="28">
        <v>4.2276740000000007E-3</v>
      </c>
      <c r="AL47" s="28">
        <v>4.5713523340000011E-3</v>
      </c>
      <c r="AM47" s="28">
        <v>8.6735570000000001E-3</v>
      </c>
      <c r="AN47" s="28">
        <v>6.2190761309999995E-3</v>
      </c>
      <c r="AO47" s="28">
        <v>5.167385E-3</v>
      </c>
      <c r="AP47" s="28">
        <v>7.0828080000000003E-3</v>
      </c>
      <c r="AQ47" s="28">
        <v>6.112265999999999E-3</v>
      </c>
      <c r="AR47" s="28">
        <v>5.0185319999999992E-3</v>
      </c>
      <c r="AS47" s="28">
        <v>8.4915628539999986E-3</v>
      </c>
      <c r="AT47" s="28">
        <v>3.7420190000000001E-3</v>
      </c>
      <c r="AU47" s="28">
        <v>5.5614600000000016E-3</v>
      </c>
      <c r="AV47" s="28">
        <v>8.3006169999999997E-3</v>
      </c>
      <c r="AW47" s="28">
        <v>4.8078639999999994E-3</v>
      </c>
      <c r="AX47" s="28">
        <v>7.7952153660000006E-3</v>
      </c>
      <c r="AY47" s="28">
        <v>4.5680552949999989E-3</v>
      </c>
      <c r="AZ47" s="28">
        <v>3.3673929999999998E-3</v>
      </c>
      <c r="BA47" s="28">
        <v>4.5717718039999999E-3</v>
      </c>
      <c r="BB47" s="28">
        <v>5.8510130000000004E-3</v>
      </c>
      <c r="BC47" s="28">
        <v>1.3512538000000001E-2</v>
      </c>
      <c r="BD47" s="28">
        <v>3.118427E-3</v>
      </c>
      <c r="BE47" s="28">
        <v>5.6654569999999996E-3</v>
      </c>
      <c r="BF47" s="28">
        <v>7.647493E-3</v>
      </c>
      <c r="BG47" s="28">
        <v>9.5501409999999998E-3</v>
      </c>
      <c r="BH47" s="28">
        <v>7.270981000000001E-3</v>
      </c>
      <c r="BI47" s="28">
        <v>8.8416889999999998E-3</v>
      </c>
    </row>
    <row r="48" spans="2:67" ht="12" customHeight="1">
      <c r="B48" s="286" t="s">
        <v>21</v>
      </c>
      <c r="C48" s="282" t="s">
        <v>22</v>
      </c>
      <c r="D48" s="28">
        <v>0.52773597299999997</v>
      </c>
      <c r="E48" s="28">
        <v>0.33737988214299997</v>
      </c>
      <c r="F48" s="28">
        <v>0.44118789969800004</v>
      </c>
      <c r="G48" s="28">
        <v>0.42451059086100007</v>
      </c>
      <c r="H48" s="28">
        <v>0.61278544571799998</v>
      </c>
      <c r="I48" s="28">
        <v>0.5360337426359999</v>
      </c>
      <c r="J48" s="28">
        <v>0.58935665107200008</v>
      </c>
      <c r="K48" s="28">
        <v>0.5265390422959999</v>
      </c>
      <c r="L48" s="28">
        <v>0.56482434552999983</v>
      </c>
      <c r="M48" s="28">
        <v>0.48136650448200002</v>
      </c>
      <c r="N48" s="29">
        <v>0.62478596612499993</v>
      </c>
      <c r="P48" s="286" t="s">
        <v>19</v>
      </c>
      <c r="Q48" s="282" t="s">
        <v>20</v>
      </c>
      <c r="R48" s="33">
        <v>8.8553034999999988E-2</v>
      </c>
      <c r="S48" s="30">
        <v>8.4817597000000008E-2</v>
      </c>
      <c r="T48" s="30">
        <v>6.0237554000000006E-2</v>
      </c>
      <c r="U48" s="30">
        <v>5.5417935000000001E-2</v>
      </c>
      <c r="V48" s="30">
        <v>6.7230929000000023E-2</v>
      </c>
      <c r="W48" s="30">
        <v>6.1887137999999994E-2</v>
      </c>
      <c r="X48" s="30">
        <v>8.5052822E-2</v>
      </c>
      <c r="Y48" s="30">
        <v>6.5687756000000014E-2</v>
      </c>
      <c r="Z48" s="30">
        <v>0.11459561000000001</v>
      </c>
      <c r="AA48" s="30">
        <v>5.8603415000000006E-2</v>
      </c>
      <c r="AB48" s="30">
        <v>6.6127341583000002E-2</v>
      </c>
      <c r="AC48" s="30">
        <v>6.5059685000000006E-2</v>
      </c>
      <c r="AD48" s="30">
        <v>9.5022229951000001E-2</v>
      </c>
      <c r="AE48" s="30">
        <v>7.1478553780999987E-2</v>
      </c>
      <c r="AF48" s="30">
        <v>5.3220955042000001E-2</v>
      </c>
      <c r="AG48" s="30">
        <v>5.0903466000000008E-2</v>
      </c>
      <c r="AH48" s="30">
        <v>8.7686246250000002E-2</v>
      </c>
      <c r="AI48" s="30">
        <v>5.2788356000000008E-2</v>
      </c>
      <c r="AJ48" s="30">
        <v>6.0924756000000004E-2</v>
      </c>
      <c r="AK48" s="30">
        <v>5.2622412000000007E-2</v>
      </c>
      <c r="AL48" s="30">
        <v>7.6219884999999987E-2</v>
      </c>
      <c r="AM48" s="30">
        <v>7.2009867000000005E-2</v>
      </c>
      <c r="AN48" s="30">
        <v>7.2437423999999973E-2</v>
      </c>
      <c r="AO48" s="30">
        <v>6.9008538667999997E-2</v>
      </c>
      <c r="AP48" s="30">
        <v>0.12260894599999998</v>
      </c>
      <c r="AQ48" s="30">
        <v>8.3716569246999994E-2</v>
      </c>
      <c r="AR48" s="30">
        <v>5.5311218505999994E-2</v>
      </c>
      <c r="AS48" s="30">
        <v>7.8096231002000041E-2</v>
      </c>
      <c r="AT48" s="30">
        <v>6.8287131213999999E-2</v>
      </c>
      <c r="AU48" s="30">
        <v>7.7902036999999993E-2</v>
      </c>
      <c r="AV48" s="30">
        <v>6.5640638000000015E-2</v>
      </c>
      <c r="AW48" s="30">
        <v>6.9962756000000001E-2</v>
      </c>
      <c r="AX48" s="30">
        <v>6.9598031227999999E-2</v>
      </c>
      <c r="AY48" s="30">
        <v>7.5813658999999992E-2</v>
      </c>
      <c r="AZ48" s="30">
        <v>5.7305349000000005E-2</v>
      </c>
      <c r="BA48" s="30">
        <v>0.101373133</v>
      </c>
      <c r="BB48" s="30">
        <v>8.5258225211000002E-2</v>
      </c>
      <c r="BC48" s="30">
        <v>7.8185862000000009E-2</v>
      </c>
      <c r="BD48" s="30">
        <v>6.7054452999999986E-2</v>
      </c>
      <c r="BE48" s="30">
        <v>9.0592592999999999E-2</v>
      </c>
      <c r="BF48" s="30">
        <v>9.485855403E-2</v>
      </c>
      <c r="BG48" s="30">
        <v>9.1388009999999992E-2</v>
      </c>
      <c r="BH48" s="30">
        <v>8.9881162415000007E-2</v>
      </c>
      <c r="BI48" s="30">
        <v>7.9087368999999991E-2</v>
      </c>
    </row>
    <row r="49" spans="2:61" ht="12" customHeight="1">
      <c r="B49" s="286" t="s">
        <v>23</v>
      </c>
      <c r="C49" s="282" t="s">
        <v>24</v>
      </c>
      <c r="D49" s="30">
        <v>1.9666645256899995</v>
      </c>
      <c r="E49" s="30">
        <v>1.9663421848200007</v>
      </c>
      <c r="F49" s="30">
        <v>1.5719164669999997</v>
      </c>
      <c r="G49" s="30">
        <v>1.8627503279999993</v>
      </c>
      <c r="H49" s="30">
        <v>1.9218831109599999</v>
      </c>
      <c r="I49" s="30">
        <v>2.0827570949999989</v>
      </c>
      <c r="J49" s="30">
        <v>1.8615640026199993</v>
      </c>
      <c r="K49" s="30">
        <v>2.0340908565999993</v>
      </c>
      <c r="L49" s="30">
        <v>1.6727425920000001</v>
      </c>
      <c r="M49" s="30">
        <v>1.7802462193199999</v>
      </c>
      <c r="N49" s="31">
        <v>1.5926697828300003</v>
      </c>
      <c r="P49" s="286" t="s">
        <v>21</v>
      </c>
      <c r="Q49" s="282" t="s">
        <v>22</v>
      </c>
      <c r="R49" s="32">
        <v>0.14000873699999999</v>
      </c>
      <c r="S49" s="28">
        <v>0.126462772</v>
      </c>
      <c r="T49" s="28">
        <v>0.133354786</v>
      </c>
      <c r="U49" s="28">
        <v>0.127909678</v>
      </c>
      <c r="V49" s="28">
        <v>0.125491612</v>
      </c>
      <c r="W49" s="28">
        <v>4.0942616000000001E-2</v>
      </c>
      <c r="X49" s="28">
        <v>7.0918912143000001E-2</v>
      </c>
      <c r="Y49" s="28">
        <v>0.100026742</v>
      </c>
      <c r="Z49" s="28">
        <v>0.131050952</v>
      </c>
      <c r="AA49" s="28">
        <v>0.102254715</v>
      </c>
      <c r="AB49" s="28">
        <v>6.4164189698000001E-2</v>
      </c>
      <c r="AC49" s="28">
        <v>0.14371804299999999</v>
      </c>
      <c r="AD49" s="28">
        <v>0.14026591099999997</v>
      </c>
      <c r="AE49" s="28">
        <v>5.9434547860999998E-2</v>
      </c>
      <c r="AF49" s="28">
        <v>0.108884627</v>
      </c>
      <c r="AG49" s="28">
        <v>0.11592550500000001</v>
      </c>
      <c r="AH49" s="28">
        <v>0.158269361</v>
      </c>
      <c r="AI49" s="28">
        <v>0.17076432800000002</v>
      </c>
      <c r="AJ49" s="28">
        <v>0.13294083199999998</v>
      </c>
      <c r="AK49" s="28">
        <v>0.15081092471799998</v>
      </c>
      <c r="AL49" s="28">
        <v>0.137048982712</v>
      </c>
      <c r="AM49" s="28">
        <v>0.11664206899999997</v>
      </c>
      <c r="AN49" s="28">
        <v>0.17250987592399999</v>
      </c>
      <c r="AO49" s="28">
        <v>0.10983281499999999</v>
      </c>
      <c r="AP49" s="28">
        <v>0.15627661100000001</v>
      </c>
      <c r="AQ49" s="28">
        <v>0.18182893794100002</v>
      </c>
      <c r="AR49" s="28">
        <v>0.17453646413099996</v>
      </c>
      <c r="AS49" s="28">
        <v>7.6714638000000002E-2</v>
      </c>
      <c r="AT49" s="28">
        <v>9.9146234999999985E-2</v>
      </c>
      <c r="AU49" s="28">
        <v>0.12039729399999999</v>
      </c>
      <c r="AV49" s="28">
        <v>0.117670249</v>
      </c>
      <c r="AW49" s="28">
        <v>0.189325264296</v>
      </c>
      <c r="AX49" s="28">
        <v>0.14944579800000002</v>
      </c>
      <c r="AY49" s="28">
        <v>0.11256915729400001</v>
      </c>
      <c r="AZ49" s="28">
        <v>0.13192666502399999</v>
      </c>
      <c r="BA49" s="28">
        <v>0.17088272521200001</v>
      </c>
      <c r="BB49" s="28">
        <v>0.16422754700000003</v>
      </c>
      <c r="BC49" s="28">
        <v>0.13524685548199999</v>
      </c>
      <c r="BD49" s="28">
        <v>8.0023678000000001E-2</v>
      </c>
      <c r="BE49" s="28">
        <v>0.10186842399999999</v>
      </c>
      <c r="BF49" s="28">
        <v>0.18079934700000003</v>
      </c>
      <c r="BG49" s="28">
        <v>0.16775462112499998</v>
      </c>
      <c r="BH49" s="28">
        <v>0.15127761800000003</v>
      </c>
      <c r="BI49" s="28">
        <v>0.12495438</v>
      </c>
    </row>
    <row r="50" spans="2:61" ht="12" customHeight="1">
      <c r="B50" s="286" t="s">
        <v>25</v>
      </c>
      <c r="C50" s="282" t="s">
        <v>52</v>
      </c>
      <c r="D50" s="28">
        <v>3.4649476937299997</v>
      </c>
      <c r="E50" s="28">
        <v>2.9473407349999996</v>
      </c>
      <c r="F50" s="28">
        <v>2.9078023240000017</v>
      </c>
      <c r="G50" s="28">
        <v>2.7461355861599994</v>
      </c>
      <c r="H50" s="28">
        <v>3.2559971199999995</v>
      </c>
      <c r="I50" s="28">
        <v>2.9708174507399998</v>
      </c>
      <c r="J50" s="28">
        <v>3.2237780640799993</v>
      </c>
      <c r="K50" s="28">
        <v>4.1776387617800008</v>
      </c>
      <c r="L50" s="28">
        <v>3.2196587058499988</v>
      </c>
      <c r="M50" s="28">
        <v>3.0283624025700004</v>
      </c>
      <c r="N50" s="29">
        <v>2.8290950915199997</v>
      </c>
      <c r="P50" s="286" t="s">
        <v>23</v>
      </c>
      <c r="Q50" s="282" t="s">
        <v>24</v>
      </c>
      <c r="R50" s="33">
        <v>0.51980334258999994</v>
      </c>
      <c r="S50" s="30">
        <v>0.48578612500000001</v>
      </c>
      <c r="T50" s="30">
        <v>0.56112325099999993</v>
      </c>
      <c r="U50" s="30">
        <v>0.3999518071</v>
      </c>
      <c r="V50" s="30">
        <v>0.78516471948</v>
      </c>
      <c r="W50" s="30">
        <v>0.38100439900000005</v>
      </c>
      <c r="X50" s="30">
        <v>0.41448705727000001</v>
      </c>
      <c r="Y50" s="30">
        <v>0.38568600906999995</v>
      </c>
      <c r="Z50" s="30">
        <v>0.276045824</v>
      </c>
      <c r="AA50" s="30">
        <v>0.36857778799999996</v>
      </c>
      <c r="AB50" s="30">
        <v>0.46767256299999999</v>
      </c>
      <c r="AC50" s="30">
        <v>0.45962029199999999</v>
      </c>
      <c r="AD50" s="30">
        <v>0.39971762900000002</v>
      </c>
      <c r="AE50" s="30">
        <v>0.53896716900000008</v>
      </c>
      <c r="AF50" s="30">
        <v>0.37716392999999993</v>
      </c>
      <c r="AG50" s="30">
        <v>0.54690159999999999</v>
      </c>
      <c r="AH50" s="30">
        <v>0.516370416</v>
      </c>
      <c r="AI50" s="30">
        <v>0.34552117199999999</v>
      </c>
      <c r="AJ50" s="30">
        <v>0.52940727400000009</v>
      </c>
      <c r="AK50" s="30">
        <v>0.53058424896</v>
      </c>
      <c r="AL50" s="30">
        <v>0.53663842299999998</v>
      </c>
      <c r="AM50" s="30">
        <v>0.58617711200000022</v>
      </c>
      <c r="AN50" s="30">
        <v>0.53067774000000001</v>
      </c>
      <c r="AO50" s="30">
        <v>0.42926382000000002</v>
      </c>
      <c r="AP50" s="30">
        <v>0.59132503800000003</v>
      </c>
      <c r="AQ50" s="30">
        <v>0.32604794999999998</v>
      </c>
      <c r="AR50" s="30">
        <v>0.41092250199999997</v>
      </c>
      <c r="AS50" s="30">
        <v>0.53326851261999986</v>
      </c>
      <c r="AT50" s="30">
        <v>0.51359787299999993</v>
      </c>
      <c r="AU50" s="30">
        <v>0.53296484499999996</v>
      </c>
      <c r="AV50" s="30">
        <v>0.63752808936999983</v>
      </c>
      <c r="AW50" s="30">
        <v>0.35000004923</v>
      </c>
      <c r="AX50" s="30">
        <v>0.31990866200000001</v>
      </c>
      <c r="AY50" s="30">
        <v>0.37852039833000012</v>
      </c>
      <c r="AZ50" s="30">
        <v>0.45262201366999993</v>
      </c>
      <c r="BA50" s="30">
        <v>0.52169151800000002</v>
      </c>
      <c r="BB50" s="30">
        <v>0.48322864343999988</v>
      </c>
      <c r="BC50" s="30">
        <v>0.47669386000000002</v>
      </c>
      <c r="BD50" s="30">
        <v>0.47498300600000004</v>
      </c>
      <c r="BE50" s="30">
        <v>0.34534070987999999</v>
      </c>
      <c r="BF50" s="30">
        <v>0.26277546600000007</v>
      </c>
      <c r="BG50" s="30">
        <v>0.54084457382999995</v>
      </c>
      <c r="BH50" s="30">
        <v>0.50733014500000007</v>
      </c>
      <c r="BI50" s="30">
        <v>0.28171959799999996</v>
      </c>
    </row>
    <row r="51" spans="2:61" ht="12" customHeight="1">
      <c r="B51" s="286" t="s">
        <v>27</v>
      </c>
      <c r="C51" s="282" t="s">
        <v>28</v>
      </c>
      <c r="D51" s="34">
        <v>11.534376159899997</v>
      </c>
      <c r="E51" s="34">
        <v>18.694383420000001</v>
      </c>
      <c r="F51" s="34">
        <v>16.431017988860003</v>
      </c>
      <c r="G51" s="34">
        <v>14.950176012680002</v>
      </c>
      <c r="H51" s="34">
        <v>22.811627657999992</v>
      </c>
      <c r="I51" s="34">
        <v>32.436508189990001</v>
      </c>
      <c r="J51" s="34">
        <v>39.248828819790027</v>
      </c>
      <c r="K51" s="34">
        <v>82.522540144399997</v>
      </c>
      <c r="L51" s="34">
        <v>43.666564179799991</v>
      </c>
      <c r="M51" s="34">
        <v>28.157779244599997</v>
      </c>
      <c r="N51" s="35">
        <v>47.426285734689984</v>
      </c>
      <c r="P51" s="286" t="s">
        <v>25</v>
      </c>
      <c r="Q51" s="282" t="s">
        <v>52</v>
      </c>
      <c r="R51" s="32">
        <v>0.83598991899999997</v>
      </c>
      <c r="S51" s="28">
        <v>0.91798609200000003</v>
      </c>
      <c r="T51" s="28">
        <v>0.83514703000000001</v>
      </c>
      <c r="U51" s="28">
        <v>0.87582465272999999</v>
      </c>
      <c r="V51" s="28">
        <v>0.80946662700000016</v>
      </c>
      <c r="W51" s="28">
        <v>0.73368773699999978</v>
      </c>
      <c r="X51" s="28">
        <v>0.84995016099999998</v>
      </c>
      <c r="Y51" s="28">
        <v>0.55423621000000001</v>
      </c>
      <c r="Z51" s="28">
        <v>0.56207873599999991</v>
      </c>
      <c r="AA51" s="28">
        <v>0.64964119299999989</v>
      </c>
      <c r="AB51" s="28">
        <v>0.69348137700000012</v>
      </c>
      <c r="AC51" s="28">
        <v>1.002601018</v>
      </c>
      <c r="AD51" s="28">
        <v>0.84577605616000007</v>
      </c>
      <c r="AE51" s="28">
        <v>0.83546036599999995</v>
      </c>
      <c r="AF51" s="28">
        <v>0.74638589099999997</v>
      </c>
      <c r="AG51" s="28">
        <v>0.31851327300000004</v>
      </c>
      <c r="AH51" s="28">
        <v>0.8707868219999999</v>
      </c>
      <c r="AI51" s="28">
        <v>0.79558166200000002</v>
      </c>
      <c r="AJ51" s="28">
        <v>0.71710534400000003</v>
      </c>
      <c r="AK51" s="28">
        <v>0.87252329200000001</v>
      </c>
      <c r="AL51" s="28">
        <v>0.71619929174000008</v>
      </c>
      <c r="AM51" s="28">
        <v>0.99210456199999997</v>
      </c>
      <c r="AN51" s="28">
        <v>0.57752160699999999</v>
      </c>
      <c r="AO51" s="28">
        <v>0.68499199</v>
      </c>
      <c r="AP51" s="28">
        <v>1.110535877</v>
      </c>
      <c r="AQ51" s="28">
        <v>0.65354593599999999</v>
      </c>
      <c r="AR51" s="28">
        <v>0.75136772007999975</v>
      </c>
      <c r="AS51" s="28">
        <v>0.70832853100000004</v>
      </c>
      <c r="AT51" s="28">
        <v>1.0405106159999999</v>
      </c>
      <c r="AU51" s="28">
        <v>1.1004945360000002</v>
      </c>
      <c r="AV51" s="28">
        <v>0.83938696899999998</v>
      </c>
      <c r="AW51" s="28">
        <v>1.19724664078</v>
      </c>
      <c r="AX51" s="28">
        <v>0.98549612185000002</v>
      </c>
      <c r="AY51" s="28">
        <v>0.77047619199999995</v>
      </c>
      <c r="AZ51" s="28">
        <v>0.76047173300000004</v>
      </c>
      <c r="BA51" s="28">
        <v>0.70321465900000002</v>
      </c>
      <c r="BB51" s="28">
        <v>1.023999986</v>
      </c>
      <c r="BC51" s="28">
        <v>0.62533267199999998</v>
      </c>
      <c r="BD51" s="28">
        <v>0.56499245456999991</v>
      </c>
      <c r="BE51" s="28">
        <v>0.81403729000000014</v>
      </c>
      <c r="BF51" s="28">
        <v>0.59658332351999988</v>
      </c>
      <c r="BG51" s="28">
        <v>0.84525211899999997</v>
      </c>
      <c r="BH51" s="28">
        <v>0.70034065400000001</v>
      </c>
      <c r="BI51" s="28">
        <v>0.68691899499999998</v>
      </c>
    </row>
    <row r="52" spans="2:61" ht="12" customHeight="1">
      <c r="B52" s="286" t="s">
        <v>29</v>
      </c>
      <c r="C52" s="289" t="s">
        <v>244</v>
      </c>
      <c r="P52" s="286" t="s">
        <v>27</v>
      </c>
      <c r="Q52" s="282" t="s">
        <v>28</v>
      </c>
      <c r="R52" s="36">
        <v>2.3430506759999998</v>
      </c>
      <c r="S52" s="34">
        <v>3.9295491109000009</v>
      </c>
      <c r="T52" s="34">
        <v>1.5486927459999997</v>
      </c>
      <c r="U52" s="34">
        <v>3.7130836270000001</v>
      </c>
      <c r="V52" s="34">
        <v>4.9887727550000003</v>
      </c>
      <c r="W52" s="34">
        <v>3.3497483609999996</v>
      </c>
      <c r="X52" s="34">
        <v>5.5165055380000014</v>
      </c>
      <c r="Y52" s="34">
        <v>4.8393567659999999</v>
      </c>
      <c r="Z52" s="34">
        <v>3.1647581209999998</v>
      </c>
      <c r="AA52" s="34">
        <v>8.9722545488600005</v>
      </c>
      <c r="AB52" s="34">
        <v>2.5458364610000004</v>
      </c>
      <c r="AC52" s="34">
        <v>1.7481688580000001</v>
      </c>
      <c r="AD52" s="34">
        <v>2.0482812456800001</v>
      </c>
      <c r="AE52" s="34">
        <v>3.8805476479999998</v>
      </c>
      <c r="AF52" s="34">
        <v>6.3776183600000005</v>
      </c>
      <c r="AG52" s="34">
        <v>2.643728759</v>
      </c>
      <c r="AH52" s="34">
        <v>4.6446172470000002</v>
      </c>
      <c r="AI52" s="34">
        <v>4.2068493720000006</v>
      </c>
      <c r="AJ52" s="34">
        <v>7.4397189209999999</v>
      </c>
      <c r="AK52" s="34">
        <v>6.5204421179999992</v>
      </c>
      <c r="AL52" s="34">
        <v>10.78916955699</v>
      </c>
      <c r="AM52" s="34">
        <v>7.5714123090000003</v>
      </c>
      <c r="AN52" s="34">
        <v>6.8453605470000003</v>
      </c>
      <c r="AO52" s="34">
        <v>7.2305657769999998</v>
      </c>
      <c r="AP52" s="34">
        <v>5.9000414060000006</v>
      </c>
      <c r="AQ52" s="34">
        <v>7.8707844519999997</v>
      </c>
      <c r="AR52" s="34">
        <v>14.87600333</v>
      </c>
      <c r="AS52" s="34">
        <v>10.601999631790003</v>
      </c>
      <c r="AT52" s="34">
        <v>22.299704243000001</v>
      </c>
      <c r="AU52" s="34">
        <v>19.014774464400002</v>
      </c>
      <c r="AV52" s="34">
        <v>19.614382411999994</v>
      </c>
      <c r="AW52" s="34">
        <v>21.593679025</v>
      </c>
      <c r="AX52" s="34">
        <v>14.103207650899996</v>
      </c>
      <c r="AY52" s="34">
        <v>16.651807090599998</v>
      </c>
      <c r="AZ52" s="34">
        <v>6.1812053323000011</v>
      </c>
      <c r="BA52" s="34">
        <v>6.7303441060000013</v>
      </c>
      <c r="BB52" s="34">
        <v>13.410128802999999</v>
      </c>
      <c r="BC52" s="34">
        <v>3.8597001190000007</v>
      </c>
      <c r="BD52" s="34">
        <v>4.9904821286000001</v>
      </c>
      <c r="BE52" s="34">
        <v>5.8974681940000009</v>
      </c>
      <c r="BF52" s="34">
        <v>4.9142208152000002</v>
      </c>
      <c r="BG52" s="34">
        <v>9.1685698954900001</v>
      </c>
      <c r="BH52" s="34">
        <v>8.9030485610000021</v>
      </c>
      <c r="BI52" s="34">
        <v>24.440446462999997</v>
      </c>
    </row>
    <row r="53" spans="2:61" ht="12" customHeight="1">
      <c r="P53" s="286" t="s">
        <v>29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4140-1522-4CB2-BFF4-78A17E5EA21C}">
  <sheetPr>
    <tabColor theme="4"/>
  </sheetPr>
  <dimension ref="B5:AZ42"/>
  <sheetViews>
    <sheetView showGridLines="0" zoomScaleNormal="100" workbookViewId="0">
      <selection activeCell="C38" sqref="C38:F38"/>
    </sheetView>
  </sheetViews>
  <sheetFormatPr defaultColWidth="7.6640625" defaultRowHeight="12" customHeight="1"/>
  <cols>
    <col min="1" max="1" width="3.6640625" style="286" customWidth="1"/>
    <col min="2" max="2" width="20" style="286" customWidth="1"/>
    <col min="3" max="3" width="8.1640625" style="286" bestFit="1" customWidth="1"/>
    <col min="4" max="14" width="7.6640625" style="286"/>
    <col min="15" max="15" width="6.6640625" style="286" customWidth="1"/>
    <col min="16" max="18" width="7.6640625" style="286"/>
    <col min="19" max="19" width="7" style="286" customWidth="1"/>
    <col min="20" max="20" width="9" style="286" customWidth="1"/>
    <col min="21" max="21" width="12.1640625" style="286" customWidth="1"/>
    <col min="22" max="16384" width="7.6640625" style="286"/>
  </cols>
  <sheetData>
    <row r="5" spans="2:13" ht="12" customHeight="1">
      <c r="C5" s="287" t="s">
        <v>53</v>
      </c>
    </row>
    <row r="6" spans="2:13" ht="12" customHeight="1">
      <c r="B6" s="279"/>
      <c r="C6" s="288">
        <v>2014</v>
      </c>
      <c r="D6" s="280">
        <v>2015</v>
      </c>
      <c r="E6" s="280">
        <v>2016</v>
      </c>
      <c r="F6" s="280">
        <v>2017</v>
      </c>
      <c r="G6" s="280">
        <v>2018</v>
      </c>
      <c r="H6" s="280">
        <v>2019</v>
      </c>
      <c r="I6" s="280">
        <v>2020</v>
      </c>
      <c r="J6" s="280">
        <v>2021</v>
      </c>
      <c r="K6" s="280">
        <v>2022</v>
      </c>
      <c r="L6" s="280">
        <v>2023</v>
      </c>
      <c r="M6" s="281">
        <v>2024</v>
      </c>
    </row>
    <row r="7" spans="2:13" ht="12" customHeight="1">
      <c r="B7" s="282" t="s">
        <v>0</v>
      </c>
      <c r="C7" s="52">
        <v>0.9891069295439977</v>
      </c>
      <c r="D7" s="53">
        <v>1.1014770632749975</v>
      </c>
      <c r="E7" s="53">
        <v>0.94360475288199941</v>
      </c>
      <c r="F7" s="53">
        <v>0.99864705464099768</v>
      </c>
      <c r="G7" s="53">
        <v>1.034257890451999</v>
      </c>
      <c r="H7" s="53">
        <v>1.3097462628719965</v>
      </c>
      <c r="I7" s="53">
        <v>0.6833008000099986</v>
      </c>
      <c r="J7" s="53">
        <v>0.77076882739599895</v>
      </c>
      <c r="K7" s="53">
        <v>0.75193654419299916</v>
      </c>
      <c r="L7" s="53">
        <v>0.4326463096279996</v>
      </c>
      <c r="M7" s="54">
        <v>0.32350076416599988</v>
      </c>
    </row>
    <row r="8" spans="2:13" ht="12" customHeight="1">
      <c r="B8" s="282" t="s">
        <v>1</v>
      </c>
      <c r="C8" s="37">
        <v>1913</v>
      </c>
      <c r="D8" s="38">
        <v>2211</v>
      </c>
      <c r="E8" s="38">
        <v>1851</v>
      </c>
      <c r="F8" s="38">
        <v>1773</v>
      </c>
      <c r="G8" s="38">
        <v>1498</v>
      </c>
      <c r="H8" s="38">
        <v>1504</v>
      </c>
      <c r="I8" s="38">
        <v>1381</v>
      </c>
      <c r="J8" s="38">
        <v>1417</v>
      </c>
      <c r="K8" s="38">
        <v>1035</v>
      </c>
      <c r="L8" s="38">
        <v>869</v>
      </c>
      <c r="M8" s="39">
        <v>694</v>
      </c>
    </row>
    <row r="9" spans="2:13" ht="12" customHeight="1">
      <c r="B9" s="289" t="s">
        <v>244</v>
      </c>
    </row>
    <row r="36" spans="2:52" ht="12" customHeight="1">
      <c r="C36" s="729">
        <v>2014</v>
      </c>
      <c r="D36" s="729">
        <v>2014</v>
      </c>
      <c r="E36" s="729">
        <v>2014</v>
      </c>
      <c r="F36" s="729">
        <v>2014</v>
      </c>
      <c r="G36" s="729">
        <v>2015</v>
      </c>
      <c r="H36" s="729">
        <v>2015</v>
      </c>
      <c r="I36" s="729">
        <v>2015</v>
      </c>
      <c r="J36" s="729">
        <v>2015</v>
      </c>
      <c r="K36" s="729">
        <v>2016</v>
      </c>
      <c r="L36" s="729">
        <v>2016</v>
      </c>
      <c r="M36" s="729">
        <v>2016</v>
      </c>
      <c r="N36" s="729">
        <v>2016</v>
      </c>
      <c r="O36" s="729">
        <v>2017</v>
      </c>
      <c r="P36" s="729">
        <v>2017</v>
      </c>
      <c r="Q36" s="729">
        <v>2017</v>
      </c>
      <c r="R36" s="729">
        <v>2017</v>
      </c>
      <c r="S36" s="729">
        <v>2018</v>
      </c>
      <c r="T36" s="729">
        <v>2018</v>
      </c>
      <c r="U36" s="729">
        <v>2018</v>
      </c>
      <c r="V36" s="729">
        <v>2018</v>
      </c>
      <c r="W36" s="729">
        <v>2019</v>
      </c>
      <c r="X36" s="729">
        <v>2019</v>
      </c>
      <c r="Y36" s="729">
        <v>2019</v>
      </c>
      <c r="Z36" s="729">
        <v>2019</v>
      </c>
      <c r="AA36" s="729">
        <v>2020</v>
      </c>
      <c r="AB36" s="729">
        <v>2020</v>
      </c>
      <c r="AC36" s="729">
        <v>2020</v>
      </c>
      <c r="AD36" s="729">
        <v>2020</v>
      </c>
      <c r="AE36" s="729">
        <v>2021</v>
      </c>
      <c r="AF36" s="729">
        <v>2021</v>
      </c>
      <c r="AG36" s="729">
        <v>2021</v>
      </c>
      <c r="AH36" s="729">
        <v>2021</v>
      </c>
      <c r="AI36" s="729">
        <v>2022</v>
      </c>
      <c r="AJ36" s="729">
        <v>2022</v>
      </c>
      <c r="AK36" s="729">
        <v>2022</v>
      </c>
      <c r="AL36" s="729">
        <v>2022</v>
      </c>
      <c r="AM36" s="729">
        <v>2023</v>
      </c>
      <c r="AN36" s="729">
        <v>2023</v>
      </c>
      <c r="AO36" s="729">
        <v>2023</v>
      </c>
      <c r="AP36" s="729">
        <v>2023</v>
      </c>
      <c r="AQ36" s="729">
        <v>2024</v>
      </c>
      <c r="AR36" s="729">
        <v>2024</v>
      </c>
      <c r="AS36" s="729">
        <v>2024</v>
      </c>
      <c r="AT36" s="729">
        <v>2024</v>
      </c>
    </row>
    <row r="37" spans="2:52" ht="12" customHeight="1">
      <c r="C37" s="287" t="s">
        <v>431</v>
      </c>
      <c r="AY37" s="248"/>
      <c r="AZ37" s="248"/>
    </row>
    <row r="38" spans="2:52" ht="12" customHeight="1">
      <c r="C38" s="749">
        <v>2014</v>
      </c>
      <c r="D38" s="749"/>
      <c r="E38" s="749"/>
      <c r="F38" s="749"/>
      <c r="G38" s="749">
        <v>2015</v>
      </c>
      <c r="H38" s="749"/>
      <c r="I38" s="749"/>
      <c r="J38" s="749"/>
      <c r="K38" s="749">
        <v>2016</v>
      </c>
      <c r="L38" s="749"/>
      <c r="M38" s="749"/>
      <c r="N38" s="749"/>
      <c r="O38" s="749">
        <v>2017</v>
      </c>
      <c r="P38" s="749"/>
      <c r="Q38" s="749"/>
      <c r="R38" s="749"/>
      <c r="S38" s="749">
        <v>2018</v>
      </c>
      <c r="T38" s="749"/>
      <c r="U38" s="749"/>
      <c r="V38" s="749"/>
      <c r="W38" s="749">
        <v>2019</v>
      </c>
      <c r="X38" s="749"/>
      <c r="Y38" s="749"/>
      <c r="Z38" s="749"/>
      <c r="AA38" s="749">
        <v>2020</v>
      </c>
      <c r="AB38" s="749"/>
      <c r="AC38" s="749"/>
      <c r="AD38" s="749"/>
      <c r="AE38" s="749">
        <v>2021</v>
      </c>
      <c r="AF38" s="749"/>
      <c r="AG38" s="749"/>
      <c r="AH38" s="749"/>
      <c r="AI38" s="749">
        <v>2022</v>
      </c>
      <c r="AJ38" s="749"/>
      <c r="AK38" s="749"/>
      <c r="AL38" s="749"/>
      <c r="AM38" s="749">
        <v>2023</v>
      </c>
      <c r="AN38" s="749"/>
      <c r="AO38" s="749"/>
      <c r="AP38" s="749"/>
      <c r="AQ38" s="749">
        <v>2024</v>
      </c>
      <c r="AR38" s="749"/>
      <c r="AS38" s="749"/>
      <c r="AT38" s="749"/>
    </row>
    <row r="39" spans="2:52" ht="12" customHeight="1">
      <c r="C39" s="291" t="s">
        <v>12</v>
      </c>
      <c r="D39" s="291" t="s">
        <v>13</v>
      </c>
      <c r="E39" s="291" t="s">
        <v>14</v>
      </c>
      <c r="F39" s="291" t="s">
        <v>15</v>
      </c>
      <c r="G39" s="291" t="s">
        <v>12</v>
      </c>
      <c r="H39" s="291" t="s">
        <v>13</v>
      </c>
      <c r="I39" s="291" t="s">
        <v>14</v>
      </c>
      <c r="J39" s="291" t="s">
        <v>15</v>
      </c>
      <c r="K39" s="291" t="s">
        <v>12</v>
      </c>
      <c r="L39" s="291" t="s">
        <v>13</v>
      </c>
      <c r="M39" s="291" t="s">
        <v>14</v>
      </c>
      <c r="N39" s="291" t="s">
        <v>15</v>
      </c>
      <c r="O39" s="291" t="s">
        <v>12</v>
      </c>
      <c r="P39" s="291" t="s">
        <v>13</v>
      </c>
      <c r="Q39" s="291" t="s">
        <v>14</v>
      </c>
      <c r="R39" s="291" t="s">
        <v>15</v>
      </c>
      <c r="S39" s="291" t="s">
        <v>12</v>
      </c>
      <c r="T39" s="291" t="s">
        <v>13</v>
      </c>
      <c r="U39" s="291" t="s">
        <v>14</v>
      </c>
      <c r="V39" s="291" t="s">
        <v>15</v>
      </c>
      <c r="W39" s="291" t="s">
        <v>12</v>
      </c>
      <c r="X39" s="291" t="s">
        <v>13</v>
      </c>
      <c r="Y39" s="291" t="s">
        <v>14</v>
      </c>
      <c r="Z39" s="291" t="s">
        <v>15</v>
      </c>
      <c r="AA39" s="291" t="s">
        <v>12</v>
      </c>
      <c r="AB39" s="291" t="s">
        <v>13</v>
      </c>
      <c r="AC39" s="291" t="s">
        <v>14</v>
      </c>
      <c r="AD39" s="291" t="s">
        <v>15</v>
      </c>
      <c r="AE39" s="291" t="s">
        <v>12</v>
      </c>
      <c r="AF39" s="291" t="s">
        <v>13</v>
      </c>
      <c r="AG39" s="291" t="s">
        <v>14</v>
      </c>
      <c r="AH39" s="291" t="s">
        <v>15</v>
      </c>
      <c r="AI39" s="291" t="s">
        <v>12</v>
      </c>
      <c r="AJ39" s="291" t="s">
        <v>13</v>
      </c>
      <c r="AK39" s="291" t="s">
        <v>14</v>
      </c>
      <c r="AL39" s="291" t="s">
        <v>15</v>
      </c>
      <c r="AM39" s="291" t="s">
        <v>12</v>
      </c>
      <c r="AN39" s="291" t="s">
        <v>13</v>
      </c>
      <c r="AO39" s="291" t="s">
        <v>14</v>
      </c>
      <c r="AP39" s="291" t="s">
        <v>15</v>
      </c>
      <c r="AQ39" s="291" t="s">
        <v>12</v>
      </c>
      <c r="AR39" s="251" t="s">
        <v>13</v>
      </c>
      <c r="AS39" s="291" t="s">
        <v>14</v>
      </c>
      <c r="AT39" s="291" t="s">
        <v>15</v>
      </c>
    </row>
    <row r="40" spans="2:52" ht="12" customHeight="1">
      <c r="B40" s="282" t="s">
        <v>0</v>
      </c>
      <c r="C40" s="9">
        <v>0.20288511907299983</v>
      </c>
      <c r="D40" s="9">
        <v>0.18685731150799986</v>
      </c>
      <c r="E40" s="9">
        <v>0.3204781425799999</v>
      </c>
      <c r="F40" s="9">
        <v>0.27888635638299991</v>
      </c>
      <c r="G40" s="9">
        <v>0.31404309982299994</v>
      </c>
      <c r="H40" s="9">
        <v>0.23950577955800029</v>
      </c>
      <c r="I40" s="9">
        <v>0.29979590895200048</v>
      </c>
      <c r="J40" s="9">
        <v>0.24813227494199999</v>
      </c>
      <c r="K40" s="9">
        <v>0.30857108728400007</v>
      </c>
      <c r="L40" s="9">
        <v>0.20898092633500018</v>
      </c>
      <c r="M40" s="9">
        <v>0.22674817709</v>
      </c>
      <c r="N40" s="9">
        <v>0.19930456217299988</v>
      </c>
      <c r="O40" s="9">
        <v>0.32005110170800011</v>
      </c>
      <c r="P40" s="9">
        <v>0.14256791625699999</v>
      </c>
      <c r="Q40" s="9">
        <v>0.20940309439800017</v>
      </c>
      <c r="R40" s="9">
        <v>0.32662494227800021</v>
      </c>
      <c r="S40" s="9">
        <v>0.2916185752349999</v>
      </c>
      <c r="T40" s="9">
        <v>0.19530372106300012</v>
      </c>
      <c r="U40" s="9">
        <v>0.15426746234399988</v>
      </c>
      <c r="V40" s="9">
        <v>0.39306813181000005</v>
      </c>
      <c r="W40" s="9">
        <v>0.43854016835299997</v>
      </c>
      <c r="X40" s="9">
        <v>0.19413795846400006</v>
      </c>
      <c r="Y40" s="9">
        <v>0.28212876527599995</v>
      </c>
      <c r="Z40" s="9">
        <v>0.39493937077900004</v>
      </c>
      <c r="AA40" s="9">
        <v>0.17973615143100005</v>
      </c>
      <c r="AB40" s="9">
        <v>0.2151279340489998</v>
      </c>
      <c r="AC40" s="9">
        <v>0.12092636001200002</v>
      </c>
      <c r="AD40" s="9">
        <v>0.16751035451800012</v>
      </c>
      <c r="AE40" s="9">
        <v>0.20296544570300004</v>
      </c>
      <c r="AF40" s="9">
        <v>0.17346861586700002</v>
      </c>
      <c r="AG40" s="9">
        <v>0.15160121474499999</v>
      </c>
      <c r="AH40" s="9">
        <v>0.24273355108100009</v>
      </c>
      <c r="AI40" s="9">
        <v>0.35880365847000001</v>
      </c>
      <c r="AJ40" s="9">
        <v>0.227093332398</v>
      </c>
      <c r="AK40" s="9">
        <v>7.5516142554999999E-2</v>
      </c>
      <c r="AL40" s="9">
        <v>9.0523410769999979E-2</v>
      </c>
      <c r="AM40" s="9">
        <v>8.8685835098999979E-2</v>
      </c>
      <c r="AN40" s="9">
        <v>0.17260842292800005</v>
      </c>
      <c r="AO40" s="9">
        <v>9.5704290600999983E-2</v>
      </c>
      <c r="AP40" s="9">
        <v>7.5647761000000022E-2</v>
      </c>
      <c r="AQ40" s="9">
        <v>0.10972933420499997</v>
      </c>
      <c r="AR40" s="9">
        <v>9.0034110793999977E-2</v>
      </c>
      <c r="AS40" s="9">
        <v>6.0772162000000005E-2</v>
      </c>
      <c r="AT40" s="9">
        <v>6.2965157167000033E-2</v>
      </c>
    </row>
    <row r="41" spans="2:52" ht="12" customHeight="1">
      <c r="B41" s="282" t="s">
        <v>1</v>
      </c>
      <c r="C41" s="12">
        <v>531</v>
      </c>
      <c r="D41" s="12">
        <v>420</v>
      </c>
      <c r="E41" s="12">
        <v>459</v>
      </c>
      <c r="F41" s="12">
        <v>503</v>
      </c>
      <c r="G41" s="12">
        <v>597</v>
      </c>
      <c r="H41" s="12">
        <v>560</v>
      </c>
      <c r="I41" s="12">
        <v>549</v>
      </c>
      <c r="J41" s="12">
        <v>505</v>
      </c>
      <c r="K41" s="12">
        <v>560</v>
      </c>
      <c r="L41" s="12">
        <v>481</v>
      </c>
      <c r="M41" s="12">
        <v>406</v>
      </c>
      <c r="N41" s="12">
        <v>404</v>
      </c>
      <c r="O41" s="12">
        <v>504</v>
      </c>
      <c r="P41" s="12">
        <v>412</v>
      </c>
      <c r="Q41" s="12">
        <v>445</v>
      </c>
      <c r="R41" s="12">
        <v>412</v>
      </c>
      <c r="S41" s="12">
        <v>457</v>
      </c>
      <c r="T41" s="12">
        <v>369</v>
      </c>
      <c r="U41" s="12">
        <v>307</v>
      </c>
      <c r="V41" s="12">
        <v>365</v>
      </c>
      <c r="W41" s="12">
        <v>411</v>
      </c>
      <c r="X41" s="12">
        <v>360</v>
      </c>
      <c r="Y41" s="12">
        <v>347</v>
      </c>
      <c r="Z41" s="12">
        <v>386</v>
      </c>
      <c r="AA41" s="12">
        <v>447</v>
      </c>
      <c r="AB41" s="12">
        <v>299</v>
      </c>
      <c r="AC41" s="12">
        <v>301</v>
      </c>
      <c r="AD41" s="12">
        <v>334</v>
      </c>
      <c r="AE41" s="12">
        <v>422</v>
      </c>
      <c r="AF41" s="12">
        <v>320</v>
      </c>
      <c r="AG41" s="12">
        <v>341</v>
      </c>
      <c r="AH41" s="12">
        <v>334</v>
      </c>
      <c r="AI41" s="12">
        <v>336</v>
      </c>
      <c r="AJ41" s="12">
        <v>211</v>
      </c>
      <c r="AK41" s="12">
        <v>237</v>
      </c>
      <c r="AL41" s="12">
        <v>251</v>
      </c>
      <c r="AM41" s="12">
        <v>259</v>
      </c>
      <c r="AN41" s="12">
        <v>207</v>
      </c>
      <c r="AO41" s="12">
        <v>205</v>
      </c>
      <c r="AP41" s="12">
        <v>198</v>
      </c>
      <c r="AQ41" s="12">
        <v>202</v>
      </c>
      <c r="AR41" s="12">
        <v>194</v>
      </c>
      <c r="AS41" s="12">
        <v>146</v>
      </c>
      <c r="AT41" s="12">
        <v>152</v>
      </c>
    </row>
    <row r="42" spans="2:52" ht="12" customHeight="1">
      <c r="B42" s="289" t="s">
        <v>244</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5A5F-56BF-42EE-94A3-C33F5F5EAAC7}">
  <sheetPr>
    <tabColor theme="4"/>
  </sheetPr>
  <dimension ref="B5:BI53"/>
  <sheetViews>
    <sheetView showGridLines="0" zoomScaleNormal="100" workbookViewId="0">
      <selection activeCell="R45" sqref="R45:U45"/>
    </sheetView>
  </sheetViews>
  <sheetFormatPr defaultColWidth="9" defaultRowHeight="12" customHeight="1"/>
  <cols>
    <col min="1" max="1" width="3" style="286" customWidth="1"/>
    <col min="2" max="2" width="11.5" style="286" hidden="1" customWidth="1"/>
    <col min="3" max="3" width="14" style="286" bestFit="1" customWidth="1"/>
    <col min="4" max="13" width="8" style="286" bestFit="1" customWidth="1"/>
    <col min="14" max="14" width="8" style="286" customWidth="1"/>
    <col min="15" max="15" width="7.6640625" style="286" customWidth="1"/>
    <col min="16" max="16" width="11.6640625" style="286" hidden="1" customWidth="1"/>
    <col min="17" max="17" width="14" style="286" bestFit="1" customWidth="1"/>
    <col min="18" max="23" width="7.6640625" style="286" customWidth="1"/>
    <col min="24" max="16384" width="9" style="286"/>
  </cols>
  <sheetData>
    <row r="5" spans="2:61" s="729" customFormat="1"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1" ht="12" customHeight="1">
      <c r="D6" s="287" t="s">
        <v>432</v>
      </c>
      <c r="R6" s="287" t="s">
        <v>433</v>
      </c>
      <c r="BF6" s="248"/>
      <c r="BG6" s="248"/>
    </row>
    <row r="7" spans="2:61" ht="12" customHeight="1">
      <c r="C7" s="295"/>
      <c r="D7" s="288">
        <v>2014</v>
      </c>
      <c r="E7" s="280">
        <v>2015</v>
      </c>
      <c r="F7" s="280">
        <v>2016</v>
      </c>
      <c r="G7" s="280">
        <v>2017</v>
      </c>
      <c r="H7" s="280">
        <v>2018</v>
      </c>
      <c r="I7" s="280">
        <v>2019</v>
      </c>
      <c r="J7" s="280">
        <v>2020</v>
      </c>
      <c r="K7" s="280">
        <v>2021</v>
      </c>
      <c r="L7" s="280">
        <v>2022</v>
      </c>
      <c r="M7" s="280">
        <v>2023</v>
      </c>
      <c r="N7" s="281">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1" ht="12" customHeight="1">
      <c r="B8" s="286" t="s">
        <v>31</v>
      </c>
      <c r="C8" s="282" t="s">
        <v>395</v>
      </c>
      <c r="D8" s="40">
        <v>988</v>
      </c>
      <c r="E8" s="41">
        <v>1300</v>
      </c>
      <c r="F8" s="41">
        <v>1167</v>
      </c>
      <c r="G8" s="41">
        <v>1129</v>
      </c>
      <c r="H8" s="41">
        <v>918</v>
      </c>
      <c r="I8" s="41">
        <v>891</v>
      </c>
      <c r="J8" s="41">
        <v>827</v>
      </c>
      <c r="K8" s="41">
        <v>806</v>
      </c>
      <c r="L8" s="41">
        <v>605</v>
      </c>
      <c r="M8" s="41">
        <v>511</v>
      </c>
      <c r="N8" s="42">
        <v>409</v>
      </c>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1" ht="12" customHeight="1">
      <c r="B9" s="286" t="s">
        <v>32</v>
      </c>
      <c r="C9" s="282" t="s">
        <v>37</v>
      </c>
      <c r="D9" s="11">
        <v>324</v>
      </c>
      <c r="E9" s="12">
        <v>385</v>
      </c>
      <c r="F9" s="12">
        <v>323</v>
      </c>
      <c r="G9" s="12">
        <v>336</v>
      </c>
      <c r="H9" s="12">
        <v>284</v>
      </c>
      <c r="I9" s="12">
        <v>303</v>
      </c>
      <c r="J9" s="12">
        <v>261</v>
      </c>
      <c r="K9" s="12">
        <v>262</v>
      </c>
      <c r="L9" s="12">
        <v>162</v>
      </c>
      <c r="M9" s="12">
        <v>146</v>
      </c>
      <c r="N9" s="13">
        <v>98</v>
      </c>
      <c r="P9" s="286" t="s">
        <v>31</v>
      </c>
      <c r="Q9" s="282" t="s">
        <v>395</v>
      </c>
      <c r="R9" s="40">
        <v>247</v>
      </c>
      <c r="S9" s="41">
        <v>236</v>
      </c>
      <c r="T9" s="41">
        <v>243</v>
      </c>
      <c r="U9" s="41">
        <v>262</v>
      </c>
      <c r="V9" s="41">
        <v>307</v>
      </c>
      <c r="W9" s="41">
        <v>341</v>
      </c>
      <c r="X9" s="41">
        <v>341</v>
      </c>
      <c r="Y9" s="41">
        <v>311</v>
      </c>
      <c r="Z9" s="41">
        <v>316</v>
      </c>
      <c r="AA9" s="41">
        <v>330</v>
      </c>
      <c r="AB9" s="41">
        <v>266</v>
      </c>
      <c r="AC9" s="41">
        <v>255</v>
      </c>
      <c r="AD9" s="41">
        <v>296</v>
      </c>
      <c r="AE9" s="41">
        <v>281</v>
      </c>
      <c r="AF9" s="41">
        <v>283</v>
      </c>
      <c r="AG9" s="41">
        <v>269</v>
      </c>
      <c r="AH9" s="41">
        <v>264</v>
      </c>
      <c r="AI9" s="41">
        <v>229</v>
      </c>
      <c r="AJ9" s="41">
        <v>199</v>
      </c>
      <c r="AK9" s="41">
        <v>226</v>
      </c>
      <c r="AL9" s="41">
        <v>217</v>
      </c>
      <c r="AM9" s="41">
        <v>216</v>
      </c>
      <c r="AN9" s="41">
        <v>226</v>
      </c>
      <c r="AO9" s="41">
        <v>232</v>
      </c>
      <c r="AP9" s="41">
        <v>261</v>
      </c>
      <c r="AQ9" s="41">
        <v>163</v>
      </c>
      <c r="AR9" s="41">
        <v>189</v>
      </c>
      <c r="AS9" s="41">
        <v>214</v>
      </c>
      <c r="AT9" s="41">
        <v>243</v>
      </c>
      <c r="AU9" s="41">
        <v>182</v>
      </c>
      <c r="AV9" s="41">
        <v>204</v>
      </c>
      <c r="AW9" s="41">
        <v>177</v>
      </c>
      <c r="AX9" s="41">
        <v>180</v>
      </c>
      <c r="AY9" s="41">
        <v>123</v>
      </c>
      <c r="AZ9" s="41">
        <v>144</v>
      </c>
      <c r="BA9" s="41">
        <v>158</v>
      </c>
      <c r="BB9" s="41">
        <v>154</v>
      </c>
      <c r="BC9" s="41">
        <v>117</v>
      </c>
      <c r="BD9" s="41">
        <v>130</v>
      </c>
      <c r="BE9" s="41">
        <v>110</v>
      </c>
      <c r="BF9" s="41">
        <v>115</v>
      </c>
      <c r="BG9" s="41">
        <v>107</v>
      </c>
      <c r="BH9" s="41">
        <v>87</v>
      </c>
      <c r="BI9" s="42">
        <v>100</v>
      </c>
    </row>
    <row r="10" spans="2:61" ht="12" customHeight="1">
      <c r="B10" s="286" t="s">
        <v>19</v>
      </c>
      <c r="C10" s="282" t="s">
        <v>20</v>
      </c>
      <c r="D10" s="19">
        <v>168</v>
      </c>
      <c r="E10" s="20">
        <v>160</v>
      </c>
      <c r="F10" s="20">
        <v>129</v>
      </c>
      <c r="G10" s="20">
        <v>117</v>
      </c>
      <c r="H10" s="20">
        <v>114</v>
      </c>
      <c r="I10" s="20">
        <v>101</v>
      </c>
      <c r="J10" s="20">
        <v>94</v>
      </c>
      <c r="K10" s="20">
        <v>128</v>
      </c>
      <c r="L10" s="20">
        <v>71</v>
      </c>
      <c r="M10" s="20">
        <v>58</v>
      </c>
      <c r="N10" s="21">
        <v>52</v>
      </c>
      <c r="P10" s="286" t="s">
        <v>32</v>
      </c>
      <c r="Q10" s="282" t="s">
        <v>37</v>
      </c>
      <c r="R10" s="11">
        <v>94</v>
      </c>
      <c r="S10" s="12">
        <v>61</v>
      </c>
      <c r="T10" s="12">
        <v>69</v>
      </c>
      <c r="U10" s="12">
        <v>100</v>
      </c>
      <c r="V10" s="12">
        <v>98</v>
      </c>
      <c r="W10" s="12">
        <v>91</v>
      </c>
      <c r="X10" s="12">
        <v>99</v>
      </c>
      <c r="Y10" s="12">
        <v>97</v>
      </c>
      <c r="Z10" s="12">
        <v>90</v>
      </c>
      <c r="AA10" s="12">
        <v>81</v>
      </c>
      <c r="AB10" s="12">
        <v>80</v>
      </c>
      <c r="AC10" s="12">
        <v>72</v>
      </c>
      <c r="AD10" s="12">
        <v>83</v>
      </c>
      <c r="AE10" s="12">
        <v>78</v>
      </c>
      <c r="AF10" s="12">
        <v>100</v>
      </c>
      <c r="AG10" s="12">
        <v>75</v>
      </c>
      <c r="AH10" s="12">
        <v>81</v>
      </c>
      <c r="AI10" s="12">
        <v>76</v>
      </c>
      <c r="AJ10" s="12">
        <v>58</v>
      </c>
      <c r="AK10" s="12">
        <v>69</v>
      </c>
      <c r="AL10" s="12">
        <v>85</v>
      </c>
      <c r="AM10" s="12">
        <v>77</v>
      </c>
      <c r="AN10" s="12">
        <v>58</v>
      </c>
      <c r="AO10" s="12">
        <v>83</v>
      </c>
      <c r="AP10" s="12">
        <v>75</v>
      </c>
      <c r="AQ10" s="12">
        <v>67</v>
      </c>
      <c r="AR10" s="12">
        <v>56</v>
      </c>
      <c r="AS10" s="12">
        <v>63</v>
      </c>
      <c r="AT10" s="12">
        <v>63</v>
      </c>
      <c r="AU10" s="12">
        <v>66</v>
      </c>
      <c r="AV10" s="12">
        <v>58</v>
      </c>
      <c r="AW10" s="12">
        <v>75</v>
      </c>
      <c r="AX10" s="12">
        <v>45</v>
      </c>
      <c r="AY10" s="12">
        <v>37</v>
      </c>
      <c r="AZ10" s="12">
        <v>40</v>
      </c>
      <c r="BA10" s="12">
        <v>40</v>
      </c>
      <c r="BB10" s="12">
        <v>36</v>
      </c>
      <c r="BC10" s="12">
        <v>36</v>
      </c>
      <c r="BD10" s="12">
        <v>37</v>
      </c>
      <c r="BE10" s="12">
        <v>37</v>
      </c>
      <c r="BF10" s="12">
        <v>28</v>
      </c>
      <c r="BG10" s="12">
        <v>25</v>
      </c>
      <c r="BH10" s="12">
        <v>23</v>
      </c>
      <c r="BI10" s="13">
        <v>22</v>
      </c>
    </row>
    <row r="11" spans="2:61" ht="12" customHeight="1">
      <c r="B11" s="286" t="s">
        <v>21</v>
      </c>
      <c r="C11" s="282" t="s">
        <v>22</v>
      </c>
      <c r="D11" s="11">
        <v>18</v>
      </c>
      <c r="E11" s="12">
        <v>26</v>
      </c>
      <c r="F11" s="12">
        <v>27</v>
      </c>
      <c r="G11" s="12">
        <v>13</v>
      </c>
      <c r="H11" s="12">
        <v>14</v>
      </c>
      <c r="I11" s="12">
        <v>23</v>
      </c>
      <c r="J11" s="12">
        <v>10</v>
      </c>
      <c r="K11" s="12">
        <v>16</v>
      </c>
      <c r="L11" s="12">
        <v>8</v>
      </c>
      <c r="M11" s="12">
        <v>8</v>
      </c>
      <c r="N11" s="13">
        <v>9</v>
      </c>
      <c r="P11" s="286" t="s">
        <v>19</v>
      </c>
      <c r="Q11" s="282" t="s">
        <v>20</v>
      </c>
      <c r="R11" s="19">
        <v>47</v>
      </c>
      <c r="S11" s="20">
        <v>30</v>
      </c>
      <c r="T11" s="20">
        <v>40</v>
      </c>
      <c r="U11" s="20">
        <v>51</v>
      </c>
      <c r="V11" s="20">
        <v>46</v>
      </c>
      <c r="W11" s="20">
        <v>41</v>
      </c>
      <c r="X11" s="20">
        <v>27</v>
      </c>
      <c r="Y11" s="20">
        <v>46</v>
      </c>
      <c r="Z11" s="20">
        <v>55</v>
      </c>
      <c r="AA11" s="20">
        <v>28</v>
      </c>
      <c r="AB11" s="20">
        <v>29</v>
      </c>
      <c r="AC11" s="20">
        <v>17</v>
      </c>
      <c r="AD11" s="20">
        <v>41</v>
      </c>
      <c r="AE11" s="20">
        <v>22</v>
      </c>
      <c r="AF11" s="20">
        <v>29</v>
      </c>
      <c r="AG11" s="20">
        <v>25</v>
      </c>
      <c r="AH11" s="20">
        <v>42</v>
      </c>
      <c r="AI11" s="20">
        <v>26</v>
      </c>
      <c r="AJ11" s="20">
        <v>15</v>
      </c>
      <c r="AK11" s="20">
        <v>31</v>
      </c>
      <c r="AL11" s="20">
        <v>26</v>
      </c>
      <c r="AM11" s="20">
        <v>27</v>
      </c>
      <c r="AN11" s="20">
        <v>21</v>
      </c>
      <c r="AO11" s="20">
        <v>27</v>
      </c>
      <c r="AP11" s="20">
        <v>31</v>
      </c>
      <c r="AQ11" s="20">
        <v>22</v>
      </c>
      <c r="AR11" s="20">
        <v>24</v>
      </c>
      <c r="AS11" s="20">
        <v>17</v>
      </c>
      <c r="AT11" s="20">
        <v>40</v>
      </c>
      <c r="AU11" s="20">
        <v>25</v>
      </c>
      <c r="AV11" s="20">
        <v>32</v>
      </c>
      <c r="AW11" s="20">
        <v>31</v>
      </c>
      <c r="AX11" s="20">
        <v>22</v>
      </c>
      <c r="AY11" s="20">
        <v>26</v>
      </c>
      <c r="AZ11" s="20">
        <v>10</v>
      </c>
      <c r="BA11" s="20">
        <v>13</v>
      </c>
      <c r="BB11" s="20">
        <v>13</v>
      </c>
      <c r="BC11" s="20">
        <v>19</v>
      </c>
      <c r="BD11" s="20">
        <v>12</v>
      </c>
      <c r="BE11" s="20">
        <v>14</v>
      </c>
      <c r="BF11" s="20">
        <v>16</v>
      </c>
      <c r="BG11" s="20">
        <v>16</v>
      </c>
      <c r="BH11" s="20">
        <v>12</v>
      </c>
      <c r="BI11" s="21">
        <v>8</v>
      </c>
    </row>
    <row r="12" spans="2:61" ht="12" customHeight="1">
      <c r="B12" s="286" t="s">
        <v>23</v>
      </c>
      <c r="C12" s="282" t="s">
        <v>24</v>
      </c>
      <c r="D12" s="19">
        <v>4</v>
      </c>
      <c r="E12" s="20">
        <v>9</v>
      </c>
      <c r="F12" s="20">
        <v>5</v>
      </c>
      <c r="G12" s="20">
        <v>8</v>
      </c>
      <c r="H12" s="20">
        <v>11</v>
      </c>
      <c r="I12" s="20">
        <v>11</v>
      </c>
      <c r="J12" s="20">
        <v>9</v>
      </c>
      <c r="K12" s="20">
        <v>7</v>
      </c>
      <c r="L12" s="20">
        <v>4</v>
      </c>
      <c r="M12" s="20">
        <v>5</v>
      </c>
      <c r="N12" s="21">
        <v>2</v>
      </c>
      <c r="P12" s="286" t="s">
        <v>21</v>
      </c>
      <c r="Q12" s="282" t="s">
        <v>22</v>
      </c>
      <c r="R12" s="11">
        <v>3</v>
      </c>
      <c r="S12" s="12">
        <v>5</v>
      </c>
      <c r="T12" s="12">
        <v>5</v>
      </c>
      <c r="U12" s="12">
        <v>5</v>
      </c>
      <c r="V12" s="12">
        <v>10</v>
      </c>
      <c r="W12" s="12">
        <v>4</v>
      </c>
      <c r="X12" s="12">
        <v>9</v>
      </c>
      <c r="Y12" s="12">
        <v>3</v>
      </c>
      <c r="Z12" s="12">
        <v>9</v>
      </c>
      <c r="AA12" s="12">
        <v>7</v>
      </c>
      <c r="AB12" s="12">
        <v>5</v>
      </c>
      <c r="AC12" s="12">
        <v>6</v>
      </c>
      <c r="AD12" s="12">
        <v>6</v>
      </c>
      <c r="AE12" s="12">
        <v>2</v>
      </c>
      <c r="AF12" s="12">
        <v>2</v>
      </c>
      <c r="AG12" s="12">
        <v>3</v>
      </c>
      <c r="AH12" s="12">
        <v>3</v>
      </c>
      <c r="AI12" s="12">
        <v>5</v>
      </c>
      <c r="AJ12" s="12">
        <v>3</v>
      </c>
      <c r="AK12" s="12">
        <v>3</v>
      </c>
      <c r="AL12" s="12">
        <v>6</v>
      </c>
      <c r="AM12" s="12">
        <v>4</v>
      </c>
      <c r="AN12" s="12">
        <v>9</v>
      </c>
      <c r="AO12" s="12">
        <v>4</v>
      </c>
      <c r="AP12" s="12">
        <v>5</v>
      </c>
      <c r="AQ12" s="12">
        <v>3</v>
      </c>
      <c r="AR12" s="12">
        <v>1</v>
      </c>
      <c r="AS12" s="12">
        <v>1</v>
      </c>
      <c r="AT12" s="12">
        <v>2</v>
      </c>
      <c r="AU12" s="12">
        <v>4</v>
      </c>
      <c r="AV12" s="12">
        <v>1</v>
      </c>
      <c r="AW12" s="12">
        <v>9</v>
      </c>
      <c r="AX12" s="12">
        <v>4</v>
      </c>
      <c r="AY12" s="12">
        <v>2</v>
      </c>
      <c r="AZ12" s="12">
        <v>1</v>
      </c>
      <c r="BA12" s="12">
        <v>1</v>
      </c>
      <c r="BB12" s="12">
        <v>3</v>
      </c>
      <c r="BC12" s="12">
        <v>3</v>
      </c>
      <c r="BD12" s="12">
        <v>0</v>
      </c>
      <c r="BE12" s="12">
        <v>2</v>
      </c>
      <c r="BF12" s="12">
        <v>3</v>
      </c>
      <c r="BG12" s="12">
        <v>3</v>
      </c>
      <c r="BH12" s="12">
        <v>1</v>
      </c>
      <c r="BI12" s="13">
        <v>2</v>
      </c>
    </row>
    <row r="13" spans="2:61" ht="12" customHeight="1">
      <c r="B13" s="286" t="s">
        <v>33</v>
      </c>
      <c r="C13" s="282" t="s">
        <v>38</v>
      </c>
      <c r="D13" s="11">
        <v>1</v>
      </c>
      <c r="E13" s="12">
        <v>1</v>
      </c>
      <c r="F13" s="12">
        <v>1</v>
      </c>
      <c r="G13" s="12">
        <v>3</v>
      </c>
      <c r="H13" s="12">
        <v>3</v>
      </c>
      <c r="I13" s="12">
        <v>4</v>
      </c>
      <c r="J13" s="12">
        <v>1</v>
      </c>
      <c r="K13" s="12">
        <v>1</v>
      </c>
      <c r="L13" s="12">
        <v>2</v>
      </c>
      <c r="M13" s="12">
        <v>1</v>
      </c>
      <c r="N13" s="13">
        <v>0</v>
      </c>
      <c r="P13" s="286" t="s">
        <v>23</v>
      </c>
      <c r="Q13" s="282" t="s">
        <v>24</v>
      </c>
      <c r="R13" s="19">
        <v>0</v>
      </c>
      <c r="S13" s="20">
        <v>1</v>
      </c>
      <c r="T13" s="20">
        <v>1</v>
      </c>
      <c r="U13" s="20">
        <v>2</v>
      </c>
      <c r="V13" s="20">
        <v>3</v>
      </c>
      <c r="W13" s="20">
        <v>1</v>
      </c>
      <c r="X13" s="20">
        <v>5</v>
      </c>
      <c r="Y13" s="20">
        <v>0</v>
      </c>
      <c r="Z13" s="20">
        <v>2</v>
      </c>
      <c r="AA13" s="20">
        <v>0</v>
      </c>
      <c r="AB13" s="20">
        <v>0</v>
      </c>
      <c r="AC13" s="20">
        <v>3</v>
      </c>
      <c r="AD13" s="20">
        <v>5</v>
      </c>
      <c r="AE13" s="20">
        <v>0</v>
      </c>
      <c r="AF13" s="20">
        <v>3</v>
      </c>
      <c r="AG13" s="20">
        <v>0</v>
      </c>
      <c r="AH13" s="20">
        <v>2</v>
      </c>
      <c r="AI13" s="20">
        <v>2</v>
      </c>
      <c r="AJ13" s="20">
        <v>3</v>
      </c>
      <c r="AK13" s="20">
        <v>4</v>
      </c>
      <c r="AL13" s="20">
        <v>0</v>
      </c>
      <c r="AM13" s="20">
        <v>2</v>
      </c>
      <c r="AN13" s="20">
        <v>4</v>
      </c>
      <c r="AO13" s="20">
        <v>5</v>
      </c>
      <c r="AP13" s="20">
        <v>0</v>
      </c>
      <c r="AQ13" s="20">
        <v>5</v>
      </c>
      <c r="AR13" s="20">
        <v>0</v>
      </c>
      <c r="AS13" s="20">
        <v>4</v>
      </c>
      <c r="AT13" s="20">
        <v>3</v>
      </c>
      <c r="AU13" s="20">
        <v>2</v>
      </c>
      <c r="AV13" s="20">
        <v>1</v>
      </c>
      <c r="AW13" s="20">
        <v>1</v>
      </c>
      <c r="AX13" s="20">
        <v>3</v>
      </c>
      <c r="AY13" s="20">
        <v>0</v>
      </c>
      <c r="AZ13" s="20">
        <v>0</v>
      </c>
      <c r="BA13" s="20">
        <v>1</v>
      </c>
      <c r="BB13" s="20">
        <v>0</v>
      </c>
      <c r="BC13" s="20">
        <v>3</v>
      </c>
      <c r="BD13" s="20">
        <v>2</v>
      </c>
      <c r="BE13" s="20">
        <v>0</v>
      </c>
      <c r="BF13" s="20">
        <v>2</v>
      </c>
      <c r="BG13" s="20">
        <v>0</v>
      </c>
      <c r="BH13" s="20">
        <v>0</v>
      </c>
      <c r="BI13" s="21">
        <v>0</v>
      </c>
    </row>
    <row r="14" spans="2:61" ht="12" customHeight="1">
      <c r="B14" s="286" t="s">
        <v>29</v>
      </c>
      <c r="C14" s="282" t="s">
        <v>29</v>
      </c>
      <c r="D14" s="27">
        <v>410</v>
      </c>
      <c r="E14" s="25">
        <v>330</v>
      </c>
      <c r="F14" s="25">
        <v>199</v>
      </c>
      <c r="G14" s="25">
        <v>167</v>
      </c>
      <c r="H14" s="25">
        <v>154</v>
      </c>
      <c r="I14" s="25">
        <v>171</v>
      </c>
      <c r="J14" s="25">
        <v>179</v>
      </c>
      <c r="K14" s="25">
        <v>197</v>
      </c>
      <c r="L14" s="25">
        <v>183</v>
      </c>
      <c r="M14" s="25">
        <v>140</v>
      </c>
      <c r="N14" s="26">
        <v>124</v>
      </c>
      <c r="P14" s="286" t="s">
        <v>33</v>
      </c>
      <c r="Q14" s="282" t="s">
        <v>38</v>
      </c>
      <c r="R14" s="11">
        <v>0</v>
      </c>
      <c r="S14" s="12">
        <v>0</v>
      </c>
      <c r="T14" s="12">
        <v>1</v>
      </c>
      <c r="U14" s="12">
        <v>0</v>
      </c>
      <c r="V14" s="12">
        <v>0</v>
      </c>
      <c r="W14" s="12">
        <v>0</v>
      </c>
      <c r="X14" s="12">
        <v>0</v>
      </c>
      <c r="Y14" s="12">
        <v>1</v>
      </c>
      <c r="Z14" s="12">
        <v>0</v>
      </c>
      <c r="AA14" s="12">
        <v>0</v>
      </c>
      <c r="AB14" s="12">
        <v>1</v>
      </c>
      <c r="AC14" s="12">
        <v>0</v>
      </c>
      <c r="AD14" s="12">
        <v>1</v>
      </c>
      <c r="AE14" s="12">
        <v>0</v>
      </c>
      <c r="AF14" s="12">
        <v>0</v>
      </c>
      <c r="AG14" s="12">
        <v>2</v>
      </c>
      <c r="AH14" s="12">
        <v>1</v>
      </c>
      <c r="AI14" s="12">
        <v>0</v>
      </c>
      <c r="AJ14" s="12">
        <v>0</v>
      </c>
      <c r="AK14" s="12">
        <v>2</v>
      </c>
      <c r="AL14" s="12">
        <v>1</v>
      </c>
      <c r="AM14" s="12">
        <v>0</v>
      </c>
      <c r="AN14" s="12">
        <v>1</v>
      </c>
      <c r="AO14" s="12">
        <v>2</v>
      </c>
      <c r="AP14" s="12">
        <v>0</v>
      </c>
      <c r="AQ14" s="12">
        <v>1</v>
      </c>
      <c r="AR14" s="12">
        <v>0</v>
      </c>
      <c r="AS14" s="12">
        <v>0</v>
      </c>
      <c r="AT14" s="12">
        <v>0</v>
      </c>
      <c r="AU14" s="12">
        <v>0</v>
      </c>
      <c r="AV14" s="12">
        <v>0</v>
      </c>
      <c r="AW14" s="12">
        <v>1</v>
      </c>
      <c r="AX14" s="12">
        <v>1</v>
      </c>
      <c r="AY14" s="12">
        <v>1</v>
      </c>
      <c r="AZ14" s="12">
        <v>0</v>
      </c>
      <c r="BA14" s="12">
        <v>0</v>
      </c>
      <c r="BB14" s="12">
        <v>0</v>
      </c>
      <c r="BC14" s="12">
        <v>1</v>
      </c>
      <c r="BD14" s="12">
        <v>0</v>
      </c>
      <c r="BE14" s="12">
        <v>0</v>
      </c>
      <c r="BF14" s="12">
        <v>0</v>
      </c>
      <c r="BG14" s="12">
        <v>0</v>
      </c>
      <c r="BH14" s="12">
        <v>0</v>
      </c>
      <c r="BI14" s="13">
        <v>0</v>
      </c>
    </row>
    <row r="15" spans="2:61" ht="12" customHeight="1">
      <c r="C15" s="289" t="s">
        <v>244</v>
      </c>
      <c r="O15" s="297"/>
      <c r="P15" s="286" t="s">
        <v>29</v>
      </c>
      <c r="Q15" s="282" t="s">
        <v>29</v>
      </c>
      <c r="R15" s="27">
        <v>140</v>
      </c>
      <c r="S15" s="25">
        <v>87</v>
      </c>
      <c r="T15" s="25">
        <v>100</v>
      </c>
      <c r="U15" s="25">
        <v>83</v>
      </c>
      <c r="V15" s="25">
        <v>133</v>
      </c>
      <c r="W15" s="25">
        <v>82</v>
      </c>
      <c r="X15" s="25">
        <v>68</v>
      </c>
      <c r="Y15" s="25">
        <v>47</v>
      </c>
      <c r="Z15" s="25">
        <v>88</v>
      </c>
      <c r="AA15" s="25">
        <v>35</v>
      </c>
      <c r="AB15" s="25">
        <v>25</v>
      </c>
      <c r="AC15" s="25">
        <v>51</v>
      </c>
      <c r="AD15" s="25">
        <v>72</v>
      </c>
      <c r="AE15" s="25">
        <v>29</v>
      </c>
      <c r="AF15" s="25">
        <v>28</v>
      </c>
      <c r="AG15" s="25">
        <v>38</v>
      </c>
      <c r="AH15" s="25">
        <v>64</v>
      </c>
      <c r="AI15" s="25">
        <v>31</v>
      </c>
      <c r="AJ15" s="25">
        <v>29</v>
      </c>
      <c r="AK15" s="25">
        <v>30</v>
      </c>
      <c r="AL15" s="25">
        <v>76</v>
      </c>
      <c r="AM15" s="25">
        <v>34</v>
      </c>
      <c r="AN15" s="25">
        <v>28</v>
      </c>
      <c r="AO15" s="25">
        <v>33</v>
      </c>
      <c r="AP15" s="25">
        <v>75</v>
      </c>
      <c r="AQ15" s="25">
        <v>38</v>
      </c>
      <c r="AR15" s="25">
        <v>31</v>
      </c>
      <c r="AS15" s="25">
        <v>35</v>
      </c>
      <c r="AT15" s="25">
        <v>71</v>
      </c>
      <c r="AU15" s="25">
        <v>41</v>
      </c>
      <c r="AV15" s="25">
        <v>45</v>
      </c>
      <c r="AW15" s="25">
        <v>40</v>
      </c>
      <c r="AX15" s="25">
        <v>81</v>
      </c>
      <c r="AY15" s="25">
        <v>22</v>
      </c>
      <c r="AZ15" s="25">
        <v>42</v>
      </c>
      <c r="BA15" s="25">
        <v>38</v>
      </c>
      <c r="BB15" s="25">
        <v>53</v>
      </c>
      <c r="BC15" s="25">
        <v>28</v>
      </c>
      <c r="BD15" s="25">
        <v>24</v>
      </c>
      <c r="BE15" s="25">
        <v>35</v>
      </c>
      <c r="BF15" s="25">
        <v>38</v>
      </c>
      <c r="BG15" s="25">
        <v>43</v>
      </c>
      <c r="BH15" s="25">
        <v>23</v>
      </c>
      <c r="BI15" s="26">
        <v>20</v>
      </c>
    </row>
    <row r="16" spans="2:61" ht="12" customHeight="1">
      <c r="Q16" s="289"/>
    </row>
    <row r="43" spans="2:61" s="729" customFormat="1"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1" ht="12" customHeight="1">
      <c r="D44" s="287" t="s">
        <v>434</v>
      </c>
      <c r="R44" s="287" t="s">
        <v>435</v>
      </c>
      <c r="BF44" s="248"/>
      <c r="BG44" s="248"/>
    </row>
    <row r="45" spans="2:61" ht="12" customHeight="1">
      <c r="C45" s="295"/>
      <c r="D45" s="288">
        <v>2014</v>
      </c>
      <c r="E45" s="280">
        <v>2015</v>
      </c>
      <c r="F45" s="280">
        <v>2016</v>
      </c>
      <c r="G45" s="280">
        <v>2017</v>
      </c>
      <c r="H45" s="280">
        <v>2018</v>
      </c>
      <c r="I45" s="280">
        <v>2019</v>
      </c>
      <c r="J45" s="280">
        <v>2020</v>
      </c>
      <c r="K45" s="280">
        <v>2021</v>
      </c>
      <c r="L45" s="280">
        <v>2022</v>
      </c>
      <c r="M45" s="280">
        <v>2023</v>
      </c>
      <c r="N45" s="281">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6"/>
    </row>
    <row r="46" spans="2:61" ht="12" customHeight="1">
      <c r="B46" s="286" t="s">
        <v>31</v>
      </c>
      <c r="C46" s="282" t="s">
        <v>395</v>
      </c>
      <c r="D46" s="32">
        <v>165.90600907199996</v>
      </c>
      <c r="E46" s="28">
        <v>219.72758109400019</v>
      </c>
      <c r="F46" s="28">
        <v>192.41519680000005</v>
      </c>
      <c r="G46" s="28">
        <v>188.73087341299998</v>
      </c>
      <c r="H46" s="28">
        <v>162.26373586299982</v>
      </c>
      <c r="I46" s="28">
        <v>156.03400904699987</v>
      </c>
      <c r="J46" s="28">
        <v>142.5391897460002</v>
      </c>
      <c r="K46" s="28">
        <v>136.01506123999999</v>
      </c>
      <c r="L46" s="28">
        <v>101.30155672299999</v>
      </c>
      <c r="M46" s="28">
        <v>88.079741980999998</v>
      </c>
      <c r="N46" s="29">
        <v>67.832811070999966</v>
      </c>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1" ht="12" customHeight="1">
      <c r="B47" s="286" t="s">
        <v>32</v>
      </c>
      <c r="C47" s="282" t="s">
        <v>37</v>
      </c>
      <c r="D47" s="33">
        <v>209.40593359800002</v>
      </c>
      <c r="E47" s="30">
        <v>255.2652573619998</v>
      </c>
      <c r="F47" s="30">
        <v>216.6903364799999</v>
      </c>
      <c r="G47" s="30">
        <v>218.88587844499989</v>
      </c>
      <c r="H47" s="30">
        <v>188.83923828700006</v>
      </c>
      <c r="I47" s="30">
        <v>203.99803289500002</v>
      </c>
      <c r="J47" s="30">
        <v>171.08064129900001</v>
      </c>
      <c r="K47" s="30">
        <v>178.27644842200004</v>
      </c>
      <c r="L47" s="30">
        <v>104.96867546999997</v>
      </c>
      <c r="M47" s="30">
        <v>94.537819647000035</v>
      </c>
      <c r="N47" s="31">
        <v>63.717888000000002</v>
      </c>
      <c r="P47" s="286" t="s">
        <v>31</v>
      </c>
      <c r="Q47" s="282" t="s">
        <v>395</v>
      </c>
      <c r="R47" s="49">
        <v>39.307857073000008</v>
      </c>
      <c r="S47" s="47">
        <v>39.367706361000025</v>
      </c>
      <c r="T47" s="47">
        <v>43.126417254999986</v>
      </c>
      <c r="U47" s="47">
        <v>44.104028382999999</v>
      </c>
      <c r="V47" s="47">
        <v>49.09381682300004</v>
      </c>
      <c r="W47" s="47">
        <v>58.365464059999951</v>
      </c>
      <c r="X47" s="47">
        <v>59.001931268999982</v>
      </c>
      <c r="Y47" s="47">
        <v>53.26636894199995</v>
      </c>
      <c r="Z47" s="47">
        <v>51.440475022999983</v>
      </c>
      <c r="AA47" s="47">
        <v>56.39936072399999</v>
      </c>
      <c r="AB47" s="47">
        <v>41.331737830000037</v>
      </c>
      <c r="AC47" s="47">
        <v>43.243623223000043</v>
      </c>
      <c r="AD47" s="47">
        <v>49.755871012000007</v>
      </c>
      <c r="AE47" s="47">
        <v>48.372381256999986</v>
      </c>
      <c r="AF47" s="47">
        <v>45.330821362999998</v>
      </c>
      <c r="AG47" s="47">
        <v>45.271799781000006</v>
      </c>
      <c r="AH47" s="47">
        <v>50.235226518000054</v>
      </c>
      <c r="AI47" s="47">
        <v>39.716853736000012</v>
      </c>
      <c r="AJ47" s="47">
        <v>33.769816344000034</v>
      </c>
      <c r="AK47" s="47">
        <v>38.541839265000014</v>
      </c>
      <c r="AL47" s="47">
        <v>38.616179438999978</v>
      </c>
      <c r="AM47" s="47">
        <v>36.646467253999987</v>
      </c>
      <c r="AN47" s="47">
        <v>41.571000234999978</v>
      </c>
      <c r="AO47" s="47">
        <v>39.200362119000012</v>
      </c>
      <c r="AP47" s="47">
        <v>47.541843168000007</v>
      </c>
      <c r="AQ47" s="47">
        <v>29.830381677999998</v>
      </c>
      <c r="AR47" s="47">
        <v>31.389263381999989</v>
      </c>
      <c r="AS47" s="47">
        <v>33.777701518000001</v>
      </c>
      <c r="AT47" s="47">
        <v>39.340376281000019</v>
      </c>
      <c r="AU47" s="47">
        <v>31.205473867000006</v>
      </c>
      <c r="AV47" s="47">
        <v>35.617524581000012</v>
      </c>
      <c r="AW47" s="47">
        <v>29.851686510999986</v>
      </c>
      <c r="AX47" s="47">
        <v>29.553601000000022</v>
      </c>
      <c r="AY47" s="47">
        <v>20.751412397999996</v>
      </c>
      <c r="AZ47" s="47">
        <v>23.986211554999993</v>
      </c>
      <c r="BA47" s="47">
        <v>27.010331770000022</v>
      </c>
      <c r="BB47" s="47">
        <v>28.662944099000011</v>
      </c>
      <c r="BC47" s="47">
        <v>21.464883999999994</v>
      </c>
      <c r="BD47" s="47">
        <v>20.035564882000003</v>
      </c>
      <c r="BE47" s="47">
        <v>17.916348999999997</v>
      </c>
      <c r="BF47" s="47">
        <v>17.024419904000005</v>
      </c>
      <c r="BG47" s="47">
        <v>18.679858000000003</v>
      </c>
      <c r="BH47" s="47">
        <v>15.215094000000001</v>
      </c>
      <c r="BI47" s="48">
        <v>16.913439166999989</v>
      </c>
    </row>
    <row r="48" spans="2:61" ht="12" customHeight="1">
      <c r="B48" s="286" t="s">
        <v>19</v>
      </c>
      <c r="C48" s="282" t="s">
        <v>20</v>
      </c>
      <c r="D48" s="32">
        <v>322.32323287399998</v>
      </c>
      <c r="E48" s="28">
        <v>300.68068481900002</v>
      </c>
      <c r="F48" s="28">
        <v>235.08734566100003</v>
      </c>
      <c r="G48" s="28">
        <v>204.15314878299998</v>
      </c>
      <c r="H48" s="28">
        <v>220.57986308399998</v>
      </c>
      <c r="I48" s="28">
        <v>209.19782739999994</v>
      </c>
      <c r="J48" s="28">
        <v>168.84505046199996</v>
      </c>
      <c r="K48" s="28">
        <v>224.56498173399999</v>
      </c>
      <c r="L48" s="28">
        <v>122.41131100000001</v>
      </c>
      <c r="M48" s="28">
        <v>98.528748000000007</v>
      </c>
      <c r="N48" s="29">
        <v>109.345064095</v>
      </c>
      <c r="P48" s="286" t="s">
        <v>32</v>
      </c>
      <c r="Q48" s="282" t="s">
        <v>37</v>
      </c>
      <c r="R48" s="33">
        <v>60.035288000000001</v>
      </c>
      <c r="S48" s="30">
        <v>39.795449000000005</v>
      </c>
      <c r="T48" s="30">
        <v>43.719236598000009</v>
      </c>
      <c r="U48" s="30">
        <v>65.85596000000001</v>
      </c>
      <c r="V48" s="30">
        <v>63.395143000000012</v>
      </c>
      <c r="W48" s="30">
        <v>59.608433000000005</v>
      </c>
      <c r="X48" s="30">
        <v>66.79301036199999</v>
      </c>
      <c r="Y48" s="30">
        <v>65.468671000000001</v>
      </c>
      <c r="Z48" s="30">
        <v>62.546115999999998</v>
      </c>
      <c r="AA48" s="30">
        <v>54.809302529999989</v>
      </c>
      <c r="AB48" s="30">
        <v>51.252187999999997</v>
      </c>
      <c r="AC48" s="30">
        <v>48.082729950000022</v>
      </c>
      <c r="AD48" s="30">
        <v>52.732152445000011</v>
      </c>
      <c r="AE48" s="30">
        <v>51.090534999999988</v>
      </c>
      <c r="AF48" s="30">
        <v>64.797398999999999</v>
      </c>
      <c r="AG48" s="30">
        <v>50.265791999999998</v>
      </c>
      <c r="AH48" s="30">
        <v>52.688072633000012</v>
      </c>
      <c r="AI48" s="30">
        <v>51.080667999999989</v>
      </c>
      <c r="AJ48" s="30">
        <v>38.287645999999995</v>
      </c>
      <c r="AK48" s="30">
        <v>46.782851653999984</v>
      </c>
      <c r="AL48" s="30">
        <v>56.898420358999999</v>
      </c>
      <c r="AM48" s="30">
        <v>51.664545495000013</v>
      </c>
      <c r="AN48" s="30">
        <v>39.499917040999982</v>
      </c>
      <c r="AO48" s="30">
        <v>55.93515</v>
      </c>
      <c r="AP48" s="30">
        <v>49.005445297999991</v>
      </c>
      <c r="AQ48" s="30">
        <v>44.08251137100001</v>
      </c>
      <c r="AR48" s="30">
        <v>37.09109663000001</v>
      </c>
      <c r="AS48" s="30">
        <v>40.901587999999997</v>
      </c>
      <c r="AT48" s="30">
        <v>42.625496421999998</v>
      </c>
      <c r="AU48" s="30">
        <v>43.774141999999998</v>
      </c>
      <c r="AV48" s="30">
        <v>38.162790999999999</v>
      </c>
      <c r="AW48" s="30">
        <v>53.714019000000015</v>
      </c>
      <c r="AX48" s="30">
        <v>28.299056470000004</v>
      </c>
      <c r="AY48" s="30">
        <v>24.341917000000006</v>
      </c>
      <c r="AZ48" s="30">
        <v>25.664930999999996</v>
      </c>
      <c r="BA48" s="30">
        <v>26.662770999999996</v>
      </c>
      <c r="BB48" s="30">
        <v>24.532890999999999</v>
      </c>
      <c r="BC48" s="30">
        <v>22.146061927999998</v>
      </c>
      <c r="BD48" s="30">
        <v>24.298268718999999</v>
      </c>
      <c r="BE48" s="30">
        <v>23.560597999999992</v>
      </c>
      <c r="BF48" s="30">
        <v>17.858723999999999</v>
      </c>
      <c r="BG48" s="30">
        <v>15.843378000000001</v>
      </c>
      <c r="BH48" s="30">
        <v>15.664068</v>
      </c>
      <c r="BI48" s="31">
        <v>14.351718000000004</v>
      </c>
    </row>
    <row r="49" spans="2:61" ht="12" customHeight="1">
      <c r="B49" s="286" t="s">
        <v>21</v>
      </c>
      <c r="C49" s="282" t="s">
        <v>22</v>
      </c>
      <c r="D49" s="33">
        <v>114.09833800000001</v>
      </c>
      <c r="E49" s="30">
        <v>157.89071999999999</v>
      </c>
      <c r="F49" s="30">
        <v>169.01187194099998</v>
      </c>
      <c r="G49" s="30">
        <v>81.907846000000006</v>
      </c>
      <c r="H49" s="30">
        <v>92.525053217999996</v>
      </c>
      <c r="I49" s="30">
        <v>147.81974853</v>
      </c>
      <c r="J49" s="30">
        <v>60.372486503000005</v>
      </c>
      <c r="K49" s="30">
        <v>104.877336</v>
      </c>
      <c r="L49" s="30">
        <v>48.255001000000007</v>
      </c>
      <c r="M49" s="30">
        <v>43.4</v>
      </c>
      <c r="N49" s="31">
        <v>62.605001000000001</v>
      </c>
      <c r="P49" s="286" t="s">
        <v>19</v>
      </c>
      <c r="Q49" s="282" t="s">
        <v>20</v>
      </c>
      <c r="R49" s="32">
        <v>86.541973999999996</v>
      </c>
      <c r="S49" s="28">
        <v>63.594156147</v>
      </c>
      <c r="T49" s="28">
        <v>76.538803726999987</v>
      </c>
      <c r="U49" s="28">
        <v>95.648298999999994</v>
      </c>
      <c r="V49" s="28">
        <v>87.580741000000003</v>
      </c>
      <c r="W49" s="28">
        <v>78.481882498000004</v>
      </c>
      <c r="X49" s="28">
        <v>52.420826320999993</v>
      </c>
      <c r="Y49" s="28">
        <v>82.197235000000006</v>
      </c>
      <c r="Z49" s="28">
        <v>97.784496261000015</v>
      </c>
      <c r="AA49" s="28">
        <v>58.012046000000005</v>
      </c>
      <c r="AB49" s="28">
        <v>47.765782400000006</v>
      </c>
      <c r="AC49" s="28">
        <v>31.525020999999999</v>
      </c>
      <c r="AD49" s="28">
        <v>76.885924251000006</v>
      </c>
      <c r="AE49" s="28">
        <v>32.605000000000004</v>
      </c>
      <c r="AF49" s="28">
        <v>52.774874035000003</v>
      </c>
      <c r="AG49" s="28">
        <v>41.887350496999993</v>
      </c>
      <c r="AH49" s="28">
        <v>82.865276084000016</v>
      </c>
      <c r="AI49" s="28">
        <v>45.04785600000001</v>
      </c>
      <c r="AJ49" s="28">
        <v>26.610000000000003</v>
      </c>
      <c r="AK49" s="28">
        <v>66.056730999999999</v>
      </c>
      <c r="AL49" s="28">
        <v>57.650568555000007</v>
      </c>
      <c r="AM49" s="28">
        <v>53.185988952999999</v>
      </c>
      <c r="AN49" s="28">
        <v>41.146203</v>
      </c>
      <c r="AO49" s="28">
        <v>57.215066891999996</v>
      </c>
      <c r="AP49" s="28">
        <v>52.816376461999994</v>
      </c>
      <c r="AQ49" s="28">
        <v>35.490482000000007</v>
      </c>
      <c r="AR49" s="28">
        <v>47.445999999999998</v>
      </c>
      <c r="AS49" s="28">
        <v>33.092191999999997</v>
      </c>
      <c r="AT49" s="28">
        <v>66.464573000000001</v>
      </c>
      <c r="AU49" s="28">
        <v>47.308999999999997</v>
      </c>
      <c r="AV49" s="28">
        <v>51.320899164000004</v>
      </c>
      <c r="AW49" s="28">
        <v>59.470509569999997</v>
      </c>
      <c r="AX49" s="28">
        <v>34.295999999999999</v>
      </c>
      <c r="AY49" s="28">
        <v>46.400003000000005</v>
      </c>
      <c r="AZ49" s="28">
        <v>20.864999999999998</v>
      </c>
      <c r="BA49" s="28">
        <v>20.850307999999998</v>
      </c>
      <c r="BB49" s="28">
        <v>20.09</v>
      </c>
      <c r="BC49" s="28">
        <v>32.897477000000009</v>
      </c>
      <c r="BD49" s="28">
        <v>21.370457000000002</v>
      </c>
      <c r="BE49" s="28">
        <v>24.170814000000004</v>
      </c>
      <c r="BF49" s="28">
        <v>35.141189301000004</v>
      </c>
      <c r="BG49" s="28">
        <v>32.710874793999999</v>
      </c>
      <c r="BH49" s="28">
        <v>23.292999999999999</v>
      </c>
      <c r="BI49" s="29">
        <v>18.2</v>
      </c>
    </row>
    <row r="50" spans="2:61" ht="12" customHeight="1">
      <c r="B50" s="286" t="s">
        <v>23</v>
      </c>
      <c r="C50" s="282" t="s">
        <v>24</v>
      </c>
      <c r="D50" s="32">
        <v>63.078071000000001</v>
      </c>
      <c r="E50" s="28">
        <v>136.91282000000001</v>
      </c>
      <c r="F50" s="28">
        <v>75.400002000000001</v>
      </c>
      <c r="G50" s="28">
        <v>93.969307999999998</v>
      </c>
      <c r="H50" s="28">
        <v>144.05000000000001</v>
      </c>
      <c r="I50" s="28">
        <v>167.69664499999999</v>
      </c>
      <c r="J50" s="28">
        <v>115.463432</v>
      </c>
      <c r="K50" s="28">
        <v>92.034999999999997</v>
      </c>
      <c r="L50" s="28">
        <v>50</v>
      </c>
      <c r="M50" s="28">
        <v>80</v>
      </c>
      <c r="N50" s="29">
        <v>20</v>
      </c>
      <c r="P50" s="286" t="s">
        <v>21</v>
      </c>
      <c r="Q50" s="282" t="s">
        <v>22</v>
      </c>
      <c r="R50" s="33">
        <v>17</v>
      </c>
      <c r="S50" s="30">
        <v>34.1</v>
      </c>
      <c r="T50" s="30">
        <v>27.79834</v>
      </c>
      <c r="U50" s="30">
        <v>35.199998000000001</v>
      </c>
      <c r="V50" s="30">
        <v>58.999999000000003</v>
      </c>
      <c r="W50" s="30">
        <v>27.05</v>
      </c>
      <c r="X50" s="30">
        <v>55.640720999999999</v>
      </c>
      <c r="Y50" s="30">
        <v>16.2</v>
      </c>
      <c r="Z50" s="30">
        <v>57.800000000000004</v>
      </c>
      <c r="AA50" s="30">
        <v>39.760217081</v>
      </c>
      <c r="AB50" s="30">
        <v>31.398468860000001</v>
      </c>
      <c r="AC50" s="30">
        <v>40.053185999999997</v>
      </c>
      <c r="AD50" s="30">
        <v>39.207846000000004</v>
      </c>
      <c r="AE50" s="30">
        <v>10.5</v>
      </c>
      <c r="AF50" s="30">
        <v>14</v>
      </c>
      <c r="AG50" s="30">
        <v>18.2</v>
      </c>
      <c r="AH50" s="30">
        <v>19.829999999999998</v>
      </c>
      <c r="AI50" s="30">
        <v>35.708343327000001</v>
      </c>
      <c r="AJ50" s="30">
        <v>18</v>
      </c>
      <c r="AK50" s="30">
        <v>18.986709891</v>
      </c>
      <c r="AL50" s="30">
        <v>35.375</v>
      </c>
      <c r="AM50" s="30">
        <v>28.905956761999999</v>
      </c>
      <c r="AN50" s="30">
        <v>58.55</v>
      </c>
      <c r="AO50" s="30">
        <v>24.988791767999999</v>
      </c>
      <c r="AP50" s="30">
        <v>30.372486502999998</v>
      </c>
      <c r="AQ50" s="30">
        <v>19</v>
      </c>
      <c r="AR50" s="30">
        <v>5</v>
      </c>
      <c r="AS50" s="30">
        <v>6</v>
      </c>
      <c r="AT50" s="30">
        <v>13</v>
      </c>
      <c r="AU50" s="30">
        <v>29.68</v>
      </c>
      <c r="AV50" s="30">
        <v>7.5</v>
      </c>
      <c r="AW50" s="30">
        <v>54.697335999999993</v>
      </c>
      <c r="AX50" s="30">
        <v>26.655000999999999</v>
      </c>
      <c r="AY50" s="30">
        <v>10.6</v>
      </c>
      <c r="AZ50" s="30">
        <v>5</v>
      </c>
      <c r="BA50" s="30">
        <v>6</v>
      </c>
      <c r="BB50" s="30">
        <v>15.4</v>
      </c>
      <c r="BC50" s="30">
        <v>18</v>
      </c>
      <c r="BD50" s="30">
        <v>0</v>
      </c>
      <c r="BE50" s="30">
        <v>10</v>
      </c>
      <c r="BF50" s="30">
        <v>19.705000999999999</v>
      </c>
      <c r="BG50" s="30">
        <v>22.799999999999997</v>
      </c>
      <c r="BH50" s="30">
        <v>6.6</v>
      </c>
      <c r="BI50" s="31">
        <v>13.5</v>
      </c>
    </row>
    <row r="51" spans="2:61" ht="12" customHeight="1">
      <c r="B51" s="286" t="s">
        <v>33</v>
      </c>
      <c r="C51" s="282" t="s">
        <v>38</v>
      </c>
      <c r="D51" s="36">
        <v>114.295345</v>
      </c>
      <c r="E51" s="34">
        <v>31</v>
      </c>
      <c r="F51" s="34">
        <v>55</v>
      </c>
      <c r="G51" s="34">
        <v>211</v>
      </c>
      <c r="H51" s="34">
        <v>226</v>
      </c>
      <c r="I51" s="34">
        <v>425</v>
      </c>
      <c r="J51" s="34">
        <v>25</v>
      </c>
      <c r="K51" s="34">
        <v>35</v>
      </c>
      <c r="L51" s="34">
        <v>325</v>
      </c>
      <c r="M51" s="34">
        <v>28.1</v>
      </c>
      <c r="N51" s="35">
        <v>0</v>
      </c>
      <c r="P51" s="286" t="s">
        <v>23</v>
      </c>
      <c r="Q51" s="282" t="s">
        <v>24</v>
      </c>
      <c r="R51" s="32">
        <v>0</v>
      </c>
      <c r="S51" s="28">
        <v>10</v>
      </c>
      <c r="T51" s="28">
        <v>15</v>
      </c>
      <c r="U51" s="28">
        <v>38.078071000000001</v>
      </c>
      <c r="V51" s="28">
        <v>54.973399999999998</v>
      </c>
      <c r="W51" s="28">
        <v>16</v>
      </c>
      <c r="X51" s="28">
        <v>65.939419999999998</v>
      </c>
      <c r="Y51" s="28">
        <v>0</v>
      </c>
      <c r="Z51" s="28">
        <v>39</v>
      </c>
      <c r="AA51" s="28">
        <v>0</v>
      </c>
      <c r="AB51" s="28">
        <v>0</v>
      </c>
      <c r="AC51" s="28">
        <v>36.400002000000001</v>
      </c>
      <c r="AD51" s="28">
        <v>61.469307999999998</v>
      </c>
      <c r="AE51" s="28">
        <v>0</v>
      </c>
      <c r="AF51" s="28">
        <v>32.5</v>
      </c>
      <c r="AG51" s="28">
        <v>0</v>
      </c>
      <c r="AH51" s="28">
        <v>25</v>
      </c>
      <c r="AI51" s="28">
        <v>23.75</v>
      </c>
      <c r="AJ51" s="28">
        <v>37.6</v>
      </c>
      <c r="AK51" s="28">
        <v>57.7</v>
      </c>
      <c r="AL51" s="28">
        <v>0</v>
      </c>
      <c r="AM51" s="28">
        <v>23.734999999999999</v>
      </c>
      <c r="AN51" s="28">
        <v>76.361644999999996</v>
      </c>
      <c r="AO51" s="28">
        <v>67.599999999999994</v>
      </c>
      <c r="AP51" s="28">
        <v>0</v>
      </c>
      <c r="AQ51" s="28">
        <v>61.724558999999999</v>
      </c>
      <c r="AR51" s="28">
        <v>0</v>
      </c>
      <c r="AS51" s="28">
        <v>53.738872999999998</v>
      </c>
      <c r="AT51" s="28">
        <v>41.534999999999997</v>
      </c>
      <c r="AU51" s="28">
        <v>21.5</v>
      </c>
      <c r="AV51" s="28">
        <v>19</v>
      </c>
      <c r="AW51" s="28">
        <v>10</v>
      </c>
      <c r="AX51" s="28">
        <v>40</v>
      </c>
      <c r="AY51" s="28">
        <v>0</v>
      </c>
      <c r="AZ51" s="28">
        <v>0</v>
      </c>
      <c r="BA51" s="28">
        <v>10</v>
      </c>
      <c r="BB51" s="28">
        <v>0</v>
      </c>
      <c r="BC51" s="28">
        <v>50</v>
      </c>
      <c r="BD51" s="28">
        <v>30</v>
      </c>
      <c r="BE51" s="28">
        <v>0</v>
      </c>
      <c r="BF51" s="28">
        <v>20</v>
      </c>
      <c r="BG51" s="28">
        <v>0</v>
      </c>
      <c r="BH51" s="28">
        <v>0</v>
      </c>
      <c r="BI51" s="29">
        <v>0</v>
      </c>
    </row>
    <row r="52" spans="2:61" ht="12" customHeight="1">
      <c r="B52" s="286" t="s">
        <v>29</v>
      </c>
      <c r="C52" s="289" t="s">
        <v>244</v>
      </c>
      <c r="P52" s="286" t="s">
        <v>33</v>
      </c>
      <c r="Q52" s="282" t="s">
        <v>38</v>
      </c>
      <c r="R52" s="36">
        <v>0</v>
      </c>
      <c r="S52" s="34">
        <v>0</v>
      </c>
      <c r="T52" s="34">
        <v>114.295345</v>
      </c>
      <c r="U52" s="34">
        <v>0</v>
      </c>
      <c r="V52" s="34">
        <v>0</v>
      </c>
      <c r="W52" s="34">
        <v>0</v>
      </c>
      <c r="X52" s="34">
        <v>0</v>
      </c>
      <c r="Y52" s="34">
        <v>31</v>
      </c>
      <c r="Z52" s="34">
        <v>0</v>
      </c>
      <c r="AA52" s="34">
        <v>0</v>
      </c>
      <c r="AB52" s="34">
        <v>55</v>
      </c>
      <c r="AC52" s="34">
        <v>0</v>
      </c>
      <c r="AD52" s="34">
        <v>40</v>
      </c>
      <c r="AE52" s="34">
        <v>0</v>
      </c>
      <c r="AF52" s="34">
        <v>0</v>
      </c>
      <c r="AG52" s="34">
        <v>171</v>
      </c>
      <c r="AH52" s="34">
        <v>61</v>
      </c>
      <c r="AI52" s="34">
        <v>0</v>
      </c>
      <c r="AJ52" s="34">
        <v>0</v>
      </c>
      <c r="AK52" s="34">
        <v>165</v>
      </c>
      <c r="AL52" s="34">
        <v>250</v>
      </c>
      <c r="AM52" s="34">
        <v>0</v>
      </c>
      <c r="AN52" s="34">
        <v>25</v>
      </c>
      <c r="AO52" s="34">
        <v>150</v>
      </c>
      <c r="AP52" s="34">
        <v>0</v>
      </c>
      <c r="AQ52" s="34">
        <v>25</v>
      </c>
      <c r="AR52" s="34">
        <v>0</v>
      </c>
      <c r="AS52" s="34">
        <v>0</v>
      </c>
      <c r="AT52" s="34">
        <v>0</v>
      </c>
      <c r="AU52" s="34">
        <v>0</v>
      </c>
      <c r="AV52" s="34">
        <v>0</v>
      </c>
      <c r="AW52" s="34">
        <v>35</v>
      </c>
      <c r="AX52" s="34">
        <v>200</v>
      </c>
      <c r="AY52" s="34">
        <v>125</v>
      </c>
      <c r="AZ52" s="34">
        <v>0</v>
      </c>
      <c r="BA52" s="34">
        <v>0</v>
      </c>
      <c r="BB52" s="34">
        <v>0</v>
      </c>
      <c r="BC52" s="34">
        <v>28.1</v>
      </c>
      <c r="BD52" s="34">
        <v>0</v>
      </c>
      <c r="BE52" s="34">
        <v>0</v>
      </c>
      <c r="BF52" s="34">
        <v>0</v>
      </c>
      <c r="BG52" s="34">
        <v>0</v>
      </c>
      <c r="BH52" s="34">
        <v>0</v>
      </c>
      <c r="BI52" s="35">
        <v>0</v>
      </c>
    </row>
    <row r="53" spans="2:61" ht="12" customHeight="1">
      <c r="M53" s="298"/>
      <c r="N53" s="298"/>
      <c r="P53" s="286" t="s">
        <v>29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74A58-F0A9-4E16-94EB-F425020355D6}">
  <sheetPr>
    <tabColor theme="4"/>
  </sheetPr>
  <dimension ref="B5:BS78"/>
  <sheetViews>
    <sheetView showGridLines="0" zoomScaleNormal="100" workbookViewId="0">
      <selection activeCell="P7" sqref="P7:S7"/>
    </sheetView>
  </sheetViews>
  <sheetFormatPr defaultColWidth="7.6640625" defaultRowHeight="12" customHeight="1"/>
  <cols>
    <col min="1" max="1" width="3.6640625" style="302" customWidth="1"/>
    <col min="2" max="2" width="14" style="302" bestFit="1" customWidth="1"/>
    <col min="3" max="3" width="8" style="302" bestFit="1" customWidth="1"/>
    <col min="4" max="14" width="7.6640625" style="302"/>
    <col min="15" max="15" width="18" style="302" customWidth="1"/>
    <col min="16" max="20" width="7.6640625" style="302"/>
    <col min="21" max="21" width="14" style="302" bestFit="1" customWidth="1"/>
    <col min="22" max="16384" width="7.6640625" style="302"/>
  </cols>
  <sheetData>
    <row r="5" spans="2:71" s="730" customFormat="1" ht="12" customHeight="1">
      <c r="P5" s="729">
        <v>2014</v>
      </c>
      <c r="Q5" s="729">
        <v>2014</v>
      </c>
      <c r="R5" s="729">
        <v>2014</v>
      </c>
      <c r="S5" s="729">
        <v>2014</v>
      </c>
      <c r="T5" s="729">
        <v>2015</v>
      </c>
      <c r="U5" s="729">
        <v>2015</v>
      </c>
      <c r="V5" s="729">
        <v>2015</v>
      </c>
      <c r="W5" s="729">
        <v>2015</v>
      </c>
      <c r="X5" s="729">
        <v>2016</v>
      </c>
      <c r="Y5" s="729">
        <v>2016</v>
      </c>
      <c r="Z5" s="729">
        <v>2016</v>
      </c>
      <c r="AA5" s="729">
        <v>2016</v>
      </c>
      <c r="AB5" s="729">
        <v>2017</v>
      </c>
      <c r="AC5" s="729">
        <v>2017</v>
      </c>
      <c r="AD5" s="729">
        <v>2017</v>
      </c>
      <c r="AE5" s="729">
        <v>2017</v>
      </c>
      <c r="AF5" s="729">
        <v>2018</v>
      </c>
      <c r="AG5" s="729">
        <v>2018</v>
      </c>
      <c r="AH5" s="729">
        <v>2018</v>
      </c>
      <c r="AI5" s="729">
        <v>2018</v>
      </c>
      <c r="AJ5" s="729">
        <v>2019</v>
      </c>
      <c r="AK5" s="729">
        <v>2019</v>
      </c>
      <c r="AL5" s="729">
        <v>2019</v>
      </c>
      <c r="AM5" s="729">
        <v>2019</v>
      </c>
      <c r="AN5" s="729">
        <v>2020</v>
      </c>
      <c r="AO5" s="729">
        <v>2020</v>
      </c>
      <c r="AP5" s="729">
        <v>2020</v>
      </c>
      <c r="AQ5" s="729">
        <v>2020</v>
      </c>
      <c r="AR5" s="729">
        <v>2021</v>
      </c>
      <c r="AS5" s="729">
        <v>2021</v>
      </c>
      <c r="AT5" s="729">
        <v>2021</v>
      </c>
      <c r="AU5" s="729">
        <v>2021</v>
      </c>
      <c r="AV5" s="729">
        <v>2022</v>
      </c>
      <c r="AW5" s="729">
        <v>2022</v>
      </c>
      <c r="AX5" s="729">
        <v>2022</v>
      </c>
      <c r="AY5" s="729">
        <v>2022</v>
      </c>
      <c r="AZ5" s="729">
        <v>2023</v>
      </c>
      <c r="BA5" s="729">
        <v>2023</v>
      </c>
      <c r="BB5" s="729">
        <v>2023</v>
      </c>
      <c r="BC5" s="729">
        <v>2023</v>
      </c>
      <c r="BD5" s="729">
        <v>2024</v>
      </c>
      <c r="BE5" s="729">
        <v>2024</v>
      </c>
      <c r="BF5" s="729">
        <v>2024</v>
      </c>
      <c r="BG5" s="729">
        <v>2024</v>
      </c>
    </row>
    <row r="6" spans="2:71" ht="12" customHeight="1">
      <c r="B6" s="286"/>
      <c r="C6" s="287" t="s">
        <v>436</v>
      </c>
      <c r="D6" s="286"/>
      <c r="E6" s="286"/>
      <c r="F6" s="286"/>
      <c r="G6" s="286"/>
      <c r="H6" s="286"/>
      <c r="I6" s="286"/>
      <c r="J6" s="286"/>
      <c r="K6" s="286"/>
      <c r="L6" s="286"/>
      <c r="M6" s="286"/>
      <c r="N6" s="286"/>
      <c r="O6" s="286"/>
      <c r="P6" s="274" t="s">
        <v>437</v>
      </c>
      <c r="Q6" s="286"/>
      <c r="R6" s="286"/>
      <c r="S6" s="299"/>
      <c r="U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row>
    <row r="7" spans="2:71" ht="12" customHeight="1">
      <c r="B7" s="279"/>
      <c r="C7" s="282">
        <v>2014</v>
      </c>
      <c r="D7" s="282">
        <v>2015</v>
      </c>
      <c r="E7" s="282">
        <v>2016</v>
      </c>
      <c r="F7" s="282">
        <v>2017</v>
      </c>
      <c r="G7" s="282">
        <v>2018</v>
      </c>
      <c r="H7" s="282">
        <v>2019</v>
      </c>
      <c r="I7" s="282">
        <v>2020</v>
      </c>
      <c r="J7" s="282">
        <v>2021</v>
      </c>
      <c r="K7" s="282">
        <v>2022</v>
      </c>
      <c r="L7" s="282">
        <v>2023</v>
      </c>
      <c r="M7" s="282">
        <v>2024</v>
      </c>
      <c r="O7" s="248"/>
      <c r="P7" s="747">
        <v>2014</v>
      </c>
      <c r="Q7" s="746"/>
      <c r="R7" s="746"/>
      <c r="S7" s="746"/>
      <c r="T7" s="746">
        <v>2015</v>
      </c>
      <c r="U7" s="746"/>
      <c r="V7" s="746"/>
      <c r="W7" s="746"/>
      <c r="X7" s="746">
        <v>2016</v>
      </c>
      <c r="Y7" s="746"/>
      <c r="Z7" s="746"/>
      <c r="AA7" s="746"/>
      <c r="AB7" s="746">
        <v>2017</v>
      </c>
      <c r="AC7" s="746"/>
      <c r="AD7" s="746"/>
      <c r="AE7" s="746"/>
      <c r="AF7" s="746">
        <v>2018</v>
      </c>
      <c r="AG7" s="746"/>
      <c r="AH7" s="746"/>
      <c r="AI7" s="746"/>
      <c r="AJ7" s="746">
        <v>2019</v>
      </c>
      <c r="AK7" s="746"/>
      <c r="AL7" s="746"/>
      <c r="AM7" s="746"/>
      <c r="AN7" s="746">
        <v>2020</v>
      </c>
      <c r="AO7" s="746"/>
      <c r="AP7" s="746"/>
      <c r="AQ7" s="746"/>
      <c r="AR7" s="746">
        <v>2021</v>
      </c>
      <c r="AS7" s="746"/>
      <c r="AT7" s="746"/>
      <c r="AU7" s="746"/>
      <c r="AV7" s="746">
        <v>2022</v>
      </c>
      <c r="AW7" s="746"/>
      <c r="AX7" s="746"/>
      <c r="AY7" s="746"/>
      <c r="AZ7" s="746">
        <v>2023</v>
      </c>
      <c r="BA7" s="746"/>
      <c r="BB7" s="746"/>
      <c r="BC7" s="746"/>
      <c r="BD7" s="746">
        <v>2024</v>
      </c>
      <c r="BE7" s="746"/>
      <c r="BF7" s="746"/>
      <c r="BG7" s="746"/>
    </row>
    <row r="8" spans="2:71" ht="12" customHeight="1">
      <c r="B8" s="282" t="s">
        <v>0</v>
      </c>
      <c r="C8" s="9">
        <v>8.2020053443630196</v>
      </c>
      <c r="D8" s="9">
        <v>9.9589799084350066</v>
      </c>
      <c r="E8" s="9">
        <v>9.428611368342013</v>
      </c>
      <c r="F8" s="9">
        <v>10.152957095058005</v>
      </c>
      <c r="G8" s="9">
        <v>15.035505647150979</v>
      </c>
      <c r="H8" s="9">
        <v>15.019212934122001</v>
      </c>
      <c r="I8" s="9">
        <v>14.815143856972989</v>
      </c>
      <c r="J8" s="9">
        <v>23.831473329456976</v>
      </c>
      <c r="K8" s="9">
        <v>24.628275321263892</v>
      </c>
      <c r="L8" s="9">
        <v>14.958890979583005</v>
      </c>
      <c r="M8" s="10">
        <v>18.425765650163996</v>
      </c>
      <c r="O8" s="248"/>
      <c r="P8" s="275" t="s">
        <v>12</v>
      </c>
      <c r="Q8" s="251" t="s">
        <v>13</v>
      </c>
      <c r="R8" s="251" t="s">
        <v>14</v>
      </c>
      <c r="S8" s="251" t="s">
        <v>15</v>
      </c>
      <c r="T8" s="251" t="s">
        <v>12</v>
      </c>
      <c r="U8" s="251" t="s">
        <v>13</v>
      </c>
      <c r="V8" s="251" t="s">
        <v>14</v>
      </c>
      <c r="W8" s="251" t="s">
        <v>15</v>
      </c>
      <c r="X8" s="251" t="s">
        <v>12</v>
      </c>
      <c r="Y8" s="251" t="s">
        <v>13</v>
      </c>
      <c r="Z8" s="251" t="s">
        <v>14</v>
      </c>
      <c r="AA8" s="251" t="s">
        <v>15</v>
      </c>
      <c r="AB8" s="251" t="s">
        <v>12</v>
      </c>
      <c r="AC8" s="251" t="s">
        <v>13</v>
      </c>
      <c r="AD8" s="251" t="s">
        <v>14</v>
      </c>
      <c r="AE8" s="251" t="s">
        <v>15</v>
      </c>
      <c r="AF8" s="251" t="s">
        <v>12</v>
      </c>
      <c r="AG8" s="251" t="s">
        <v>13</v>
      </c>
      <c r="AH8" s="251" t="s">
        <v>14</v>
      </c>
      <c r="AI8" s="251" t="s">
        <v>15</v>
      </c>
      <c r="AJ8" s="251" t="s">
        <v>12</v>
      </c>
      <c r="AK8" s="251" t="s">
        <v>13</v>
      </c>
      <c r="AL8" s="251" t="s">
        <v>14</v>
      </c>
      <c r="AM8" s="251" t="s">
        <v>15</v>
      </c>
      <c r="AN8" s="251" t="s">
        <v>12</v>
      </c>
      <c r="AO8" s="251" t="s">
        <v>13</v>
      </c>
      <c r="AP8" s="251" t="s">
        <v>14</v>
      </c>
      <c r="AQ8" s="251" t="s">
        <v>15</v>
      </c>
      <c r="AR8" s="251" t="s">
        <v>12</v>
      </c>
      <c r="AS8" s="251" t="s">
        <v>13</v>
      </c>
      <c r="AT8" s="251" t="s">
        <v>14</v>
      </c>
      <c r="AU8" s="251" t="s">
        <v>15</v>
      </c>
      <c r="AV8" s="251" t="s">
        <v>12</v>
      </c>
      <c r="AW8" s="251" t="s">
        <v>13</v>
      </c>
      <c r="AX8" s="251" t="s">
        <v>14</v>
      </c>
      <c r="AY8" s="251" t="s">
        <v>15</v>
      </c>
      <c r="AZ8" s="291" t="s">
        <v>12</v>
      </c>
      <c r="BA8" s="251" t="s">
        <v>13</v>
      </c>
      <c r="BB8" s="251" t="s">
        <v>14</v>
      </c>
      <c r="BC8" s="251" t="s">
        <v>15</v>
      </c>
      <c r="BD8" s="291" t="s">
        <v>12</v>
      </c>
      <c r="BE8" s="251" t="s">
        <v>13</v>
      </c>
      <c r="BF8" s="251" t="s">
        <v>14</v>
      </c>
      <c r="BG8" s="276" t="s">
        <v>15</v>
      </c>
    </row>
    <row r="9" spans="2:71" ht="12" customHeight="1">
      <c r="B9" s="282" t="s">
        <v>1</v>
      </c>
      <c r="C9" s="38">
        <v>3888</v>
      </c>
      <c r="D9" s="38">
        <v>3946</v>
      </c>
      <c r="E9" s="38">
        <v>3540</v>
      </c>
      <c r="F9" s="38">
        <v>3697</v>
      </c>
      <c r="G9" s="38">
        <v>3637</v>
      </c>
      <c r="H9" s="38">
        <v>3919</v>
      </c>
      <c r="I9" s="38">
        <v>4038</v>
      </c>
      <c r="J9" s="38">
        <v>5733</v>
      </c>
      <c r="K9" s="38">
        <v>5446</v>
      </c>
      <c r="L9" s="38">
        <v>4304</v>
      </c>
      <c r="M9" s="39">
        <v>4052</v>
      </c>
      <c r="O9" s="277" t="s">
        <v>0</v>
      </c>
      <c r="P9" s="52">
        <v>2.0322832356109992</v>
      </c>
      <c r="Q9" s="53">
        <v>1.8730259806639999</v>
      </c>
      <c r="R9" s="53">
        <v>2.3152276711009989</v>
      </c>
      <c r="S9" s="53">
        <v>1.9814684569869998</v>
      </c>
      <c r="T9" s="53">
        <v>2.1248959722649992</v>
      </c>
      <c r="U9" s="53">
        <v>3.1571591408349979</v>
      </c>
      <c r="V9" s="53">
        <v>2.5782290665370007</v>
      </c>
      <c r="W9" s="53">
        <v>2.0986957287979977</v>
      </c>
      <c r="X9" s="53">
        <v>2.4671228080849996</v>
      </c>
      <c r="Y9" s="53">
        <v>2.0138407401629985</v>
      </c>
      <c r="Z9" s="53">
        <v>2.458549371822</v>
      </c>
      <c r="AA9" s="53">
        <v>2.4890984482719984</v>
      </c>
      <c r="AB9" s="53">
        <v>2.5088993426969965</v>
      </c>
      <c r="AC9" s="53">
        <v>2.4897215625799989</v>
      </c>
      <c r="AD9" s="53">
        <v>2.5714173429410003</v>
      </c>
      <c r="AE9" s="53">
        <v>2.5829188468400006</v>
      </c>
      <c r="AF9" s="53">
        <v>5.1703024243840066</v>
      </c>
      <c r="AG9" s="53">
        <v>3.5138003449530011</v>
      </c>
      <c r="AH9" s="53">
        <v>3.3480985105329983</v>
      </c>
      <c r="AI9" s="53">
        <v>3.0033043672809985</v>
      </c>
      <c r="AJ9" s="53">
        <v>3.9641711313890005</v>
      </c>
      <c r="AK9" s="53">
        <v>3.8772218193960017</v>
      </c>
      <c r="AL9" s="53">
        <v>4.4074550044860024</v>
      </c>
      <c r="AM9" s="53">
        <v>2.7703649788510014</v>
      </c>
      <c r="AN9" s="53">
        <v>3.7364107789750003</v>
      </c>
      <c r="AO9" s="53">
        <v>3.032200933618999</v>
      </c>
      <c r="AP9" s="53">
        <v>2.7956291155089983</v>
      </c>
      <c r="AQ9" s="53">
        <v>5.2509030288700043</v>
      </c>
      <c r="AR9" s="53">
        <v>6.1571582040679935</v>
      </c>
      <c r="AS9" s="53">
        <v>5.537765979959012</v>
      </c>
      <c r="AT9" s="53">
        <v>4.7590650857690058</v>
      </c>
      <c r="AU9" s="53">
        <v>7.3774840596610156</v>
      </c>
      <c r="AV9" s="53">
        <v>8.3418860137340154</v>
      </c>
      <c r="AW9" s="53">
        <v>6.9198052448110072</v>
      </c>
      <c r="AX9" s="53">
        <v>5.6716844887700013</v>
      </c>
      <c r="AY9" s="53">
        <v>3.694899573948998</v>
      </c>
      <c r="AZ9" s="53">
        <v>4.4274405225769993</v>
      </c>
      <c r="BA9" s="53">
        <v>3.8879280239219995</v>
      </c>
      <c r="BB9" s="53">
        <v>3.2713427593300008</v>
      </c>
      <c r="BC9" s="53">
        <v>3.3721796737539989</v>
      </c>
      <c r="BD9" s="53">
        <v>4.1020913175859972</v>
      </c>
      <c r="BE9" s="53">
        <v>4.7264498230210066</v>
      </c>
      <c r="BF9" s="53">
        <v>5.3514411728319944</v>
      </c>
      <c r="BG9" s="54">
        <v>4.245783336725002</v>
      </c>
    </row>
    <row r="10" spans="2:71" ht="12" customHeight="1">
      <c r="B10" s="289" t="s">
        <v>244</v>
      </c>
      <c r="O10" s="277" t="s">
        <v>1</v>
      </c>
      <c r="P10" s="37">
        <v>1118</v>
      </c>
      <c r="Q10" s="38">
        <v>917</v>
      </c>
      <c r="R10" s="38">
        <v>939</v>
      </c>
      <c r="S10" s="38">
        <v>914</v>
      </c>
      <c r="T10" s="38">
        <v>1050</v>
      </c>
      <c r="U10" s="38">
        <v>1036</v>
      </c>
      <c r="V10" s="38">
        <v>955</v>
      </c>
      <c r="W10" s="38">
        <v>905</v>
      </c>
      <c r="X10" s="38">
        <v>1116</v>
      </c>
      <c r="Y10" s="38">
        <v>850</v>
      </c>
      <c r="Z10" s="38">
        <v>808</v>
      </c>
      <c r="AA10" s="38">
        <v>766</v>
      </c>
      <c r="AB10" s="38">
        <v>1083</v>
      </c>
      <c r="AC10" s="38">
        <v>855</v>
      </c>
      <c r="AD10" s="38">
        <v>872</v>
      </c>
      <c r="AE10" s="38">
        <v>887</v>
      </c>
      <c r="AF10" s="38">
        <v>1131</v>
      </c>
      <c r="AG10" s="38">
        <v>828</v>
      </c>
      <c r="AH10" s="38">
        <v>801</v>
      </c>
      <c r="AI10" s="38">
        <v>877</v>
      </c>
      <c r="AJ10" s="38">
        <v>1168</v>
      </c>
      <c r="AK10" s="38">
        <v>849</v>
      </c>
      <c r="AL10" s="38">
        <v>995</v>
      </c>
      <c r="AM10" s="38">
        <v>907</v>
      </c>
      <c r="AN10" s="38">
        <v>1274</v>
      </c>
      <c r="AO10" s="38">
        <v>816</v>
      </c>
      <c r="AP10" s="38">
        <v>886</v>
      </c>
      <c r="AQ10" s="38">
        <v>1062</v>
      </c>
      <c r="AR10" s="38">
        <v>1633</v>
      </c>
      <c r="AS10" s="38">
        <v>1288</v>
      </c>
      <c r="AT10" s="38">
        <v>1318</v>
      </c>
      <c r="AU10" s="38">
        <v>1494</v>
      </c>
      <c r="AV10" s="38">
        <v>1828</v>
      </c>
      <c r="AW10" s="38">
        <v>1341</v>
      </c>
      <c r="AX10" s="38">
        <v>1207</v>
      </c>
      <c r="AY10" s="38">
        <v>1070</v>
      </c>
      <c r="AZ10" s="38">
        <v>1293</v>
      </c>
      <c r="BA10" s="38">
        <v>986</v>
      </c>
      <c r="BB10" s="38">
        <v>983</v>
      </c>
      <c r="BC10" s="38">
        <v>1042</v>
      </c>
      <c r="BD10" s="38">
        <v>1191</v>
      </c>
      <c r="BE10" s="38">
        <v>1077</v>
      </c>
      <c r="BF10" s="38">
        <v>973</v>
      </c>
      <c r="BG10" s="39">
        <v>811</v>
      </c>
    </row>
    <row r="11" spans="2:71" ht="12" customHeight="1">
      <c r="O11" s="289" t="s">
        <v>244</v>
      </c>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row>
    <row r="36" spans="3:20" ht="12" customHeight="1">
      <c r="C36" s="286"/>
      <c r="D36" s="286"/>
      <c r="E36" s="286"/>
      <c r="F36" s="286"/>
      <c r="G36" s="286"/>
      <c r="H36" s="286"/>
      <c r="I36" s="286"/>
      <c r="J36" s="286"/>
      <c r="K36" s="286"/>
      <c r="L36" s="286"/>
      <c r="M36" s="286"/>
      <c r="N36" s="286"/>
      <c r="O36" s="286"/>
      <c r="P36" s="286"/>
      <c r="Q36" s="286"/>
      <c r="R36" s="286"/>
      <c r="S36" s="286"/>
      <c r="T36" s="286"/>
    </row>
    <row r="76" s="303" customFormat="1" ht="12" customHeight="1"/>
    <row r="77" s="303" customFormat="1" ht="12" customHeight="1"/>
    <row r="78" s="303" customFormat="1" ht="12" customHeight="1"/>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E761-D5AD-4166-848E-B4B6051368F0}">
  <sheetPr>
    <tabColor theme="4"/>
  </sheetPr>
  <dimension ref="A4:BM97"/>
  <sheetViews>
    <sheetView showGridLines="0" zoomScaleNormal="100" workbookViewId="0">
      <selection activeCell="P6" sqref="P6:S6"/>
    </sheetView>
  </sheetViews>
  <sheetFormatPr defaultColWidth="9" defaultRowHeight="12" customHeight="1"/>
  <cols>
    <col min="1" max="1" width="3.6640625" style="46" customWidth="1"/>
    <col min="2" max="2" width="25.6640625" style="46" bestFit="1" customWidth="1"/>
    <col min="3" max="12" width="7.6640625" style="46" customWidth="1"/>
    <col min="13" max="13" width="11.6640625" style="46" customWidth="1"/>
    <col min="14" max="14" width="18.6640625" style="46" customWidth="1"/>
    <col min="15" max="15" width="25.6640625" style="46" bestFit="1" customWidth="1"/>
    <col min="16" max="29" width="7.6640625" style="46" customWidth="1"/>
    <col min="30" max="16384" width="9" style="46"/>
  </cols>
  <sheetData>
    <row r="4" spans="1:65" ht="12" customHeight="1">
      <c r="P4" s="729">
        <v>2014</v>
      </c>
      <c r="Q4" s="729">
        <v>2014</v>
      </c>
      <c r="R4" s="729">
        <v>2014</v>
      </c>
      <c r="S4" s="729">
        <v>2014</v>
      </c>
      <c r="T4" s="729">
        <v>2015</v>
      </c>
      <c r="U4" s="729">
        <v>2015</v>
      </c>
      <c r="V4" s="729">
        <v>2015</v>
      </c>
      <c r="W4" s="729">
        <v>2015</v>
      </c>
      <c r="X4" s="729">
        <v>2016</v>
      </c>
      <c r="Y4" s="729">
        <v>2016</v>
      </c>
      <c r="Z4" s="729">
        <v>2016</v>
      </c>
      <c r="AA4" s="729">
        <v>2016</v>
      </c>
      <c r="AB4" s="729">
        <v>2017</v>
      </c>
      <c r="AC4" s="729">
        <v>2017</v>
      </c>
      <c r="AD4" s="729">
        <v>2017</v>
      </c>
      <c r="AE4" s="729">
        <v>2017</v>
      </c>
      <c r="AF4" s="729">
        <v>2018</v>
      </c>
      <c r="AG4" s="729">
        <v>2018</v>
      </c>
      <c r="AH4" s="729">
        <v>2018</v>
      </c>
      <c r="AI4" s="729">
        <v>2018</v>
      </c>
      <c r="AJ4" s="729">
        <v>2019</v>
      </c>
      <c r="AK4" s="729">
        <v>2019</v>
      </c>
      <c r="AL4" s="729">
        <v>2019</v>
      </c>
      <c r="AM4" s="729">
        <v>2019</v>
      </c>
      <c r="AN4" s="729">
        <v>2020</v>
      </c>
      <c r="AO4" s="729">
        <v>2020</v>
      </c>
      <c r="AP4" s="729">
        <v>2020</v>
      </c>
      <c r="AQ4" s="729">
        <v>2020</v>
      </c>
      <c r="AR4" s="729">
        <v>2021</v>
      </c>
      <c r="AS4" s="729">
        <v>2021</v>
      </c>
      <c r="AT4" s="729">
        <v>2021</v>
      </c>
      <c r="AU4" s="729">
        <v>2021</v>
      </c>
      <c r="AV4" s="729">
        <v>2022</v>
      </c>
      <c r="AW4" s="729">
        <v>2022</v>
      </c>
      <c r="AX4" s="729">
        <v>2022</v>
      </c>
      <c r="AY4" s="729">
        <v>2022</v>
      </c>
      <c r="AZ4" s="729">
        <v>2023</v>
      </c>
      <c r="BA4" s="729">
        <v>2023</v>
      </c>
      <c r="BB4" s="729">
        <v>2023</v>
      </c>
      <c r="BC4" s="729">
        <v>2023</v>
      </c>
      <c r="BD4" s="729">
        <v>2024</v>
      </c>
      <c r="BE4" s="729">
        <v>2024</v>
      </c>
      <c r="BF4" s="729">
        <v>2024</v>
      </c>
      <c r="BG4" s="729">
        <v>2024</v>
      </c>
    </row>
    <row r="5" spans="1:65" ht="12" customHeight="1">
      <c r="B5" s="248"/>
      <c r="C5" s="274" t="s">
        <v>438</v>
      </c>
      <c r="D5" s="248"/>
      <c r="E5" s="248"/>
      <c r="F5" s="248"/>
      <c r="G5" s="248"/>
      <c r="H5" s="248"/>
      <c r="I5" s="248"/>
      <c r="J5" s="248"/>
      <c r="K5" s="248"/>
      <c r="L5" s="248"/>
      <c r="M5" s="248"/>
      <c r="P5" s="274" t="s">
        <v>439</v>
      </c>
      <c r="BH5" s="286"/>
      <c r="BI5" s="286"/>
      <c r="BL5" s="248"/>
      <c r="BM5" s="248"/>
    </row>
    <row r="6" spans="1:65" ht="12" customHeight="1">
      <c r="B6" s="304"/>
      <c r="C6" s="288">
        <v>2014</v>
      </c>
      <c r="D6" s="280">
        <v>2015</v>
      </c>
      <c r="E6" s="280">
        <v>2016</v>
      </c>
      <c r="F6" s="280">
        <v>2017</v>
      </c>
      <c r="G6" s="280">
        <v>2018</v>
      </c>
      <c r="H6" s="280">
        <v>2019</v>
      </c>
      <c r="I6" s="280">
        <v>2020</v>
      </c>
      <c r="J6" s="280">
        <v>2021</v>
      </c>
      <c r="K6" s="280">
        <v>2022</v>
      </c>
      <c r="L6" s="280">
        <v>2023</v>
      </c>
      <c r="M6" s="281">
        <v>2024</v>
      </c>
      <c r="O6" s="286"/>
      <c r="P6" s="747">
        <v>2014</v>
      </c>
      <c r="Q6" s="746"/>
      <c r="R6" s="746"/>
      <c r="S6" s="746"/>
      <c r="T6" s="746">
        <v>2015</v>
      </c>
      <c r="U6" s="746"/>
      <c r="V6" s="746"/>
      <c r="W6" s="746"/>
      <c r="X6" s="746">
        <v>2016</v>
      </c>
      <c r="Y6" s="746"/>
      <c r="Z6" s="746"/>
      <c r="AA6" s="746"/>
      <c r="AB6" s="746">
        <v>2017</v>
      </c>
      <c r="AC6" s="746"/>
      <c r="AD6" s="746"/>
      <c r="AE6" s="746"/>
      <c r="AF6" s="746">
        <v>2018</v>
      </c>
      <c r="AG6" s="746"/>
      <c r="AH6" s="746"/>
      <c r="AI6" s="746"/>
      <c r="AJ6" s="746">
        <v>2019</v>
      </c>
      <c r="AK6" s="746"/>
      <c r="AL6" s="746"/>
      <c r="AM6" s="746"/>
      <c r="AN6" s="746">
        <v>2020</v>
      </c>
      <c r="AO6" s="746"/>
      <c r="AP6" s="746"/>
      <c r="AQ6" s="746"/>
      <c r="AR6" s="746">
        <v>2021</v>
      </c>
      <c r="AS6" s="746"/>
      <c r="AT6" s="746"/>
      <c r="AU6" s="746"/>
      <c r="AV6" s="746">
        <v>2022</v>
      </c>
      <c r="AW6" s="746"/>
      <c r="AX6" s="746"/>
      <c r="AY6" s="746"/>
      <c r="AZ6" s="746">
        <v>2023</v>
      </c>
      <c r="BA6" s="746"/>
      <c r="BB6" s="746"/>
      <c r="BC6" s="746"/>
      <c r="BD6" s="746">
        <v>2024</v>
      </c>
      <c r="BE6" s="746"/>
      <c r="BF6" s="746"/>
      <c r="BG6" s="748"/>
    </row>
    <row r="7" spans="1:65" ht="12" customHeight="1">
      <c r="B7" s="277" t="s">
        <v>0</v>
      </c>
      <c r="C7" s="8">
        <v>19.277192419900004</v>
      </c>
      <c r="D7" s="9">
        <v>25.976584954</v>
      </c>
      <c r="E7" s="9">
        <v>26.198805855</v>
      </c>
      <c r="F7" s="9">
        <v>24.376936253000004</v>
      </c>
      <c r="G7" s="9">
        <v>64.078462477400009</v>
      </c>
      <c r="H7" s="9">
        <v>65.9552653322</v>
      </c>
      <c r="I7" s="9">
        <v>78.420066217599981</v>
      </c>
      <c r="J7" s="9">
        <v>203.63478726810004</v>
      </c>
      <c r="K7" s="9">
        <v>110.50217092780001</v>
      </c>
      <c r="L7" s="9">
        <v>73.668861554000003</v>
      </c>
      <c r="M7" s="10">
        <v>120.20968759959997</v>
      </c>
      <c r="N7" s="228"/>
      <c r="O7" s="286"/>
      <c r="P7" s="290" t="s">
        <v>12</v>
      </c>
      <c r="Q7" s="291" t="s">
        <v>13</v>
      </c>
      <c r="R7" s="291" t="s">
        <v>14</v>
      </c>
      <c r="S7" s="291" t="s">
        <v>15</v>
      </c>
      <c r="T7" s="291" t="s">
        <v>12</v>
      </c>
      <c r="U7" s="291" t="s">
        <v>13</v>
      </c>
      <c r="V7" s="291" t="s">
        <v>14</v>
      </c>
      <c r="W7" s="291" t="s">
        <v>15</v>
      </c>
      <c r="X7" s="291" t="s">
        <v>12</v>
      </c>
      <c r="Y7" s="291" t="s">
        <v>13</v>
      </c>
      <c r="Z7" s="291" t="s">
        <v>14</v>
      </c>
      <c r="AA7" s="291" t="s">
        <v>15</v>
      </c>
      <c r="AB7" s="291" t="s">
        <v>12</v>
      </c>
      <c r="AC7" s="291" t="s">
        <v>13</v>
      </c>
      <c r="AD7" s="291" t="s">
        <v>14</v>
      </c>
      <c r="AE7" s="291" t="s">
        <v>15</v>
      </c>
      <c r="AF7" s="291" t="s">
        <v>12</v>
      </c>
      <c r="AG7" s="291" t="s">
        <v>13</v>
      </c>
      <c r="AH7" s="291" t="s">
        <v>14</v>
      </c>
      <c r="AI7" s="291" t="s">
        <v>15</v>
      </c>
      <c r="AJ7" s="291" t="s">
        <v>12</v>
      </c>
      <c r="AK7" s="291" t="s">
        <v>13</v>
      </c>
      <c r="AL7" s="291" t="s">
        <v>14</v>
      </c>
      <c r="AM7" s="291" t="s">
        <v>15</v>
      </c>
      <c r="AN7" s="291" t="s">
        <v>12</v>
      </c>
      <c r="AO7" s="291" t="s">
        <v>13</v>
      </c>
      <c r="AP7" s="291" t="s">
        <v>14</v>
      </c>
      <c r="AQ7" s="291" t="s">
        <v>15</v>
      </c>
      <c r="AR7" s="291" t="s">
        <v>12</v>
      </c>
      <c r="AS7" s="291" t="s">
        <v>13</v>
      </c>
      <c r="AT7" s="291" t="s">
        <v>14</v>
      </c>
      <c r="AU7" s="291" t="s">
        <v>15</v>
      </c>
      <c r="AV7" s="291" t="s">
        <v>12</v>
      </c>
      <c r="AW7" s="291" t="s">
        <v>13</v>
      </c>
      <c r="AX7" s="291" t="s">
        <v>14</v>
      </c>
      <c r="AY7" s="291" t="s">
        <v>15</v>
      </c>
      <c r="AZ7" s="291" t="s">
        <v>12</v>
      </c>
      <c r="BA7" s="291" t="s">
        <v>13</v>
      </c>
      <c r="BB7" s="291" t="s">
        <v>14</v>
      </c>
      <c r="BC7" s="291" t="s">
        <v>15</v>
      </c>
      <c r="BD7" s="291" t="s">
        <v>12</v>
      </c>
      <c r="BE7" s="251" t="s">
        <v>13</v>
      </c>
      <c r="BF7" s="291" t="s">
        <v>14</v>
      </c>
      <c r="BG7" s="292" t="s">
        <v>15</v>
      </c>
    </row>
    <row r="8" spans="1:65" ht="12" customHeight="1">
      <c r="B8" s="277" t="s">
        <v>1</v>
      </c>
      <c r="C8" s="11">
        <v>88</v>
      </c>
      <c r="D8" s="12">
        <v>110</v>
      </c>
      <c r="E8" s="12">
        <v>85</v>
      </c>
      <c r="F8" s="12">
        <v>112</v>
      </c>
      <c r="G8" s="12">
        <v>218</v>
      </c>
      <c r="H8" s="12">
        <v>271</v>
      </c>
      <c r="I8" s="12">
        <v>345</v>
      </c>
      <c r="J8" s="12">
        <v>854</v>
      </c>
      <c r="K8" s="12">
        <v>524</v>
      </c>
      <c r="L8" s="12">
        <v>255</v>
      </c>
      <c r="M8" s="13">
        <v>359</v>
      </c>
      <c r="N8" s="228"/>
      <c r="O8" s="277" t="s">
        <v>0</v>
      </c>
      <c r="P8" s="52">
        <v>3.3575487390000003</v>
      </c>
      <c r="Q8" s="53">
        <v>5.7303355799000002</v>
      </c>
      <c r="R8" s="53">
        <v>3.5212947560000001</v>
      </c>
      <c r="S8" s="53">
        <v>6.6680133450000003</v>
      </c>
      <c r="T8" s="53">
        <v>5.8653439309999991</v>
      </c>
      <c r="U8" s="53">
        <v>5.8054898759999993</v>
      </c>
      <c r="V8" s="53">
        <v>7.9487732179999995</v>
      </c>
      <c r="W8" s="53">
        <v>6.3569779289999992</v>
      </c>
      <c r="X8" s="53">
        <v>5.8387849319999994</v>
      </c>
      <c r="Y8" s="53">
        <v>11.984165695</v>
      </c>
      <c r="Z8" s="53">
        <v>5.0294351709999994</v>
      </c>
      <c r="AA8" s="53">
        <v>3.3464200570000004</v>
      </c>
      <c r="AB8" s="53">
        <v>3.0972709959999998</v>
      </c>
      <c r="AC8" s="53">
        <v>5.7545410660000007</v>
      </c>
      <c r="AD8" s="53">
        <v>8.4328527950000005</v>
      </c>
      <c r="AE8" s="53">
        <v>7.0922713960000001</v>
      </c>
      <c r="AF8" s="53">
        <v>11.374175642999999</v>
      </c>
      <c r="AG8" s="53">
        <v>11.118813230000002</v>
      </c>
      <c r="AH8" s="53">
        <v>14.884778854000002</v>
      </c>
      <c r="AI8" s="53">
        <v>26.700694750399997</v>
      </c>
      <c r="AJ8" s="53">
        <v>19.920509071199998</v>
      </c>
      <c r="AK8" s="53">
        <v>16.005991620000003</v>
      </c>
      <c r="AL8" s="53">
        <v>16.496859473000001</v>
      </c>
      <c r="AM8" s="53">
        <v>13.531905167999998</v>
      </c>
      <c r="AN8" s="53">
        <v>16.353531441999998</v>
      </c>
      <c r="AO8" s="53">
        <v>17.955259506000001</v>
      </c>
      <c r="AP8" s="53">
        <v>22.995844096999996</v>
      </c>
      <c r="AQ8" s="53">
        <v>21.115431172600008</v>
      </c>
      <c r="AR8" s="53">
        <v>45.03677658359998</v>
      </c>
      <c r="AS8" s="53">
        <v>45.863868773399993</v>
      </c>
      <c r="AT8" s="53">
        <v>51.866762275099994</v>
      </c>
      <c r="AU8" s="53">
        <v>60.867379636000024</v>
      </c>
      <c r="AV8" s="53">
        <v>39.519174324900014</v>
      </c>
      <c r="AW8" s="53">
        <v>40.330405426600009</v>
      </c>
      <c r="AX8" s="53">
        <v>17.562188633300003</v>
      </c>
      <c r="AY8" s="53">
        <v>13.090402543</v>
      </c>
      <c r="AZ8" s="53">
        <v>29.763209132</v>
      </c>
      <c r="BA8" s="53">
        <v>12.827812919999998</v>
      </c>
      <c r="BB8" s="53">
        <v>13.614465939000002</v>
      </c>
      <c r="BC8" s="53">
        <v>17.463373563000001</v>
      </c>
      <c r="BD8" s="53">
        <v>19.266471626200001</v>
      </c>
      <c r="BE8" s="53">
        <v>26.235960533399997</v>
      </c>
      <c r="BF8" s="53">
        <v>20.718668338999997</v>
      </c>
      <c r="BG8" s="54">
        <v>53.988587101000022</v>
      </c>
      <c r="BH8" s="228"/>
    </row>
    <row r="9" spans="1:65" ht="12" customHeight="1">
      <c r="A9" s="137" t="s">
        <v>5</v>
      </c>
      <c r="B9" s="282" t="s">
        <v>5</v>
      </c>
      <c r="C9" s="19">
        <v>0</v>
      </c>
      <c r="D9" s="20">
        <v>0</v>
      </c>
      <c r="E9" s="20">
        <v>0</v>
      </c>
      <c r="F9" s="20">
        <v>1</v>
      </c>
      <c r="G9" s="20">
        <v>4</v>
      </c>
      <c r="H9" s="20">
        <v>0</v>
      </c>
      <c r="I9" s="20">
        <v>2</v>
      </c>
      <c r="J9" s="20">
        <v>3</v>
      </c>
      <c r="K9" s="20">
        <v>12</v>
      </c>
      <c r="L9" s="20">
        <v>2</v>
      </c>
      <c r="M9" s="21">
        <v>3</v>
      </c>
      <c r="N9" s="228"/>
      <c r="O9" s="277" t="s">
        <v>1</v>
      </c>
      <c r="P9" s="11">
        <v>19</v>
      </c>
      <c r="Q9" s="12">
        <v>24</v>
      </c>
      <c r="R9" s="12">
        <v>19</v>
      </c>
      <c r="S9" s="12">
        <v>26</v>
      </c>
      <c r="T9" s="12">
        <v>24</v>
      </c>
      <c r="U9" s="12">
        <v>27</v>
      </c>
      <c r="V9" s="12">
        <v>37</v>
      </c>
      <c r="W9" s="12">
        <v>22</v>
      </c>
      <c r="X9" s="12">
        <v>22</v>
      </c>
      <c r="Y9" s="12">
        <v>24</v>
      </c>
      <c r="Z9" s="12">
        <v>21</v>
      </c>
      <c r="AA9" s="12">
        <v>18</v>
      </c>
      <c r="AB9" s="12">
        <v>17</v>
      </c>
      <c r="AC9" s="12">
        <v>28</v>
      </c>
      <c r="AD9" s="12">
        <v>31</v>
      </c>
      <c r="AE9" s="12">
        <v>36</v>
      </c>
      <c r="AF9" s="12">
        <v>48</v>
      </c>
      <c r="AG9" s="12">
        <v>49</v>
      </c>
      <c r="AH9" s="12">
        <v>61</v>
      </c>
      <c r="AI9" s="12">
        <v>60</v>
      </c>
      <c r="AJ9" s="12">
        <v>66</v>
      </c>
      <c r="AK9" s="12">
        <v>70</v>
      </c>
      <c r="AL9" s="12">
        <v>85</v>
      </c>
      <c r="AM9" s="12">
        <v>50</v>
      </c>
      <c r="AN9" s="12">
        <v>69</v>
      </c>
      <c r="AO9" s="12">
        <v>81</v>
      </c>
      <c r="AP9" s="12">
        <v>91</v>
      </c>
      <c r="AQ9" s="12">
        <v>104</v>
      </c>
      <c r="AR9" s="12">
        <v>190</v>
      </c>
      <c r="AS9" s="12">
        <v>210</v>
      </c>
      <c r="AT9" s="12">
        <v>209</v>
      </c>
      <c r="AU9" s="12">
        <v>245</v>
      </c>
      <c r="AV9" s="12">
        <v>199</v>
      </c>
      <c r="AW9" s="12">
        <v>152</v>
      </c>
      <c r="AX9" s="12">
        <v>101</v>
      </c>
      <c r="AY9" s="12">
        <v>72</v>
      </c>
      <c r="AZ9" s="12">
        <v>56</v>
      </c>
      <c r="BA9" s="12">
        <v>66</v>
      </c>
      <c r="BB9" s="12">
        <v>71</v>
      </c>
      <c r="BC9" s="12">
        <v>62</v>
      </c>
      <c r="BD9" s="12">
        <v>84</v>
      </c>
      <c r="BE9" s="12">
        <v>88</v>
      </c>
      <c r="BF9" s="12">
        <v>89</v>
      </c>
      <c r="BG9" s="13">
        <v>98</v>
      </c>
      <c r="BH9" s="228"/>
    </row>
    <row r="10" spans="1:65" ht="12" customHeight="1">
      <c r="A10" s="137" t="s">
        <v>6</v>
      </c>
      <c r="B10" s="282" t="s">
        <v>7</v>
      </c>
      <c r="C10" s="11">
        <v>11</v>
      </c>
      <c r="D10" s="12">
        <v>19</v>
      </c>
      <c r="E10" s="12">
        <v>23</v>
      </c>
      <c r="F10" s="12">
        <v>30</v>
      </c>
      <c r="G10" s="12">
        <v>41</v>
      </c>
      <c r="H10" s="12">
        <v>65</v>
      </c>
      <c r="I10" s="12">
        <v>71</v>
      </c>
      <c r="J10" s="12">
        <v>166</v>
      </c>
      <c r="K10" s="12">
        <v>120</v>
      </c>
      <c r="L10" s="12">
        <v>74</v>
      </c>
      <c r="M10" s="13">
        <v>94</v>
      </c>
      <c r="N10" s="228"/>
      <c r="O10" s="282" t="s">
        <v>5</v>
      </c>
      <c r="P10" s="19">
        <v>0</v>
      </c>
      <c r="Q10" s="20">
        <v>0</v>
      </c>
      <c r="R10" s="20">
        <v>0</v>
      </c>
      <c r="S10" s="20">
        <v>0</v>
      </c>
      <c r="T10" s="20">
        <v>0</v>
      </c>
      <c r="U10" s="20">
        <v>0</v>
      </c>
      <c r="V10" s="20">
        <v>0</v>
      </c>
      <c r="W10" s="20">
        <v>0</v>
      </c>
      <c r="X10" s="20">
        <v>0</v>
      </c>
      <c r="Y10" s="20">
        <v>0</v>
      </c>
      <c r="Z10" s="20">
        <v>0</v>
      </c>
      <c r="AA10" s="20">
        <v>0</v>
      </c>
      <c r="AB10" s="20">
        <v>0</v>
      </c>
      <c r="AC10" s="20">
        <v>0</v>
      </c>
      <c r="AD10" s="20">
        <v>0</v>
      </c>
      <c r="AE10" s="20">
        <v>1</v>
      </c>
      <c r="AF10" s="20">
        <v>1</v>
      </c>
      <c r="AG10" s="20">
        <v>1</v>
      </c>
      <c r="AH10" s="20">
        <v>2</v>
      </c>
      <c r="AI10" s="20">
        <v>0</v>
      </c>
      <c r="AJ10" s="20">
        <v>0</v>
      </c>
      <c r="AK10" s="20">
        <v>0</v>
      </c>
      <c r="AL10" s="20">
        <v>0</v>
      </c>
      <c r="AM10" s="20">
        <v>0</v>
      </c>
      <c r="AN10" s="20">
        <v>1</v>
      </c>
      <c r="AO10" s="20">
        <v>1</v>
      </c>
      <c r="AP10" s="20">
        <v>0</v>
      </c>
      <c r="AQ10" s="20">
        <v>0</v>
      </c>
      <c r="AR10" s="20">
        <v>2</v>
      </c>
      <c r="AS10" s="20">
        <v>0</v>
      </c>
      <c r="AT10" s="20">
        <v>1</v>
      </c>
      <c r="AU10" s="20">
        <v>0</v>
      </c>
      <c r="AV10" s="20">
        <v>3</v>
      </c>
      <c r="AW10" s="20">
        <v>5</v>
      </c>
      <c r="AX10" s="20">
        <v>4</v>
      </c>
      <c r="AY10" s="20">
        <v>0</v>
      </c>
      <c r="AZ10" s="20">
        <v>1</v>
      </c>
      <c r="BA10" s="20">
        <v>0</v>
      </c>
      <c r="BB10" s="20">
        <v>1</v>
      </c>
      <c r="BC10" s="20">
        <v>0</v>
      </c>
      <c r="BD10" s="20">
        <v>1</v>
      </c>
      <c r="BE10" s="20">
        <v>2</v>
      </c>
      <c r="BF10" s="20">
        <v>0</v>
      </c>
      <c r="BG10" s="21">
        <v>0</v>
      </c>
      <c r="BH10" s="228"/>
    </row>
    <row r="11" spans="1:65" ht="12" customHeight="1">
      <c r="A11" s="137" t="s">
        <v>8</v>
      </c>
      <c r="B11" s="282" t="s">
        <v>9</v>
      </c>
      <c r="C11" s="19">
        <v>41</v>
      </c>
      <c r="D11" s="20">
        <v>41</v>
      </c>
      <c r="E11" s="20">
        <v>42</v>
      </c>
      <c r="F11" s="20">
        <v>42</v>
      </c>
      <c r="G11" s="20">
        <v>93</v>
      </c>
      <c r="H11" s="20">
        <v>105</v>
      </c>
      <c r="I11" s="20">
        <v>143</v>
      </c>
      <c r="J11" s="20">
        <v>421</v>
      </c>
      <c r="K11" s="20">
        <v>246</v>
      </c>
      <c r="L11" s="20">
        <v>110</v>
      </c>
      <c r="M11" s="21">
        <v>164</v>
      </c>
      <c r="N11" s="228"/>
      <c r="O11" s="282" t="s">
        <v>7</v>
      </c>
      <c r="P11" s="11">
        <v>3</v>
      </c>
      <c r="Q11" s="12">
        <v>2</v>
      </c>
      <c r="R11" s="12">
        <v>3</v>
      </c>
      <c r="S11" s="12">
        <v>3</v>
      </c>
      <c r="T11" s="12">
        <v>2</v>
      </c>
      <c r="U11" s="12">
        <v>8</v>
      </c>
      <c r="V11" s="12">
        <v>7</v>
      </c>
      <c r="W11" s="12">
        <v>2</v>
      </c>
      <c r="X11" s="12">
        <v>7</v>
      </c>
      <c r="Y11" s="12">
        <v>8</v>
      </c>
      <c r="Z11" s="12">
        <v>3</v>
      </c>
      <c r="AA11" s="12">
        <v>5</v>
      </c>
      <c r="AB11" s="12">
        <v>6</v>
      </c>
      <c r="AC11" s="12">
        <v>5</v>
      </c>
      <c r="AD11" s="12">
        <v>7</v>
      </c>
      <c r="AE11" s="12">
        <v>12</v>
      </c>
      <c r="AF11" s="12">
        <v>16</v>
      </c>
      <c r="AG11" s="12">
        <v>7</v>
      </c>
      <c r="AH11" s="12">
        <v>8</v>
      </c>
      <c r="AI11" s="12">
        <v>10</v>
      </c>
      <c r="AJ11" s="12">
        <v>17</v>
      </c>
      <c r="AK11" s="12">
        <v>12</v>
      </c>
      <c r="AL11" s="12">
        <v>26</v>
      </c>
      <c r="AM11" s="12">
        <v>10</v>
      </c>
      <c r="AN11" s="12">
        <v>15</v>
      </c>
      <c r="AO11" s="12">
        <v>16</v>
      </c>
      <c r="AP11" s="12">
        <v>17</v>
      </c>
      <c r="AQ11" s="12">
        <v>23</v>
      </c>
      <c r="AR11" s="12">
        <v>32</v>
      </c>
      <c r="AS11" s="12">
        <v>39</v>
      </c>
      <c r="AT11" s="12">
        <v>43</v>
      </c>
      <c r="AU11" s="12">
        <v>52</v>
      </c>
      <c r="AV11" s="12">
        <v>36</v>
      </c>
      <c r="AW11" s="12">
        <v>37</v>
      </c>
      <c r="AX11" s="12">
        <v>26</v>
      </c>
      <c r="AY11" s="12">
        <v>21</v>
      </c>
      <c r="AZ11" s="12">
        <v>20</v>
      </c>
      <c r="BA11" s="12">
        <v>21</v>
      </c>
      <c r="BB11" s="12">
        <v>18</v>
      </c>
      <c r="BC11" s="12">
        <v>15</v>
      </c>
      <c r="BD11" s="12">
        <v>22</v>
      </c>
      <c r="BE11" s="12">
        <v>25</v>
      </c>
      <c r="BF11" s="12">
        <v>23</v>
      </c>
      <c r="BG11" s="13">
        <v>24</v>
      </c>
      <c r="BH11" s="228"/>
    </row>
    <row r="12" spans="1:65" ht="12" customHeight="1">
      <c r="A12" s="137" t="s">
        <v>10</v>
      </c>
      <c r="B12" s="282" t="s">
        <v>11</v>
      </c>
      <c r="C12" s="37">
        <v>36</v>
      </c>
      <c r="D12" s="38">
        <v>50</v>
      </c>
      <c r="E12" s="38">
        <v>20</v>
      </c>
      <c r="F12" s="38">
        <v>39</v>
      </c>
      <c r="G12" s="38">
        <v>79</v>
      </c>
      <c r="H12" s="38">
        <v>101</v>
      </c>
      <c r="I12" s="38">
        <v>129</v>
      </c>
      <c r="J12" s="38">
        <v>264</v>
      </c>
      <c r="K12" s="38">
        <v>146</v>
      </c>
      <c r="L12" s="38">
        <v>69</v>
      </c>
      <c r="M12" s="39">
        <v>98</v>
      </c>
      <c r="N12" s="228"/>
      <c r="O12" s="282" t="s">
        <v>9</v>
      </c>
      <c r="P12" s="14">
        <v>9</v>
      </c>
      <c r="Q12" s="15">
        <v>9</v>
      </c>
      <c r="R12" s="15">
        <v>10</v>
      </c>
      <c r="S12" s="15">
        <v>13</v>
      </c>
      <c r="T12" s="15">
        <v>11</v>
      </c>
      <c r="U12" s="15">
        <v>9</v>
      </c>
      <c r="V12" s="15">
        <v>13</v>
      </c>
      <c r="W12" s="15">
        <v>8</v>
      </c>
      <c r="X12" s="15">
        <v>10</v>
      </c>
      <c r="Y12" s="15">
        <v>11</v>
      </c>
      <c r="Z12" s="15">
        <v>13</v>
      </c>
      <c r="AA12" s="15">
        <v>8</v>
      </c>
      <c r="AB12" s="15">
        <v>5</v>
      </c>
      <c r="AC12" s="15">
        <v>11</v>
      </c>
      <c r="AD12" s="15">
        <v>12</v>
      </c>
      <c r="AE12" s="15">
        <v>14</v>
      </c>
      <c r="AF12" s="15">
        <v>18</v>
      </c>
      <c r="AG12" s="15">
        <v>22</v>
      </c>
      <c r="AH12" s="15">
        <v>26</v>
      </c>
      <c r="AI12" s="15">
        <v>27</v>
      </c>
      <c r="AJ12" s="15">
        <v>25</v>
      </c>
      <c r="AK12" s="15">
        <v>30</v>
      </c>
      <c r="AL12" s="15">
        <v>31</v>
      </c>
      <c r="AM12" s="15">
        <v>19</v>
      </c>
      <c r="AN12" s="15">
        <v>30</v>
      </c>
      <c r="AO12" s="15">
        <v>37</v>
      </c>
      <c r="AP12" s="15">
        <v>35</v>
      </c>
      <c r="AQ12" s="15">
        <v>41</v>
      </c>
      <c r="AR12" s="15">
        <v>103</v>
      </c>
      <c r="AS12" s="15">
        <v>96</v>
      </c>
      <c r="AT12" s="15">
        <v>105</v>
      </c>
      <c r="AU12" s="15">
        <v>117</v>
      </c>
      <c r="AV12" s="15">
        <v>101</v>
      </c>
      <c r="AW12" s="15">
        <v>74</v>
      </c>
      <c r="AX12" s="15">
        <v>43</v>
      </c>
      <c r="AY12" s="15">
        <v>28</v>
      </c>
      <c r="AZ12" s="15">
        <v>18</v>
      </c>
      <c r="BA12" s="15">
        <v>30</v>
      </c>
      <c r="BB12" s="15">
        <v>32</v>
      </c>
      <c r="BC12" s="15">
        <v>30</v>
      </c>
      <c r="BD12" s="15">
        <v>37</v>
      </c>
      <c r="BE12" s="15">
        <v>36</v>
      </c>
      <c r="BF12" s="15">
        <v>41</v>
      </c>
      <c r="BG12" s="18">
        <v>50</v>
      </c>
      <c r="BH12" s="228"/>
    </row>
    <row r="13" spans="1:65" ht="12" customHeight="1">
      <c r="B13" s="305"/>
      <c r="C13" s="306"/>
      <c r="D13" s="306"/>
      <c r="E13" s="306"/>
      <c r="F13" s="307"/>
      <c r="G13" s="307"/>
      <c r="H13" s="307"/>
      <c r="I13" s="307"/>
      <c r="J13" s="307"/>
      <c r="K13" s="307"/>
      <c r="L13" s="307"/>
      <c r="M13" s="307"/>
      <c r="O13" s="282" t="s">
        <v>11</v>
      </c>
      <c r="P13" s="37">
        <v>7</v>
      </c>
      <c r="Q13" s="38">
        <v>13</v>
      </c>
      <c r="R13" s="38">
        <v>6</v>
      </c>
      <c r="S13" s="38">
        <v>10</v>
      </c>
      <c r="T13" s="38">
        <v>11</v>
      </c>
      <c r="U13" s="38">
        <v>10</v>
      </c>
      <c r="V13" s="38">
        <v>17</v>
      </c>
      <c r="W13" s="38">
        <v>12</v>
      </c>
      <c r="X13" s="38">
        <v>5</v>
      </c>
      <c r="Y13" s="38">
        <v>5</v>
      </c>
      <c r="Z13" s="38">
        <v>5</v>
      </c>
      <c r="AA13" s="38">
        <v>5</v>
      </c>
      <c r="AB13" s="38">
        <v>6</v>
      </c>
      <c r="AC13" s="38">
        <v>12</v>
      </c>
      <c r="AD13" s="38">
        <v>12</v>
      </c>
      <c r="AE13" s="38">
        <v>9</v>
      </c>
      <c r="AF13" s="38">
        <v>13</v>
      </c>
      <c r="AG13" s="38">
        <v>19</v>
      </c>
      <c r="AH13" s="38">
        <v>25</v>
      </c>
      <c r="AI13" s="38">
        <v>22</v>
      </c>
      <c r="AJ13" s="38">
        <v>24</v>
      </c>
      <c r="AK13" s="38">
        <v>28</v>
      </c>
      <c r="AL13" s="38">
        <v>28</v>
      </c>
      <c r="AM13" s="38">
        <v>21</v>
      </c>
      <c r="AN13" s="38">
        <v>23</v>
      </c>
      <c r="AO13" s="38">
        <v>27</v>
      </c>
      <c r="AP13" s="38">
        <v>39</v>
      </c>
      <c r="AQ13" s="38">
        <v>40</v>
      </c>
      <c r="AR13" s="38">
        <v>53</v>
      </c>
      <c r="AS13" s="38">
        <v>75</v>
      </c>
      <c r="AT13" s="38">
        <v>60</v>
      </c>
      <c r="AU13" s="38">
        <v>76</v>
      </c>
      <c r="AV13" s="38">
        <v>59</v>
      </c>
      <c r="AW13" s="38">
        <v>36</v>
      </c>
      <c r="AX13" s="38">
        <v>28</v>
      </c>
      <c r="AY13" s="38">
        <v>23</v>
      </c>
      <c r="AZ13" s="38">
        <v>17</v>
      </c>
      <c r="BA13" s="38">
        <v>15</v>
      </c>
      <c r="BB13" s="38">
        <v>20</v>
      </c>
      <c r="BC13" s="38">
        <v>17</v>
      </c>
      <c r="BD13" s="38">
        <v>24</v>
      </c>
      <c r="BE13" s="38">
        <v>25</v>
      </c>
      <c r="BF13" s="38">
        <v>25</v>
      </c>
      <c r="BG13" s="39">
        <v>24</v>
      </c>
      <c r="BH13" s="228"/>
    </row>
    <row r="14" spans="1:65" ht="12" customHeight="1">
      <c r="A14" s="137"/>
      <c r="B14" s="282" t="s">
        <v>5</v>
      </c>
      <c r="C14" s="233">
        <v>0</v>
      </c>
      <c r="D14" s="234">
        <v>0</v>
      </c>
      <c r="E14" s="234">
        <v>0</v>
      </c>
      <c r="F14" s="234">
        <v>8.9285714285714281E-3</v>
      </c>
      <c r="G14" s="234">
        <v>1.8433179723502304E-2</v>
      </c>
      <c r="H14" s="234">
        <v>0</v>
      </c>
      <c r="I14" s="234">
        <v>5.7971014492753624E-3</v>
      </c>
      <c r="J14" s="234">
        <v>3.5128805620608899E-3</v>
      </c>
      <c r="K14" s="234">
        <v>2.2900763358778626E-2</v>
      </c>
      <c r="L14" s="234">
        <v>7.8431372549019607E-3</v>
      </c>
      <c r="M14" s="235">
        <v>8.356545961002786E-3</v>
      </c>
      <c r="O14" s="305"/>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row>
    <row r="15" spans="1:65" ht="12" customHeight="1">
      <c r="A15" s="137"/>
      <c r="B15" s="282" t="s">
        <v>7</v>
      </c>
      <c r="C15" s="236">
        <v>0.125</v>
      </c>
      <c r="D15" s="237">
        <v>0.17272727272727273</v>
      </c>
      <c r="E15" s="237">
        <v>0.27058823529411763</v>
      </c>
      <c r="F15" s="237">
        <v>0.26785714285714285</v>
      </c>
      <c r="G15" s="237">
        <v>0.1889400921658986</v>
      </c>
      <c r="H15" s="237">
        <v>0.23985239852398524</v>
      </c>
      <c r="I15" s="237">
        <v>0.20579710144927535</v>
      </c>
      <c r="J15" s="237">
        <v>0.19437939110070257</v>
      </c>
      <c r="K15" s="237">
        <v>0.22900763358778625</v>
      </c>
      <c r="L15" s="237">
        <v>0.29019607843137257</v>
      </c>
      <c r="M15" s="238">
        <v>0.2618384401114206</v>
      </c>
      <c r="O15" s="282" t="s">
        <v>5</v>
      </c>
      <c r="P15" s="233">
        <v>0</v>
      </c>
      <c r="Q15" s="234">
        <v>0</v>
      </c>
      <c r="R15" s="234">
        <v>0</v>
      </c>
      <c r="S15" s="234">
        <v>0</v>
      </c>
      <c r="T15" s="234">
        <v>0</v>
      </c>
      <c r="U15" s="234">
        <v>0</v>
      </c>
      <c r="V15" s="234">
        <v>0</v>
      </c>
      <c r="W15" s="234">
        <v>0</v>
      </c>
      <c r="X15" s="234">
        <v>0</v>
      </c>
      <c r="Y15" s="234">
        <v>0</v>
      </c>
      <c r="Z15" s="234">
        <v>0</v>
      </c>
      <c r="AA15" s="234">
        <v>0</v>
      </c>
      <c r="AB15" s="234">
        <v>0</v>
      </c>
      <c r="AC15" s="234">
        <v>0</v>
      </c>
      <c r="AD15" s="234">
        <v>0</v>
      </c>
      <c r="AE15" s="234">
        <v>2.7777777777777776E-2</v>
      </c>
      <c r="AF15" s="234">
        <v>2.0833333333333332E-2</v>
      </c>
      <c r="AG15" s="234">
        <v>2.0408163265306121E-2</v>
      </c>
      <c r="AH15" s="234">
        <v>3.2786885245901641E-2</v>
      </c>
      <c r="AI15" s="234">
        <v>0</v>
      </c>
      <c r="AJ15" s="234">
        <v>0</v>
      </c>
      <c r="AK15" s="234">
        <v>0</v>
      </c>
      <c r="AL15" s="234">
        <v>0</v>
      </c>
      <c r="AM15" s="234">
        <v>0</v>
      </c>
      <c r="AN15" s="234">
        <v>1.4492753623188406E-2</v>
      </c>
      <c r="AO15" s="234">
        <v>1.2345679012345678E-2</v>
      </c>
      <c r="AP15" s="234">
        <v>0</v>
      </c>
      <c r="AQ15" s="234">
        <v>0</v>
      </c>
      <c r="AR15" s="234">
        <v>1.0526315789473684E-2</v>
      </c>
      <c r="AS15" s="234">
        <v>0</v>
      </c>
      <c r="AT15" s="234">
        <v>4.7846889952153108E-3</v>
      </c>
      <c r="AU15" s="234">
        <v>0</v>
      </c>
      <c r="AV15" s="234">
        <v>1.507537688442211E-2</v>
      </c>
      <c r="AW15" s="234">
        <v>3.2894736842105261E-2</v>
      </c>
      <c r="AX15" s="234">
        <v>3.9603960396039604E-2</v>
      </c>
      <c r="AY15" s="234">
        <v>0</v>
      </c>
      <c r="AZ15" s="234">
        <v>1.7857142857142856E-2</v>
      </c>
      <c r="BA15" s="234">
        <v>0</v>
      </c>
      <c r="BB15" s="234">
        <v>1.4084507042253521E-2</v>
      </c>
      <c r="BC15" s="234">
        <v>0</v>
      </c>
      <c r="BD15" s="234">
        <v>1.1904761904761904E-2</v>
      </c>
      <c r="BE15" s="234">
        <v>2.2727272727272728E-2</v>
      </c>
      <c r="BF15" s="234">
        <v>0</v>
      </c>
      <c r="BG15" s="235">
        <v>0</v>
      </c>
    </row>
    <row r="16" spans="1:65" ht="12" customHeight="1">
      <c r="A16" s="137"/>
      <c r="B16" s="282" t="s">
        <v>9</v>
      </c>
      <c r="C16" s="239">
        <v>0.46590909090909088</v>
      </c>
      <c r="D16" s="240">
        <v>0.37272727272727274</v>
      </c>
      <c r="E16" s="240">
        <v>0.49411764705882355</v>
      </c>
      <c r="F16" s="240">
        <v>0.375</v>
      </c>
      <c r="G16" s="240">
        <v>0.42857142857142855</v>
      </c>
      <c r="H16" s="240">
        <v>0.38745387453874541</v>
      </c>
      <c r="I16" s="240">
        <v>0.41449275362318838</v>
      </c>
      <c r="J16" s="240">
        <v>0.49297423887587821</v>
      </c>
      <c r="K16" s="240">
        <v>0.46946564885496184</v>
      </c>
      <c r="L16" s="240">
        <v>0.43137254901960786</v>
      </c>
      <c r="M16" s="241">
        <v>0.45682451253481893</v>
      </c>
      <c r="O16" s="282" t="s">
        <v>7</v>
      </c>
      <c r="P16" s="236">
        <v>0.15789473684210525</v>
      </c>
      <c r="Q16" s="237">
        <v>8.3333333333333329E-2</v>
      </c>
      <c r="R16" s="237">
        <v>0.15789473684210525</v>
      </c>
      <c r="S16" s="237">
        <v>0.11538461538461539</v>
      </c>
      <c r="T16" s="237">
        <v>8.3333333333333329E-2</v>
      </c>
      <c r="U16" s="237">
        <v>0.29629629629629628</v>
      </c>
      <c r="V16" s="237">
        <v>0.1891891891891892</v>
      </c>
      <c r="W16" s="237">
        <v>9.0909090909090912E-2</v>
      </c>
      <c r="X16" s="237">
        <v>0.31818181818181818</v>
      </c>
      <c r="Y16" s="237">
        <v>0.33333333333333331</v>
      </c>
      <c r="Z16" s="237">
        <v>0.14285714285714285</v>
      </c>
      <c r="AA16" s="237">
        <v>0.27777777777777779</v>
      </c>
      <c r="AB16" s="237">
        <v>0.35294117647058826</v>
      </c>
      <c r="AC16" s="237">
        <v>0.17857142857142858</v>
      </c>
      <c r="AD16" s="237">
        <v>0.22580645161290322</v>
      </c>
      <c r="AE16" s="237">
        <v>0.33333333333333331</v>
      </c>
      <c r="AF16" s="237">
        <v>0.33333333333333331</v>
      </c>
      <c r="AG16" s="237">
        <v>0.14285714285714285</v>
      </c>
      <c r="AH16" s="237">
        <v>0.13114754098360656</v>
      </c>
      <c r="AI16" s="237">
        <v>0.16949152542372881</v>
      </c>
      <c r="AJ16" s="237">
        <v>0.25757575757575757</v>
      </c>
      <c r="AK16" s="237">
        <v>0.17142857142857143</v>
      </c>
      <c r="AL16" s="237">
        <v>0.30588235294117649</v>
      </c>
      <c r="AM16" s="237">
        <v>0.2</v>
      </c>
      <c r="AN16" s="237">
        <v>0.21739130434782608</v>
      </c>
      <c r="AO16" s="237">
        <v>0.19753086419753085</v>
      </c>
      <c r="AP16" s="237">
        <v>0.18681318681318682</v>
      </c>
      <c r="AQ16" s="237">
        <v>0.22115384615384615</v>
      </c>
      <c r="AR16" s="237">
        <v>0.16842105263157894</v>
      </c>
      <c r="AS16" s="237">
        <v>0.18571428571428572</v>
      </c>
      <c r="AT16" s="237">
        <v>0.20574162679425836</v>
      </c>
      <c r="AU16" s="237">
        <v>0.21224489795918366</v>
      </c>
      <c r="AV16" s="237">
        <v>0.18090452261306533</v>
      </c>
      <c r="AW16" s="237">
        <v>0.24342105263157895</v>
      </c>
      <c r="AX16" s="237">
        <v>0.25742574257425743</v>
      </c>
      <c r="AY16" s="237">
        <v>0.29166666666666669</v>
      </c>
      <c r="AZ16" s="237">
        <v>0.35714285714285715</v>
      </c>
      <c r="BA16" s="237">
        <v>0.31818181818181818</v>
      </c>
      <c r="BB16" s="237">
        <v>0.25352112676056338</v>
      </c>
      <c r="BC16" s="237">
        <v>0.24193548387096775</v>
      </c>
      <c r="BD16" s="237">
        <v>0.26190476190476192</v>
      </c>
      <c r="BE16" s="237">
        <v>0.28409090909090912</v>
      </c>
      <c r="BF16" s="237">
        <v>0.25842696629213485</v>
      </c>
      <c r="BG16" s="238">
        <v>0.24489795918367346</v>
      </c>
    </row>
    <row r="17" spans="1:59" ht="12" customHeight="1">
      <c r="A17" s="137"/>
      <c r="B17" s="282" t="s">
        <v>11</v>
      </c>
      <c r="C17" s="242">
        <v>0.40909090909090912</v>
      </c>
      <c r="D17" s="243">
        <v>0.45454545454545453</v>
      </c>
      <c r="E17" s="243">
        <v>0.23529411764705882</v>
      </c>
      <c r="F17" s="243">
        <v>0.3482142857142857</v>
      </c>
      <c r="G17" s="243">
        <v>0.36405529953917048</v>
      </c>
      <c r="H17" s="243">
        <v>0.37269372693726938</v>
      </c>
      <c r="I17" s="243">
        <v>0.37391304347826088</v>
      </c>
      <c r="J17" s="243">
        <v>0.30913348946135832</v>
      </c>
      <c r="K17" s="243">
        <v>0.2786259541984733</v>
      </c>
      <c r="L17" s="243">
        <v>0.27058823529411763</v>
      </c>
      <c r="M17" s="244">
        <v>0.27298050139275765</v>
      </c>
      <c r="O17" s="282" t="s">
        <v>9</v>
      </c>
      <c r="P17" s="239">
        <v>0.47368421052631576</v>
      </c>
      <c r="Q17" s="240">
        <v>0.375</v>
      </c>
      <c r="R17" s="240">
        <v>0.52631578947368418</v>
      </c>
      <c r="S17" s="240">
        <v>0.5</v>
      </c>
      <c r="T17" s="240">
        <v>0.45833333333333331</v>
      </c>
      <c r="U17" s="240">
        <v>0.33333333333333331</v>
      </c>
      <c r="V17" s="240">
        <v>0.35135135135135137</v>
      </c>
      <c r="W17" s="240">
        <v>0.36363636363636365</v>
      </c>
      <c r="X17" s="240">
        <v>0.45454545454545453</v>
      </c>
      <c r="Y17" s="240">
        <v>0.45833333333333331</v>
      </c>
      <c r="Z17" s="240">
        <v>0.61904761904761907</v>
      </c>
      <c r="AA17" s="240">
        <v>0.44444444444444442</v>
      </c>
      <c r="AB17" s="240">
        <v>0.29411764705882354</v>
      </c>
      <c r="AC17" s="240">
        <v>0.39285714285714285</v>
      </c>
      <c r="AD17" s="240">
        <v>0.38709677419354838</v>
      </c>
      <c r="AE17" s="240">
        <v>0.3888888888888889</v>
      </c>
      <c r="AF17" s="240">
        <v>0.375</v>
      </c>
      <c r="AG17" s="240">
        <v>0.44897959183673469</v>
      </c>
      <c r="AH17" s="240">
        <v>0.42622950819672129</v>
      </c>
      <c r="AI17" s="240">
        <v>0.4576271186440678</v>
      </c>
      <c r="AJ17" s="240">
        <v>0.37878787878787878</v>
      </c>
      <c r="AK17" s="240">
        <v>0.42857142857142855</v>
      </c>
      <c r="AL17" s="240">
        <v>0.36470588235294116</v>
      </c>
      <c r="AM17" s="240">
        <v>0.38</v>
      </c>
      <c r="AN17" s="240">
        <v>0.43478260869565216</v>
      </c>
      <c r="AO17" s="240">
        <v>0.4567901234567901</v>
      </c>
      <c r="AP17" s="240">
        <v>0.38461538461538464</v>
      </c>
      <c r="AQ17" s="240">
        <v>0.39423076923076922</v>
      </c>
      <c r="AR17" s="240">
        <v>0.54210526315789476</v>
      </c>
      <c r="AS17" s="240">
        <v>0.45714285714285713</v>
      </c>
      <c r="AT17" s="240">
        <v>0.50239234449760761</v>
      </c>
      <c r="AU17" s="240">
        <v>0.47755102040816327</v>
      </c>
      <c r="AV17" s="240">
        <v>0.50753768844221103</v>
      </c>
      <c r="AW17" s="240">
        <v>0.48684210526315791</v>
      </c>
      <c r="AX17" s="240">
        <v>0.42574257425742573</v>
      </c>
      <c r="AY17" s="240">
        <v>0.3888888888888889</v>
      </c>
      <c r="AZ17" s="240">
        <v>0.32142857142857145</v>
      </c>
      <c r="BA17" s="240">
        <v>0.45454545454545453</v>
      </c>
      <c r="BB17" s="240">
        <v>0.45070422535211269</v>
      </c>
      <c r="BC17" s="240">
        <v>0.4838709677419355</v>
      </c>
      <c r="BD17" s="240">
        <v>0.44047619047619047</v>
      </c>
      <c r="BE17" s="240">
        <v>0.40909090909090912</v>
      </c>
      <c r="BF17" s="240">
        <v>0.4606741573033708</v>
      </c>
      <c r="BG17" s="241">
        <v>0.51020408163265307</v>
      </c>
    </row>
    <row r="18" spans="1:59" ht="12" customHeight="1">
      <c r="B18" s="289" t="s">
        <v>244</v>
      </c>
      <c r="C18" s="248"/>
      <c r="D18" s="248"/>
      <c r="E18" s="248"/>
      <c r="F18" s="248"/>
      <c r="G18" s="248"/>
      <c r="H18" s="248"/>
      <c r="I18" s="309"/>
      <c r="J18" s="248"/>
      <c r="K18" s="248"/>
      <c r="L18" s="248"/>
      <c r="M18" s="248"/>
      <c r="O18" s="282" t="s">
        <v>11</v>
      </c>
      <c r="P18" s="242">
        <v>0.36842105263157893</v>
      </c>
      <c r="Q18" s="243">
        <v>0.54166666666666663</v>
      </c>
      <c r="R18" s="243">
        <v>0.31578947368421051</v>
      </c>
      <c r="S18" s="243">
        <v>0.38461538461538464</v>
      </c>
      <c r="T18" s="243">
        <v>0.45833333333333331</v>
      </c>
      <c r="U18" s="243">
        <v>0.37037037037037035</v>
      </c>
      <c r="V18" s="243">
        <v>0.45945945945945948</v>
      </c>
      <c r="W18" s="243">
        <v>0.54545454545454541</v>
      </c>
      <c r="X18" s="243">
        <v>0.22727272727272727</v>
      </c>
      <c r="Y18" s="243">
        <v>0.20833333333333334</v>
      </c>
      <c r="Z18" s="243">
        <v>0.23809523809523808</v>
      </c>
      <c r="AA18" s="243">
        <v>0.27777777777777779</v>
      </c>
      <c r="AB18" s="243">
        <v>0.35294117647058826</v>
      </c>
      <c r="AC18" s="243">
        <v>0.42857142857142855</v>
      </c>
      <c r="AD18" s="243">
        <v>0.38709677419354838</v>
      </c>
      <c r="AE18" s="243">
        <v>0.25</v>
      </c>
      <c r="AF18" s="243">
        <v>0.27083333333333331</v>
      </c>
      <c r="AG18" s="243">
        <v>0.38775510204081631</v>
      </c>
      <c r="AH18" s="243">
        <v>0.4098360655737705</v>
      </c>
      <c r="AI18" s="243">
        <v>0.3728813559322034</v>
      </c>
      <c r="AJ18" s="243">
        <v>0.36363636363636365</v>
      </c>
      <c r="AK18" s="243">
        <v>0.4</v>
      </c>
      <c r="AL18" s="243">
        <v>0.32941176470588235</v>
      </c>
      <c r="AM18" s="243">
        <v>0.42</v>
      </c>
      <c r="AN18" s="243">
        <v>0.33333333333333331</v>
      </c>
      <c r="AO18" s="243">
        <v>0.33333333333333331</v>
      </c>
      <c r="AP18" s="243">
        <v>0.42857142857142855</v>
      </c>
      <c r="AQ18" s="243">
        <v>0.38461538461538464</v>
      </c>
      <c r="AR18" s="243">
        <v>0.27894736842105261</v>
      </c>
      <c r="AS18" s="243">
        <v>0.35714285714285715</v>
      </c>
      <c r="AT18" s="243">
        <v>0.28708133971291866</v>
      </c>
      <c r="AU18" s="243">
        <v>0.31020408163265306</v>
      </c>
      <c r="AV18" s="243">
        <v>0.29648241206030151</v>
      </c>
      <c r="AW18" s="243">
        <v>0.23684210526315788</v>
      </c>
      <c r="AX18" s="243">
        <v>0.27722772277227725</v>
      </c>
      <c r="AY18" s="243">
        <v>0.31944444444444442</v>
      </c>
      <c r="AZ18" s="243">
        <v>0.30357142857142855</v>
      </c>
      <c r="BA18" s="243">
        <v>0.22727272727272727</v>
      </c>
      <c r="BB18" s="243">
        <v>0.28169014084507044</v>
      </c>
      <c r="BC18" s="243">
        <v>0.27419354838709675</v>
      </c>
      <c r="BD18" s="243">
        <v>0.2857142857142857</v>
      </c>
      <c r="BE18" s="243">
        <v>0.28409090909090912</v>
      </c>
      <c r="BF18" s="243">
        <v>0.2808988764044944</v>
      </c>
      <c r="BG18" s="244">
        <v>0.24489795918367346</v>
      </c>
    </row>
    <row r="19" spans="1:59" ht="12" customHeight="1">
      <c r="O19" s="289" t="s">
        <v>244</v>
      </c>
    </row>
    <row r="46" spans="1:1" s="133" customFormat="1" ht="12" customHeight="1">
      <c r="A46" s="46"/>
    </row>
    <row r="47" spans="1:1" s="133" customFormat="1" ht="12" customHeight="1">
      <c r="A47" s="46"/>
    </row>
    <row r="48" spans="1:1" s="133" customFormat="1" ht="12" customHeight="1">
      <c r="A48" s="46"/>
    </row>
    <row r="49" spans="1:1" s="133" customFormat="1" ht="12" customHeight="1">
      <c r="A49" s="46"/>
    </row>
    <row r="50" spans="1:1" s="133" customFormat="1" ht="12" customHeight="1">
      <c r="A50" s="46"/>
    </row>
    <row r="51" spans="1:1" s="133" customFormat="1" ht="12" customHeight="1">
      <c r="A51" s="46"/>
    </row>
    <row r="52" spans="1:1" s="133" customFormat="1" ht="12" customHeight="1">
      <c r="A52" s="46"/>
    </row>
    <row r="53" spans="1:1" s="133" customFormat="1" ht="12" customHeight="1">
      <c r="A53" s="46"/>
    </row>
    <row r="54" spans="1:1" s="133" customFormat="1" ht="12" customHeight="1">
      <c r="A54" s="46"/>
    </row>
    <row r="55" spans="1:1" s="133" customFormat="1" ht="12" customHeight="1">
      <c r="A55" s="46"/>
    </row>
    <row r="56" spans="1:1" s="133" customFormat="1" ht="12" customHeight="1">
      <c r="A56" s="46"/>
    </row>
    <row r="57" spans="1:1" s="133" customFormat="1" ht="12" customHeight="1">
      <c r="A57" s="46"/>
    </row>
    <row r="58" spans="1:1" s="133" customFormat="1" ht="12" customHeight="1">
      <c r="A58" s="46"/>
    </row>
    <row r="59" spans="1:1" s="133" customFormat="1" ht="12" customHeight="1">
      <c r="A59" s="46"/>
    </row>
    <row r="60" spans="1:1" s="133" customFormat="1" ht="12" customHeight="1">
      <c r="A60" s="46"/>
    </row>
    <row r="85" spans="1:31" s="133" customFormat="1" ht="12"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row>
    <row r="86" spans="1:31" s="133" customFormat="1" ht="12" customHeight="1">
      <c r="A86" s="46"/>
      <c r="B86" s="46"/>
      <c r="C86" s="46"/>
      <c r="D86" s="46"/>
      <c r="E86" s="46"/>
      <c r="F86" s="46"/>
      <c r="G86" s="46"/>
      <c r="H86" s="46"/>
      <c r="I86" s="46"/>
      <c r="J86" s="46"/>
      <c r="K86" s="46"/>
      <c r="L86" s="46"/>
      <c r="M86" s="46"/>
      <c r="N86" s="46"/>
      <c r="O86" s="46"/>
    </row>
    <row r="87" spans="1:31" s="133" customFormat="1" ht="12" customHeight="1">
      <c r="A87" s="46"/>
      <c r="B87" s="46"/>
      <c r="C87" s="46"/>
      <c r="D87" s="46"/>
      <c r="E87" s="46"/>
      <c r="F87" s="46"/>
      <c r="G87" s="46"/>
      <c r="H87" s="46"/>
      <c r="I87" s="46"/>
      <c r="J87" s="46"/>
      <c r="K87" s="46"/>
      <c r="L87" s="46"/>
      <c r="M87" s="46"/>
      <c r="N87" s="46"/>
      <c r="O87" s="46"/>
    </row>
    <row r="88" spans="1:31" s="133" customFormat="1" ht="12" customHeight="1">
      <c r="A88" s="46"/>
      <c r="B88" s="46"/>
      <c r="C88" s="46"/>
      <c r="D88" s="46"/>
      <c r="E88" s="46"/>
      <c r="F88" s="46"/>
      <c r="G88" s="46"/>
      <c r="H88" s="46"/>
      <c r="I88" s="46"/>
      <c r="J88" s="46"/>
      <c r="K88" s="46"/>
      <c r="L88" s="46"/>
      <c r="M88" s="46"/>
      <c r="N88" s="46"/>
      <c r="O88" s="46"/>
    </row>
    <row r="89" spans="1:31" s="133" customFormat="1" ht="12" customHeight="1">
      <c r="A89" s="46"/>
      <c r="B89" s="46"/>
      <c r="C89" s="46"/>
      <c r="D89" s="46"/>
      <c r="E89" s="46"/>
      <c r="F89" s="46"/>
      <c r="G89" s="46"/>
      <c r="H89" s="46"/>
      <c r="I89" s="46"/>
      <c r="J89" s="46"/>
      <c r="K89" s="46"/>
      <c r="L89" s="46"/>
      <c r="M89" s="46"/>
      <c r="N89" s="46"/>
      <c r="O89" s="46"/>
    </row>
    <row r="90" spans="1:31" s="133" customFormat="1" ht="12" customHeight="1">
      <c r="A90" s="46"/>
      <c r="B90" s="46"/>
      <c r="C90" s="46"/>
      <c r="D90" s="46"/>
      <c r="E90" s="46"/>
      <c r="F90" s="46"/>
      <c r="G90" s="46"/>
      <c r="H90" s="46"/>
      <c r="I90" s="46"/>
      <c r="J90" s="46"/>
      <c r="K90" s="46"/>
      <c r="L90" s="46"/>
      <c r="M90" s="46"/>
      <c r="N90" s="46"/>
      <c r="O90" s="46"/>
    </row>
    <row r="91" spans="1:31" s="133" customFormat="1" ht="12" customHeight="1">
      <c r="A91" s="46"/>
      <c r="B91" s="46"/>
      <c r="C91" s="46"/>
      <c r="D91" s="46"/>
      <c r="E91" s="46"/>
      <c r="F91" s="46"/>
      <c r="G91" s="46"/>
      <c r="H91" s="46"/>
      <c r="I91" s="46"/>
      <c r="J91" s="46"/>
      <c r="K91" s="46"/>
      <c r="L91" s="46"/>
      <c r="M91" s="46"/>
      <c r="N91" s="46"/>
      <c r="O91" s="46"/>
    </row>
    <row r="92" spans="1:31" s="133" customFormat="1" ht="12" customHeight="1">
      <c r="A92" s="46"/>
      <c r="B92" s="46"/>
      <c r="C92" s="46"/>
      <c r="D92" s="46"/>
      <c r="E92" s="46"/>
      <c r="F92" s="46"/>
      <c r="G92" s="46"/>
      <c r="H92" s="46"/>
      <c r="I92" s="46"/>
      <c r="J92" s="46"/>
      <c r="K92" s="46"/>
      <c r="L92" s="46"/>
      <c r="M92" s="46"/>
      <c r="N92" s="46"/>
      <c r="O92" s="46"/>
    </row>
    <row r="93" spans="1:31" s="133" customFormat="1" ht="12" customHeight="1">
      <c r="A93" s="46"/>
      <c r="B93" s="46"/>
      <c r="C93" s="46"/>
      <c r="D93" s="46"/>
      <c r="E93" s="46"/>
      <c r="F93" s="46"/>
      <c r="G93" s="46"/>
      <c r="H93" s="46"/>
      <c r="I93" s="46"/>
      <c r="J93" s="46"/>
      <c r="K93" s="46"/>
      <c r="L93" s="46"/>
      <c r="M93" s="46"/>
      <c r="N93" s="46"/>
      <c r="O93" s="46"/>
    </row>
    <row r="94" spans="1:31" s="133" customFormat="1" ht="12" customHeight="1">
      <c r="A94" s="46"/>
      <c r="B94" s="46"/>
      <c r="C94" s="46"/>
      <c r="D94" s="46"/>
      <c r="E94" s="46"/>
      <c r="F94" s="46"/>
      <c r="G94" s="46"/>
      <c r="H94" s="46"/>
      <c r="I94" s="46"/>
      <c r="J94" s="46"/>
      <c r="K94" s="46"/>
      <c r="L94" s="46"/>
      <c r="M94" s="46"/>
      <c r="N94" s="46"/>
      <c r="O94" s="46"/>
    </row>
    <row r="95" spans="1:31" s="133" customFormat="1" ht="12" customHeight="1">
      <c r="A95" s="46"/>
      <c r="B95" s="46"/>
      <c r="C95" s="46"/>
      <c r="D95" s="46"/>
      <c r="E95" s="46"/>
      <c r="F95" s="46"/>
      <c r="G95" s="46"/>
      <c r="H95" s="46"/>
      <c r="I95" s="46"/>
      <c r="J95" s="46"/>
      <c r="K95" s="46"/>
      <c r="L95" s="46"/>
      <c r="M95" s="46"/>
      <c r="N95" s="46"/>
      <c r="O95" s="46"/>
    </row>
    <row r="96" spans="1:31" s="133" customFormat="1" ht="12" customHeight="1">
      <c r="A96" s="46"/>
      <c r="B96" s="46"/>
      <c r="C96" s="46"/>
      <c r="D96" s="46"/>
      <c r="E96" s="46"/>
      <c r="F96" s="46"/>
      <c r="G96" s="46"/>
      <c r="H96" s="46"/>
      <c r="I96" s="46"/>
      <c r="J96" s="46"/>
      <c r="K96" s="46"/>
      <c r="L96" s="46"/>
      <c r="M96" s="46"/>
      <c r="N96" s="46"/>
      <c r="O96" s="46"/>
    </row>
    <row r="97" spans="1:15" s="133" customFormat="1" ht="12" customHeight="1">
      <c r="A97" s="46"/>
      <c r="B97" s="46"/>
      <c r="C97" s="46"/>
      <c r="D97" s="46"/>
      <c r="E97" s="46"/>
      <c r="F97" s="46"/>
      <c r="G97" s="46"/>
      <c r="H97" s="46"/>
      <c r="I97" s="46"/>
      <c r="J97" s="46"/>
      <c r="K97" s="46"/>
      <c r="L97" s="46"/>
      <c r="M97" s="46"/>
      <c r="N97" s="46"/>
      <c r="O97" s="46"/>
    </row>
  </sheetData>
  <mergeCells count="11">
    <mergeCell ref="AN6:AQ6"/>
    <mergeCell ref="AR6:AU6"/>
    <mergeCell ref="AV6:AY6"/>
    <mergeCell ref="AZ6:BC6"/>
    <mergeCell ref="BD6:BG6"/>
    <mergeCell ref="AJ6:AM6"/>
    <mergeCell ref="P6:S6"/>
    <mergeCell ref="T6:W6"/>
    <mergeCell ref="X6:AA6"/>
    <mergeCell ref="AB6:AE6"/>
    <mergeCell ref="AF6:AI6"/>
  </mergeCells>
  <conditionalFormatting sqref="C18:H18">
    <cfRule type="cellIs" dxfId="13" priority="1" operator="equal">
      <formula>FALSE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E1DF-184B-4EAE-8EA2-0F08E18B91C8}">
  <sheetPr>
    <tabColor theme="4"/>
  </sheetPr>
  <dimension ref="B6:BO152"/>
  <sheetViews>
    <sheetView showGridLines="0" zoomScaleNormal="100" workbookViewId="0">
      <selection activeCell="D7" sqref="D7"/>
    </sheetView>
  </sheetViews>
  <sheetFormatPr defaultColWidth="10" defaultRowHeight="12" customHeight="1"/>
  <cols>
    <col min="1" max="1" width="3.5" style="696" customWidth="1"/>
    <col min="2" max="2" width="15.1640625" style="696" hidden="1" customWidth="1"/>
    <col min="3" max="3" width="15.6640625" style="696" customWidth="1"/>
    <col min="4" max="7" width="10" style="696" customWidth="1"/>
    <col min="8" max="8" width="11.83203125" style="696" customWidth="1"/>
    <col min="9" max="14" width="10" style="696" customWidth="1"/>
    <col min="15" max="15" width="8.5" style="696" customWidth="1"/>
    <col min="16" max="16" width="11.1640625" style="696" hidden="1" customWidth="1"/>
    <col min="17" max="17" width="23.1640625" style="697" customWidth="1"/>
    <col min="18" max="37" width="8.5" style="697" customWidth="1"/>
    <col min="38" max="65" width="10" style="697"/>
    <col min="66" max="16384" width="10" style="696"/>
  </cols>
  <sheetData>
    <row r="6" spans="2:16" ht="12" customHeight="1">
      <c r="D6" s="698" t="s">
        <v>440</v>
      </c>
    </row>
    <row r="7" spans="2:16" ht="12" customHeight="1">
      <c r="C7" s="699"/>
      <c r="D7" s="700">
        <v>2014</v>
      </c>
      <c r="E7" s="700">
        <v>2015</v>
      </c>
      <c r="F7" s="700">
        <v>2016</v>
      </c>
      <c r="G7" s="700">
        <v>2017</v>
      </c>
      <c r="H7" s="700">
        <v>2018</v>
      </c>
      <c r="I7" s="700">
        <v>2019</v>
      </c>
      <c r="J7" s="700">
        <v>2020</v>
      </c>
      <c r="K7" s="700">
        <v>2021</v>
      </c>
      <c r="L7" s="700">
        <v>2022</v>
      </c>
      <c r="M7" s="700">
        <v>2023</v>
      </c>
      <c r="N7" s="700">
        <v>2024</v>
      </c>
      <c r="O7" s="701"/>
      <c r="P7" s="701"/>
    </row>
    <row r="8" spans="2:16" ht="12" customHeight="1">
      <c r="B8" s="696" t="s">
        <v>18</v>
      </c>
      <c r="C8" s="700" t="s">
        <v>40</v>
      </c>
      <c r="D8" s="702">
        <v>1.0397259999999999</v>
      </c>
      <c r="E8" s="703">
        <v>1.0767119999999999</v>
      </c>
      <c r="F8" s="703">
        <v>1.2684930000000001</v>
      </c>
      <c r="G8" s="703">
        <v>1.3424659999999999</v>
      </c>
      <c r="H8" s="703">
        <v>1.29863</v>
      </c>
      <c r="I8" s="703">
        <v>1.2972600000000001</v>
      </c>
      <c r="J8" s="703">
        <v>1.3054795000000001</v>
      </c>
      <c r="K8" s="703">
        <v>1.328767</v>
      </c>
      <c r="L8" s="703">
        <v>1.2109589999999999</v>
      </c>
      <c r="M8" s="703">
        <v>1.4164380000000001</v>
      </c>
      <c r="N8" s="704">
        <v>1.5095890000000001</v>
      </c>
    </row>
    <row r="9" spans="2:16" ht="12" customHeight="1">
      <c r="B9" s="696" t="s">
        <v>19</v>
      </c>
      <c r="C9" s="700" t="s">
        <v>304</v>
      </c>
      <c r="D9" s="705">
        <v>1.1753420000000001</v>
      </c>
      <c r="E9" s="706">
        <v>1.2575339999999999</v>
      </c>
      <c r="F9" s="706">
        <v>1.386301</v>
      </c>
      <c r="G9" s="706">
        <v>1.531507</v>
      </c>
      <c r="H9" s="706">
        <v>1.479452</v>
      </c>
      <c r="I9" s="706">
        <v>1.479452</v>
      </c>
      <c r="J9" s="706">
        <v>1.432877</v>
      </c>
      <c r="K9" s="706">
        <v>1.4438359999999999</v>
      </c>
      <c r="L9" s="706">
        <v>1.319178</v>
      </c>
      <c r="M9" s="706">
        <v>1.6273974999999998</v>
      </c>
      <c r="N9" s="707">
        <v>1.6821919999999999</v>
      </c>
      <c r="P9" s="696" t="s">
        <v>18</v>
      </c>
    </row>
    <row r="10" spans="2:16" ht="12" customHeight="1">
      <c r="B10" s="696" t="s">
        <v>21</v>
      </c>
      <c r="C10" s="700" t="s">
        <v>305</v>
      </c>
      <c r="D10" s="708">
        <v>1.319178</v>
      </c>
      <c r="E10" s="709">
        <v>1.323288</v>
      </c>
      <c r="F10" s="709">
        <v>1.4986299999999999</v>
      </c>
      <c r="G10" s="709">
        <v>1.6301369999999999</v>
      </c>
      <c r="H10" s="709">
        <v>1.4986299999999999</v>
      </c>
      <c r="I10" s="709">
        <v>1.5301369999999999</v>
      </c>
      <c r="J10" s="709">
        <v>1.5890409999999999</v>
      </c>
      <c r="K10" s="709">
        <v>1.4027395</v>
      </c>
      <c r="L10" s="709">
        <v>1.4410959999999999</v>
      </c>
      <c r="M10" s="709">
        <v>1.7246575</v>
      </c>
      <c r="N10" s="710">
        <v>1.9547945</v>
      </c>
      <c r="P10" s="696" t="s">
        <v>19</v>
      </c>
    </row>
    <row r="11" spans="2:16" ht="12" customHeight="1">
      <c r="B11" s="696" t="s">
        <v>23</v>
      </c>
      <c r="C11" s="700" t="s">
        <v>306</v>
      </c>
      <c r="D11" s="705">
        <v>1.378082</v>
      </c>
      <c r="E11" s="706">
        <v>1.4191780000000001</v>
      </c>
      <c r="F11" s="706">
        <v>1.512329</v>
      </c>
      <c r="G11" s="706">
        <v>1.610959</v>
      </c>
      <c r="H11" s="706">
        <v>1.549315</v>
      </c>
      <c r="I11" s="706">
        <v>1.4616440000000002</v>
      </c>
      <c r="J11" s="706">
        <v>1.4602740000000001</v>
      </c>
      <c r="K11" s="706">
        <v>1.3616440000000001</v>
      </c>
      <c r="L11" s="706">
        <v>1.427397</v>
      </c>
      <c r="M11" s="706">
        <v>1.8219179999999999</v>
      </c>
      <c r="N11" s="707">
        <v>2.0232874999999999</v>
      </c>
      <c r="P11" s="696" t="s">
        <v>21</v>
      </c>
    </row>
    <row r="12" spans="2:16" ht="12" customHeight="1">
      <c r="B12" s="696" t="s">
        <v>25</v>
      </c>
      <c r="C12" s="700" t="s">
        <v>307</v>
      </c>
      <c r="D12" s="711">
        <v>1.241096</v>
      </c>
      <c r="E12" s="712">
        <v>1.29863</v>
      </c>
      <c r="F12" s="712">
        <v>1.4945204999999999</v>
      </c>
      <c r="G12" s="712">
        <v>1.6082190000000001</v>
      </c>
      <c r="H12" s="712">
        <v>1.517808</v>
      </c>
      <c r="I12" s="712">
        <v>1.3739725</v>
      </c>
      <c r="J12" s="712">
        <v>1.476712</v>
      </c>
      <c r="K12" s="712">
        <v>1.180822</v>
      </c>
      <c r="L12" s="712">
        <v>1.3054795000000001</v>
      </c>
      <c r="M12" s="712">
        <v>1.790411</v>
      </c>
      <c r="N12" s="713">
        <v>2.0219179999999999</v>
      </c>
      <c r="P12" s="696" t="s">
        <v>23</v>
      </c>
    </row>
    <row r="13" spans="2:16" ht="12" customHeight="1">
      <c r="B13" s="696" t="s">
        <v>27</v>
      </c>
      <c r="C13" s="714" t="s">
        <v>244</v>
      </c>
      <c r="P13" s="696" t="s">
        <v>25</v>
      </c>
    </row>
    <row r="14" spans="2:16" ht="12" customHeight="1">
      <c r="B14" s="696" t="s">
        <v>29</v>
      </c>
      <c r="P14" s="696" t="s">
        <v>27</v>
      </c>
    </row>
    <row r="15" spans="2:16" ht="12" customHeight="1">
      <c r="O15" s="715"/>
      <c r="P15" s="696" t="s">
        <v>29</v>
      </c>
    </row>
    <row r="41" spans="2:67" ht="12" customHeight="1">
      <c r="C41" s="697"/>
      <c r="D41" s="697"/>
      <c r="E41" s="697"/>
      <c r="F41" s="697"/>
      <c r="G41" s="697"/>
      <c r="H41" s="697"/>
      <c r="I41" s="697"/>
      <c r="J41" s="697"/>
      <c r="K41" s="697"/>
      <c r="L41" s="697"/>
      <c r="M41" s="697"/>
      <c r="N41" s="697"/>
    </row>
    <row r="42" spans="2:67" ht="12" customHeight="1">
      <c r="C42" s="697"/>
      <c r="D42" s="697"/>
      <c r="E42" s="697"/>
      <c r="F42" s="697"/>
      <c r="G42" s="697"/>
      <c r="H42" s="697"/>
      <c r="I42" s="697"/>
      <c r="J42" s="697"/>
      <c r="K42" s="697"/>
      <c r="L42" s="697"/>
      <c r="M42" s="697"/>
      <c r="N42" s="697"/>
    </row>
    <row r="43" spans="2:67" ht="12" customHeight="1">
      <c r="C43" s="697"/>
      <c r="D43" s="697"/>
      <c r="E43" s="697"/>
      <c r="F43" s="697"/>
      <c r="G43" s="697"/>
      <c r="H43" s="697"/>
      <c r="I43" s="697"/>
      <c r="J43" s="697"/>
      <c r="K43" s="697"/>
      <c r="L43" s="697"/>
      <c r="M43" s="697"/>
      <c r="N43" s="697"/>
      <c r="O43" s="697"/>
    </row>
    <row r="44" spans="2:67" ht="12" customHeight="1">
      <c r="C44" s="697"/>
      <c r="D44" s="697"/>
      <c r="E44" s="697"/>
      <c r="F44" s="697"/>
      <c r="G44" s="697"/>
      <c r="H44" s="697"/>
      <c r="I44" s="697"/>
      <c r="J44" s="697"/>
      <c r="K44" s="697"/>
      <c r="L44" s="697"/>
      <c r="M44" s="697"/>
      <c r="N44" s="697"/>
      <c r="O44" s="697"/>
      <c r="BN44" s="716"/>
      <c r="BO44" s="716"/>
    </row>
    <row r="45" spans="2:67" ht="12" customHeight="1">
      <c r="C45" s="697"/>
      <c r="D45" s="697"/>
      <c r="E45" s="697"/>
      <c r="F45" s="697"/>
      <c r="G45" s="697"/>
      <c r="H45" s="697"/>
      <c r="I45" s="697"/>
      <c r="J45" s="697"/>
      <c r="K45" s="697"/>
      <c r="L45" s="697"/>
      <c r="M45" s="697"/>
      <c r="N45" s="697"/>
      <c r="O45" s="697"/>
    </row>
    <row r="46" spans="2:67" ht="12" customHeight="1">
      <c r="B46" s="696" t="s">
        <v>18</v>
      </c>
      <c r="C46" s="697"/>
      <c r="D46" s="697"/>
      <c r="E46" s="697"/>
      <c r="F46" s="697"/>
      <c r="G46" s="697"/>
      <c r="H46" s="697"/>
      <c r="I46" s="697"/>
      <c r="J46" s="697"/>
      <c r="K46" s="697"/>
      <c r="L46" s="697"/>
      <c r="M46" s="697"/>
      <c r="N46" s="697"/>
      <c r="O46" s="697"/>
    </row>
    <row r="47" spans="2:67" ht="12" customHeight="1">
      <c r="B47" s="696" t="s">
        <v>19</v>
      </c>
      <c r="C47" s="697"/>
      <c r="D47" s="697"/>
      <c r="E47" s="697"/>
      <c r="F47" s="697"/>
      <c r="G47" s="697"/>
      <c r="H47" s="697"/>
      <c r="I47" s="697"/>
      <c r="J47" s="697"/>
      <c r="K47" s="697"/>
      <c r="L47" s="697"/>
      <c r="M47" s="697"/>
      <c r="N47" s="697"/>
      <c r="O47" s="697"/>
      <c r="P47" s="696" t="s">
        <v>18</v>
      </c>
    </row>
    <row r="48" spans="2:67" ht="12" customHeight="1">
      <c r="B48" s="696" t="s">
        <v>21</v>
      </c>
      <c r="C48" s="697"/>
      <c r="D48" s="697"/>
      <c r="E48" s="697"/>
      <c r="F48" s="697"/>
      <c r="G48" s="697"/>
      <c r="H48" s="697"/>
      <c r="I48" s="697"/>
      <c r="J48" s="697"/>
      <c r="K48" s="697"/>
      <c r="L48" s="697"/>
      <c r="M48" s="697"/>
      <c r="N48" s="697"/>
      <c r="O48" s="697"/>
      <c r="P48" s="696" t="s">
        <v>19</v>
      </c>
    </row>
    <row r="49" spans="2:16" ht="12" customHeight="1">
      <c r="B49" s="696" t="s">
        <v>23</v>
      </c>
      <c r="C49" s="697"/>
      <c r="D49" s="697"/>
      <c r="E49" s="697"/>
      <c r="F49" s="697"/>
      <c r="G49" s="697"/>
      <c r="H49" s="697"/>
      <c r="I49" s="697"/>
      <c r="J49" s="697"/>
      <c r="K49" s="697"/>
      <c r="L49" s="697"/>
      <c r="M49" s="697"/>
      <c r="N49" s="697"/>
      <c r="O49" s="697"/>
      <c r="P49" s="696" t="s">
        <v>21</v>
      </c>
    </row>
    <row r="50" spans="2:16" ht="12" customHeight="1">
      <c r="B50" s="696" t="s">
        <v>25</v>
      </c>
      <c r="C50" s="697"/>
      <c r="D50" s="697"/>
      <c r="E50" s="697"/>
      <c r="F50" s="697"/>
      <c r="G50" s="697"/>
      <c r="H50" s="697"/>
      <c r="I50" s="697"/>
      <c r="J50" s="697"/>
      <c r="K50" s="697"/>
      <c r="L50" s="697"/>
      <c r="M50" s="697"/>
      <c r="N50" s="697"/>
      <c r="O50" s="697"/>
      <c r="P50" s="696" t="s">
        <v>23</v>
      </c>
    </row>
    <row r="51" spans="2:16" ht="12" customHeight="1">
      <c r="B51" s="696" t="s">
        <v>27</v>
      </c>
      <c r="C51" s="697"/>
      <c r="D51" s="697"/>
      <c r="E51" s="697"/>
      <c r="F51" s="697"/>
      <c r="G51" s="697"/>
      <c r="H51" s="697"/>
      <c r="I51" s="697"/>
      <c r="J51" s="697"/>
      <c r="K51" s="697"/>
      <c r="L51" s="697"/>
      <c r="M51" s="697"/>
      <c r="N51" s="697"/>
      <c r="O51" s="697"/>
      <c r="P51" s="696" t="s">
        <v>25</v>
      </c>
    </row>
    <row r="52" spans="2:16" ht="12" customHeight="1">
      <c r="B52" s="696" t="s">
        <v>29</v>
      </c>
      <c r="C52" s="697"/>
      <c r="D52" s="697"/>
      <c r="E52" s="697"/>
      <c r="F52" s="697"/>
      <c r="G52" s="697"/>
      <c r="H52" s="697"/>
      <c r="I52" s="697"/>
      <c r="J52" s="697"/>
      <c r="K52" s="697"/>
      <c r="L52" s="697"/>
      <c r="M52" s="697"/>
      <c r="N52" s="697"/>
      <c r="O52" s="697"/>
      <c r="P52" s="696" t="s">
        <v>27</v>
      </c>
    </row>
    <row r="53" spans="2:16" ht="12" customHeight="1">
      <c r="C53" s="697"/>
      <c r="D53" s="697"/>
      <c r="E53" s="697"/>
      <c r="F53" s="697"/>
      <c r="G53" s="697"/>
      <c r="H53" s="697"/>
      <c r="I53" s="697"/>
      <c r="J53" s="697"/>
      <c r="K53" s="697"/>
      <c r="L53" s="697"/>
      <c r="M53" s="697"/>
      <c r="N53" s="697"/>
      <c r="O53" s="697"/>
      <c r="P53" s="696" t="s">
        <v>29</v>
      </c>
    </row>
    <row r="54" spans="2:16" ht="12" customHeight="1">
      <c r="C54" s="697"/>
      <c r="D54" s="697"/>
      <c r="E54" s="697"/>
      <c r="F54" s="697"/>
      <c r="G54" s="697"/>
      <c r="H54" s="697"/>
      <c r="I54" s="697"/>
      <c r="J54" s="697"/>
      <c r="K54" s="697"/>
      <c r="L54" s="697"/>
      <c r="M54" s="697"/>
      <c r="N54" s="697"/>
      <c r="O54" s="697"/>
    </row>
    <row r="55" spans="2:16" ht="12" customHeight="1">
      <c r="C55" s="697"/>
      <c r="D55" s="697"/>
      <c r="E55" s="697"/>
      <c r="F55" s="697"/>
      <c r="G55" s="697"/>
      <c r="H55" s="697"/>
      <c r="I55" s="697"/>
      <c r="J55" s="697"/>
      <c r="K55" s="697"/>
      <c r="L55" s="697"/>
      <c r="M55" s="697"/>
      <c r="N55" s="697"/>
      <c r="O55" s="697"/>
    </row>
    <row r="56" spans="2:16" ht="12" customHeight="1">
      <c r="C56" s="697"/>
      <c r="D56" s="697"/>
      <c r="E56" s="697"/>
      <c r="F56" s="697"/>
      <c r="G56" s="697"/>
      <c r="H56" s="697"/>
      <c r="I56" s="697"/>
      <c r="J56" s="697"/>
      <c r="K56" s="697"/>
      <c r="L56" s="697"/>
      <c r="M56" s="697"/>
      <c r="N56" s="697"/>
      <c r="O56" s="697"/>
    </row>
    <row r="57" spans="2:16" ht="12" customHeight="1">
      <c r="O57" s="697"/>
    </row>
    <row r="58" spans="2:16" ht="12" customHeight="1">
      <c r="O58" s="697"/>
    </row>
    <row r="83" spans="3:65" ht="12" customHeight="1">
      <c r="D83" s="717" t="s">
        <v>209</v>
      </c>
      <c r="K83" s="717" t="s">
        <v>210</v>
      </c>
    </row>
    <row r="84" spans="3:65" ht="12" customHeight="1">
      <c r="C84" s="718"/>
      <c r="D84" s="719" t="s">
        <v>5</v>
      </c>
      <c r="E84" s="720" t="s">
        <v>6</v>
      </c>
      <c r="F84" s="720" t="s">
        <v>8</v>
      </c>
      <c r="G84" s="721" t="s">
        <v>10</v>
      </c>
      <c r="H84" s="718"/>
      <c r="I84" s="718"/>
      <c r="J84" s="718"/>
      <c r="K84" s="719" t="s">
        <v>5</v>
      </c>
      <c r="L84" s="720" t="s">
        <v>6</v>
      </c>
      <c r="M84" s="720" t="s">
        <v>8</v>
      </c>
      <c r="N84" s="721" t="s">
        <v>10</v>
      </c>
    </row>
    <row r="85" spans="3:65" ht="12" customHeight="1">
      <c r="C85" s="700" t="s">
        <v>31</v>
      </c>
      <c r="D85" s="40">
        <v>3356</v>
      </c>
      <c r="E85" s="41">
        <v>2241</v>
      </c>
      <c r="F85" s="41">
        <v>1562</v>
      </c>
      <c r="G85" s="42">
        <v>145</v>
      </c>
      <c r="J85" s="700" t="s">
        <v>31</v>
      </c>
      <c r="K85" s="19">
        <v>4268</v>
      </c>
      <c r="L85" s="20">
        <v>3106</v>
      </c>
      <c r="M85" s="20">
        <v>1472</v>
      </c>
      <c r="N85" s="21">
        <v>142</v>
      </c>
      <c r="P85" s="717" t="s">
        <v>30</v>
      </c>
    </row>
    <row r="86" spans="3:65" s="718" customFormat="1" ht="15">
      <c r="C86" s="700" t="s">
        <v>32</v>
      </c>
      <c r="D86" s="11">
        <v>1917</v>
      </c>
      <c r="E86" s="12">
        <v>956</v>
      </c>
      <c r="F86" s="12">
        <v>854</v>
      </c>
      <c r="G86" s="13">
        <v>109</v>
      </c>
      <c r="H86" s="696"/>
      <c r="I86" s="696"/>
      <c r="J86" s="700" t="s">
        <v>32</v>
      </c>
      <c r="K86" s="11">
        <v>2273</v>
      </c>
      <c r="L86" s="12">
        <v>1334</v>
      </c>
      <c r="M86" s="12">
        <v>841</v>
      </c>
      <c r="N86" s="13">
        <v>85</v>
      </c>
      <c r="O86" s="696"/>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7"/>
      <c r="AP86" s="697"/>
      <c r="AQ86" s="697"/>
      <c r="AR86" s="697"/>
      <c r="AS86" s="697"/>
      <c r="AT86" s="697"/>
      <c r="AU86" s="697"/>
      <c r="AV86" s="697"/>
      <c r="AW86" s="697"/>
      <c r="AX86" s="697"/>
      <c r="AY86" s="697"/>
      <c r="AZ86" s="697"/>
      <c r="BA86" s="697"/>
      <c r="BB86" s="697"/>
      <c r="BC86" s="697"/>
      <c r="BD86" s="697"/>
      <c r="BE86" s="697"/>
      <c r="BF86" s="697"/>
      <c r="BG86" s="697"/>
      <c r="BH86" s="697"/>
      <c r="BI86" s="697"/>
      <c r="BJ86" s="697"/>
      <c r="BK86" s="697"/>
      <c r="BL86" s="697"/>
      <c r="BM86" s="697"/>
    </row>
    <row r="87" spans="3:65" ht="12" customHeight="1">
      <c r="C87" s="700" t="s">
        <v>19</v>
      </c>
      <c r="D87" s="19">
        <v>10093</v>
      </c>
      <c r="E87" s="20">
        <v>3143</v>
      </c>
      <c r="F87" s="20">
        <v>3192</v>
      </c>
      <c r="G87" s="21">
        <v>474</v>
      </c>
      <c r="J87" s="700" t="s">
        <v>19</v>
      </c>
      <c r="K87" s="19">
        <v>8626</v>
      </c>
      <c r="L87" s="20">
        <v>3535</v>
      </c>
      <c r="M87" s="20">
        <v>2891</v>
      </c>
      <c r="N87" s="21">
        <v>426</v>
      </c>
      <c r="P87" s="700" t="s">
        <v>31</v>
      </c>
    </row>
    <row r="88" spans="3:65" ht="12" customHeight="1">
      <c r="C88" s="700" t="s">
        <v>21</v>
      </c>
      <c r="D88" s="11">
        <v>3329</v>
      </c>
      <c r="E88" s="12">
        <v>1707</v>
      </c>
      <c r="F88" s="12">
        <v>2054</v>
      </c>
      <c r="G88" s="13">
        <v>322</v>
      </c>
      <c r="J88" s="700" t="s">
        <v>21</v>
      </c>
      <c r="K88" s="11">
        <v>1438</v>
      </c>
      <c r="L88" s="12">
        <v>2188</v>
      </c>
      <c r="M88" s="12">
        <v>1747</v>
      </c>
      <c r="N88" s="13">
        <v>307</v>
      </c>
      <c r="P88" s="700" t="s">
        <v>32</v>
      </c>
    </row>
    <row r="89" spans="3:65" ht="12" customHeight="1">
      <c r="C89" s="700" t="s">
        <v>23</v>
      </c>
      <c r="D89" s="19">
        <v>942</v>
      </c>
      <c r="E89" s="20">
        <v>2966</v>
      </c>
      <c r="F89" s="20">
        <v>2824</v>
      </c>
      <c r="G89" s="21">
        <v>451</v>
      </c>
      <c r="J89" s="700" t="s">
        <v>23</v>
      </c>
      <c r="K89" s="19">
        <v>270</v>
      </c>
      <c r="L89" s="20">
        <v>2531</v>
      </c>
      <c r="M89" s="20">
        <v>2185</v>
      </c>
      <c r="N89" s="21">
        <v>485</v>
      </c>
      <c r="P89" s="700" t="s">
        <v>19</v>
      </c>
    </row>
    <row r="90" spans="3:65" ht="12" customHeight="1">
      <c r="C90" s="700" t="s">
        <v>33</v>
      </c>
      <c r="D90" s="37">
        <v>178</v>
      </c>
      <c r="E90" s="38">
        <v>2473</v>
      </c>
      <c r="F90" s="38">
        <v>3482</v>
      </c>
      <c r="G90" s="39">
        <v>1242</v>
      </c>
      <c r="J90" s="700" t="s">
        <v>33</v>
      </c>
      <c r="K90" s="37">
        <v>49</v>
      </c>
      <c r="L90" s="38">
        <v>1481</v>
      </c>
      <c r="M90" s="38">
        <v>2225</v>
      </c>
      <c r="N90" s="39">
        <v>953</v>
      </c>
      <c r="P90" s="700" t="s">
        <v>21</v>
      </c>
    </row>
    <row r="91" spans="3:65" ht="12" customHeight="1">
      <c r="D91" s="20"/>
      <c r="E91" s="20"/>
      <c r="F91" s="20"/>
      <c r="G91" s="20"/>
      <c r="P91" s="700" t="s">
        <v>23</v>
      </c>
    </row>
    <row r="92" spans="3:65" ht="12" customHeight="1">
      <c r="P92" s="700" t="s">
        <v>33</v>
      </c>
    </row>
    <row r="93" spans="3:65" ht="12" customHeight="1">
      <c r="E93" s="717" t="s">
        <v>34</v>
      </c>
    </row>
    <row r="94" spans="3:65" ht="12" customHeight="1">
      <c r="E94" s="722" t="s">
        <v>35</v>
      </c>
      <c r="F94" s="722" t="s">
        <v>6</v>
      </c>
      <c r="G94" s="722" t="s">
        <v>8</v>
      </c>
      <c r="H94" s="722" t="s">
        <v>10</v>
      </c>
    </row>
    <row r="95" spans="3:65" ht="12" customHeight="1">
      <c r="C95" s="750" t="s">
        <v>36</v>
      </c>
      <c r="D95" s="723" t="s">
        <v>211</v>
      </c>
      <c r="E95" s="40">
        <v>3904</v>
      </c>
      <c r="F95" s="41">
        <v>2586</v>
      </c>
      <c r="G95" s="41">
        <v>1081</v>
      </c>
      <c r="H95" s="42">
        <v>91</v>
      </c>
    </row>
    <row r="96" spans="3:65" ht="12" customHeight="1">
      <c r="C96" s="750"/>
      <c r="D96" s="723" t="s">
        <v>210</v>
      </c>
      <c r="E96" s="11">
        <v>4268</v>
      </c>
      <c r="F96" s="12">
        <v>3106</v>
      </c>
      <c r="G96" s="12">
        <v>1472</v>
      </c>
      <c r="H96" s="13">
        <v>142</v>
      </c>
    </row>
    <row r="97" spans="2:8" ht="12" customHeight="1">
      <c r="B97" s="724" t="s">
        <v>31</v>
      </c>
      <c r="C97" s="750"/>
      <c r="D97" s="723" t="s">
        <v>209</v>
      </c>
      <c r="E97" s="19">
        <v>3356</v>
      </c>
      <c r="F97" s="20">
        <v>2241</v>
      </c>
      <c r="G97" s="20">
        <v>1562</v>
      </c>
      <c r="H97" s="21">
        <v>145</v>
      </c>
    </row>
    <row r="98" spans="2:8" ht="12" customHeight="1">
      <c r="B98" s="724" t="s">
        <v>31</v>
      </c>
      <c r="C98" s="700"/>
      <c r="D98" s="723"/>
      <c r="E98" s="19"/>
      <c r="F98" s="20"/>
      <c r="G98" s="20"/>
      <c r="H98" s="21"/>
    </row>
    <row r="99" spans="2:8" ht="12" customHeight="1">
      <c r="B99" s="724" t="s">
        <v>31</v>
      </c>
      <c r="C99" s="750" t="s">
        <v>37</v>
      </c>
      <c r="D99" s="723" t="s">
        <v>211</v>
      </c>
      <c r="E99" s="19">
        <v>1795</v>
      </c>
      <c r="F99" s="20">
        <v>1201</v>
      </c>
      <c r="G99" s="20">
        <v>568</v>
      </c>
      <c r="H99" s="21">
        <v>71</v>
      </c>
    </row>
    <row r="100" spans="2:8" ht="12" customHeight="1">
      <c r="B100" s="724"/>
      <c r="C100" s="750"/>
      <c r="D100" s="723" t="s">
        <v>210</v>
      </c>
      <c r="E100" s="11">
        <v>2273</v>
      </c>
      <c r="F100" s="12">
        <v>1334</v>
      </c>
      <c r="G100" s="12">
        <v>841</v>
      </c>
      <c r="H100" s="13">
        <v>85</v>
      </c>
    </row>
    <row r="101" spans="2:8" ht="12" customHeight="1">
      <c r="B101" s="724" t="s">
        <v>32</v>
      </c>
      <c r="C101" s="750"/>
      <c r="D101" s="723" t="s">
        <v>209</v>
      </c>
      <c r="E101" s="19">
        <v>1917</v>
      </c>
      <c r="F101" s="20">
        <v>956</v>
      </c>
      <c r="G101" s="20">
        <v>854</v>
      </c>
      <c r="H101" s="21">
        <v>109</v>
      </c>
    </row>
    <row r="102" spans="2:8" ht="12" customHeight="1">
      <c r="B102" s="724" t="s">
        <v>32</v>
      </c>
      <c r="C102" s="700"/>
      <c r="D102" s="723"/>
      <c r="E102" s="130"/>
      <c r="F102" s="131"/>
      <c r="G102" s="131"/>
      <c r="H102" s="132"/>
    </row>
    <row r="103" spans="2:8" ht="12" customHeight="1">
      <c r="B103" s="724" t="s">
        <v>32</v>
      </c>
      <c r="C103" s="750" t="s">
        <v>20</v>
      </c>
      <c r="D103" s="723" t="s">
        <v>211</v>
      </c>
      <c r="E103" s="19">
        <v>4771</v>
      </c>
      <c r="F103" s="20">
        <v>3419</v>
      </c>
      <c r="G103" s="20">
        <v>1814</v>
      </c>
      <c r="H103" s="21">
        <v>315</v>
      </c>
    </row>
    <row r="104" spans="2:8" ht="12" customHeight="1">
      <c r="B104" s="724"/>
      <c r="C104" s="750"/>
      <c r="D104" s="723" t="s">
        <v>210</v>
      </c>
      <c r="E104" s="11">
        <v>8626</v>
      </c>
      <c r="F104" s="12">
        <v>3535</v>
      </c>
      <c r="G104" s="12">
        <v>2891</v>
      </c>
      <c r="H104" s="13">
        <v>426</v>
      </c>
    </row>
    <row r="105" spans="2:8" ht="12" customHeight="1">
      <c r="B105" s="724" t="s">
        <v>19</v>
      </c>
      <c r="C105" s="750"/>
      <c r="D105" s="723" t="s">
        <v>209</v>
      </c>
      <c r="E105" s="19">
        <v>10093</v>
      </c>
      <c r="F105" s="20">
        <v>3143</v>
      </c>
      <c r="G105" s="20">
        <v>3192</v>
      </c>
      <c r="H105" s="21">
        <v>474</v>
      </c>
    </row>
    <row r="106" spans="2:8" ht="12" customHeight="1">
      <c r="B106" s="724" t="s">
        <v>19</v>
      </c>
      <c r="C106" s="700"/>
      <c r="D106" s="723"/>
      <c r="E106" s="19"/>
      <c r="F106" s="20"/>
      <c r="G106" s="20"/>
      <c r="H106" s="21"/>
    </row>
    <row r="107" spans="2:8" ht="12" customHeight="1">
      <c r="B107" s="724" t="s">
        <v>19</v>
      </c>
      <c r="C107" s="750" t="s">
        <v>22</v>
      </c>
      <c r="D107" s="723" t="s">
        <v>211</v>
      </c>
      <c r="E107" s="19">
        <v>434</v>
      </c>
      <c r="F107" s="20">
        <v>1654</v>
      </c>
      <c r="G107" s="20">
        <v>944</v>
      </c>
      <c r="H107" s="21">
        <v>195</v>
      </c>
    </row>
    <row r="108" spans="2:8" ht="12" customHeight="1">
      <c r="B108" s="724"/>
      <c r="C108" s="750"/>
      <c r="D108" s="723" t="s">
        <v>210</v>
      </c>
      <c r="E108" s="11">
        <v>1438</v>
      </c>
      <c r="F108" s="12">
        <v>2188</v>
      </c>
      <c r="G108" s="12">
        <v>1747</v>
      </c>
      <c r="H108" s="13">
        <v>307</v>
      </c>
    </row>
    <row r="109" spans="2:8" ht="12" customHeight="1">
      <c r="B109" s="724" t="s">
        <v>21</v>
      </c>
      <c r="C109" s="750"/>
      <c r="D109" s="723" t="s">
        <v>209</v>
      </c>
      <c r="E109" s="19">
        <v>3329</v>
      </c>
      <c r="F109" s="20">
        <v>1707</v>
      </c>
      <c r="G109" s="20">
        <v>2054</v>
      </c>
      <c r="H109" s="21">
        <v>322</v>
      </c>
    </row>
    <row r="110" spans="2:8" ht="12" customHeight="1">
      <c r="B110" s="724" t="s">
        <v>21</v>
      </c>
      <c r="C110" s="700"/>
      <c r="D110" s="723"/>
      <c r="E110" s="130"/>
      <c r="F110" s="131"/>
      <c r="G110" s="131"/>
      <c r="H110" s="132"/>
    </row>
    <row r="111" spans="2:8" ht="12" customHeight="1">
      <c r="B111" s="724" t="s">
        <v>21</v>
      </c>
      <c r="C111" s="750" t="s">
        <v>24</v>
      </c>
      <c r="D111" s="723" t="s">
        <v>211</v>
      </c>
      <c r="E111" s="19">
        <v>50</v>
      </c>
      <c r="F111" s="20">
        <v>1462</v>
      </c>
      <c r="G111" s="20">
        <v>1169</v>
      </c>
      <c r="H111" s="21">
        <v>349</v>
      </c>
    </row>
    <row r="112" spans="2:8" ht="12" customHeight="1">
      <c r="B112" s="724"/>
      <c r="C112" s="750"/>
      <c r="D112" s="723" t="s">
        <v>210</v>
      </c>
      <c r="E112" s="11">
        <v>270</v>
      </c>
      <c r="F112" s="12">
        <v>2531</v>
      </c>
      <c r="G112" s="12">
        <v>2185</v>
      </c>
      <c r="H112" s="13">
        <v>485</v>
      </c>
    </row>
    <row r="113" spans="2:10" ht="12" customHeight="1">
      <c r="B113" s="724" t="s">
        <v>23</v>
      </c>
      <c r="C113" s="750"/>
      <c r="D113" s="723" t="s">
        <v>209</v>
      </c>
      <c r="E113" s="19">
        <v>942</v>
      </c>
      <c r="F113" s="20">
        <v>2966</v>
      </c>
      <c r="G113" s="20">
        <v>2824</v>
      </c>
      <c r="H113" s="21">
        <v>451</v>
      </c>
    </row>
    <row r="114" spans="2:10" ht="12" customHeight="1">
      <c r="B114" s="724" t="s">
        <v>23</v>
      </c>
      <c r="C114" s="700"/>
      <c r="D114" s="723"/>
      <c r="E114" s="19"/>
      <c r="F114" s="20"/>
      <c r="G114" s="20"/>
      <c r="H114" s="21"/>
    </row>
    <row r="115" spans="2:10" ht="12" customHeight="1">
      <c r="B115" s="724" t="s">
        <v>23</v>
      </c>
      <c r="C115" s="750" t="s">
        <v>38</v>
      </c>
      <c r="D115" s="723" t="s">
        <v>211</v>
      </c>
      <c r="E115" s="19">
        <v>9</v>
      </c>
      <c r="F115" s="20">
        <v>579</v>
      </c>
      <c r="G115" s="20">
        <v>1001</v>
      </c>
      <c r="H115" s="21">
        <v>520</v>
      </c>
    </row>
    <row r="116" spans="2:10" ht="12" customHeight="1">
      <c r="B116" s="724"/>
      <c r="C116" s="750"/>
      <c r="D116" s="723" t="s">
        <v>210</v>
      </c>
      <c r="E116" s="11">
        <v>49</v>
      </c>
      <c r="F116" s="12">
        <v>1481</v>
      </c>
      <c r="G116" s="12">
        <v>2225</v>
      </c>
      <c r="H116" s="13">
        <v>953</v>
      </c>
    </row>
    <row r="117" spans="2:10" ht="12" customHeight="1">
      <c r="B117" s="724" t="s">
        <v>33</v>
      </c>
      <c r="C117" s="750"/>
      <c r="D117" s="723" t="s">
        <v>209</v>
      </c>
      <c r="E117" s="27">
        <v>178</v>
      </c>
      <c r="F117" s="25">
        <v>2473</v>
      </c>
      <c r="G117" s="25">
        <v>3482</v>
      </c>
      <c r="H117" s="26">
        <v>1242</v>
      </c>
    </row>
    <row r="118" spans="2:10" ht="12" customHeight="1">
      <c r="B118" s="724" t="s">
        <v>33</v>
      </c>
    </row>
    <row r="119" spans="2:10" ht="12" customHeight="1">
      <c r="B119" s="724" t="s">
        <v>33</v>
      </c>
    </row>
    <row r="126" spans="2:10" ht="12" customHeight="1">
      <c r="E126" s="717" t="s">
        <v>34</v>
      </c>
    </row>
    <row r="127" spans="2:10" ht="12" customHeight="1">
      <c r="E127" s="722" t="s">
        <v>39</v>
      </c>
      <c r="F127" s="722" t="s">
        <v>40</v>
      </c>
      <c r="G127" s="722" t="s">
        <v>41</v>
      </c>
      <c r="H127" s="722" t="s">
        <v>42</v>
      </c>
      <c r="I127" s="722" t="s">
        <v>43</v>
      </c>
      <c r="J127" s="722" t="s">
        <v>44</v>
      </c>
    </row>
    <row r="128" spans="2:10" ht="12" customHeight="1">
      <c r="C128" s="750" t="s">
        <v>36</v>
      </c>
      <c r="D128" s="723" t="s">
        <v>211</v>
      </c>
      <c r="E128" s="20">
        <v>1491</v>
      </c>
      <c r="F128" s="20">
        <v>2388</v>
      </c>
      <c r="G128" s="20">
        <v>290</v>
      </c>
      <c r="H128" s="20">
        <v>61</v>
      </c>
      <c r="I128" s="20">
        <v>18</v>
      </c>
      <c r="J128" s="20">
        <v>8</v>
      </c>
    </row>
    <row r="129" spans="2:13" ht="12" customHeight="1">
      <c r="C129" s="750"/>
      <c r="D129" s="723" t="s">
        <v>210</v>
      </c>
      <c r="E129" s="12">
        <v>1878</v>
      </c>
      <c r="F129" s="12">
        <v>2313</v>
      </c>
      <c r="G129" s="12">
        <v>272</v>
      </c>
      <c r="H129" s="12">
        <v>49</v>
      </c>
      <c r="I129" s="12">
        <v>17</v>
      </c>
      <c r="J129" s="12">
        <v>11</v>
      </c>
    </row>
    <row r="130" spans="2:13" ht="12" customHeight="1">
      <c r="B130" s="725" t="s">
        <v>31</v>
      </c>
      <c r="C130" s="750"/>
      <c r="D130" s="723" t="s">
        <v>209</v>
      </c>
      <c r="E130" s="20">
        <v>1379</v>
      </c>
      <c r="F130" s="20">
        <v>1874</v>
      </c>
      <c r="G130" s="20">
        <v>107</v>
      </c>
      <c r="H130" s="20">
        <v>21</v>
      </c>
      <c r="I130" s="20">
        <v>6</v>
      </c>
      <c r="J130" s="20">
        <v>6</v>
      </c>
    </row>
    <row r="131" spans="2:13" ht="12" customHeight="1">
      <c r="B131" s="725" t="s">
        <v>31</v>
      </c>
      <c r="C131" s="700"/>
      <c r="D131" s="723"/>
      <c r="E131" s="20"/>
      <c r="F131" s="20"/>
      <c r="G131" s="20"/>
      <c r="H131" s="20"/>
      <c r="I131" s="20"/>
      <c r="J131" s="20"/>
    </row>
    <row r="132" spans="2:13" ht="12" customHeight="1">
      <c r="B132" s="725" t="s">
        <v>31</v>
      </c>
      <c r="C132" s="750" t="s">
        <v>37</v>
      </c>
      <c r="D132" s="723" t="s">
        <v>211</v>
      </c>
      <c r="E132" s="20">
        <v>405</v>
      </c>
      <c r="F132" s="20">
        <v>1359</v>
      </c>
      <c r="G132" s="20">
        <v>412</v>
      </c>
      <c r="H132" s="20">
        <v>86</v>
      </c>
      <c r="I132" s="20">
        <v>30</v>
      </c>
      <c r="J132" s="20">
        <v>13</v>
      </c>
    </row>
    <row r="133" spans="2:13" ht="12" customHeight="1">
      <c r="B133" s="725"/>
      <c r="C133" s="750"/>
      <c r="D133" s="723" t="s">
        <v>210</v>
      </c>
      <c r="E133" s="12">
        <v>559</v>
      </c>
      <c r="F133" s="12">
        <v>1636</v>
      </c>
      <c r="G133" s="12">
        <v>335</v>
      </c>
      <c r="H133" s="12">
        <v>64</v>
      </c>
      <c r="I133" s="12">
        <v>18</v>
      </c>
      <c r="J133" s="12">
        <v>10</v>
      </c>
    </row>
    <row r="134" spans="2:13" ht="12" customHeight="1">
      <c r="B134" s="696" t="s">
        <v>32</v>
      </c>
      <c r="C134" s="750"/>
      <c r="D134" s="723" t="s">
        <v>209</v>
      </c>
      <c r="E134" s="20">
        <v>570</v>
      </c>
      <c r="F134" s="20">
        <v>1265</v>
      </c>
      <c r="G134" s="20">
        <v>146</v>
      </c>
      <c r="H134" s="20">
        <v>26</v>
      </c>
      <c r="I134" s="20">
        <v>12</v>
      </c>
      <c r="J134" s="20">
        <v>4</v>
      </c>
    </row>
    <row r="135" spans="2:13" ht="12" customHeight="1">
      <c r="B135" s="696" t="s">
        <v>32</v>
      </c>
      <c r="C135" s="700"/>
      <c r="D135" s="723"/>
      <c r="E135" s="131"/>
      <c r="F135" s="131"/>
      <c r="G135" s="131"/>
      <c r="H135" s="131"/>
      <c r="I135" s="131"/>
      <c r="J135" s="131"/>
    </row>
    <row r="136" spans="2:13" ht="12" customHeight="1">
      <c r="B136" s="696" t="s">
        <v>32</v>
      </c>
      <c r="C136" s="750" t="s">
        <v>20</v>
      </c>
      <c r="D136" s="723" t="s">
        <v>211</v>
      </c>
      <c r="E136" s="20">
        <v>155</v>
      </c>
      <c r="F136" s="20">
        <v>4415</v>
      </c>
      <c r="G136" s="20">
        <v>2713</v>
      </c>
      <c r="H136" s="20">
        <v>581</v>
      </c>
      <c r="I136" s="20">
        <v>199</v>
      </c>
      <c r="J136" s="20">
        <v>136</v>
      </c>
    </row>
    <row r="137" spans="2:13" ht="12" customHeight="1">
      <c r="B137" s="725"/>
      <c r="C137" s="750"/>
      <c r="D137" s="723" t="s">
        <v>210</v>
      </c>
      <c r="E137" s="12">
        <v>373</v>
      </c>
      <c r="F137" s="12">
        <v>7793</v>
      </c>
      <c r="G137" s="12">
        <v>2970</v>
      </c>
      <c r="H137" s="12">
        <v>559</v>
      </c>
      <c r="I137" s="12">
        <v>194</v>
      </c>
      <c r="J137" s="12">
        <v>110</v>
      </c>
    </row>
    <row r="138" spans="2:13" ht="12" customHeight="1">
      <c r="B138" s="696" t="s">
        <v>19</v>
      </c>
      <c r="C138" s="750"/>
      <c r="D138" s="723" t="s">
        <v>209</v>
      </c>
      <c r="E138" s="20">
        <v>1035</v>
      </c>
      <c r="F138" s="20">
        <v>8451</v>
      </c>
      <c r="G138" s="20">
        <v>1804</v>
      </c>
      <c r="H138" s="20">
        <v>324</v>
      </c>
      <c r="I138" s="20">
        <v>104</v>
      </c>
      <c r="J138" s="20">
        <v>38</v>
      </c>
    </row>
    <row r="139" spans="2:13" ht="12" customHeight="1">
      <c r="B139" s="696" t="s">
        <v>19</v>
      </c>
      <c r="C139" s="700"/>
      <c r="D139" s="723"/>
      <c r="E139" s="20"/>
      <c r="F139" s="20"/>
      <c r="G139" s="20"/>
      <c r="H139" s="20"/>
      <c r="I139" s="20"/>
      <c r="J139" s="20"/>
    </row>
    <row r="140" spans="2:13" ht="12" customHeight="1">
      <c r="B140" s="696" t="s">
        <v>19</v>
      </c>
      <c r="C140" s="750" t="s">
        <v>22</v>
      </c>
      <c r="D140" s="723" t="s">
        <v>211</v>
      </c>
      <c r="E140" s="20">
        <v>13</v>
      </c>
      <c r="F140" s="20">
        <v>390</v>
      </c>
      <c r="G140" s="20">
        <v>1514</v>
      </c>
      <c r="H140" s="20">
        <v>516</v>
      </c>
      <c r="I140" s="20">
        <v>191</v>
      </c>
      <c r="J140" s="20">
        <v>131</v>
      </c>
    </row>
    <row r="141" spans="2:13" ht="12" customHeight="1">
      <c r="B141" s="725"/>
      <c r="C141" s="750"/>
      <c r="D141" s="723" t="s">
        <v>210</v>
      </c>
      <c r="E141" s="12">
        <v>22</v>
      </c>
      <c r="F141" s="12">
        <v>1313</v>
      </c>
      <c r="G141" s="12">
        <v>2484</v>
      </c>
      <c r="H141" s="12">
        <v>623</v>
      </c>
      <c r="I141" s="12">
        <v>195</v>
      </c>
      <c r="J141" s="12">
        <v>143</v>
      </c>
      <c r="M141" s="726"/>
    </row>
    <row r="142" spans="2:13" ht="12" customHeight="1">
      <c r="B142" s="696" t="s">
        <v>21</v>
      </c>
      <c r="C142" s="750"/>
      <c r="D142" s="723" t="s">
        <v>209</v>
      </c>
      <c r="E142" s="20">
        <v>69</v>
      </c>
      <c r="F142" s="20">
        <v>3010</v>
      </c>
      <c r="G142" s="20">
        <v>1983</v>
      </c>
      <c r="H142" s="20">
        <v>390</v>
      </c>
      <c r="I142" s="20">
        <v>126</v>
      </c>
      <c r="J142" s="20">
        <v>52</v>
      </c>
      <c r="M142" s="726"/>
    </row>
    <row r="143" spans="2:13" ht="12" customHeight="1">
      <c r="B143" s="696" t="s">
        <v>21</v>
      </c>
      <c r="C143" s="700"/>
      <c r="D143" s="723"/>
      <c r="E143" s="131"/>
      <c r="F143" s="131"/>
      <c r="G143" s="131"/>
      <c r="H143" s="131"/>
      <c r="I143" s="131"/>
      <c r="J143" s="131"/>
      <c r="M143" s="726"/>
    </row>
    <row r="144" spans="2:13" ht="12" customHeight="1">
      <c r="B144" s="696" t="s">
        <v>21</v>
      </c>
      <c r="C144" s="750" t="s">
        <v>24</v>
      </c>
      <c r="D144" s="723" t="s">
        <v>211</v>
      </c>
      <c r="E144" s="20">
        <v>6</v>
      </c>
      <c r="F144" s="20">
        <v>41</v>
      </c>
      <c r="G144" s="20">
        <v>923</v>
      </c>
      <c r="H144" s="20">
        <v>903</v>
      </c>
      <c r="I144" s="20">
        <v>417</v>
      </c>
      <c r="J144" s="20">
        <v>285</v>
      </c>
    </row>
    <row r="145" spans="2:13" ht="12" customHeight="1">
      <c r="B145" s="725"/>
      <c r="C145" s="750"/>
      <c r="D145" s="723" t="s">
        <v>210</v>
      </c>
      <c r="E145" s="12">
        <v>9</v>
      </c>
      <c r="F145" s="12">
        <v>237</v>
      </c>
      <c r="G145" s="12">
        <v>2307</v>
      </c>
      <c r="H145" s="12">
        <v>1433</v>
      </c>
      <c r="I145" s="12">
        <v>458</v>
      </c>
      <c r="J145" s="12">
        <v>284</v>
      </c>
      <c r="M145" s="726"/>
    </row>
    <row r="146" spans="2:13" ht="12" customHeight="1">
      <c r="B146" s="696" t="s">
        <v>23</v>
      </c>
      <c r="C146" s="750"/>
      <c r="D146" s="723" t="s">
        <v>209</v>
      </c>
      <c r="E146" s="20">
        <v>18</v>
      </c>
      <c r="F146" s="20">
        <v>855</v>
      </c>
      <c r="G146" s="20">
        <v>3470</v>
      </c>
      <c r="H146" s="20">
        <v>1128</v>
      </c>
      <c r="I146" s="20">
        <v>268</v>
      </c>
      <c r="J146" s="20">
        <v>126</v>
      </c>
      <c r="M146" s="726"/>
    </row>
    <row r="147" spans="2:13" ht="12" customHeight="1">
      <c r="B147" s="696" t="s">
        <v>23</v>
      </c>
      <c r="C147" s="700"/>
      <c r="D147" s="723"/>
      <c r="E147" s="20"/>
      <c r="F147" s="20"/>
      <c r="G147" s="20"/>
      <c r="H147" s="20"/>
      <c r="I147" s="20"/>
      <c r="J147" s="20"/>
      <c r="M147" s="726"/>
    </row>
    <row r="148" spans="2:13" ht="12" customHeight="1">
      <c r="B148" s="696" t="s">
        <v>23</v>
      </c>
      <c r="C148" s="750" t="s">
        <v>38</v>
      </c>
      <c r="D148" s="723" t="s">
        <v>211</v>
      </c>
      <c r="E148" s="20">
        <v>2</v>
      </c>
      <c r="F148" s="20">
        <v>6</v>
      </c>
      <c r="G148" s="20">
        <v>254</v>
      </c>
      <c r="H148" s="20">
        <v>466</v>
      </c>
      <c r="I148" s="20">
        <v>455</v>
      </c>
      <c r="J148" s="20">
        <v>628</v>
      </c>
    </row>
    <row r="149" spans="2:13" ht="12" customHeight="1">
      <c r="B149" s="725"/>
      <c r="C149" s="750"/>
      <c r="D149" s="723" t="s">
        <v>210</v>
      </c>
      <c r="E149" s="12">
        <v>2</v>
      </c>
      <c r="F149" s="12">
        <v>41</v>
      </c>
      <c r="G149" s="12">
        <v>795</v>
      </c>
      <c r="H149" s="12">
        <v>1253</v>
      </c>
      <c r="I149" s="12">
        <v>999</v>
      </c>
      <c r="J149" s="12">
        <v>1072</v>
      </c>
    </row>
    <row r="150" spans="2:13" ht="12" customHeight="1">
      <c r="B150" s="696" t="s">
        <v>33</v>
      </c>
      <c r="C150" s="750"/>
      <c r="D150" s="723" t="s">
        <v>209</v>
      </c>
      <c r="E150" s="20">
        <v>1</v>
      </c>
      <c r="F150" s="20">
        <v>160</v>
      </c>
      <c r="G150" s="20">
        <v>1586</v>
      </c>
      <c r="H150" s="20">
        <v>2163</v>
      </c>
      <c r="I150" s="20">
        <v>1282</v>
      </c>
      <c r="J150" s="20">
        <v>1141</v>
      </c>
    </row>
    <row r="151" spans="2:13" ht="12" customHeight="1">
      <c r="B151" s="696" t="s">
        <v>33</v>
      </c>
    </row>
    <row r="152" spans="2:13" ht="12" customHeight="1">
      <c r="B152" s="696" t="s">
        <v>33</v>
      </c>
    </row>
  </sheetData>
  <mergeCells count="12">
    <mergeCell ref="C148:C150"/>
    <mergeCell ref="C95:C97"/>
    <mergeCell ref="C99:C101"/>
    <mergeCell ref="C103:C105"/>
    <mergeCell ref="C107:C109"/>
    <mergeCell ref="C111:C113"/>
    <mergeCell ref="C115:C117"/>
    <mergeCell ref="C128:C130"/>
    <mergeCell ref="C132:C134"/>
    <mergeCell ref="C136:C138"/>
    <mergeCell ref="C140:C142"/>
    <mergeCell ref="C144:C146"/>
  </mergeCells>
  <conditionalFormatting sqref="D13:N13">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3AF0-88CF-4E23-ABBA-077C734F1926}">
  <sheetPr>
    <tabColor theme="4"/>
  </sheetPr>
  <dimension ref="B6:V12"/>
  <sheetViews>
    <sheetView showGridLines="0" workbookViewId="0">
      <selection activeCell="T11" sqref="T11"/>
    </sheetView>
  </sheetViews>
  <sheetFormatPr defaultColWidth="9" defaultRowHeight="11.25" customHeight="1"/>
  <cols>
    <col min="1" max="1" width="4.5" style="593" customWidth="1"/>
    <col min="2" max="2" width="36.1640625" style="593" customWidth="1"/>
    <col min="3" max="13" width="9.1640625" style="593" customWidth="1"/>
    <col min="14" max="20" width="9.1640625" style="593" bestFit="1" customWidth="1"/>
    <col min="21" max="21" width="9.1640625" style="593" customWidth="1"/>
    <col min="22" max="22" width="7.6640625" style="593" bestFit="1" customWidth="1"/>
    <col min="23" max="24" width="9" style="593"/>
    <col min="25" max="25" width="9.6640625" style="593" customWidth="1"/>
    <col min="26" max="28" width="9.1640625" style="593" bestFit="1" customWidth="1"/>
    <col min="29" max="30" width="7.6640625" style="593" bestFit="1" customWidth="1"/>
    <col min="31" max="31" width="6.6640625" style="593" bestFit="1" customWidth="1"/>
    <col min="32" max="32" width="5.5" style="593" bestFit="1" customWidth="1"/>
    <col min="33" max="16384" width="9" style="593"/>
  </cols>
  <sheetData>
    <row r="6" spans="2:22" ht="11.25" customHeight="1">
      <c r="B6" s="590"/>
      <c r="C6" s="591" t="s">
        <v>441</v>
      </c>
      <c r="D6" s="591"/>
      <c r="E6" s="591"/>
      <c r="F6" s="591"/>
      <c r="G6" s="591"/>
      <c r="H6" s="591"/>
      <c r="I6" s="591"/>
      <c r="J6" s="591"/>
      <c r="K6" s="591"/>
      <c r="L6" s="591"/>
      <c r="M6" s="591"/>
      <c r="N6" s="591"/>
      <c r="O6" s="591"/>
      <c r="P6" s="591"/>
      <c r="Q6" s="592"/>
      <c r="R6" s="592"/>
      <c r="S6" s="592"/>
      <c r="T6" s="592"/>
      <c r="U6" s="592"/>
      <c r="V6" s="592"/>
    </row>
    <row r="7" spans="2:22" ht="11.25" customHeight="1">
      <c r="B7" s="594"/>
      <c r="C7" s="595">
        <v>2014</v>
      </c>
      <c r="D7" s="595">
        <v>2015</v>
      </c>
      <c r="E7" s="595">
        <v>2016</v>
      </c>
      <c r="F7" s="595">
        <v>2017</v>
      </c>
      <c r="G7" s="595">
        <v>2018</v>
      </c>
      <c r="H7" s="595">
        <v>2019</v>
      </c>
      <c r="I7" s="595">
        <v>2020</v>
      </c>
      <c r="J7" s="595">
        <v>2021</v>
      </c>
      <c r="K7" s="595">
        <v>2022</v>
      </c>
      <c r="L7" s="595">
        <v>2023</v>
      </c>
      <c r="M7" s="596">
        <v>2024</v>
      </c>
    </row>
    <row r="8" spans="2:22" ht="11.25" customHeight="1">
      <c r="B8" s="597" t="s">
        <v>279</v>
      </c>
      <c r="C8" s="598">
        <v>147</v>
      </c>
      <c r="D8" s="599">
        <v>219</v>
      </c>
      <c r="E8" s="599">
        <v>256</v>
      </c>
      <c r="F8" s="599">
        <v>304</v>
      </c>
      <c r="G8" s="599">
        <v>379</v>
      </c>
      <c r="H8" s="599">
        <v>464</v>
      </c>
      <c r="I8" s="599">
        <v>566</v>
      </c>
      <c r="J8" s="599">
        <v>936</v>
      </c>
      <c r="K8" s="599">
        <v>1206</v>
      </c>
      <c r="L8" s="599">
        <v>1254</v>
      </c>
      <c r="M8" s="600">
        <v>1308</v>
      </c>
    </row>
    <row r="9" spans="2:22" ht="11.25" customHeight="1">
      <c r="B9" s="601" t="s">
        <v>280</v>
      </c>
      <c r="C9" s="602">
        <v>46</v>
      </c>
      <c r="D9" s="603">
        <v>35</v>
      </c>
      <c r="E9" s="603">
        <v>33</v>
      </c>
      <c r="F9" s="603">
        <v>46</v>
      </c>
      <c r="G9" s="603">
        <v>52</v>
      </c>
      <c r="H9" s="603">
        <v>61</v>
      </c>
      <c r="I9" s="603">
        <v>103</v>
      </c>
      <c r="J9" s="603">
        <v>220</v>
      </c>
      <c r="K9" s="603">
        <v>44</v>
      </c>
      <c r="L9" s="603">
        <v>30</v>
      </c>
      <c r="M9" s="604">
        <v>40</v>
      </c>
    </row>
    <row r="10" spans="2:22" ht="11.25" customHeight="1">
      <c r="B10" s="605" t="s">
        <v>245</v>
      </c>
      <c r="C10" s="606"/>
      <c r="D10" s="606"/>
      <c r="E10" s="606"/>
      <c r="F10" s="606"/>
      <c r="G10" s="606"/>
      <c r="H10" s="606"/>
      <c r="I10" s="606"/>
      <c r="J10" s="606"/>
      <c r="K10" s="606"/>
      <c r="L10" s="606"/>
      <c r="M10" s="606"/>
      <c r="N10" s="606"/>
      <c r="O10" s="606"/>
      <c r="P10" s="606"/>
      <c r="Q10" s="606"/>
      <c r="R10" s="606"/>
      <c r="S10" s="606"/>
      <c r="T10" s="606"/>
      <c r="U10" s="606"/>
      <c r="V10" s="606"/>
    </row>
    <row r="11" spans="2:22" ht="11.25" customHeight="1">
      <c r="B11" s="605" t="s">
        <v>281</v>
      </c>
    </row>
    <row r="12" spans="2:22" ht="11.25" customHeight="1">
      <c r="B12" s="605" t="s">
        <v>282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483D7-4C3E-4059-B128-DE77B7DC7CB2}">
  <sheetPr>
    <tabColor theme="4"/>
  </sheetPr>
  <dimension ref="A2:BA98"/>
  <sheetViews>
    <sheetView showGridLines="0" zoomScaleNormal="100" workbookViewId="0">
      <selection activeCell="D50" sqref="D50:G50"/>
    </sheetView>
  </sheetViews>
  <sheetFormatPr defaultColWidth="7.6640625" defaultRowHeight="12" customHeight="1"/>
  <cols>
    <col min="1" max="1" width="2.6640625" style="217" customWidth="1"/>
    <col min="2" max="2" width="24.6640625" style="217" hidden="1" customWidth="1"/>
    <col min="3" max="3" width="37" style="217" customWidth="1"/>
    <col min="4" max="4" width="8" style="217" bestFit="1" customWidth="1"/>
    <col min="5" max="6" width="7.6640625" style="217"/>
    <col min="7" max="7" width="9" style="217" bestFit="1" customWidth="1"/>
    <col min="8" max="8" width="10.1640625" style="217" bestFit="1" customWidth="1"/>
    <col min="9" max="9" width="12.6640625" style="217" customWidth="1"/>
    <col min="10" max="12" width="7.6640625" style="217"/>
    <col min="13" max="13" width="9.1640625" style="217" bestFit="1" customWidth="1"/>
    <col min="14" max="14" width="9" style="217" customWidth="1"/>
    <col min="15" max="18" width="7.6640625" style="217"/>
    <col min="19" max="19" width="7.6640625" style="217" customWidth="1"/>
    <col min="20" max="20" width="7.6640625" style="217"/>
    <col min="21" max="21" width="7" style="217" customWidth="1"/>
    <col min="22" max="16384" width="7.6640625" style="217"/>
  </cols>
  <sheetData>
    <row r="2" spans="1:27" ht="12" customHeight="1">
      <c r="G2"/>
      <c r="H2"/>
      <c r="I2"/>
      <c r="J2"/>
    </row>
    <row r="3" spans="1:27" ht="12" customHeight="1">
      <c r="G3"/>
      <c r="H3"/>
      <c r="I3"/>
      <c r="J3"/>
    </row>
    <row r="4" spans="1:27" ht="12" customHeight="1">
      <c r="N4" s="219"/>
      <c r="Q4" s="125"/>
    </row>
    <row r="5" spans="1:27" ht="12" customHeight="1">
      <c r="D5" s="126"/>
      <c r="E5" s="126"/>
      <c r="F5" s="126"/>
      <c r="G5" s="126"/>
      <c r="H5" s="126"/>
      <c r="I5" s="126"/>
      <c r="J5" s="126"/>
      <c r="K5" s="126"/>
      <c r="L5" s="126"/>
      <c r="M5" s="126"/>
      <c r="N5" s="126"/>
      <c r="O5" s="126"/>
    </row>
    <row r="6" spans="1:27" ht="12" customHeight="1">
      <c r="D6" s="220" t="s">
        <v>388</v>
      </c>
      <c r="T6" s="221"/>
    </row>
    <row r="7" spans="1:27" s="222" customFormat="1" ht="12" customHeight="1">
      <c r="C7" s="223"/>
      <c r="D7" s="224">
        <v>2014</v>
      </c>
      <c r="E7" s="225">
        <v>2015</v>
      </c>
      <c r="F7" s="225">
        <v>2016</v>
      </c>
      <c r="G7" s="225">
        <v>2017</v>
      </c>
      <c r="H7" s="225">
        <v>2018</v>
      </c>
      <c r="I7" s="225">
        <v>2019</v>
      </c>
      <c r="J7" s="225">
        <v>2020</v>
      </c>
      <c r="K7" s="225">
        <v>2021</v>
      </c>
      <c r="L7" s="225">
        <v>2022</v>
      </c>
      <c r="M7" s="225">
        <v>2023</v>
      </c>
      <c r="N7" s="226">
        <v>2024</v>
      </c>
    </row>
    <row r="8" spans="1:27" ht="12" customHeight="1">
      <c r="C8" s="218" t="s">
        <v>0</v>
      </c>
      <c r="D8" s="8">
        <v>74.532137337548022</v>
      </c>
      <c r="E8" s="9">
        <v>86.950451527647004</v>
      </c>
      <c r="F8" s="9">
        <v>83.640349938498034</v>
      </c>
      <c r="G8" s="9">
        <v>90.891387557811981</v>
      </c>
      <c r="H8" s="9">
        <v>146.70397632901694</v>
      </c>
      <c r="I8" s="9">
        <v>153.88669671013784</v>
      </c>
      <c r="J8" s="9">
        <v>174.69642269685298</v>
      </c>
      <c r="K8" s="9">
        <v>354.60121887640719</v>
      </c>
      <c r="L8" s="9">
        <v>238.24760055014778</v>
      </c>
      <c r="M8" s="62">
        <v>162.16770650250791</v>
      </c>
      <c r="N8" s="63">
        <v>209.03790775441007</v>
      </c>
      <c r="Q8" s="227"/>
    </row>
    <row r="9" spans="1:27" ht="12" customHeight="1">
      <c r="C9" s="218" t="s">
        <v>1</v>
      </c>
      <c r="D9" s="11">
        <v>11375</v>
      </c>
      <c r="E9" s="12">
        <v>12074</v>
      </c>
      <c r="F9" s="12">
        <v>11203</v>
      </c>
      <c r="G9" s="12">
        <v>12015</v>
      </c>
      <c r="H9" s="12">
        <v>12749</v>
      </c>
      <c r="I9" s="12">
        <v>13820</v>
      </c>
      <c r="J9" s="12">
        <v>13986</v>
      </c>
      <c r="K9" s="12">
        <v>19373</v>
      </c>
      <c r="L9" s="12">
        <v>18027</v>
      </c>
      <c r="M9" s="12">
        <v>14712</v>
      </c>
      <c r="N9" s="13">
        <v>13776</v>
      </c>
      <c r="Q9"/>
      <c r="R9"/>
      <c r="S9"/>
      <c r="T9"/>
      <c r="U9"/>
      <c r="V9"/>
      <c r="W9"/>
      <c r="X9"/>
      <c r="Y9"/>
      <c r="Z9"/>
      <c r="AA9"/>
    </row>
    <row r="10" spans="1:27" ht="12" customHeight="1">
      <c r="C10" s="218" t="s">
        <v>2</v>
      </c>
      <c r="D10" s="14"/>
      <c r="E10" s="15"/>
      <c r="F10" s="15"/>
      <c r="G10" s="15"/>
      <c r="H10" s="15"/>
      <c r="I10" s="15"/>
      <c r="J10" s="15"/>
      <c r="K10" s="15"/>
      <c r="L10" s="15"/>
      <c r="M10" s="70"/>
      <c r="N10" s="16">
        <v>1484</v>
      </c>
      <c r="Q10" s="227"/>
      <c r="T10" s="228"/>
    </row>
    <row r="11" spans="1:27" ht="12" customHeight="1">
      <c r="A11" s="229"/>
      <c r="C11" s="218" t="s">
        <v>3</v>
      </c>
      <c r="D11" s="11"/>
      <c r="E11" s="12"/>
      <c r="F11" s="12"/>
      <c r="G11" s="12"/>
      <c r="H11" s="12"/>
      <c r="I11" s="12"/>
      <c r="J11" s="12"/>
      <c r="K11" s="12"/>
      <c r="L11" s="12"/>
      <c r="M11" s="68"/>
      <c r="N11" s="17">
        <v>15260</v>
      </c>
    </row>
    <row r="12" spans="1:27" ht="12" customHeight="1">
      <c r="A12" s="229" t="s">
        <v>4</v>
      </c>
      <c r="B12" s="217" t="s">
        <v>5</v>
      </c>
      <c r="C12" s="218" t="s">
        <v>5</v>
      </c>
      <c r="D12" s="14">
        <v>4087</v>
      </c>
      <c r="E12" s="15">
        <v>4436</v>
      </c>
      <c r="F12" s="15">
        <v>4060</v>
      </c>
      <c r="G12" s="15">
        <v>4387</v>
      </c>
      <c r="H12" s="15">
        <v>4535</v>
      </c>
      <c r="I12" s="15">
        <v>5057</v>
      </c>
      <c r="J12" s="15">
        <v>5232</v>
      </c>
      <c r="K12" s="15">
        <v>7266</v>
      </c>
      <c r="L12" s="15">
        <v>6800</v>
      </c>
      <c r="M12" s="15">
        <v>5104</v>
      </c>
      <c r="N12" s="18">
        <v>4388</v>
      </c>
    </row>
    <row r="13" spans="1:27" ht="12" customHeight="1">
      <c r="A13" s="229" t="s">
        <v>6</v>
      </c>
      <c r="B13" s="217" t="s">
        <v>6</v>
      </c>
      <c r="C13" s="218" t="s">
        <v>7</v>
      </c>
      <c r="D13" s="11">
        <v>4322</v>
      </c>
      <c r="E13" s="12">
        <v>4524</v>
      </c>
      <c r="F13" s="12">
        <v>4093</v>
      </c>
      <c r="G13" s="12">
        <v>4355</v>
      </c>
      <c r="H13" s="12">
        <v>4461</v>
      </c>
      <c r="I13" s="12">
        <v>4496</v>
      </c>
      <c r="J13" s="12">
        <v>4243</v>
      </c>
      <c r="K13" s="12">
        <v>6014</v>
      </c>
      <c r="L13" s="12">
        <v>5635</v>
      </c>
      <c r="M13" s="12">
        <v>4601</v>
      </c>
      <c r="N13" s="13">
        <v>4682</v>
      </c>
    </row>
    <row r="14" spans="1:27" ht="12" customHeight="1">
      <c r="A14" s="229" t="s">
        <v>8</v>
      </c>
      <c r="B14" s="217" t="s">
        <v>8</v>
      </c>
      <c r="C14" s="218" t="s">
        <v>9</v>
      </c>
      <c r="D14" s="14">
        <v>2366</v>
      </c>
      <c r="E14" s="15">
        <v>2562</v>
      </c>
      <c r="F14" s="15">
        <v>2511</v>
      </c>
      <c r="G14" s="15">
        <v>2715</v>
      </c>
      <c r="H14" s="15">
        <v>3093</v>
      </c>
      <c r="I14" s="15">
        <v>3566</v>
      </c>
      <c r="J14" s="15">
        <v>3733</v>
      </c>
      <c r="K14" s="15">
        <v>5130</v>
      </c>
      <c r="L14" s="15">
        <v>4772</v>
      </c>
      <c r="M14" s="15">
        <v>4269</v>
      </c>
      <c r="N14" s="18">
        <v>3872</v>
      </c>
    </row>
    <row r="15" spans="1:27" ht="12" customHeight="1">
      <c r="A15" s="229" t="s">
        <v>10</v>
      </c>
      <c r="B15" s="217" t="s">
        <v>10</v>
      </c>
      <c r="C15" s="218" t="s">
        <v>11</v>
      </c>
      <c r="D15" s="127">
        <v>571</v>
      </c>
      <c r="E15" s="128">
        <v>530</v>
      </c>
      <c r="F15" s="128">
        <v>517</v>
      </c>
      <c r="G15" s="128">
        <v>539</v>
      </c>
      <c r="H15" s="128">
        <v>639</v>
      </c>
      <c r="I15" s="128">
        <v>686</v>
      </c>
      <c r="J15" s="128">
        <v>764</v>
      </c>
      <c r="K15" s="128">
        <v>945</v>
      </c>
      <c r="L15" s="128">
        <v>807</v>
      </c>
      <c r="M15" s="128">
        <v>724</v>
      </c>
      <c r="N15" s="129">
        <v>809</v>
      </c>
    </row>
    <row r="16" spans="1:27" ht="12" customHeight="1">
      <c r="A16" s="229"/>
      <c r="C16" s="230"/>
      <c r="D16" s="231"/>
      <c r="E16" s="231"/>
      <c r="F16" s="231"/>
      <c r="G16" s="232"/>
      <c r="H16" s="232"/>
      <c r="I16" s="232"/>
      <c r="J16" s="232"/>
      <c r="K16" s="232"/>
      <c r="N16" s="232"/>
    </row>
    <row r="17" spans="3:16" ht="12" customHeight="1">
      <c r="C17" s="218" t="s">
        <v>5</v>
      </c>
      <c r="D17" s="233">
        <v>0.36021505376344087</v>
      </c>
      <c r="E17" s="234">
        <v>0.36807168934616663</v>
      </c>
      <c r="F17" s="234">
        <v>0.36311600035774977</v>
      </c>
      <c r="G17" s="234">
        <v>0.36570523507835945</v>
      </c>
      <c r="H17" s="234">
        <v>0.35630106851037086</v>
      </c>
      <c r="I17" s="234">
        <v>0.36631655197392249</v>
      </c>
      <c r="J17" s="234">
        <v>0.37446321213856282</v>
      </c>
      <c r="K17" s="234">
        <v>0.37540687160940328</v>
      </c>
      <c r="L17" s="234">
        <v>0.37748417897191072</v>
      </c>
      <c r="M17" s="234">
        <v>0.34725813035787184</v>
      </c>
      <c r="N17" s="235">
        <v>0.31910406515889755</v>
      </c>
    </row>
    <row r="18" spans="3:16" ht="12" customHeight="1">
      <c r="C18" s="218" t="s">
        <v>7</v>
      </c>
      <c r="D18" s="236">
        <v>0.38092719901286798</v>
      </c>
      <c r="E18" s="237">
        <v>0.37537338201128445</v>
      </c>
      <c r="F18" s="237">
        <v>0.36606743582863788</v>
      </c>
      <c r="G18" s="237">
        <v>0.36303767922640878</v>
      </c>
      <c r="H18" s="237">
        <v>0.35048711502199875</v>
      </c>
      <c r="I18" s="237">
        <v>0.32567910177471932</v>
      </c>
      <c r="J18" s="237">
        <v>0.30367878614371602</v>
      </c>
      <c r="K18" s="237">
        <v>0.31072074399380006</v>
      </c>
      <c r="L18" s="237">
        <v>0.31281225713334071</v>
      </c>
      <c r="M18" s="237">
        <v>0.31303578718192954</v>
      </c>
      <c r="N18" s="238">
        <v>0.34048432841247911</v>
      </c>
    </row>
    <row r="19" spans="3:16" ht="12" customHeight="1">
      <c r="C19" s="218" t="s">
        <v>9</v>
      </c>
      <c r="D19" s="239">
        <v>0.20853164110699807</v>
      </c>
      <c r="E19" s="240">
        <v>0.21257882509127116</v>
      </c>
      <c r="F19" s="240">
        <v>0.22457740810303192</v>
      </c>
      <c r="G19" s="240">
        <v>0.22632544181393799</v>
      </c>
      <c r="H19" s="240">
        <v>0.24300754242614708</v>
      </c>
      <c r="I19" s="240">
        <v>0.2583122057225643</v>
      </c>
      <c r="J19" s="240">
        <v>0.26717721156598911</v>
      </c>
      <c r="K19" s="240">
        <v>0.26504779126840611</v>
      </c>
      <c r="L19" s="240">
        <v>0.26490507383146444</v>
      </c>
      <c r="M19" s="240">
        <v>0.29044767995645665</v>
      </c>
      <c r="N19" s="241">
        <v>0.28157952148934623</v>
      </c>
    </row>
    <row r="20" spans="3:16" ht="12" customHeight="1">
      <c r="C20" s="218" t="s">
        <v>11</v>
      </c>
      <c r="D20" s="242">
        <v>5.0326106116693109E-2</v>
      </c>
      <c r="E20" s="243">
        <v>4.3976103551277797E-2</v>
      </c>
      <c r="F20" s="243">
        <v>4.6239155710580446E-2</v>
      </c>
      <c r="G20" s="243">
        <v>4.4931643881293767E-2</v>
      </c>
      <c r="H20" s="243">
        <v>5.0204274041483345E-2</v>
      </c>
      <c r="I20" s="243">
        <v>4.9692140528793914E-2</v>
      </c>
      <c r="J20" s="243">
        <v>5.4680790151732037E-2</v>
      </c>
      <c r="K20" s="243">
        <v>4.8824593128390596E-2</v>
      </c>
      <c r="L20" s="243">
        <v>4.479849006328411E-2</v>
      </c>
      <c r="M20" s="243">
        <v>4.9258402503742006E-2</v>
      </c>
      <c r="N20" s="244">
        <v>5.8832084939277142E-2</v>
      </c>
    </row>
    <row r="21" spans="3:16" ht="12" customHeight="1">
      <c r="C21" s="245" t="s">
        <v>244</v>
      </c>
      <c r="P21" s="246"/>
    </row>
    <row r="27" spans="3:16" ht="12" customHeight="1">
      <c r="N27" s="247"/>
      <c r="O27" s="247"/>
    </row>
    <row r="48" spans="4:47" s="229" customFormat="1" ht="12" customHeight="1">
      <c r="D48" s="229">
        <v>2014</v>
      </c>
      <c r="E48" s="229">
        <v>2014</v>
      </c>
      <c r="F48" s="229">
        <v>2014</v>
      </c>
      <c r="G48" s="229">
        <v>2014</v>
      </c>
      <c r="H48" s="229">
        <v>2015</v>
      </c>
      <c r="I48" s="229">
        <v>2015</v>
      </c>
      <c r="J48" s="229">
        <v>2015</v>
      </c>
      <c r="K48" s="229">
        <v>2015</v>
      </c>
      <c r="L48" s="229">
        <v>2016</v>
      </c>
      <c r="M48" s="229">
        <v>2016</v>
      </c>
      <c r="N48" s="229">
        <v>2016</v>
      </c>
      <c r="O48" s="229">
        <v>2016</v>
      </c>
      <c r="P48" s="229">
        <v>2017</v>
      </c>
      <c r="Q48" s="229">
        <v>2017</v>
      </c>
      <c r="R48" s="229">
        <v>2017</v>
      </c>
      <c r="S48" s="229">
        <v>2017</v>
      </c>
      <c r="T48" s="229">
        <v>2018</v>
      </c>
      <c r="U48" s="229">
        <v>2018</v>
      </c>
      <c r="V48" s="229">
        <v>2018</v>
      </c>
      <c r="W48" s="229">
        <v>2018</v>
      </c>
      <c r="X48" s="229">
        <v>2019</v>
      </c>
      <c r="Y48" s="229">
        <v>2019</v>
      </c>
      <c r="Z48" s="229">
        <v>2019</v>
      </c>
      <c r="AA48" s="229">
        <v>2019</v>
      </c>
      <c r="AB48" s="229">
        <v>2020</v>
      </c>
      <c r="AC48" s="229">
        <v>2020</v>
      </c>
      <c r="AD48" s="229">
        <v>2020</v>
      </c>
      <c r="AE48" s="229">
        <v>2020</v>
      </c>
      <c r="AF48" s="229">
        <v>2021</v>
      </c>
      <c r="AG48" s="229">
        <v>2021</v>
      </c>
      <c r="AH48" s="229">
        <v>2021</v>
      </c>
      <c r="AI48" s="229">
        <v>2021</v>
      </c>
      <c r="AJ48" s="229">
        <v>2022</v>
      </c>
      <c r="AK48" s="229">
        <v>2022</v>
      </c>
      <c r="AL48" s="229">
        <v>2022</v>
      </c>
      <c r="AM48" s="229">
        <v>2022</v>
      </c>
      <c r="AN48" s="229">
        <v>2023</v>
      </c>
      <c r="AO48" s="229">
        <v>2023</v>
      </c>
      <c r="AP48" s="229">
        <v>2023</v>
      </c>
      <c r="AQ48" s="229">
        <v>2023</v>
      </c>
      <c r="AR48" s="229">
        <v>2024</v>
      </c>
      <c r="AS48" s="229">
        <v>2024</v>
      </c>
      <c r="AT48" s="229">
        <v>2024</v>
      </c>
      <c r="AU48" s="229">
        <v>2024</v>
      </c>
    </row>
    <row r="49" spans="2:53" ht="12" customHeight="1">
      <c r="D49" s="220" t="s">
        <v>389</v>
      </c>
      <c r="AZ49" s="248"/>
      <c r="BA49" s="248"/>
    </row>
    <row r="50" spans="2:53" ht="12" customHeight="1">
      <c r="D50" s="738">
        <v>2014</v>
      </c>
      <c r="E50" s="737"/>
      <c r="F50" s="737"/>
      <c r="G50" s="737"/>
      <c r="H50" s="737">
        <v>2015</v>
      </c>
      <c r="I50" s="737"/>
      <c r="J50" s="737"/>
      <c r="K50" s="737"/>
      <c r="L50" s="737">
        <v>2016</v>
      </c>
      <c r="M50" s="737"/>
      <c r="N50" s="737"/>
      <c r="O50" s="737"/>
      <c r="P50" s="737">
        <v>2017</v>
      </c>
      <c r="Q50" s="737"/>
      <c r="R50" s="737"/>
      <c r="S50" s="737"/>
      <c r="T50" s="737">
        <v>2018</v>
      </c>
      <c r="U50" s="737"/>
      <c r="V50" s="737"/>
      <c r="W50" s="737"/>
      <c r="X50" s="737">
        <v>2019</v>
      </c>
      <c r="Y50" s="737"/>
      <c r="Z50" s="737"/>
      <c r="AA50" s="737"/>
      <c r="AB50" s="737">
        <v>2020</v>
      </c>
      <c r="AC50" s="737"/>
      <c r="AD50" s="737"/>
      <c r="AE50" s="737"/>
      <c r="AF50" s="737">
        <v>2021</v>
      </c>
      <c r="AG50" s="737"/>
      <c r="AH50" s="737"/>
      <c r="AI50" s="737"/>
      <c r="AJ50" s="737">
        <v>2022</v>
      </c>
      <c r="AK50" s="737"/>
      <c r="AL50" s="737"/>
      <c r="AM50" s="737"/>
      <c r="AN50" s="737">
        <v>2023</v>
      </c>
      <c r="AO50" s="737"/>
      <c r="AP50" s="737"/>
      <c r="AQ50" s="737"/>
      <c r="AR50" s="737">
        <v>2024</v>
      </c>
      <c r="AS50" s="737"/>
      <c r="AT50" s="737"/>
      <c r="AU50" s="739"/>
    </row>
    <row r="51" spans="2:53" ht="12" customHeight="1">
      <c r="D51" s="249" t="s">
        <v>12</v>
      </c>
      <c r="E51" s="250" t="s">
        <v>13</v>
      </c>
      <c r="F51" s="250" t="s">
        <v>14</v>
      </c>
      <c r="G51" s="250" t="s">
        <v>15</v>
      </c>
      <c r="H51" s="250" t="s">
        <v>12</v>
      </c>
      <c r="I51" s="250" t="s">
        <v>13</v>
      </c>
      <c r="J51" s="250" t="s">
        <v>14</v>
      </c>
      <c r="K51" s="250" t="s">
        <v>15</v>
      </c>
      <c r="L51" s="250" t="s">
        <v>12</v>
      </c>
      <c r="M51" s="250" t="s">
        <v>13</v>
      </c>
      <c r="N51" s="250" t="s">
        <v>14</v>
      </c>
      <c r="O51" s="250" t="s">
        <v>15</v>
      </c>
      <c r="P51" s="250" t="s">
        <v>12</v>
      </c>
      <c r="Q51" s="250" t="s">
        <v>13</v>
      </c>
      <c r="R51" s="250" t="s">
        <v>14</v>
      </c>
      <c r="S51" s="250" t="s">
        <v>15</v>
      </c>
      <c r="T51" s="250" t="s">
        <v>12</v>
      </c>
      <c r="U51" s="250" t="s">
        <v>13</v>
      </c>
      <c r="V51" s="250" t="s">
        <v>14</v>
      </c>
      <c r="W51" s="250" t="s">
        <v>15</v>
      </c>
      <c r="X51" s="250" t="s">
        <v>12</v>
      </c>
      <c r="Y51" s="250" t="s">
        <v>13</v>
      </c>
      <c r="Z51" s="250" t="s">
        <v>14</v>
      </c>
      <c r="AA51" s="250" t="s">
        <v>15</v>
      </c>
      <c r="AB51" s="250" t="s">
        <v>12</v>
      </c>
      <c r="AC51" s="250" t="s">
        <v>13</v>
      </c>
      <c r="AD51" s="250" t="s">
        <v>14</v>
      </c>
      <c r="AE51" s="250" t="s">
        <v>15</v>
      </c>
      <c r="AF51" s="250" t="s">
        <v>12</v>
      </c>
      <c r="AG51" s="250" t="s">
        <v>13</v>
      </c>
      <c r="AH51" s="250" t="s">
        <v>14</v>
      </c>
      <c r="AI51" s="250" t="s">
        <v>15</v>
      </c>
      <c r="AJ51" s="250" t="s">
        <v>12</v>
      </c>
      <c r="AK51" s="250" t="s">
        <v>13</v>
      </c>
      <c r="AL51" s="250" t="s">
        <v>14</v>
      </c>
      <c r="AM51" s="250" t="s">
        <v>15</v>
      </c>
      <c r="AN51" s="250" t="s">
        <v>12</v>
      </c>
      <c r="AO51" s="250" t="s">
        <v>13</v>
      </c>
      <c r="AP51" s="250" t="s">
        <v>14</v>
      </c>
      <c r="AQ51" s="250" t="s">
        <v>15</v>
      </c>
      <c r="AR51" s="250" t="s">
        <v>12</v>
      </c>
      <c r="AS51" s="251" t="s">
        <v>13</v>
      </c>
      <c r="AT51" s="250" t="s">
        <v>14</v>
      </c>
      <c r="AU51" s="252" t="s">
        <v>15</v>
      </c>
    </row>
    <row r="52" spans="2:53" s="222" customFormat="1" ht="12" customHeight="1">
      <c r="C52" s="218" t="s">
        <v>0</v>
      </c>
      <c r="D52" s="8">
        <v>15.615336049487011</v>
      </c>
      <c r="E52" s="9">
        <v>20.746176450581991</v>
      </c>
      <c r="F52" s="9">
        <v>17.339582793192012</v>
      </c>
      <c r="G52" s="9">
        <v>20.831042044286939</v>
      </c>
      <c r="H52" s="9">
        <v>21.55474913505395</v>
      </c>
      <c r="I52" s="9">
        <v>21.498099459975979</v>
      </c>
      <c r="J52" s="9">
        <v>23.231072785812991</v>
      </c>
      <c r="K52" s="9">
        <v>20.666530146804025</v>
      </c>
      <c r="L52" s="9">
        <v>21.867801932919004</v>
      </c>
      <c r="M52" s="9">
        <v>26.286715631628976</v>
      </c>
      <c r="N52" s="9">
        <v>18.565709316043019</v>
      </c>
      <c r="O52" s="9">
        <v>16.920123057906981</v>
      </c>
      <c r="P52" s="9">
        <v>19.074614203402913</v>
      </c>
      <c r="Q52" s="9">
        <v>23.189746899252004</v>
      </c>
      <c r="R52" s="9">
        <v>25.137847325460967</v>
      </c>
      <c r="S52" s="9">
        <v>23.48917912969598</v>
      </c>
      <c r="T52" s="9">
        <v>31.796433549676006</v>
      </c>
      <c r="U52" s="9">
        <v>31.926480194402881</v>
      </c>
      <c r="V52" s="9">
        <v>35.179565657437038</v>
      </c>
      <c r="W52" s="9">
        <v>47.801496927501084</v>
      </c>
      <c r="X52" s="9">
        <v>41.701985970541969</v>
      </c>
      <c r="Y52" s="9">
        <v>38.614710762134074</v>
      </c>
      <c r="Z52" s="9">
        <v>38.084513076535899</v>
      </c>
      <c r="AA52" s="9">
        <v>35.485486900925949</v>
      </c>
      <c r="AB52" s="9">
        <v>39.417410335992912</v>
      </c>
      <c r="AC52" s="9">
        <v>38.898417058467999</v>
      </c>
      <c r="AD52" s="9">
        <v>48.523032137982014</v>
      </c>
      <c r="AE52" s="9">
        <v>47.857563164409882</v>
      </c>
      <c r="AF52" s="9">
        <v>79.488549917554309</v>
      </c>
      <c r="AG52" s="9">
        <v>84.234018331005984</v>
      </c>
      <c r="AH52" s="9">
        <v>90.906890491637199</v>
      </c>
      <c r="AI52" s="9">
        <v>99.971760136210193</v>
      </c>
      <c r="AJ52" s="9">
        <v>79.926273924335248</v>
      </c>
      <c r="AK52" s="9">
        <v>75.347592225602028</v>
      </c>
      <c r="AL52" s="9">
        <v>44.893286766609961</v>
      </c>
      <c r="AM52" s="9">
        <v>38.080447633600912</v>
      </c>
      <c r="AN52" s="9">
        <v>53.519104407792923</v>
      </c>
      <c r="AO52" s="9">
        <v>35.730346273109021</v>
      </c>
      <c r="AP52" s="9">
        <v>35.025425116075979</v>
      </c>
      <c r="AQ52" s="9">
        <v>37.892830705529953</v>
      </c>
      <c r="AR52" s="9">
        <v>41.05736730852103</v>
      </c>
      <c r="AS52" s="9">
        <v>49.529891352548795</v>
      </c>
      <c r="AT52" s="9">
        <v>43.841024295329859</v>
      </c>
      <c r="AU52" s="10">
        <v>74.60962479801006</v>
      </c>
    </row>
    <row r="53" spans="2:53" ht="12" customHeight="1">
      <c r="C53" s="218" t="s">
        <v>1</v>
      </c>
      <c r="D53" s="11">
        <v>2968</v>
      </c>
      <c r="E53" s="12">
        <v>2780</v>
      </c>
      <c r="F53" s="12">
        <v>2853</v>
      </c>
      <c r="G53" s="12">
        <v>2774</v>
      </c>
      <c r="H53" s="12">
        <v>3235</v>
      </c>
      <c r="I53" s="12">
        <v>3137</v>
      </c>
      <c r="J53" s="12">
        <v>2889</v>
      </c>
      <c r="K53" s="12">
        <v>2813</v>
      </c>
      <c r="L53" s="12">
        <v>3315</v>
      </c>
      <c r="M53" s="12">
        <v>2751</v>
      </c>
      <c r="N53" s="12">
        <v>2612</v>
      </c>
      <c r="O53" s="12">
        <v>2525</v>
      </c>
      <c r="P53" s="12">
        <v>3282</v>
      </c>
      <c r="Q53" s="12">
        <v>2960</v>
      </c>
      <c r="R53" s="12">
        <v>2880</v>
      </c>
      <c r="S53" s="12">
        <v>2893</v>
      </c>
      <c r="T53" s="12">
        <v>3517</v>
      </c>
      <c r="U53" s="12">
        <v>3050</v>
      </c>
      <c r="V53" s="12">
        <v>2965</v>
      </c>
      <c r="W53" s="12">
        <v>3217</v>
      </c>
      <c r="X53" s="12">
        <v>3800</v>
      </c>
      <c r="Y53" s="12">
        <v>3350</v>
      </c>
      <c r="Z53" s="12">
        <v>3360</v>
      </c>
      <c r="AA53" s="12">
        <v>3310</v>
      </c>
      <c r="AB53" s="12">
        <v>3994</v>
      </c>
      <c r="AC53" s="12">
        <v>3062</v>
      </c>
      <c r="AD53" s="12">
        <v>3267</v>
      </c>
      <c r="AE53" s="12">
        <v>3663</v>
      </c>
      <c r="AF53" s="12">
        <v>5093</v>
      </c>
      <c r="AG53" s="12">
        <v>4660</v>
      </c>
      <c r="AH53" s="12">
        <v>4714</v>
      </c>
      <c r="AI53" s="12">
        <v>4906</v>
      </c>
      <c r="AJ53" s="12">
        <v>5582</v>
      </c>
      <c r="AK53" s="12">
        <v>4584</v>
      </c>
      <c r="AL53" s="12">
        <v>4041</v>
      </c>
      <c r="AM53" s="12">
        <v>3820</v>
      </c>
      <c r="AN53" s="12">
        <v>4187</v>
      </c>
      <c r="AO53" s="12">
        <v>3645</v>
      </c>
      <c r="AP53" s="12">
        <v>3381</v>
      </c>
      <c r="AQ53" s="12">
        <v>3499</v>
      </c>
      <c r="AR53" s="12">
        <v>3860</v>
      </c>
      <c r="AS53" s="12">
        <v>3692</v>
      </c>
      <c r="AT53" s="12">
        <v>3365</v>
      </c>
      <c r="AU53" s="13">
        <v>2859</v>
      </c>
    </row>
    <row r="54" spans="2:53" ht="12" customHeight="1">
      <c r="B54" s="217" t="s">
        <v>5</v>
      </c>
      <c r="C54" s="218" t="s">
        <v>5</v>
      </c>
      <c r="D54" s="19">
        <v>1055</v>
      </c>
      <c r="E54" s="20">
        <v>894</v>
      </c>
      <c r="F54" s="20">
        <v>1097</v>
      </c>
      <c r="G54" s="20">
        <v>1041</v>
      </c>
      <c r="H54" s="20">
        <v>1149</v>
      </c>
      <c r="I54" s="20">
        <v>1141</v>
      </c>
      <c r="J54" s="20">
        <v>1082</v>
      </c>
      <c r="K54" s="20">
        <v>1064</v>
      </c>
      <c r="L54" s="20">
        <v>1210</v>
      </c>
      <c r="M54" s="20">
        <v>975</v>
      </c>
      <c r="N54" s="20">
        <v>941</v>
      </c>
      <c r="O54" s="20">
        <v>934</v>
      </c>
      <c r="P54" s="20">
        <v>1195</v>
      </c>
      <c r="Q54" s="20">
        <v>1017</v>
      </c>
      <c r="R54" s="20">
        <v>1067</v>
      </c>
      <c r="S54" s="20">
        <v>1108</v>
      </c>
      <c r="T54" s="20">
        <v>1223</v>
      </c>
      <c r="U54" s="20">
        <v>1069</v>
      </c>
      <c r="V54" s="20">
        <v>1038</v>
      </c>
      <c r="W54" s="20">
        <v>1205</v>
      </c>
      <c r="X54" s="20">
        <v>1342</v>
      </c>
      <c r="Y54" s="20">
        <v>1176</v>
      </c>
      <c r="Z54" s="20">
        <v>1291</v>
      </c>
      <c r="AA54" s="20">
        <v>1248</v>
      </c>
      <c r="AB54" s="20">
        <v>1474</v>
      </c>
      <c r="AC54" s="20">
        <v>1110</v>
      </c>
      <c r="AD54" s="20">
        <v>1239</v>
      </c>
      <c r="AE54" s="20">
        <v>1409</v>
      </c>
      <c r="AF54" s="20">
        <v>1824</v>
      </c>
      <c r="AG54" s="20">
        <v>1776</v>
      </c>
      <c r="AH54" s="20">
        <v>1788</v>
      </c>
      <c r="AI54" s="20">
        <v>1878</v>
      </c>
      <c r="AJ54" s="20">
        <v>2059</v>
      </c>
      <c r="AK54" s="20">
        <v>1793</v>
      </c>
      <c r="AL54" s="20">
        <v>1563</v>
      </c>
      <c r="AM54" s="20">
        <v>1385</v>
      </c>
      <c r="AN54" s="20">
        <v>1419</v>
      </c>
      <c r="AO54" s="20">
        <v>1307</v>
      </c>
      <c r="AP54" s="20">
        <v>1191</v>
      </c>
      <c r="AQ54" s="20">
        <v>1187</v>
      </c>
      <c r="AR54" s="20">
        <v>1216</v>
      </c>
      <c r="AS54" s="20">
        <v>1180</v>
      </c>
      <c r="AT54" s="20">
        <v>1148</v>
      </c>
      <c r="AU54" s="21">
        <v>844</v>
      </c>
    </row>
    <row r="55" spans="2:53" ht="12" customHeight="1">
      <c r="B55" s="217" t="s">
        <v>6</v>
      </c>
      <c r="C55" s="218" t="s">
        <v>7</v>
      </c>
      <c r="D55" s="11">
        <v>1151</v>
      </c>
      <c r="E55" s="12">
        <v>1085</v>
      </c>
      <c r="F55" s="12">
        <v>1059</v>
      </c>
      <c r="G55" s="12">
        <v>1027</v>
      </c>
      <c r="H55" s="12">
        <v>1184</v>
      </c>
      <c r="I55" s="12">
        <v>1208</v>
      </c>
      <c r="J55" s="12">
        <v>1087</v>
      </c>
      <c r="K55" s="12">
        <v>1045</v>
      </c>
      <c r="L55" s="12">
        <v>1208</v>
      </c>
      <c r="M55" s="12">
        <v>1007</v>
      </c>
      <c r="N55" s="12">
        <v>966</v>
      </c>
      <c r="O55" s="12">
        <v>912</v>
      </c>
      <c r="P55" s="12">
        <v>1183</v>
      </c>
      <c r="Q55" s="12">
        <v>1096</v>
      </c>
      <c r="R55" s="12">
        <v>1032</v>
      </c>
      <c r="S55" s="12">
        <v>1044</v>
      </c>
      <c r="T55" s="12">
        <v>1277</v>
      </c>
      <c r="U55" s="12">
        <v>1047</v>
      </c>
      <c r="V55" s="12">
        <v>1039</v>
      </c>
      <c r="W55" s="12">
        <v>1098</v>
      </c>
      <c r="X55" s="12">
        <v>1243</v>
      </c>
      <c r="Y55" s="12">
        <v>1098</v>
      </c>
      <c r="Z55" s="12">
        <v>1050</v>
      </c>
      <c r="AA55" s="12">
        <v>1105</v>
      </c>
      <c r="AB55" s="12">
        <v>1222</v>
      </c>
      <c r="AC55" s="12">
        <v>878</v>
      </c>
      <c r="AD55" s="12">
        <v>987</v>
      </c>
      <c r="AE55" s="12">
        <v>1156</v>
      </c>
      <c r="AF55" s="12">
        <v>1595</v>
      </c>
      <c r="AG55" s="12">
        <v>1425</v>
      </c>
      <c r="AH55" s="12">
        <v>1453</v>
      </c>
      <c r="AI55" s="12">
        <v>1541</v>
      </c>
      <c r="AJ55" s="12">
        <v>1747</v>
      </c>
      <c r="AK55" s="12">
        <v>1377</v>
      </c>
      <c r="AL55" s="12">
        <v>1265</v>
      </c>
      <c r="AM55" s="12">
        <v>1246</v>
      </c>
      <c r="AN55" s="12">
        <v>1285</v>
      </c>
      <c r="AO55" s="12">
        <v>1095</v>
      </c>
      <c r="AP55" s="12">
        <v>1051</v>
      </c>
      <c r="AQ55" s="12">
        <v>1170</v>
      </c>
      <c r="AR55" s="12">
        <v>1318</v>
      </c>
      <c r="AS55" s="12">
        <v>1260</v>
      </c>
      <c r="AT55" s="12">
        <v>1058</v>
      </c>
      <c r="AU55" s="13">
        <v>1046</v>
      </c>
    </row>
    <row r="56" spans="2:53" ht="12" customHeight="1">
      <c r="B56" s="217" t="s">
        <v>8</v>
      </c>
      <c r="C56" s="218" t="s">
        <v>9</v>
      </c>
      <c r="D56" s="19">
        <v>606</v>
      </c>
      <c r="E56" s="20">
        <v>639</v>
      </c>
      <c r="F56" s="20">
        <v>546</v>
      </c>
      <c r="G56" s="20">
        <v>575</v>
      </c>
      <c r="H56" s="20">
        <v>743</v>
      </c>
      <c r="I56" s="20">
        <v>666</v>
      </c>
      <c r="J56" s="20">
        <v>577</v>
      </c>
      <c r="K56" s="20">
        <v>576</v>
      </c>
      <c r="L56" s="20">
        <v>746</v>
      </c>
      <c r="M56" s="20">
        <v>649</v>
      </c>
      <c r="N56" s="20">
        <v>582</v>
      </c>
      <c r="O56" s="20">
        <v>534</v>
      </c>
      <c r="P56" s="20">
        <v>753</v>
      </c>
      <c r="Q56" s="20">
        <v>691</v>
      </c>
      <c r="R56" s="20">
        <v>661</v>
      </c>
      <c r="S56" s="20">
        <v>610</v>
      </c>
      <c r="T56" s="20">
        <v>860</v>
      </c>
      <c r="U56" s="20">
        <v>771</v>
      </c>
      <c r="V56" s="20">
        <v>715</v>
      </c>
      <c r="W56" s="20">
        <v>747</v>
      </c>
      <c r="X56" s="20">
        <v>1034</v>
      </c>
      <c r="Y56" s="20">
        <v>889</v>
      </c>
      <c r="Z56" s="20">
        <v>841</v>
      </c>
      <c r="AA56" s="20">
        <v>802</v>
      </c>
      <c r="AB56" s="20">
        <v>1088</v>
      </c>
      <c r="AC56" s="20">
        <v>899</v>
      </c>
      <c r="AD56" s="20">
        <v>847</v>
      </c>
      <c r="AE56" s="20">
        <v>899</v>
      </c>
      <c r="AF56" s="20">
        <v>1442</v>
      </c>
      <c r="AG56" s="20">
        <v>1199</v>
      </c>
      <c r="AH56" s="20">
        <v>1241</v>
      </c>
      <c r="AI56" s="20">
        <v>1248</v>
      </c>
      <c r="AJ56" s="20">
        <v>1526</v>
      </c>
      <c r="AK56" s="20">
        <v>1222</v>
      </c>
      <c r="AL56" s="20">
        <v>1042</v>
      </c>
      <c r="AM56" s="20">
        <v>982</v>
      </c>
      <c r="AN56" s="20">
        <v>1266</v>
      </c>
      <c r="AO56" s="20">
        <v>1053</v>
      </c>
      <c r="AP56" s="20">
        <v>972</v>
      </c>
      <c r="AQ56" s="20">
        <v>978</v>
      </c>
      <c r="AR56" s="20">
        <v>1109</v>
      </c>
      <c r="AS56" s="20">
        <v>1034</v>
      </c>
      <c r="AT56" s="20">
        <v>929</v>
      </c>
      <c r="AU56" s="21">
        <v>800</v>
      </c>
    </row>
    <row r="57" spans="2:53" ht="12" customHeight="1">
      <c r="B57" s="217" t="s">
        <v>10</v>
      </c>
      <c r="C57" s="218" t="s">
        <v>11</v>
      </c>
      <c r="D57" s="11">
        <v>146</v>
      </c>
      <c r="E57" s="12">
        <v>156</v>
      </c>
      <c r="F57" s="12">
        <v>145</v>
      </c>
      <c r="G57" s="12">
        <v>124</v>
      </c>
      <c r="H57" s="12">
        <v>153</v>
      </c>
      <c r="I57" s="12">
        <v>118</v>
      </c>
      <c r="J57" s="12">
        <v>135</v>
      </c>
      <c r="K57" s="12">
        <v>124</v>
      </c>
      <c r="L57" s="12">
        <v>146</v>
      </c>
      <c r="M57" s="12">
        <v>114</v>
      </c>
      <c r="N57" s="12">
        <v>121</v>
      </c>
      <c r="O57" s="12">
        <v>136</v>
      </c>
      <c r="P57" s="12">
        <v>144</v>
      </c>
      <c r="Q57" s="12">
        <v>153</v>
      </c>
      <c r="R57" s="12">
        <v>115</v>
      </c>
      <c r="S57" s="12">
        <v>127</v>
      </c>
      <c r="T57" s="12">
        <v>152</v>
      </c>
      <c r="U57" s="12">
        <v>156</v>
      </c>
      <c r="V57" s="12">
        <v>168</v>
      </c>
      <c r="W57" s="12">
        <v>163</v>
      </c>
      <c r="X57" s="12">
        <v>178</v>
      </c>
      <c r="Y57" s="12">
        <v>183</v>
      </c>
      <c r="Z57" s="12">
        <v>174</v>
      </c>
      <c r="AA57" s="12">
        <v>151</v>
      </c>
      <c r="AB57" s="12">
        <v>207</v>
      </c>
      <c r="AC57" s="12">
        <v>173</v>
      </c>
      <c r="AD57" s="12">
        <v>192</v>
      </c>
      <c r="AE57" s="12">
        <v>192</v>
      </c>
      <c r="AF57" s="12">
        <v>228</v>
      </c>
      <c r="AG57" s="12">
        <v>259</v>
      </c>
      <c r="AH57" s="12">
        <v>224</v>
      </c>
      <c r="AI57" s="12">
        <v>234</v>
      </c>
      <c r="AJ57" s="12">
        <v>245</v>
      </c>
      <c r="AK57" s="12">
        <v>190</v>
      </c>
      <c r="AL57" s="12">
        <v>170</v>
      </c>
      <c r="AM57" s="12">
        <v>202</v>
      </c>
      <c r="AN57" s="12">
        <v>213</v>
      </c>
      <c r="AO57" s="12">
        <v>187</v>
      </c>
      <c r="AP57" s="12">
        <v>162</v>
      </c>
      <c r="AQ57" s="12">
        <v>162</v>
      </c>
      <c r="AR57" s="12">
        <v>211</v>
      </c>
      <c r="AS57" s="12">
        <v>214</v>
      </c>
      <c r="AT57" s="12">
        <v>222</v>
      </c>
      <c r="AU57" s="13">
        <v>162</v>
      </c>
    </row>
    <row r="58" spans="2:53" ht="12" customHeight="1">
      <c r="C58" s="218" t="s">
        <v>5</v>
      </c>
      <c r="D58" s="239">
        <v>0.35665990534144693</v>
      </c>
      <c r="E58" s="240">
        <v>0.32227829848594086</v>
      </c>
      <c r="F58" s="240">
        <v>0.38531787846856341</v>
      </c>
      <c r="G58" s="240">
        <v>0.37621973256234187</v>
      </c>
      <c r="H58" s="240">
        <v>0.35583772065655001</v>
      </c>
      <c r="I58" s="240">
        <v>0.36418767954037662</v>
      </c>
      <c r="J58" s="240">
        <v>0.37556404026379731</v>
      </c>
      <c r="K58" s="240">
        <v>0.3787824848700605</v>
      </c>
      <c r="L58" s="240">
        <v>0.36555891238670696</v>
      </c>
      <c r="M58" s="240">
        <v>0.3551912568306011</v>
      </c>
      <c r="N58" s="240">
        <v>0.36053639846743296</v>
      </c>
      <c r="O58" s="240">
        <v>0.37122416534181241</v>
      </c>
      <c r="P58" s="240">
        <v>0.36488549618320609</v>
      </c>
      <c r="Q58" s="240">
        <v>0.3439296584376057</v>
      </c>
      <c r="R58" s="240">
        <v>0.37113043478260871</v>
      </c>
      <c r="S58" s="240">
        <v>0.38352371062651436</v>
      </c>
      <c r="T58" s="240">
        <v>0.34823462414578588</v>
      </c>
      <c r="U58" s="240">
        <v>0.35129806112389089</v>
      </c>
      <c r="V58" s="240">
        <v>0.3506756756756757</v>
      </c>
      <c r="W58" s="240">
        <v>0.37503890445066917</v>
      </c>
      <c r="X58" s="240">
        <v>0.35343692388727943</v>
      </c>
      <c r="Y58" s="240">
        <v>0.35146443514644349</v>
      </c>
      <c r="Z58" s="240">
        <v>0.38468414779499405</v>
      </c>
      <c r="AA58" s="240">
        <v>0.37749546279491836</v>
      </c>
      <c r="AB58" s="240">
        <v>0.36933099473816089</v>
      </c>
      <c r="AC58" s="240">
        <v>0.36274509803921567</v>
      </c>
      <c r="AD58" s="240">
        <v>0.37947932618683</v>
      </c>
      <c r="AE58" s="240">
        <v>0.38539387308533918</v>
      </c>
      <c r="AF58" s="240">
        <v>0.35842012183140104</v>
      </c>
      <c r="AG58" s="240">
        <v>0.38119768190598841</v>
      </c>
      <c r="AH58" s="240">
        <v>0.37994050148746283</v>
      </c>
      <c r="AI58" s="240">
        <v>0.38318710467251582</v>
      </c>
      <c r="AJ58" s="240">
        <v>0.36919490765644614</v>
      </c>
      <c r="AK58" s="240">
        <v>0.3913138367525098</v>
      </c>
      <c r="AL58" s="240">
        <v>0.38688118811881189</v>
      </c>
      <c r="AM58" s="240">
        <v>0.36304062909567497</v>
      </c>
      <c r="AN58" s="240">
        <v>0.33923021754721494</v>
      </c>
      <c r="AO58" s="240">
        <v>0.35886875343218011</v>
      </c>
      <c r="AP58" s="240">
        <v>0.35278436018957349</v>
      </c>
      <c r="AQ58" s="240">
        <v>0.33943380040034316</v>
      </c>
      <c r="AR58" s="240">
        <v>0.31551634665282824</v>
      </c>
      <c r="AS58" s="240">
        <v>0.31995661605206072</v>
      </c>
      <c r="AT58" s="240">
        <v>0.34197199880845991</v>
      </c>
      <c r="AU58" s="241">
        <v>0.2959326788218794</v>
      </c>
    </row>
    <row r="59" spans="2:53" ht="12" customHeight="1">
      <c r="C59" s="218" t="s">
        <v>7</v>
      </c>
      <c r="D59" s="236">
        <v>0.38911426639621366</v>
      </c>
      <c r="E59" s="237">
        <v>0.39113193943763519</v>
      </c>
      <c r="F59" s="237">
        <v>0.3719704952581665</v>
      </c>
      <c r="G59" s="237">
        <v>0.37116010119262738</v>
      </c>
      <c r="H59" s="237">
        <v>0.3666769897801177</v>
      </c>
      <c r="I59" s="237">
        <v>0.38557293329077563</v>
      </c>
      <c r="J59" s="237">
        <v>0.37729954876778898</v>
      </c>
      <c r="K59" s="237">
        <v>0.37201851192595231</v>
      </c>
      <c r="L59" s="237">
        <v>0.3649546827794562</v>
      </c>
      <c r="M59" s="237">
        <v>0.36684881602914388</v>
      </c>
      <c r="N59" s="237">
        <v>0.37011494252873561</v>
      </c>
      <c r="O59" s="237">
        <v>0.36248012718600953</v>
      </c>
      <c r="P59" s="237">
        <v>0.36122137404580151</v>
      </c>
      <c r="Q59" s="237">
        <v>0.37064592492390935</v>
      </c>
      <c r="R59" s="237">
        <v>0.35895652173913045</v>
      </c>
      <c r="S59" s="237">
        <v>0.36137071651090341</v>
      </c>
      <c r="T59" s="237">
        <v>0.3636104783599089</v>
      </c>
      <c r="U59" s="237">
        <v>0.34406835359842258</v>
      </c>
      <c r="V59" s="237">
        <v>0.35101351351351351</v>
      </c>
      <c r="W59" s="237">
        <v>0.34173669467787116</v>
      </c>
      <c r="X59" s="237">
        <v>0.32736370819067684</v>
      </c>
      <c r="Y59" s="237">
        <v>0.32815301852958756</v>
      </c>
      <c r="Z59" s="237">
        <v>0.31287246722288437</v>
      </c>
      <c r="AA59" s="237">
        <v>0.33424077434966726</v>
      </c>
      <c r="AB59" s="237">
        <v>0.30618892508143325</v>
      </c>
      <c r="AC59" s="237">
        <v>0.28692810457516338</v>
      </c>
      <c r="AD59" s="237">
        <v>0.30229709035222052</v>
      </c>
      <c r="AE59" s="237">
        <v>0.3161925601750547</v>
      </c>
      <c r="AF59" s="237">
        <v>0.31342110434269993</v>
      </c>
      <c r="AG59" s="237">
        <v>0.30585962652929816</v>
      </c>
      <c r="AH59" s="237">
        <v>0.30875478113047172</v>
      </c>
      <c r="AI59" s="237">
        <v>0.31442562742297492</v>
      </c>
      <c r="AJ59" s="237">
        <v>0.3132508517123902</v>
      </c>
      <c r="AK59" s="237">
        <v>0.30052378873854213</v>
      </c>
      <c r="AL59" s="237">
        <v>0.31311881188118812</v>
      </c>
      <c r="AM59" s="237">
        <v>0.32660550458715598</v>
      </c>
      <c r="AN59" s="237">
        <v>0.30719579249342577</v>
      </c>
      <c r="AO59" s="237">
        <v>0.30065897858319607</v>
      </c>
      <c r="AP59" s="237">
        <v>0.31131516587677727</v>
      </c>
      <c r="AQ59" s="237">
        <v>0.33457249070631973</v>
      </c>
      <c r="AR59" s="237">
        <v>0.34198235599377269</v>
      </c>
      <c r="AS59" s="237">
        <v>0.34164859002169196</v>
      </c>
      <c r="AT59" s="237">
        <v>0.31516234733392912</v>
      </c>
      <c r="AU59" s="238">
        <v>0.36676016830294528</v>
      </c>
    </row>
    <row r="60" spans="2:53" ht="12" customHeight="1">
      <c r="C60" s="218" t="s">
        <v>9</v>
      </c>
      <c r="D60" s="239">
        <v>0.20486815415821502</v>
      </c>
      <c r="E60" s="240">
        <v>0.23035328046142753</v>
      </c>
      <c r="F60" s="240">
        <v>0.19178082191780821</v>
      </c>
      <c r="G60" s="240">
        <v>0.20780628839898807</v>
      </c>
      <c r="H60" s="240">
        <v>0.23010219882316507</v>
      </c>
      <c r="I60" s="240">
        <v>0.21257580593680178</v>
      </c>
      <c r="J60" s="240">
        <v>0.20027768136063867</v>
      </c>
      <c r="K60" s="240">
        <v>0.20505517977928089</v>
      </c>
      <c r="L60" s="240">
        <v>0.22537764350453171</v>
      </c>
      <c r="M60" s="240">
        <v>0.23642987249544625</v>
      </c>
      <c r="N60" s="240">
        <v>0.22298850574712645</v>
      </c>
      <c r="O60" s="240">
        <v>0.21224165341812401</v>
      </c>
      <c r="P60" s="240">
        <v>0.22992366412213741</v>
      </c>
      <c r="Q60" s="240">
        <v>0.2336827866080487</v>
      </c>
      <c r="R60" s="240">
        <v>0.22991304347826086</v>
      </c>
      <c r="S60" s="240">
        <v>0.21114572516441676</v>
      </c>
      <c r="T60" s="240">
        <v>0.244874715261959</v>
      </c>
      <c r="U60" s="240">
        <v>0.25336838646072957</v>
      </c>
      <c r="V60" s="240">
        <v>0.24155405405405406</v>
      </c>
      <c r="W60" s="240">
        <v>0.23249299719887956</v>
      </c>
      <c r="X60" s="240">
        <v>0.2723202528311825</v>
      </c>
      <c r="Y60" s="240">
        <v>0.26569037656903766</v>
      </c>
      <c r="Z60" s="240">
        <v>0.25059594755661502</v>
      </c>
      <c r="AA60" s="240">
        <v>0.24258923169993951</v>
      </c>
      <c r="AB60" s="240">
        <v>0.27261338010523678</v>
      </c>
      <c r="AC60" s="240">
        <v>0.29379084967320263</v>
      </c>
      <c r="AD60" s="240">
        <v>0.25941807044410414</v>
      </c>
      <c r="AE60" s="240">
        <v>0.24589715536105033</v>
      </c>
      <c r="AF60" s="240">
        <v>0.28335625859697389</v>
      </c>
      <c r="AG60" s="240">
        <v>0.25735136295342348</v>
      </c>
      <c r="AH60" s="240">
        <v>0.26370590735231619</v>
      </c>
      <c r="AI60" s="240">
        <v>0.25464190981432361</v>
      </c>
      <c r="AJ60" s="240">
        <v>0.27362381208535053</v>
      </c>
      <c r="AK60" s="240">
        <v>0.26669576604103012</v>
      </c>
      <c r="AL60" s="240">
        <v>0.25792079207920793</v>
      </c>
      <c r="AM60" s="240">
        <v>0.25740498034076015</v>
      </c>
      <c r="AN60" s="240">
        <v>0.30265359789624674</v>
      </c>
      <c r="AO60" s="240">
        <v>0.28912685337726524</v>
      </c>
      <c r="AP60" s="240">
        <v>0.28791469194312796</v>
      </c>
      <c r="AQ60" s="240">
        <v>0.27966828710323133</v>
      </c>
      <c r="AR60" s="240">
        <v>0.28775298391281784</v>
      </c>
      <c r="AS60" s="240">
        <v>0.28036876355748375</v>
      </c>
      <c r="AT60" s="240">
        <v>0.27673518022043492</v>
      </c>
      <c r="AU60" s="241">
        <v>0.28050490883590462</v>
      </c>
    </row>
    <row r="61" spans="2:53" ht="12" customHeight="1">
      <c r="C61" s="218" t="s">
        <v>11</v>
      </c>
      <c r="D61" s="242">
        <v>4.9357674104124408E-2</v>
      </c>
      <c r="E61" s="243">
        <v>5.6236481614996392E-2</v>
      </c>
      <c r="F61" s="243">
        <v>5.0930804355461892E-2</v>
      </c>
      <c r="G61" s="243">
        <v>4.4813877846042648E-2</v>
      </c>
      <c r="H61" s="243">
        <v>4.7383090740167236E-2</v>
      </c>
      <c r="I61" s="243">
        <v>3.766358123204596E-2</v>
      </c>
      <c r="J61" s="243">
        <v>4.6858729607775075E-2</v>
      </c>
      <c r="K61" s="243">
        <v>4.4143823424706304E-2</v>
      </c>
      <c r="L61" s="243">
        <v>4.4108761329305135E-2</v>
      </c>
      <c r="M61" s="243">
        <v>4.1530054644808745E-2</v>
      </c>
      <c r="N61" s="243">
        <v>4.6360153256704978E-2</v>
      </c>
      <c r="O61" s="243">
        <v>5.4054054054054057E-2</v>
      </c>
      <c r="P61" s="243">
        <v>4.3969465648854962E-2</v>
      </c>
      <c r="Q61" s="243">
        <v>5.1741630030436254E-2</v>
      </c>
      <c r="R61" s="243">
        <v>0.04</v>
      </c>
      <c r="S61" s="243">
        <v>4.3959847698165452E-2</v>
      </c>
      <c r="T61" s="243">
        <v>4.328018223234624E-2</v>
      </c>
      <c r="U61" s="243">
        <v>5.1265198816956951E-2</v>
      </c>
      <c r="V61" s="243">
        <v>5.675675675675676E-2</v>
      </c>
      <c r="W61" s="243">
        <v>5.0731403672580146E-2</v>
      </c>
      <c r="X61" s="243">
        <v>4.6879115090861206E-2</v>
      </c>
      <c r="Y61" s="243">
        <v>5.4692169754931262E-2</v>
      </c>
      <c r="Z61" s="243">
        <v>5.1847437425506557E-2</v>
      </c>
      <c r="AA61" s="243">
        <v>4.5674531155474894E-2</v>
      </c>
      <c r="AB61" s="243">
        <v>5.186670007516913E-2</v>
      </c>
      <c r="AC61" s="243">
        <v>5.6535947712418301E-2</v>
      </c>
      <c r="AD61" s="243">
        <v>5.8805513016845327E-2</v>
      </c>
      <c r="AE61" s="243">
        <v>5.2516411378555797E-2</v>
      </c>
      <c r="AF61" s="243">
        <v>4.480251522892513E-2</v>
      </c>
      <c r="AG61" s="243">
        <v>5.5591328611289979E-2</v>
      </c>
      <c r="AH61" s="243">
        <v>4.7598810029749257E-2</v>
      </c>
      <c r="AI61" s="243">
        <v>4.7745358090185673E-2</v>
      </c>
      <c r="AJ61" s="243">
        <v>4.3930428545813159E-2</v>
      </c>
      <c r="AK61" s="243">
        <v>4.1466608467917943E-2</v>
      </c>
      <c r="AL61" s="243">
        <v>4.2079207920792082E-2</v>
      </c>
      <c r="AM61" s="243">
        <v>5.2948885976408913E-2</v>
      </c>
      <c r="AN61" s="243">
        <v>5.09203920631126E-2</v>
      </c>
      <c r="AO61" s="243">
        <v>5.1345414607358593E-2</v>
      </c>
      <c r="AP61" s="243">
        <v>4.798578199052133E-2</v>
      </c>
      <c r="AQ61" s="243">
        <v>4.6325421790105806E-2</v>
      </c>
      <c r="AR61" s="243">
        <v>5.4748313440581217E-2</v>
      </c>
      <c r="AS61" s="243">
        <v>5.8026030368763561E-2</v>
      </c>
      <c r="AT61" s="243">
        <v>6.6130473637176043E-2</v>
      </c>
      <c r="AU61" s="244">
        <v>5.6802244039270686E-2</v>
      </c>
    </row>
    <row r="62" spans="2:53" ht="12" customHeight="1">
      <c r="C62" s="245"/>
      <c r="P62" s="246"/>
    </row>
    <row r="90" spans="3:53" s="229" customFormat="1" ht="12" customHeight="1">
      <c r="D90" s="229">
        <v>2014</v>
      </c>
      <c r="E90" s="229">
        <v>2014</v>
      </c>
      <c r="F90" s="229">
        <v>2014</v>
      </c>
      <c r="G90" s="229">
        <v>2014</v>
      </c>
      <c r="H90" s="229">
        <v>2015</v>
      </c>
      <c r="I90" s="229">
        <v>2015</v>
      </c>
      <c r="J90" s="229">
        <v>2015</v>
      </c>
      <c r="K90" s="229">
        <v>2015</v>
      </c>
      <c r="L90" s="229">
        <v>2016</v>
      </c>
      <c r="M90" s="229">
        <v>2016</v>
      </c>
      <c r="N90" s="229">
        <v>2016</v>
      </c>
      <c r="O90" s="229">
        <v>2016</v>
      </c>
      <c r="P90" s="229">
        <v>2017</v>
      </c>
      <c r="Q90" s="229">
        <v>2017</v>
      </c>
      <c r="R90" s="229">
        <v>2017</v>
      </c>
      <c r="S90" s="229">
        <v>2017</v>
      </c>
      <c r="T90" s="229">
        <v>2018</v>
      </c>
      <c r="U90" s="229">
        <v>2018</v>
      </c>
      <c r="V90" s="229">
        <v>2018</v>
      </c>
      <c r="W90" s="229">
        <v>2018</v>
      </c>
      <c r="X90" s="229">
        <v>2019</v>
      </c>
      <c r="Y90" s="229">
        <v>2019</v>
      </c>
      <c r="Z90" s="229">
        <v>2019</v>
      </c>
      <c r="AA90" s="229">
        <v>2019</v>
      </c>
      <c r="AB90" s="229">
        <v>2020</v>
      </c>
      <c r="AC90" s="229">
        <v>2020</v>
      </c>
      <c r="AD90" s="229">
        <v>2020</v>
      </c>
      <c r="AE90" s="229">
        <v>2020</v>
      </c>
      <c r="AF90" s="229">
        <v>2021</v>
      </c>
      <c r="AG90" s="229">
        <v>2021</v>
      </c>
      <c r="AH90" s="229">
        <v>2021</v>
      </c>
      <c r="AI90" s="229">
        <v>2021</v>
      </c>
      <c r="AJ90" s="229">
        <v>2022</v>
      </c>
      <c r="AK90" s="229">
        <v>2022</v>
      </c>
      <c r="AL90" s="229">
        <v>2022</v>
      </c>
      <c r="AM90" s="229">
        <v>2022</v>
      </c>
      <c r="AN90" s="229">
        <v>2023</v>
      </c>
      <c r="AO90" s="229">
        <v>2023</v>
      </c>
      <c r="AP90" s="229">
        <v>2023</v>
      </c>
      <c r="AQ90" s="229">
        <v>2023</v>
      </c>
      <c r="AR90" s="229">
        <v>2024</v>
      </c>
      <c r="AS90" s="229">
        <v>2024</v>
      </c>
      <c r="AT90" s="229">
        <v>2024</v>
      </c>
      <c r="AU90" s="229">
        <v>2024</v>
      </c>
    </row>
    <row r="91" spans="3:53" ht="12" customHeight="1">
      <c r="D91" s="220" t="s">
        <v>17</v>
      </c>
      <c r="AZ91" s="248"/>
      <c r="BA91" s="248"/>
    </row>
    <row r="92" spans="3:53" ht="12" customHeight="1">
      <c r="D92" s="738">
        <v>2014</v>
      </c>
      <c r="E92" s="737"/>
      <c r="F92" s="737"/>
      <c r="G92" s="737"/>
      <c r="H92" s="737">
        <v>2015</v>
      </c>
      <c r="I92" s="737"/>
      <c r="J92" s="737"/>
      <c r="K92" s="737"/>
      <c r="L92" s="737">
        <v>2016</v>
      </c>
      <c r="M92" s="737"/>
      <c r="N92" s="737"/>
      <c r="O92" s="737"/>
      <c r="P92" s="737">
        <v>2017</v>
      </c>
      <c r="Q92" s="737"/>
      <c r="R92" s="737"/>
      <c r="S92" s="737"/>
      <c r="T92" s="737">
        <v>2018</v>
      </c>
      <c r="U92" s="737"/>
      <c r="V92" s="737"/>
      <c r="W92" s="737"/>
      <c r="X92" s="737">
        <v>2019</v>
      </c>
      <c r="Y92" s="737"/>
      <c r="Z92" s="737"/>
      <c r="AA92" s="737"/>
      <c r="AB92" s="737">
        <v>2020</v>
      </c>
      <c r="AC92" s="737"/>
      <c r="AD92" s="737"/>
      <c r="AE92" s="737"/>
      <c r="AF92" s="737">
        <v>2021</v>
      </c>
      <c r="AG92" s="737"/>
      <c r="AH92" s="737"/>
      <c r="AI92" s="737"/>
      <c r="AJ92" s="737">
        <v>2022</v>
      </c>
      <c r="AK92" s="737"/>
      <c r="AL92" s="737"/>
      <c r="AM92" s="737"/>
      <c r="AN92" s="737">
        <v>2023</v>
      </c>
      <c r="AO92" s="737"/>
      <c r="AP92" s="737"/>
      <c r="AQ92" s="737"/>
      <c r="AR92" s="737">
        <v>2024</v>
      </c>
      <c r="AS92" s="737"/>
      <c r="AT92" s="737"/>
      <c r="AU92" s="737"/>
    </row>
    <row r="93" spans="3:53" ht="12" customHeight="1">
      <c r="D93" s="249" t="s">
        <v>12</v>
      </c>
      <c r="E93" s="250" t="s">
        <v>13</v>
      </c>
      <c r="F93" s="250" t="s">
        <v>14</v>
      </c>
      <c r="G93" s="250" t="s">
        <v>15</v>
      </c>
      <c r="H93" s="250" t="s">
        <v>12</v>
      </c>
      <c r="I93" s="250" t="s">
        <v>13</v>
      </c>
      <c r="J93" s="250" t="s">
        <v>14</v>
      </c>
      <c r="K93" s="250" t="s">
        <v>15</v>
      </c>
      <c r="L93" s="250" t="s">
        <v>12</v>
      </c>
      <c r="M93" s="250" t="s">
        <v>13</v>
      </c>
      <c r="N93" s="250" t="s">
        <v>14</v>
      </c>
      <c r="O93" s="250" t="s">
        <v>15</v>
      </c>
      <c r="P93" s="250" t="s">
        <v>12</v>
      </c>
      <c r="Q93" s="250" t="s">
        <v>13</v>
      </c>
      <c r="R93" s="250" t="s">
        <v>14</v>
      </c>
      <c r="S93" s="250" t="s">
        <v>15</v>
      </c>
      <c r="T93" s="250" t="s">
        <v>12</v>
      </c>
      <c r="U93" s="250" t="s">
        <v>13</v>
      </c>
      <c r="V93" s="250" t="s">
        <v>14</v>
      </c>
      <c r="W93" s="250" t="s">
        <v>15</v>
      </c>
      <c r="X93" s="250" t="s">
        <v>12</v>
      </c>
      <c r="Y93" s="250" t="s">
        <v>13</v>
      </c>
      <c r="Z93" s="250" t="s">
        <v>14</v>
      </c>
      <c r="AA93" s="250" t="s">
        <v>15</v>
      </c>
      <c r="AB93" s="250" t="s">
        <v>12</v>
      </c>
      <c r="AC93" s="250" t="s">
        <v>13</v>
      </c>
      <c r="AD93" s="250" t="s">
        <v>14</v>
      </c>
      <c r="AE93" s="250" t="s">
        <v>15</v>
      </c>
      <c r="AF93" s="250" t="s">
        <v>12</v>
      </c>
      <c r="AG93" s="250" t="s">
        <v>13</v>
      </c>
      <c r="AH93" s="250" t="s">
        <v>14</v>
      </c>
      <c r="AI93" s="250" t="s">
        <v>15</v>
      </c>
      <c r="AJ93" s="250" t="s">
        <v>12</v>
      </c>
      <c r="AK93" s="250" t="s">
        <v>13</v>
      </c>
      <c r="AL93" s="250" t="s">
        <v>14</v>
      </c>
      <c r="AM93" s="250" t="s">
        <v>15</v>
      </c>
      <c r="AN93" s="250" t="s">
        <v>12</v>
      </c>
      <c r="AO93" s="250" t="s">
        <v>13</v>
      </c>
      <c r="AP93" s="250" t="s">
        <v>14</v>
      </c>
      <c r="AQ93" s="250" t="s">
        <v>15</v>
      </c>
      <c r="AR93" s="250" t="s">
        <v>12</v>
      </c>
      <c r="AS93" s="251" t="s">
        <v>13</v>
      </c>
      <c r="AT93" s="250" t="s">
        <v>14</v>
      </c>
      <c r="AU93" s="252" t="s">
        <v>15</v>
      </c>
    </row>
    <row r="94" spans="3:53" ht="12" customHeight="1">
      <c r="C94" s="218" t="s">
        <v>0</v>
      </c>
      <c r="D94" s="52">
        <v>15.615336049487011</v>
      </c>
      <c r="E94" s="53">
        <v>20.746176450581991</v>
      </c>
      <c r="F94" s="53">
        <v>17.339582793192012</v>
      </c>
      <c r="G94" s="53">
        <v>20.831042044286939</v>
      </c>
      <c r="H94" s="53">
        <v>21.55474913505395</v>
      </c>
      <c r="I94" s="53">
        <v>21.498099459975979</v>
      </c>
      <c r="J94" s="53">
        <v>23.231072785812991</v>
      </c>
      <c r="K94" s="53">
        <v>20.666530146804025</v>
      </c>
      <c r="L94" s="53">
        <v>21.867801932919004</v>
      </c>
      <c r="M94" s="53">
        <v>26.286715631628976</v>
      </c>
      <c r="N94" s="53">
        <v>18.565709316043019</v>
      </c>
      <c r="O94" s="53">
        <v>16.920123057906981</v>
      </c>
      <c r="P94" s="53">
        <v>19.074614203402913</v>
      </c>
      <c r="Q94" s="53">
        <v>23.189746899252004</v>
      </c>
      <c r="R94" s="53">
        <v>25.137847325460967</v>
      </c>
      <c r="S94" s="53">
        <v>23.48917912969598</v>
      </c>
      <c r="T94" s="53">
        <v>31.796433549676006</v>
      </c>
      <c r="U94" s="53">
        <v>31.926480194402881</v>
      </c>
      <c r="V94" s="53">
        <v>35.179565657437038</v>
      </c>
      <c r="W94" s="53">
        <v>47.801496927501084</v>
      </c>
      <c r="X94" s="53">
        <v>41.701985970541969</v>
      </c>
      <c r="Y94" s="53">
        <v>38.614710762134074</v>
      </c>
      <c r="Z94" s="53">
        <v>38.084513076535899</v>
      </c>
      <c r="AA94" s="53">
        <v>35.485486900925949</v>
      </c>
      <c r="AB94" s="53">
        <v>39.417410335992912</v>
      </c>
      <c r="AC94" s="53">
        <v>38.898417058467999</v>
      </c>
      <c r="AD94" s="53">
        <v>48.523032137982014</v>
      </c>
      <c r="AE94" s="53">
        <v>47.857563164409882</v>
      </c>
      <c r="AF94" s="53">
        <v>79.488549917554309</v>
      </c>
      <c r="AG94" s="53">
        <v>84.234018331005984</v>
      </c>
      <c r="AH94" s="53">
        <v>90.906890491637199</v>
      </c>
      <c r="AI94" s="53">
        <v>99.971760136210193</v>
      </c>
      <c r="AJ94" s="53">
        <v>79.926273924335248</v>
      </c>
      <c r="AK94" s="53">
        <v>75.347592225602028</v>
      </c>
      <c r="AL94" s="53">
        <v>44.893286766609961</v>
      </c>
      <c r="AM94" s="53">
        <v>38.080447633600912</v>
      </c>
      <c r="AN94" s="53">
        <v>53.519104407792923</v>
      </c>
      <c r="AO94" s="53">
        <v>35.730346273109021</v>
      </c>
      <c r="AP94" s="53">
        <v>35.025425116075979</v>
      </c>
      <c r="AQ94" s="53">
        <v>37.892830705529953</v>
      </c>
      <c r="AR94" s="53">
        <v>41.05736730852103</v>
      </c>
      <c r="AS94" s="53">
        <v>49.529891352548795</v>
      </c>
      <c r="AT94" s="53">
        <v>43.841024295329859</v>
      </c>
      <c r="AU94" s="54">
        <v>74.60962479801006</v>
      </c>
    </row>
    <row r="95" spans="3:53" ht="12" customHeight="1">
      <c r="C95" s="218" t="s">
        <v>1</v>
      </c>
      <c r="D95" s="11">
        <v>2968</v>
      </c>
      <c r="E95" s="12">
        <v>2780</v>
      </c>
      <c r="F95" s="12">
        <v>2853</v>
      </c>
      <c r="G95" s="12">
        <v>2774</v>
      </c>
      <c r="H95" s="12">
        <v>3235</v>
      </c>
      <c r="I95" s="12">
        <v>3137</v>
      </c>
      <c r="J95" s="12">
        <v>2889</v>
      </c>
      <c r="K95" s="12">
        <v>2813</v>
      </c>
      <c r="L95" s="12">
        <v>3315</v>
      </c>
      <c r="M95" s="12">
        <v>2751</v>
      </c>
      <c r="N95" s="12">
        <v>2612</v>
      </c>
      <c r="O95" s="12">
        <v>2525</v>
      </c>
      <c r="P95" s="12">
        <v>3282</v>
      </c>
      <c r="Q95" s="12">
        <v>2960</v>
      </c>
      <c r="R95" s="12">
        <v>2880</v>
      </c>
      <c r="S95" s="12">
        <v>2893</v>
      </c>
      <c r="T95" s="12">
        <v>3517</v>
      </c>
      <c r="U95" s="12">
        <v>3050</v>
      </c>
      <c r="V95" s="12">
        <v>2965</v>
      </c>
      <c r="W95" s="12">
        <v>3217</v>
      </c>
      <c r="X95" s="12">
        <v>3800</v>
      </c>
      <c r="Y95" s="12">
        <v>3350</v>
      </c>
      <c r="Z95" s="12">
        <v>3360</v>
      </c>
      <c r="AA95" s="12">
        <v>3310</v>
      </c>
      <c r="AB95" s="12">
        <v>3994</v>
      </c>
      <c r="AC95" s="12">
        <v>3062</v>
      </c>
      <c r="AD95" s="12">
        <v>3267</v>
      </c>
      <c r="AE95" s="12">
        <v>3663</v>
      </c>
      <c r="AF95" s="12">
        <v>5093</v>
      </c>
      <c r="AG95" s="12">
        <v>4660</v>
      </c>
      <c r="AH95" s="12">
        <v>4714</v>
      </c>
      <c r="AI95" s="12">
        <v>4906</v>
      </c>
      <c r="AJ95" s="12">
        <v>5582</v>
      </c>
      <c r="AK95" s="12">
        <v>4584</v>
      </c>
      <c r="AL95" s="12">
        <v>4041</v>
      </c>
      <c r="AM95" s="12">
        <v>3820</v>
      </c>
      <c r="AN95" s="12">
        <v>4187</v>
      </c>
      <c r="AO95" s="12">
        <v>3645</v>
      </c>
      <c r="AP95" s="12">
        <v>3381</v>
      </c>
      <c r="AQ95" s="12">
        <v>3499</v>
      </c>
      <c r="AR95" s="12">
        <v>3860</v>
      </c>
      <c r="AS95" s="12">
        <v>3692</v>
      </c>
      <c r="AT95" s="12">
        <v>3365</v>
      </c>
      <c r="AU95" s="13">
        <v>2859</v>
      </c>
    </row>
    <row r="96" spans="3:53" ht="12" customHeight="1">
      <c r="C96" s="218" t="s">
        <v>2</v>
      </c>
      <c r="D96" s="22"/>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v>118</v>
      </c>
      <c r="AS96" s="23">
        <v>182</v>
      </c>
      <c r="AT96" s="23">
        <v>211</v>
      </c>
      <c r="AU96" s="24">
        <v>973</v>
      </c>
    </row>
    <row r="97" spans="3:16" ht="12" customHeight="1">
      <c r="C97" s="245"/>
      <c r="P97" s="246"/>
    </row>
    <row r="98" spans="3:16" ht="12.95" customHeight="1"/>
  </sheetData>
  <mergeCells count="22">
    <mergeCell ref="X92:AA92"/>
    <mergeCell ref="AB92:AE92"/>
    <mergeCell ref="AF92:AI92"/>
    <mergeCell ref="AJ92:AM92"/>
    <mergeCell ref="AN92:AQ92"/>
    <mergeCell ref="AR92:AU92"/>
    <mergeCell ref="AB50:AE50"/>
    <mergeCell ref="AF50:AI50"/>
    <mergeCell ref="AJ50:AM50"/>
    <mergeCell ref="AN50:AQ50"/>
    <mergeCell ref="AR50:AU50"/>
    <mergeCell ref="D92:G92"/>
    <mergeCell ref="H92:K92"/>
    <mergeCell ref="L92:O92"/>
    <mergeCell ref="P92:S92"/>
    <mergeCell ref="T92:W92"/>
    <mergeCell ref="X50:AA50"/>
    <mergeCell ref="D50:G50"/>
    <mergeCell ref="H50:K50"/>
    <mergeCell ref="L50:O50"/>
    <mergeCell ref="P50:S50"/>
    <mergeCell ref="T50:W50"/>
  </mergeCells>
  <conditionalFormatting sqref="D21:O21">
    <cfRule type="cellIs" dxfId="22" priority="2" operator="equal">
      <formula>FALSE</formula>
    </cfRule>
  </conditionalFormatting>
  <conditionalFormatting sqref="D62:O62">
    <cfRule type="cellIs" dxfId="21" priority="3" operator="equal">
      <formula>FALSE</formula>
    </cfRule>
  </conditionalFormatting>
  <conditionalFormatting sqref="D97:O97">
    <cfRule type="cellIs" dxfId="20" priority="1" operator="equal">
      <formula>FALSE</formula>
    </cfRule>
  </conditionalFormatting>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8664-2B4B-46E3-ADBA-7D453FA066D1}">
  <sheetPr>
    <tabColor theme="4"/>
  </sheetPr>
  <dimension ref="A1:BS58"/>
  <sheetViews>
    <sheetView showGridLines="0" zoomScaleNormal="100" workbookViewId="0">
      <selection activeCell="P47" sqref="P47:S47"/>
    </sheetView>
  </sheetViews>
  <sheetFormatPr defaultColWidth="9" defaultRowHeight="12" customHeight="1"/>
  <cols>
    <col min="1" max="1" width="3" style="286" customWidth="1"/>
    <col min="2" max="2" width="14" style="286" bestFit="1" customWidth="1"/>
    <col min="3" max="14" width="7.6640625" style="286" customWidth="1"/>
    <col min="15" max="15" width="22.6640625" style="286" customWidth="1"/>
    <col min="16" max="20" width="7.6640625" style="286" customWidth="1"/>
    <col min="21" max="21" width="14" style="286" bestFit="1" customWidth="1"/>
    <col min="22" max="35" width="7.6640625" style="286" customWidth="1"/>
    <col min="36" max="16384" width="9" style="286"/>
  </cols>
  <sheetData>
    <row r="1" spans="1:71" ht="12" customHeight="1">
      <c r="A1" s="310"/>
    </row>
    <row r="5" spans="1:71" ht="12" customHeight="1">
      <c r="P5" s="729">
        <v>2014</v>
      </c>
      <c r="Q5" s="729">
        <v>2014</v>
      </c>
      <c r="R5" s="729">
        <v>2014</v>
      </c>
      <c r="S5" s="729">
        <v>2014</v>
      </c>
      <c r="T5" s="729">
        <v>2015</v>
      </c>
      <c r="U5" s="729">
        <v>2015</v>
      </c>
      <c r="V5" s="729">
        <v>2015</v>
      </c>
      <c r="W5" s="729">
        <v>2015</v>
      </c>
      <c r="X5" s="729">
        <v>2016</v>
      </c>
      <c r="Y5" s="729">
        <v>2016</v>
      </c>
      <c r="Z5" s="729">
        <v>2016</v>
      </c>
      <c r="AA5" s="729">
        <v>2016</v>
      </c>
      <c r="AB5" s="729">
        <v>2017</v>
      </c>
      <c r="AC5" s="729">
        <v>2017</v>
      </c>
      <c r="AD5" s="729">
        <v>2017</v>
      </c>
      <c r="AE5" s="729">
        <v>2017</v>
      </c>
      <c r="AF5" s="729">
        <v>2018</v>
      </c>
      <c r="AG5" s="729">
        <v>2018</v>
      </c>
      <c r="AH5" s="729">
        <v>2018</v>
      </c>
      <c r="AI5" s="729">
        <v>2018</v>
      </c>
      <c r="AJ5" s="729">
        <v>2019</v>
      </c>
      <c r="AK5" s="729">
        <v>2019</v>
      </c>
      <c r="AL5" s="729">
        <v>2019</v>
      </c>
      <c r="AM5" s="729">
        <v>2019</v>
      </c>
      <c r="AN5" s="729">
        <v>2020</v>
      </c>
      <c r="AO5" s="729">
        <v>2020</v>
      </c>
      <c r="AP5" s="729">
        <v>2020</v>
      </c>
      <c r="AQ5" s="729">
        <v>2020</v>
      </c>
      <c r="AR5" s="729">
        <v>2021</v>
      </c>
      <c r="AS5" s="729">
        <v>2021</v>
      </c>
      <c r="AT5" s="729">
        <v>2021</v>
      </c>
      <c r="AU5" s="729">
        <v>2021</v>
      </c>
      <c r="AV5" s="729">
        <v>2022</v>
      </c>
      <c r="AW5" s="729">
        <v>2022</v>
      </c>
      <c r="AX5" s="729">
        <v>2022</v>
      </c>
      <c r="AY5" s="729">
        <v>2022</v>
      </c>
      <c r="AZ5" s="729">
        <v>2023</v>
      </c>
      <c r="BA5" s="729">
        <v>2023</v>
      </c>
      <c r="BB5" s="729">
        <v>2023</v>
      </c>
      <c r="BC5" s="729">
        <v>2023</v>
      </c>
      <c r="BD5" s="729">
        <v>2024</v>
      </c>
      <c r="BE5" s="729">
        <v>2024</v>
      </c>
      <c r="BF5" s="729">
        <v>2024</v>
      </c>
      <c r="BG5" s="729">
        <v>2024</v>
      </c>
    </row>
    <row r="6" spans="1:71" ht="12" customHeight="1">
      <c r="C6" s="287" t="s">
        <v>442</v>
      </c>
      <c r="P6" s="287" t="s">
        <v>443</v>
      </c>
      <c r="BR6" s="248"/>
      <c r="BS6" s="248"/>
    </row>
    <row r="7" spans="1:71" ht="12" customHeight="1">
      <c r="B7" s="295"/>
      <c r="C7" s="282">
        <v>2014</v>
      </c>
      <c r="D7" s="282">
        <v>2015</v>
      </c>
      <c r="E7" s="282">
        <v>2016</v>
      </c>
      <c r="F7" s="282">
        <v>2017</v>
      </c>
      <c r="G7" s="282">
        <v>2018</v>
      </c>
      <c r="H7" s="282">
        <v>2019</v>
      </c>
      <c r="I7" s="282">
        <v>2020</v>
      </c>
      <c r="J7" s="282">
        <v>2021</v>
      </c>
      <c r="K7" s="282">
        <v>2022</v>
      </c>
      <c r="L7" s="282">
        <v>2023</v>
      </c>
      <c r="M7" s="282">
        <v>2024</v>
      </c>
      <c r="N7" s="296"/>
      <c r="P7" s="747">
        <v>2014</v>
      </c>
      <c r="Q7" s="746"/>
      <c r="R7" s="746"/>
      <c r="S7" s="746"/>
      <c r="T7" s="746">
        <v>2015</v>
      </c>
      <c r="U7" s="746"/>
      <c r="V7" s="746"/>
      <c r="W7" s="746"/>
      <c r="X7" s="746">
        <v>2016</v>
      </c>
      <c r="Y7" s="746"/>
      <c r="Z7" s="746"/>
      <c r="AA7" s="746"/>
      <c r="AB7" s="746">
        <v>2017</v>
      </c>
      <c r="AC7" s="746"/>
      <c r="AD7" s="746"/>
      <c r="AE7" s="746"/>
      <c r="AF7" s="746">
        <v>2018</v>
      </c>
      <c r="AG7" s="746"/>
      <c r="AH7" s="746"/>
      <c r="AI7" s="746"/>
      <c r="AJ7" s="746">
        <v>2019</v>
      </c>
      <c r="AK7" s="746"/>
      <c r="AL7" s="746"/>
      <c r="AM7" s="746"/>
      <c r="AN7" s="746">
        <v>2020</v>
      </c>
      <c r="AO7" s="746"/>
      <c r="AP7" s="746"/>
      <c r="AQ7" s="746"/>
      <c r="AR7" s="746">
        <v>2021</v>
      </c>
      <c r="AS7" s="746"/>
      <c r="AT7" s="746"/>
      <c r="AU7" s="746"/>
      <c r="AV7" s="746">
        <v>2022</v>
      </c>
      <c r="AW7" s="746"/>
      <c r="AX7" s="746"/>
      <c r="AY7" s="746"/>
      <c r="AZ7" s="746">
        <v>2023</v>
      </c>
      <c r="BA7" s="746"/>
      <c r="BB7" s="746"/>
      <c r="BC7" s="746"/>
      <c r="BD7" s="746">
        <v>2024</v>
      </c>
      <c r="BE7" s="746"/>
      <c r="BF7" s="746"/>
      <c r="BG7" s="746"/>
    </row>
    <row r="8" spans="1:71" ht="12" customHeight="1">
      <c r="B8" s="291" t="s">
        <v>54</v>
      </c>
      <c r="C8" s="20">
        <v>946</v>
      </c>
      <c r="D8" s="20">
        <v>1019</v>
      </c>
      <c r="E8" s="20">
        <v>968</v>
      </c>
      <c r="F8" s="20">
        <v>950</v>
      </c>
      <c r="G8" s="20">
        <v>1082</v>
      </c>
      <c r="H8" s="20">
        <v>1096</v>
      </c>
      <c r="I8" s="20">
        <v>1133</v>
      </c>
      <c r="J8" s="20">
        <v>1440</v>
      </c>
      <c r="K8" s="20">
        <v>1351</v>
      </c>
      <c r="L8" s="20">
        <v>1162</v>
      </c>
      <c r="M8" s="21">
        <v>1100</v>
      </c>
      <c r="P8" s="290" t="s">
        <v>12</v>
      </c>
      <c r="Q8" s="291" t="s">
        <v>13</v>
      </c>
      <c r="R8" s="291" t="s">
        <v>14</v>
      </c>
      <c r="S8" s="291" t="s">
        <v>15</v>
      </c>
      <c r="T8" s="291" t="s">
        <v>12</v>
      </c>
      <c r="U8" s="291" t="s">
        <v>13</v>
      </c>
      <c r="V8" s="291" t="s">
        <v>14</v>
      </c>
      <c r="W8" s="291" t="s">
        <v>15</v>
      </c>
      <c r="X8" s="291" t="s">
        <v>12</v>
      </c>
      <c r="Y8" s="291" t="s">
        <v>13</v>
      </c>
      <c r="Z8" s="291" t="s">
        <v>14</v>
      </c>
      <c r="AA8" s="291" t="s">
        <v>15</v>
      </c>
      <c r="AB8" s="291" t="s">
        <v>12</v>
      </c>
      <c r="AC8" s="291" t="s">
        <v>13</v>
      </c>
      <c r="AD8" s="291" t="s">
        <v>14</v>
      </c>
      <c r="AE8" s="291" t="s">
        <v>15</v>
      </c>
      <c r="AF8" s="291" t="s">
        <v>12</v>
      </c>
      <c r="AG8" s="291" t="s">
        <v>13</v>
      </c>
      <c r="AH8" s="291" t="s">
        <v>14</v>
      </c>
      <c r="AI8" s="291" t="s">
        <v>15</v>
      </c>
      <c r="AJ8" s="291" t="s">
        <v>12</v>
      </c>
      <c r="AK8" s="291" t="s">
        <v>13</v>
      </c>
      <c r="AL8" s="291" t="s">
        <v>14</v>
      </c>
      <c r="AM8" s="291" t="s">
        <v>15</v>
      </c>
      <c r="AN8" s="291" t="s">
        <v>12</v>
      </c>
      <c r="AO8" s="291" t="s">
        <v>13</v>
      </c>
      <c r="AP8" s="291" t="s">
        <v>14</v>
      </c>
      <c r="AQ8" s="291" t="s">
        <v>15</v>
      </c>
      <c r="AR8" s="291" t="s">
        <v>12</v>
      </c>
      <c r="AS8" s="291" t="s">
        <v>13</v>
      </c>
      <c r="AT8" s="291" t="s">
        <v>14</v>
      </c>
      <c r="AU8" s="291" t="s">
        <v>15</v>
      </c>
      <c r="AV8" s="291" t="s">
        <v>12</v>
      </c>
      <c r="AW8" s="291" t="s">
        <v>13</v>
      </c>
      <c r="AX8" s="291" t="s">
        <v>14</v>
      </c>
      <c r="AY8" s="291" t="s">
        <v>15</v>
      </c>
      <c r="AZ8" s="291" t="s">
        <v>12</v>
      </c>
      <c r="BA8" s="291" t="s">
        <v>13</v>
      </c>
      <c r="BB8" s="291" t="s">
        <v>14</v>
      </c>
      <c r="BC8" s="291" t="s">
        <v>15</v>
      </c>
      <c r="BD8" s="291" t="s">
        <v>12</v>
      </c>
      <c r="BE8" s="251" t="s">
        <v>13</v>
      </c>
      <c r="BF8" s="291" t="s">
        <v>14</v>
      </c>
      <c r="BG8" s="292" t="s">
        <v>15</v>
      </c>
    </row>
    <row r="9" spans="1:71" ht="12" customHeight="1">
      <c r="B9" s="291" t="s">
        <v>55</v>
      </c>
      <c r="C9" s="12">
        <v>2277</v>
      </c>
      <c r="D9" s="12">
        <v>2416</v>
      </c>
      <c r="E9" s="12">
        <v>2291</v>
      </c>
      <c r="F9" s="12">
        <v>2452</v>
      </c>
      <c r="G9" s="12">
        <v>2650</v>
      </c>
      <c r="H9" s="12">
        <v>3016</v>
      </c>
      <c r="I9" s="12">
        <v>3023</v>
      </c>
      <c r="J9" s="12">
        <v>4501</v>
      </c>
      <c r="K9" s="12">
        <v>4330</v>
      </c>
      <c r="L9" s="12">
        <v>3701</v>
      </c>
      <c r="M9" s="13">
        <v>3287</v>
      </c>
      <c r="O9" s="291" t="s">
        <v>54</v>
      </c>
      <c r="P9" s="40">
        <v>255</v>
      </c>
      <c r="Q9" s="41">
        <v>240</v>
      </c>
      <c r="R9" s="41">
        <v>221</v>
      </c>
      <c r="S9" s="41">
        <v>230</v>
      </c>
      <c r="T9" s="41">
        <v>287</v>
      </c>
      <c r="U9" s="41">
        <v>255</v>
      </c>
      <c r="V9" s="41">
        <v>227</v>
      </c>
      <c r="W9" s="41">
        <v>250</v>
      </c>
      <c r="X9" s="41">
        <v>289</v>
      </c>
      <c r="Y9" s="41">
        <v>258</v>
      </c>
      <c r="Z9" s="41">
        <v>212</v>
      </c>
      <c r="AA9" s="41">
        <v>209</v>
      </c>
      <c r="AB9" s="41">
        <v>249</v>
      </c>
      <c r="AC9" s="41">
        <v>260</v>
      </c>
      <c r="AD9" s="41">
        <v>235</v>
      </c>
      <c r="AE9" s="41">
        <v>206</v>
      </c>
      <c r="AF9" s="41">
        <v>299</v>
      </c>
      <c r="AG9" s="41">
        <v>238</v>
      </c>
      <c r="AH9" s="41">
        <v>263</v>
      </c>
      <c r="AI9" s="41">
        <v>282</v>
      </c>
      <c r="AJ9" s="41">
        <v>304</v>
      </c>
      <c r="AK9" s="41">
        <v>253</v>
      </c>
      <c r="AL9" s="41">
        <v>253</v>
      </c>
      <c r="AM9" s="41">
        <v>286</v>
      </c>
      <c r="AN9" s="41">
        <v>332</v>
      </c>
      <c r="AO9" s="41">
        <v>267</v>
      </c>
      <c r="AP9" s="41">
        <v>218</v>
      </c>
      <c r="AQ9" s="41">
        <v>316</v>
      </c>
      <c r="AR9" s="41">
        <v>385</v>
      </c>
      <c r="AS9" s="41">
        <v>310</v>
      </c>
      <c r="AT9" s="41">
        <v>348</v>
      </c>
      <c r="AU9" s="41">
        <v>397</v>
      </c>
      <c r="AV9" s="41">
        <v>404</v>
      </c>
      <c r="AW9" s="41">
        <v>311</v>
      </c>
      <c r="AX9" s="41">
        <v>325</v>
      </c>
      <c r="AY9" s="41">
        <v>311</v>
      </c>
      <c r="AZ9" s="41">
        <v>352</v>
      </c>
      <c r="BA9" s="41">
        <v>304</v>
      </c>
      <c r="BB9" s="41">
        <v>239</v>
      </c>
      <c r="BC9" s="41">
        <v>267</v>
      </c>
      <c r="BD9" s="41">
        <v>307</v>
      </c>
      <c r="BE9" s="41">
        <v>291</v>
      </c>
      <c r="BF9" s="41">
        <v>238</v>
      </c>
      <c r="BG9" s="42">
        <v>264</v>
      </c>
    </row>
    <row r="10" spans="1:71" ht="12" customHeight="1">
      <c r="B10" s="291" t="s">
        <v>56</v>
      </c>
      <c r="C10" s="20">
        <v>222</v>
      </c>
      <c r="D10" s="20">
        <v>239</v>
      </c>
      <c r="E10" s="20">
        <v>213</v>
      </c>
      <c r="F10" s="20">
        <v>210</v>
      </c>
      <c r="G10" s="20">
        <v>218</v>
      </c>
      <c r="H10" s="20">
        <v>215</v>
      </c>
      <c r="I10" s="20">
        <v>238</v>
      </c>
      <c r="J10" s="20">
        <v>308</v>
      </c>
      <c r="K10" s="20">
        <v>253</v>
      </c>
      <c r="L10" s="20">
        <v>270</v>
      </c>
      <c r="M10" s="21">
        <v>214</v>
      </c>
      <c r="O10" s="291" t="s">
        <v>55</v>
      </c>
      <c r="P10" s="11">
        <v>598</v>
      </c>
      <c r="Q10" s="12">
        <v>536</v>
      </c>
      <c r="R10" s="12">
        <v>579</v>
      </c>
      <c r="S10" s="12">
        <v>564</v>
      </c>
      <c r="T10" s="12">
        <v>637</v>
      </c>
      <c r="U10" s="12">
        <v>641</v>
      </c>
      <c r="V10" s="12">
        <v>577</v>
      </c>
      <c r="W10" s="12">
        <v>561</v>
      </c>
      <c r="X10" s="12">
        <v>696</v>
      </c>
      <c r="Y10" s="12">
        <v>534</v>
      </c>
      <c r="Z10" s="12">
        <v>516</v>
      </c>
      <c r="AA10" s="12">
        <v>545</v>
      </c>
      <c r="AB10" s="12">
        <v>666</v>
      </c>
      <c r="AC10" s="12">
        <v>584</v>
      </c>
      <c r="AD10" s="12">
        <v>595</v>
      </c>
      <c r="AE10" s="12">
        <v>607</v>
      </c>
      <c r="AF10" s="12">
        <v>732</v>
      </c>
      <c r="AG10" s="12">
        <v>617</v>
      </c>
      <c r="AH10" s="12">
        <v>614</v>
      </c>
      <c r="AI10" s="12">
        <v>687</v>
      </c>
      <c r="AJ10" s="12">
        <v>814</v>
      </c>
      <c r="AK10" s="12">
        <v>747</v>
      </c>
      <c r="AL10" s="12">
        <v>740</v>
      </c>
      <c r="AM10" s="12">
        <v>715</v>
      </c>
      <c r="AN10" s="12">
        <v>863</v>
      </c>
      <c r="AO10" s="12">
        <v>662</v>
      </c>
      <c r="AP10" s="12">
        <v>731</v>
      </c>
      <c r="AQ10" s="12">
        <v>767</v>
      </c>
      <c r="AR10" s="12">
        <v>1194</v>
      </c>
      <c r="AS10" s="12">
        <v>1094</v>
      </c>
      <c r="AT10" s="12">
        <v>1086</v>
      </c>
      <c r="AU10" s="12">
        <v>1127</v>
      </c>
      <c r="AV10" s="12">
        <v>1359</v>
      </c>
      <c r="AW10" s="12">
        <v>1110</v>
      </c>
      <c r="AX10" s="12">
        <v>950</v>
      </c>
      <c r="AY10" s="12">
        <v>911</v>
      </c>
      <c r="AZ10" s="12">
        <v>1053</v>
      </c>
      <c r="BA10" s="12">
        <v>947</v>
      </c>
      <c r="BB10" s="12">
        <v>829</v>
      </c>
      <c r="BC10" s="12">
        <v>872</v>
      </c>
      <c r="BD10" s="12">
        <v>937</v>
      </c>
      <c r="BE10" s="12">
        <v>881</v>
      </c>
      <c r="BF10" s="12">
        <v>787</v>
      </c>
      <c r="BG10" s="13">
        <v>682</v>
      </c>
    </row>
    <row r="11" spans="1:71" ht="12" customHeight="1">
      <c r="B11" s="291" t="s">
        <v>57</v>
      </c>
      <c r="C11" s="12">
        <v>830</v>
      </c>
      <c r="D11" s="12">
        <v>910</v>
      </c>
      <c r="E11" s="12">
        <v>778</v>
      </c>
      <c r="F11" s="12">
        <v>871</v>
      </c>
      <c r="G11" s="12">
        <v>829</v>
      </c>
      <c r="H11" s="12">
        <v>1039</v>
      </c>
      <c r="I11" s="12">
        <v>1007</v>
      </c>
      <c r="J11" s="12">
        <v>1298</v>
      </c>
      <c r="K11" s="12">
        <v>1199</v>
      </c>
      <c r="L11" s="12">
        <v>929</v>
      </c>
      <c r="M11" s="13">
        <v>855</v>
      </c>
      <c r="O11" s="291" t="s">
        <v>56</v>
      </c>
      <c r="P11" s="19">
        <v>58</v>
      </c>
      <c r="Q11" s="20">
        <v>55</v>
      </c>
      <c r="R11" s="20">
        <v>53</v>
      </c>
      <c r="S11" s="20">
        <v>56</v>
      </c>
      <c r="T11" s="20">
        <v>73</v>
      </c>
      <c r="U11" s="20">
        <v>63</v>
      </c>
      <c r="V11" s="20">
        <v>44</v>
      </c>
      <c r="W11" s="20">
        <v>59</v>
      </c>
      <c r="X11" s="20">
        <v>78</v>
      </c>
      <c r="Y11" s="20">
        <v>49</v>
      </c>
      <c r="Z11" s="20">
        <v>40</v>
      </c>
      <c r="AA11" s="20">
        <v>46</v>
      </c>
      <c r="AB11" s="20">
        <v>56</v>
      </c>
      <c r="AC11" s="20">
        <v>59</v>
      </c>
      <c r="AD11" s="20">
        <v>40</v>
      </c>
      <c r="AE11" s="20">
        <v>55</v>
      </c>
      <c r="AF11" s="20">
        <v>58</v>
      </c>
      <c r="AG11" s="20">
        <v>48</v>
      </c>
      <c r="AH11" s="20">
        <v>53</v>
      </c>
      <c r="AI11" s="20">
        <v>59</v>
      </c>
      <c r="AJ11" s="20">
        <v>55</v>
      </c>
      <c r="AK11" s="20">
        <v>37</v>
      </c>
      <c r="AL11" s="20">
        <v>61</v>
      </c>
      <c r="AM11" s="20">
        <v>62</v>
      </c>
      <c r="AN11" s="20">
        <v>59</v>
      </c>
      <c r="AO11" s="20">
        <v>57</v>
      </c>
      <c r="AP11" s="20">
        <v>64</v>
      </c>
      <c r="AQ11" s="20">
        <v>58</v>
      </c>
      <c r="AR11" s="20">
        <v>87</v>
      </c>
      <c r="AS11" s="20">
        <v>67</v>
      </c>
      <c r="AT11" s="20">
        <v>67</v>
      </c>
      <c r="AU11" s="20">
        <v>87</v>
      </c>
      <c r="AV11" s="20">
        <v>69</v>
      </c>
      <c r="AW11" s="20">
        <v>59</v>
      </c>
      <c r="AX11" s="20">
        <v>62</v>
      </c>
      <c r="AY11" s="20">
        <v>63</v>
      </c>
      <c r="AZ11" s="20">
        <v>68</v>
      </c>
      <c r="BA11" s="20">
        <v>69</v>
      </c>
      <c r="BB11" s="20">
        <v>72</v>
      </c>
      <c r="BC11" s="20">
        <v>61</v>
      </c>
      <c r="BD11" s="20">
        <v>63</v>
      </c>
      <c r="BE11" s="20">
        <v>51</v>
      </c>
      <c r="BF11" s="20">
        <v>46</v>
      </c>
      <c r="BG11" s="21">
        <v>54</v>
      </c>
    </row>
    <row r="12" spans="1:71" ht="12" customHeight="1">
      <c r="B12" s="291" t="s">
        <v>58</v>
      </c>
      <c r="C12" s="20">
        <v>915</v>
      </c>
      <c r="D12" s="20">
        <v>1026</v>
      </c>
      <c r="E12" s="20">
        <v>906</v>
      </c>
      <c r="F12" s="20">
        <v>1030</v>
      </c>
      <c r="G12" s="20">
        <v>1091</v>
      </c>
      <c r="H12" s="20">
        <v>1102</v>
      </c>
      <c r="I12" s="20">
        <v>1206</v>
      </c>
      <c r="J12" s="20">
        <v>1511</v>
      </c>
      <c r="K12" s="20">
        <v>1389</v>
      </c>
      <c r="L12" s="20">
        <v>1125</v>
      </c>
      <c r="M12" s="21">
        <v>1078</v>
      </c>
      <c r="O12" s="291" t="s">
        <v>57</v>
      </c>
      <c r="P12" s="11">
        <v>225</v>
      </c>
      <c r="Q12" s="12">
        <v>187</v>
      </c>
      <c r="R12" s="12">
        <v>182</v>
      </c>
      <c r="S12" s="12">
        <v>236</v>
      </c>
      <c r="T12" s="12">
        <v>264</v>
      </c>
      <c r="U12" s="12">
        <v>216</v>
      </c>
      <c r="V12" s="12">
        <v>227</v>
      </c>
      <c r="W12" s="12">
        <v>203</v>
      </c>
      <c r="X12" s="12">
        <v>247</v>
      </c>
      <c r="Y12" s="12">
        <v>181</v>
      </c>
      <c r="Z12" s="12">
        <v>169</v>
      </c>
      <c r="AA12" s="12">
        <v>181</v>
      </c>
      <c r="AB12" s="12">
        <v>245</v>
      </c>
      <c r="AC12" s="12">
        <v>203</v>
      </c>
      <c r="AD12" s="12">
        <v>206</v>
      </c>
      <c r="AE12" s="12">
        <v>217</v>
      </c>
      <c r="AF12" s="12">
        <v>221</v>
      </c>
      <c r="AG12" s="12">
        <v>203</v>
      </c>
      <c r="AH12" s="12">
        <v>222</v>
      </c>
      <c r="AI12" s="12">
        <v>183</v>
      </c>
      <c r="AJ12" s="12">
        <v>285</v>
      </c>
      <c r="AK12" s="12">
        <v>240</v>
      </c>
      <c r="AL12" s="12">
        <v>256</v>
      </c>
      <c r="AM12" s="12">
        <v>258</v>
      </c>
      <c r="AN12" s="12">
        <v>279</v>
      </c>
      <c r="AO12" s="12">
        <v>218</v>
      </c>
      <c r="AP12" s="12">
        <v>238</v>
      </c>
      <c r="AQ12" s="12">
        <v>272</v>
      </c>
      <c r="AR12" s="12">
        <v>339</v>
      </c>
      <c r="AS12" s="12">
        <v>335</v>
      </c>
      <c r="AT12" s="12">
        <v>303</v>
      </c>
      <c r="AU12" s="12">
        <v>321</v>
      </c>
      <c r="AV12" s="12">
        <v>343</v>
      </c>
      <c r="AW12" s="12">
        <v>330</v>
      </c>
      <c r="AX12" s="12">
        <v>296</v>
      </c>
      <c r="AY12" s="12">
        <v>230</v>
      </c>
      <c r="AZ12" s="12">
        <v>286</v>
      </c>
      <c r="BA12" s="12">
        <v>219</v>
      </c>
      <c r="BB12" s="12">
        <v>216</v>
      </c>
      <c r="BC12" s="12">
        <v>208</v>
      </c>
      <c r="BD12" s="12">
        <v>236</v>
      </c>
      <c r="BE12" s="12">
        <v>258</v>
      </c>
      <c r="BF12" s="12">
        <v>205</v>
      </c>
      <c r="BG12" s="13">
        <v>156</v>
      </c>
    </row>
    <row r="13" spans="1:71" ht="12" customHeight="1">
      <c r="B13" s="291" t="s">
        <v>59</v>
      </c>
      <c r="C13" s="12">
        <v>953</v>
      </c>
      <c r="D13" s="12">
        <v>1049</v>
      </c>
      <c r="E13" s="12">
        <v>952</v>
      </c>
      <c r="F13" s="12">
        <v>982</v>
      </c>
      <c r="G13" s="12">
        <v>991</v>
      </c>
      <c r="H13" s="12">
        <v>1088</v>
      </c>
      <c r="I13" s="12">
        <v>1102</v>
      </c>
      <c r="J13" s="12">
        <v>1441</v>
      </c>
      <c r="K13" s="12">
        <v>1415</v>
      </c>
      <c r="L13" s="12">
        <v>1222</v>
      </c>
      <c r="M13" s="13">
        <v>1037</v>
      </c>
      <c r="O13" s="291" t="s">
        <v>58</v>
      </c>
      <c r="P13" s="19">
        <v>244</v>
      </c>
      <c r="Q13" s="20">
        <v>229</v>
      </c>
      <c r="R13" s="20">
        <v>216</v>
      </c>
      <c r="S13" s="20">
        <v>226</v>
      </c>
      <c r="T13" s="20">
        <v>280</v>
      </c>
      <c r="U13" s="20">
        <v>282</v>
      </c>
      <c r="V13" s="20">
        <v>243</v>
      </c>
      <c r="W13" s="20">
        <v>221</v>
      </c>
      <c r="X13" s="20">
        <v>240</v>
      </c>
      <c r="Y13" s="20">
        <v>234</v>
      </c>
      <c r="Z13" s="20">
        <v>226</v>
      </c>
      <c r="AA13" s="20">
        <v>206</v>
      </c>
      <c r="AB13" s="20">
        <v>278</v>
      </c>
      <c r="AC13" s="20">
        <v>260</v>
      </c>
      <c r="AD13" s="20">
        <v>256</v>
      </c>
      <c r="AE13" s="20">
        <v>236</v>
      </c>
      <c r="AF13" s="20">
        <v>293</v>
      </c>
      <c r="AG13" s="20">
        <v>263</v>
      </c>
      <c r="AH13" s="20">
        <v>267</v>
      </c>
      <c r="AI13" s="20">
        <v>268</v>
      </c>
      <c r="AJ13" s="20">
        <v>293</v>
      </c>
      <c r="AK13" s="20">
        <v>256</v>
      </c>
      <c r="AL13" s="20">
        <v>279</v>
      </c>
      <c r="AM13" s="20">
        <v>274</v>
      </c>
      <c r="AN13" s="20">
        <v>358</v>
      </c>
      <c r="AO13" s="20">
        <v>290</v>
      </c>
      <c r="AP13" s="20">
        <v>270</v>
      </c>
      <c r="AQ13" s="20">
        <v>288</v>
      </c>
      <c r="AR13" s="20">
        <v>399</v>
      </c>
      <c r="AS13" s="20">
        <v>387</v>
      </c>
      <c r="AT13" s="20">
        <v>368</v>
      </c>
      <c r="AU13" s="20">
        <v>357</v>
      </c>
      <c r="AV13" s="20">
        <v>415</v>
      </c>
      <c r="AW13" s="20">
        <v>352</v>
      </c>
      <c r="AX13" s="20">
        <v>308</v>
      </c>
      <c r="AY13" s="20">
        <v>314</v>
      </c>
      <c r="AZ13" s="20">
        <v>301</v>
      </c>
      <c r="BA13" s="20">
        <v>274</v>
      </c>
      <c r="BB13" s="20">
        <v>262</v>
      </c>
      <c r="BC13" s="20">
        <v>288</v>
      </c>
      <c r="BD13" s="20">
        <v>265</v>
      </c>
      <c r="BE13" s="20">
        <v>308</v>
      </c>
      <c r="BF13" s="20">
        <v>266</v>
      </c>
      <c r="BG13" s="21">
        <v>239</v>
      </c>
    </row>
    <row r="14" spans="1:71" ht="12" customHeight="1">
      <c r="B14" s="291" t="s">
        <v>60</v>
      </c>
      <c r="C14" s="20">
        <v>836</v>
      </c>
      <c r="D14" s="20">
        <v>886</v>
      </c>
      <c r="E14" s="20">
        <v>840</v>
      </c>
      <c r="F14" s="20">
        <v>922</v>
      </c>
      <c r="G14" s="20">
        <v>975</v>
      </c>
      <c r="H14" s="20">
        <v>1034</v>
      </c>
      <c r="I14" s="20">
        <v>1075</v>
      </c>
      <c r="J14" s="20">
        <v>1653</v>
      </c>
      <c r="K14" s="20">
        <v>1582</v>
      </c>
      <c r="L14" s="20">
        <v>1260</v>
      </c>
      <c r="M14" s="21">
        <v>1123</v>
      </c>
      <c r="O14" s="291" t="s">
        <v>59</v>
      </c>
      <c r="P14" s="11">
        <v>264</v>
      </c>
      <c r="Q14" s="12">
        <v>224</v>
      </c>
      <c r="R14" s="12">
        <v>242</v>
      </c>
      <c r="S14" s="12">
        <v>223</v>
      </c>
      <c r="T14" s="12">
        <v>275</v>
      </c>
      <c r="U14" s="12">
        <v>273</v>
      </c>
      <c r="V14" s="12">
        <v>263</v>
      </c>
      <c r="W14" s="12">
        <v>238</v>
      </c>
      <c r="X14" s="12">
        <v>272</v>
      </c>
      <c r="Y14" s="12">
        <v>241</v>
      </c>
      <c r="Z14" s="12">
        <v>224</v>
      </c>
      <c r="AA14" s="12">
        <v>215</v>
      </c>
      <c r="AB14" s="12">
        <v>290</v>
      </c>
      <c r="AC14" s="12">
        <v>232</v>
      </c>
      <c r="AD14" s="12">
        <v>221</v>
      </c>
      <c r="AE14" s="12">
        <v>239</v>
      </c>
      <c r="AF14" s="12">
        <v>295</v>
      </c>
      <c r="AG14" s="12">
        <v>250</v>
      </c>
      <c r="AH14" s="12">
        <v>198</v>
      </c>
      <c r="AI14" s="12">
        <v>248</v>
      </c>
      <c r="AJ14" s="12">
        <v>321</v>
      </c>
      <c r="AK14" s="12">
        <v>277</v>
      </c>
      <c r="AL14" s="12">
        <v>245</v>
      </c>
      <c r="AM14" s="12">
        <v>245</v>
      </c>
      <c r="AN14" s="12">
        <v>339</v>
      </c>
      <c r="AO14" s="12">
        <v>231</v>
      </c>
      <c r="AP14" s="12">
        <v>239</v>
      </c>
      <c r="AQ14" s="12">
        <v>293</v>
      </c>
      <c r="AR14" s="12">
        <v>402</v>
      </c>
      <c r="AS14" s="12">
        <v>325</v>
      </c>
      <c r="AT14" s="12">
        <v>332</v>
      </c>
      <c r="AU14" s="12">
        <v>382</v>
      </c>
      <c r="AV14" s="12">
        <v>416</v>
      </c>
      <c r="AW14" s="12">
        <v>337</v>
      </c>
      <c r="AX14" s="12">
        <v>324</v>
      </c>
      <c r="AY14" s="12">
        <v>338</v>
      </c>
      <c r="AZ14" s="12">
        <v>319</v>
      </c>
      <c r="BA14" s="12">
        <v>289</v>
      </c>
      <c r="BB14" s="12">
        <v>278</v>
      </c>
      <c r="BC14" s="12">
        <v>336</v>
      </c>
      <c r="BD14" s="12">
        <v>292</v>
      </c>
      <c r="BE14" s="12">
        <v>281</v>
      </c>
      <c r="BF14" s="12">
        <v>281</v>
      </c>
      <c r="BG14" s="13">
        <v>183</v>
      </c>
    </row>
    <row r="15" spans="1:71" ht="12" customHeight="1">
      <c r="B15" s="291" t="s">
        <v>61</v>
      </c>
      <c r="C15" s="12">
        <v>4383</v>
      </c>
      <c r="D15" s="12">
        <v>4515</v>
      </c>
      <c r="E15" s="12">
        <v>4236</v>
      </c>
      <c r="F15" s="12">
        <v>4581</v>
      </c>
      <c r="G15" s="12">
        <v>4898</v>
      </c>
      <c r="H15" s="12">
        <v>5202</v>
      </c>
      <c r="I15" s="12">
        <v>5173</v>
      </c>
      <c r="J15" s="12">
        <v>7169</v>
      </c>
      <c r="K15" s="12">
        <v>6437</v>
      </c>
      <c r="L15" s="12">
        <v>4973</v>
      </c>
      <c r="M15" s="13">
        <v>4965</v>
      </c>
      <c r="N15" s="297"/>
      <c r="O15" s="291" t="s">
        <v>60</v>
      </c>
      <c r="P15" s="19">
        <v>209</v>
      </c>
      <c r="Q15" s="20">
        <v>211</v>
      </c>
      <c r="R15" s="20">
        <v>222</v>
      </c>
      <c r="S15" s="20">
        <v>194</v>
      </c>
      <c r="T15" s="20">
        <v>247</v>
      </c>
      <c r="U15" s="20">
        <v>207</v>
      </c>
      <c r="V15" s="20">
        <v>206</v>
      </c>
      <c r="W15" s="20">
        <v>226</v>
      </c>
      <c r="X15" s="20">
        <v>264</v>
      </c>
      <c r="Y15" s="20">
        <v>196</v>
      </c>
      <c r="Z15" s="20">
        <v>204</v>
      </c>
      <c r="AA15" s="20">
        <v>176</v>
      </c>
      <c r="AB15" s="20">
        <v>252</v>
      </c>
      <c r="AC15" s="20">
        <v>210</v>
      </c>
      <c r="AD15" s="20">
        <v>230</v>
      </c>
      <c r="AE15" s="20">
        <v>230</v>
      </c>
      <c r="AF15" s="20">
        <v>258</v>
      </c>
      <c r="AG15" s="20">
        <v>220</v>
      </c>
      <c r="AH15" s="20">
        <v>226</v>
      </c>
      <c r="AI15" s="20">
        <v>271</v>
      </c>
      <c r="AJ15" s="20">
        <v>278</v>
      </c>
      <c r="AK15" s="20">
        <v>268</v>
      </c>
      <c r="AL15" s="20">
        <v>237</v>
      </c>
      <c r="AM15" s="20">
        <v>251</v>
      </c>
      <c r="AN15" s="20">
        <v>311</v>
      </c>
      <c r="AO15" s="20">
        <v>252</v>
      </c>
      <c r="AP15" s="20">
        <v>261</v>
      </c>
      <c r="AQ15" s="20">
        <v>251</v>
      </c>
      <c r="AR15" s="20">
        <v>461</v>
      </c>
      <c r="AS15" s="20">
        <v>363</v>
      </c>
      <c r="AT15" s="20">
        <v>407</v>
      </c>
      <c r="AU15" s="20">
        <v>422</v>
      </c>
      <c r="AV15" s="20">
        <v>468</v>
      </c>
      <c r="AW15" s="20">
        <v>399</v>
      </c>
      <c r="AX15" s="20">
        <v>356</v>
      </c>
      <c r="AY15" s="20">
        <v>359</v>
      </c>
      <c r="AZ15" s="20">
        <v>377</v>
      </c>
      <c r="BA15" s="20">
        <v>297</v>
      </c>
      <c r="BB15" s="20">
        <v>282</v>
      </c>
      <c r="BC15" s="20">
        <v>304</v>
      </c>
      <c r="BD15" s="20">
        <v>332</v>
      </c>
      <c r="BE15" s="20">
        <v>298</v>
      </c>
      <c r="BF15" s="20">
        <v>269</v>
      </c>
      <c r="BG15" s="21">
        <v>224</v>
      </c>
    </row>
    <row r="16" spans="1:71" ht="12" customHeight="1">
      <c r="B16" s="291" t="s">
        <v>62</v>
      </c>
      <c r="C16" s="25">
        <v>6</v>
      </c>
      <c r="D16" s="25">
        <v>5</v>
      </c>
      <c r="E16" s="25">
        <v>8</v>
      </c>
      <c r="F16" s="25">
        <v>12</v>
      </c>
      <c r="G16" s="25">
        <v>9</v>
      </c>
      <c r="H16" s="25">
        <v>16</v>
      </c>
      <c r="I16" s="25">
        <v>21</v>
      </c>
      <c r="J16" s="25">
        <v>20</v>
      </c>
      <c r="K16" s="25">
        <v>34</v>
      </c>
      <c r="L16" s="25">
        <v>21</v>
      </c>
      <c r="M16" s="26">
        <v>15</v>
      </c>
      <c r="O16" s="291" t="s">
        <v>61</v>
      </c>
      <c r="P16" s="11">
        <v>1111</v>
      </c>
      <c r="Q16" s="12">
        <v>1097</v>
      </c>
      <c r="R16" s="12">
        <v>1133</v>
      </c>
      <c r="S16" s="12">
        <v>1042</v>
      </c>
      <c r="T16" s="12">
        <v>1169</v>
      </c>
      <c r="U16" s="12">
        <v>1194</v>
      </c>
      <c r="V16" s="12">
        <v>1099</v>
      </c>
      <c r="W16" s="12">
        <v>1053</v>
      </c>
      <c r="X16" s="12">
        <v>1219</v>
      </c>
      <c r="Y16" s="12">
        <v>1055</v>
      </c>
      <c r="Z16" s="12">
        <v>1018</v>
      </c>
      <c r="AA16" s="12">
        <v>944</v>
      </c>
      <c r="AB16" s="12">
        <v>1242</v>
      </c>
      <c r="AC16" s="12">
        <v>1150</v>
      </c>
      <c r="AD16" s="12">
        <v>1091</v>
      </c>
      <c r="AE16" s="12">
        <v>1098</v>
      </c>
      <c r="AF16" s="12">
        <v>1355</v>
      </c>
      <c r="AG16" s="12">
        <v>1208</v>
      </c>
      <c r="AH16" s="12">
        <v>1120</v>
      </c>
      <c r="AI16" s="12">
        <v>1215</v>
      </c>
      <c r="AJ16" s="12">
        <v>1437</v>
      </c>
      <c r="AK16" s="12">
        <v>1269</v>
      </c>
      <c r="AL16" s="12">
        <v>1282</v>
      </c>
      <c r="AM16" s="12">
        <v>1214</v>
      </c>
      <c r="AN16" s="12">
        <v>1442</v>
      </c>
      <c r="AO16" s="12">
        <v>1082</v>
      </c>
      <c r="AP16" s="12">
        <v>1243</v>
      </c>
      <c r="AQ16" s="12">
        <v>1406</v>
      </c>
      <c r="AR16" s="12">
        <v>1804</v>
      </c>
      <c r="AS16" s="12">
        <v>1771</v>
      </c>
      <c r="AT16" s="12">
        <v>1794</v>
      </c>
      <c r="AU16" s="12">
        <v>1800</v>
      </c>
      <c r="AV16" s="12">
        <v>2082</v>
      </c>
      <c r="AW16" s="12">
        <v>1671</v>
      </c>
      <c r="AX16" s="12">
        <v>1409</v>
      </c>
      <c r="AY16" s="12">
        <v>1275</v>
      </c>
      <c r="AZ16" s="12">
        <v>1416</v>
      </c>
      <c r="BA16" s="12">
        <v>1228</v>
      </c>
      <c r="BB16" s="12">
        <v>1187</v>
      </c>
      <c r="BC16" s="12">
        <v>1142</v>
      </c>
      <c r="BD16" s="12">
        <v>1397</v>
      </c>
      <c r="BE16" s="12">
        <v>1288</v>
      </c>
      <c r="BF16" s="12">
        <v>1245</v>
      </c>
      <c r="BG16" s="13">
        <v>1035</v>
      </c>
    </row>
    <row r="17" spans="2:59" ht="12" customHeight="1">
      <c r="B17" s="289" t="s">
        <v>244</v>
      </c>
      <c r="O17" s="291" t="s">
        <v>62</v>
      </c>
      <c r="P17" s="27">
        <v>3</v>
      </c>
      <c r="Q17" s="25">
        <v>0</v>
      </c>
      <c r="R17" s="25">
        <v>0</v>
      </c>
      <c r="S17" s="25">
        <v>3</v>
      </c>
      <c r="T17" s="25">
        <v>1</v>
      </c>
      <c r="U17" s="25">
        <v>3</v>
      </c>
      <c r="V17" s="25">
        <v>0</v>
      </c>
      <c r="W17" s="25">
        <v>1</v>
      </c>
      <c r="X17" s="25">
        <v>5</v>
      </c>
      <c r="Y17" s="25">
        <v>1</v>
      </c>
      <c r="Z17" s="25">
        <v>1</v>
      </c>
      <c r="AA17" s="25">
        <v>1</v>
      </c>
      <c r="AB17" s="25">
        <v>2</v>
      </c>
      <c r="AC17" s="25">
        <v>2</v>
      </c>
      <c r="AD17" s="25">
        <v>5</v>
      </c>
      <c r="AE17" s="25">
        <v>3</v>
      </c>
      <c r="AF17" s="25">
        <v>2</v>
      </c>
      <c r="AG17" s="25">
        <v>1</v>
      </c>
      <c r="AH17" s="25">
        <v>2</v>
      </c>
      <c r="AI17" s="25">
        <v>4</v>
      </c>
      <c r="AJ17" s="25">
        <v>6</v>
      </c>
      <c r="AK17" s="25">
        <v>3</v>
      </c>
      <c r="AL17" s="25">
        <v>6</v>
      </c>
      <c r="AM17" s="25">
        <v>1</v>
      </c>
      <c r="AN17" s="25">
        <v>8</v>
      </c>
      <c r="AO17" s="25">
        <v>1</v>
      </c>
      <c r="AP17" s="25">
        <v>1</v>
      </c>
      <c r="AQ17" s="25">
        <v>11</v>
      </c>
      <c r="AR17" s="25">
        <v>8</v>
      </c>
      <c r="AS17" s="25">
        <v>3</v>
      </c>
      <c r="AT17" s="25">
        <v>6</v>
      </c>
      <c r="AU17" s="25">
        <v>3</v>
      </c>
      <c r="AV17" s="25">
        <v>11</v>
      </c>
      <c r="AW17" s="25">
        <v>7</v>
      </c>
      <c r="AX17" s="25">
        <v>10</v>
      </c>
      <c r="AY17" s="25">
        <v>6</v>
      </c>
      <c r="AZ17" s="25">
        <v>4</v>
      </c>
      <c r="BA17" s="25">
        <v>7</v>
      </c>
      <c r="BB17" s="25">
        <v>4</v>
      </c>
      <c r="BC17" s="25">
        <v>6</v>
      </c>
      <c r="BD17" s="25">
        <v>3</v>
      </c>
      <c r="BE17" s="25">
        <v>5</v>
      </c>
      <c r="BF17" s="25">
        <v>4</v>
      </c>
      <c r="BG17" s="26">
        <v>3</v>
      </c>
    </row>
    <row r="18" spans="2:59" ht="12" customHeight="1">
      <c r="O18" s="289"/>
    </row>
    <row r="45" spans="2:65" ht="12" customHeight="1">
      <c r="P45" s="729">
        <v>2014</v>
      </c>
      <c r="Q45" s="729">
        <v>2014</v>
      </c>
      <c r="R45" s="729">
        <v>2014</v>
      </c>
      <c r="S45" s="729">
        <v>2014</v>
      </c>
      <c r="T45" s="729">
        <v>2015</v>
      </c>
      <c r="U45" s="729">
        <v>2015</v>
      </c>
      <c r="V45" s="729">
        <v>2015</v>
      </c>
      <c r="W45" s="729">
        <v>2015</v>
      </c>
      <c r="X45" s="729">
        <v>2016</v>
      </c>
      <c r="Y45" s="729">
        <v>2016</v>
      </c>
      <c r="Z45" s="729">
        <v>2016</v>
      </c>
      <c r="AA45" s="729">
        <v>2016</v>
      </c>
      <c r="AB45" s="729">
        <v>2017</v>
      </c>
      <c r="AC45" s="729">
        <v>2017</v>
      </c>
      <c r="AD45" s="729">
        <v>2017</v>
      </c>
      <c r="AE45" s="729">
        <v>2017</v>
      </c>
      <c r="AF45" s="729">
        <v>2018</v>
      </c>
      <c r="AG45" s="729">
        <v>2018</v>
      </c>
      <c r="AH45" s="729">
        <v>2018</v>
      </c>
      <c r="AI45" s="729">
        <v>2018</v>
      </c>
      <c r="AJ45" s="729">
        <v>2019</v>
      </c>
      <c r="AK45" s="729">
        <v>2019</v>
      </c>
      <c r="AL45" s="729">
        <v>2019</v>
      </c>
      <c r="AM45" s="729">
        <v>2019</v>
      </c>
      <c r="AN45" s="729">
        <v>2020</v>
      </c>
      <c r="AO45" s="729">
        <v>2020</v>
      </c>
      <c r="AP45" s="729">
        <v>2020</v>
      </c>
      <c r="AQ45" s="729">
        <v>2020</v>
      </c>
      <c r="AR45" s="729">
        <v>2021</v>
      </c>
      <c r="AS45" s="729">
        <v>2021</v>
      </c>
      <c r="AT45" s="729">
        <v>2021</v>
      </c>
      <c r="AU45" s="729">
        <v>2021</v>
      </c>
      <c r="AV45" s="729">
        <v>2022</v>
      </c>
      <c r="AW45" s="729">
        <v>2022</v>
      </c>
      <c r="AX45" s="729">
        <v>2022</v>
      </c>
      <c r="AY45" s="729">
        <v>2022</v>
      </c>
      <c r="AZ45" s="729">
        <v>2023</v>
      </c>
      <c r="BA45" s="729">
        <v>2023</v>
      </c>
      <c r="BB45" s="729">
        <v>2023</v>
      </c>
      <c r="BC45" s="729">
        <v>2023</v>
      </c>
      <c r="BD45" s="729">
        <v>2024</v>
      </c>
      <c r="BE45" s="729">
        <v>2024</v>
      </c>
      <c r="BF45" s="729">
        <v>2024</v>
      </c>
      <c r="BG45" s="729">
        <v>2024</v>
      </c>
    </row>
    <row r="46" spans="2:65" ht="12" customHeight="1">
      <c r="B46" s="301"/>
      <c r="C46" s="311" t="s">
        <v>444</v>
      </c>
      <c r="D46" s="301"/>
      <c r="E46" s="301"/>
      <c r="F46" s="301"/>
      <c r="G46" s="301"/>
      <c r="H46" s="301"/>
      <c r="I46" s="301"/>
      <c r="J46" s="301"/>
      <c r="K46" s="301"/>
      <c r="L46" s="301"/>
      <c r="M46" s="301"/>
      <c r="N46" s="301"/>
      <c r="O46" s="301"/>
      <c r="P46" s="311" t="s">
        <v>445</v>
      </c>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248"/>
      <c r="BM46" s="248"/>
    </row>
    <row r="47" spans="2:65" ht="12" customHeight="1">
      <c r="B47" s="295"/>
      <c r="C47" s="282">
        <v>2014</v>
      </c>
      <c r="D47" s="282">
        <v>2015</v>
      </c>
      <c r="E47" s="282">
        <v>2016</v>
      </c>
      <c r="F47" s="282">
        <v>2017</v>
      </c>
      <c r="G47" s="282">
        <v>2018</v>
      </c>
      <c r="H47" s="282">
        <v>2019</v>
      </c>
      <c r="I47" s="282">
        <v>2020</v>
      </c>
      <c r="J47" s="282">
        <v>2021</v>
      </c>
      <c r="K47" s="282">
        <v>2022</v>
      </c>
      <c r="L47" s="282">
        <v>2023</v>
      </c>
      <c r="M47" s="282">
        <v>2024</v>
      </c>
      <c r="P47" s="747">
        <v>2014</v>
      </c>
      <c r="Q47" s="746"/>
      <c r="R47" s="746"/>
      <c r="S47" s="746"/>
      <c r="T47" s="746">
        <v>2015</v>
      </c>
      <c r="U47" s="746"/>
      <c r="V47" s="746"/>
      <c r="W47" s="746"/>
      <c r="X47" s="746">
        <v>2016</v>
      </c>
      <c r="Y47" s="746"/>
      <c r="Z47" s="746"/>
      <c r="AA47" s="746"/>
      <c r="AB47" s="746">
        <v>2017</v>
      </c>
      <c r="AC47" s="746"/>
      <c r="AD47" s="746"/>
      <c r="AE47" s="746"/>
      <c r="AF47" s="746">
        <v>2018</v>
      </c>
      <c r="AG47" s="746"/>
      <c r="AH47" s="746"/>
      <c r="AI47" s="746"/>
      <c r="AJ47" s="746">
        <v>2019</v>
      </c>
      <c r="AK47" s="746"/>
      <c r="AL47" s="746"/>
      <c r="AM47" s="746"/>
      <c r="AN47" s="746">
        <v>2020</v>
      </c>
      <c r="AO47" s="746"/>
      <c r="AP47" s="746"/>
      <c r="AQ47" s="746"/>
      <c r="AR47" s="746">
        <v>2021</v>
      </c>
      <c r="AS47" s="746"/>
      <c r="AT47" s="746"/>
      <c r="AU47" s="746"/>
      <c r="AV47" s="746">
        <v>2022</v>
      </c>
      <c r="AW47" s="746"/>
      <c r="AX47" s="746"/>
      <c r="AY47" s="746"/>
      <c r="AZ47" s="746">
        <v>2023</v>
      </c>
      <c r="BA47" s="746"/>
      <c r="BB47" s="746"/>
      <c r="BC47" s="746"/>
      <c r="BD47" s="746">
        <v>2024</v>
      </c>
      <c r="BE47" s="746"/>
      <c r="BF47" s="746"/>
      <c r="BG47" s="746"/>
    </row>
    <row r="48" spans="2:65" ht="12" customHeight="1">
      <c r="B48" s="312" t="s">
        <v>54</v>
      </c>
      <c r="C48" s="28">
        <v>4.004685875343001</v>
      </c>
      <c r="D48" s="28">
        <v>3.8541182687870008</v>
      </c>
      <c r="E48" s="28">
        <v>3.3802226621219966</v>
      </c>
      <c r="F48" s="28">
        <v>4.1426517430859997</v>
      </c>
      <c r="G48" s="28">
        <v>6.4425047034519975</v>
      </c>
      <c r="H48" s="28">
        <v>7.0995593678279967</v>
      </c>
      <c r="I48" s="28">
        <v>9.1913424902750087</v>
      </c>
      <c r="J48" s="28">
        <v>17.643063673894037</v>
      </c>
      <c r="K48" s="28">
        <v>17.102511654276004</v>
      </c>
      <c r="L48" s="28">
        <v>6.5670777089810022</v>
      </c>
      <c r="M48" s="29">
        <v>7.9451588462980025</v>
      </c>
      <c r="O48" s="301"/>
      <c r="P48" s="313" t="s">
        <v>12</v>
      </c>
      <c r="Q48" s="312" t="s">
        <v>13</v>
      </c>
      <c r="R48" s="312" t="s">
        <v>14</v>
      </c>
      <c r="S48" s="312" t="s">
        <v>15</v>
      </c>
      <c r="T48" s="312" t="s">
        <v>12</v>
      </c>
      <c r="U48" s="312" t="s">
        <v>13</v>
      </c>
      <c r="V48" s="312" t="s">
        <v>14</v>
      </c>
      <c r="W48" s="312" t="s">
        <v>15</v>
      </c>
      <c r="X48" s="312" t="s">
        <v>12</v>
      </c>
      <c r="Y48" s="312" t="s">
        <v>13</v>
      </c>
      <c r="Z48" s="312" t="s">
        <v>14</v>
      </c>
      <c r="AA48" s="312" t="s">
        <v>15</v>
      </c>
      <c r="AB48" s="312" t="s">
        <v>12</v>
      </c>
      <c r="AC48" s="312" t="s">
        <v>13</v>
      </c>
      <c r="AD48" s="312" t="s">
        <v>14</v>
      </c>
      <c r="AE48" s="312" t="s">
        <v>15</v>
      </c>
      <c r="AF48" s="312" t="s">
        <v>12</v>
      </c>
      <c r="AG48" s="312" t="s">
        <v>13</v>
      </c>
      <c r="AH48" s="312" t="s">
        <v>14</v>
      </c>
      <c r="AI48" s="312" t="s">
        <v>15</v>
      </c>
      <c r="AJ48" s="312" t="s">
        <v>12</v>
      </c>
      <c r="AK48" s="312" t="s">
        <v>13</v>
      </c>
      <c r="AL48" s="312" t="s">
        <v>14</v>
      </c>
      <c r="AM48" s="312" t="s">
        <v>15</v>
      </c>
      <c r="AN48" s="312" t="s">
        <v>12</v>
      </c>
      <c r="AO48" s="312" t="s">
        <v>13</v>
      </c>
      <c r="AP48" s="312" t="s">
        <v>14</v>
      </c>
      <c r="AQ48" s="312" t="s">
        <v>15</v>
      </c>
      <c r="AR48" s="312" t="s">
        <v>12</v>
      </c>
      <c r="AS48" s="312" t="s">
        <v>13</v>
      </c>
      <c r="AT48" s="312" t="s">
        <v>14</v>
      </c>
      <c r="AU48" s="312" t="s">
        <v>15</v>
      </c>
      <c r="AV48" s="312" t="s">
        <v>12</v>
      </c>
      <c r="AW48" s="312" t="s">
        <v>13</v>
      </c>
      <c r="AX48" s="312" t="s">
        <v>14</v>
      </c>
      <c r="AY48" s="312" t="s">
        <v>15</v>
      </c>
      <c r="AZ48" s="312" t="s">
        <v>12</v>
      </c>
      <c r="BA48" s="312" t="s">
        <v>13</v>
      </c>
      <c r="BB48" s="312" t="s">
        <v>14</v>
      </c>
      <c r="BC48" s="312" t="s">
        <v>15</v>
      </c>
      <c r="BD48" s="291" t="s">
        <v>12</v>
      </c>
      <c r="BE48" s="251" t="s">
        <v>13</v>
      </c>
      <c r="BF48" s="291" t="s">
        <v>14</v>
      </c>
      <c r="BG48" s="314" t="s">
        <v>15</v>
      </c>
    </row>
    <row r="49" spans="2:59" ht="12" customHeight="1">
      <c r="B49" s="312" t="s">
        <v>55</v>
      </c>
      <c r="C49" s="30">
        <v>11.857377806798988</v>
      </c>
      <c r="D49" s="30">
        <v>15.787415612482018</v>
      </c>
      <c r="E49" s="30">
        <v>14.187248599703999</v>
      </c>
      <c r="F49" s="30">
        <v>16.552896377298012</v>
      </c>
      <c r="G49" s="30">
        <v>36.624355971833936</v>
      </c>
      <c r="H49" s="30">
        <v>34.067703677220955</v>
      </c>
      <c r="I49" s="30">
        <v>28.617867705644958</v>
      </c>
      <c r="J49" s="30">
        <v>72.081239490868924</v>
      </c>
      <c r="K49" s="30">
        <v>42.068019537414862</v>
      </c>
      <c r="L49" s="30">
        <v>30.371741232734948</v>
      </c>
      <c r="M49" s="31">
        <v>37.483726686362893</v>
      </c>
      <c r="O49" s="312" t="s">
        <v>54</v>
      </c>
      <c r="P49" s="49">
        <v>0.82061766651500034</v>
      </c>
      <c r="Q49" s="47">
        <v>0.85621375899999952</v>
      </c>
      <c r="R49" s="47">
        <v>1.101352055595</v>
      </c>
      <c r="S49" s="47">
        <v>1.2265023942330007</v>
      </c>
      <c r="T49" s="47">
        <v>0.73491549865000039</v>
      </c>
      <c r="U49" s="47">
        <v>0.98805682206699974</v>
      </c>
      <c r="V49" s="47">
        <v>0.8286688430000001</v>
      </c>
      <c r="W49" s="47">
        <v>1.3024771050700001</v>
      </c>
      <c r="X49" s="47">
        <v>0.83939032499999933</v>
      </c>
      <c r="Y49" s="47">
        <v>1.0878043143810003</v>
      </c>
      <c r="Z49" s="47">
        <v>0.64401389783000029</v>
      </c>
      <c r="AA49" s="47">
        <v>0.80901412491100033</v>
      </c>
      <c r="AB49" s="47">
        <v>0.64315297862100018</v>
      </c>
      <c r="AC49" s="47">
        <v>1.5873901417809997</v>
      </c>
      <c r="AD49" s="47">
        <v>0.91977117099999983</v>
      </c>
      <c r="AE49" s="47">
        <v>0.99233745168399967</v>
      </c>
      <c r="AF49" s="47">
        <v>1.2323583805360001</v>
      </c>
      <c r="AG49" s="47">
        <v>1.1805949186410007</v>
      </c>
      <c r="AH49" s="47">
        <v>1.7996391210000005</v>
      </c>
      <c r="AI49" s="47">
        <v>2.2299122832749991</v>
      </c>
      <c r="AJ49" s="47">
        <v>2.0692195755179994</v>
      </c>
      <c r="AK49" s="47">
        <v>1.6156870106619994</v>
      </c>
      <c r="AL49" s="47">
        <v>1.630134741</v>
      </c>
      <c r="AM49" s="47">
        <v>1.784518040648001</v>
      </c>
      <c r="AN49" s="47">
        <v>1.2505910416529997</v>
      </c>
      <c r="AO49" s="47">
        <v>1.634999667394998</v>
      </c>
      <c r="AP49" s="47">
        <v>1.9449557844899994</v>
      </c>
      <c r="AQ49" s="47">
        <v>4.3607959967369991</v>
      </c>
      <c r="AR49" s="47">
        <v>3.4859623862780005</v>
      </c>
      <c r="AS49" s="47">
        <v>3.8386655193669985</v>
      </c>
      <c r="AT49" s="47">
        <v>4.9568827492490044</v>
      </c>
      <c r="AU49" s="47">
        <v>5.3615530190000058</v>
      </c>
      <c r="AV49" s="47">
        <v>3.9175370856900011</v>
      </c>
      <c r="AW49" s="47">
        <v>7.6101137853000012</v>
      </c>
      <c r="AX49" s="47">
        <v>2.3431157474609998</v>
      </c>
      <c r="AY49" s="47">
        <v>3.2317450358249999</v>
      </c>
      <c r="AZ49" s="47">
        <v>1.814166819098999</v>
      </c>
      <c r="BA49" s="47">
        <v>1.8863640169999998</v>
      </c>
      <c r="BB49" s="47">
        <v>1.2951341498819999</v>
      </c>
      <c r="BC49" s="47">
        <v>1.5714127229999999</v>
      </c>
      <c r="BD49" s="47">
        <v>2.20253859403</v>
      </c>
      <c r="BE49" s="47">
        <v>1.8996353211479999</v>
      </c>
      <c r="BF49" s="47">
        <v>2.1241720010000011</v>
      </c>
      <c r="BG49" s="48">
        <v>1.7188129301199992</v>
      </c>
    </row>
    <row r="50" spans="2:59" ht="12" customHeight="1">
      <c r="B50" s="312" t="s">
        <v>56</v>
      </c>
      <c r="C50" s="28">
        <v>0.56057787599999997</v>
      </c>
      <c r="D50" s="28">
        <v>0.84388867213100027</v>
      </c>
      <c r="E50" s="28">
        <v>0.58369190380199998</v>
      </c>
      <c r="F50" s="28">
        <v>0.75544685800000044</v>
      </c>
      <c r="G50" s="28">
        <v>1.326575224950999</v>
      </c>
      <c r="H50" s="28">
        <v>0.89459947779699989</v>
      </c>
      <c r="I50" s="28">
        <v>1.221572385</v>
      </c>
      <c r="J50" s="28">
        <v>3.0575236587049996</v>
      </c>
      <c r="K50" s="28">
        <v>2.1068515340000009</v>
      </c>
      <c r="L50" s="28">
        <v>1.9783640820000001</v>
      </c>
      <c r="M50" s="29">
        <v>1.0249069040099998</v>
      </c>
      <c r="O50" s="312" t="s">
        <v>55</v>
      </c>
      <c r="P50" s="33">
        <v>2.4701704736409993</v>
      </c>
      <c r="Q50" s="30">
        <v>2.7960026913049982</v>
      </c>
      <c r="R50" s="30">
        <v>3.5110221949310012</v>
      </c>
      <c r="S50" s="30">
        <v>3.0801824469219987</v>
      </c>
      <c r="T50" s="30">
        <v>3.5690230765380004</v>
      </c>
      <c r="U50" s="30">
        <v>4.7065825877140002</v>
      </c>
      <c r="V50" s="30">
        <v>4.1245055071940007</v>
      </c>
      <c r="W50" s="30">
        <v>3.3873044410359969</v>
      </c>
      <c r="X50" s="30">
        <v>3.8033563987979986</v>
      </c>
      <c r="Y50" s="30">
        <v>2.8481746653729996</v>
      </c>
      <c r="Z50" s="30">
        <v>3.2337251852469984</v>
      </c>
      <c r="AA50" s="30">
        <v>4.3019923502860005</v>
      </c>
      <c r="AB50" s="30">
        <v>2.5334923067610022</v>
      </c>
      <c r="AC50" s="30">
        <v>3.6960799147309991</v>
      </c>
      <c r="AD50" s="30">
        <v>5.5487330172729958</v>
      </c>
      <c r="AE50" s="30">
        <v>4.7745911385329984</v>
      </c>
      <c r="AF50" s="30">
        <v>5.7950746755149991</v>
      </c>
      <c r="AG50" s="30">
        <v>5.1833852649070016</v>
      </c>
      <c r="AH50" s="30">
        <v>7.0625487542210008</v>
      </c>
      <c r="AI50" s="30">
        <v>18.583347277190995</v>
      </c>
      <c r="AJ50" s="30">
        <v>11.195827422250995</v>
      </c>
      <c r="AK50" s="30">
        <v>7.8121069442120055</v>
      </c>
      <c r="AL50" s="30">
        <v>7.6456786959080079</v>
      </c>
      <c r="AM50" s="30">
        <v>7.4140906148500019</v>
      </c>
      <c r="AN50" s="30">
        <v>6.7311889355450001</v>
      </c>
      <c r="AO50" s="30">
        <v>6.1932826938410015</v>
      </c>
      <c r="AP50" s="30">
        <v>6.9121511309890113</v>
      </c>
      <c r="AQ50" s="30">
        <v>8.7812449452700019</v>
      </c>
      <c r="AR50" s="30">
        <v>15.381869348772998</v>
      </c>
      <c r="AS50" s="30">
        <v>17.967298311886015</v>
      </c>
      <c r="AT50" s="30">
        <v>17.922005724648013</v>
      </c>
      <c r="AU50" s="30">
        <v>20.810066105561994</v>
      </c>
      <c r="AV50" s="30">
        <v>13.806929248302005</v>
      </c>
      <c r="AW50" s="30">
        <v>13.390938576866004</v>
      </c>
      <c r="AX50" s="30">
        <v>8.2301515774080052</v>
      </c>
      <c r="AY50" s="30">
        <v>6.6400001348390036</v>
      </c>
      <c r="AZ50" s="30">
        <v>7.9812690874969983</v>
      </c>
      <c r="BA50" s="30">
        <v>8.3902419374690034</v>
      </c>
      <c r="BB50" s="30">
        <v>6.8076724491150093</v>
      </c>
      <c r="BC50" s="30">
        <v>7.1925577586539999</v>
      </c>
      <c r="BD50" s="30">
        <v>7.9788090086589971</v>
      </c>
      <c r="BE50" s="30">
        <v>11.085775404915008</v>
      </c>
      <c r="BF50" s="30">
        <v>7.927243132832996</v>
      </c>
      <c r="BG50" s="31">
        <v>10.491899139956011</v>
      </c>
    </row>
    <row r="51" spans="2:59" ht="12" customHeight="1">
      <c r="B51" s="312" t="s">
        <v>57</v>
      </c>
      <c r="C51" s="30">
        <v>4.4208979259519978</v>
      </c>
      <c r="D51" s="30">
        <v>3.9977444938089985</v>
      </c>
      <c r="E51" s="30">
        <v>4.5076475552650006</v>
      </c>
      <c r="F51" s="30">
        <v>4.3658567031620015</v>
      </c>
      <c r="G51" s="30">
        <v>7.0483032126410059</v>
      </c>
      <c r="H51" s="30">
        <v>6.8502131088250069</v>
      </c>
      <c r="I51" s="30">
        <v>8.3205197819100061</v>
      </c>
      <c r="J51" s="30">
        <v>17.715481824330006</v>
      </c>
      <c r="K51" s="30">
        <v>13.136868825193018</v>
      </c>
      <c r="L51" s="30">
        <v>8.241917173616006</v>
      </c>
      <c r="M51" s="31">
        <v>8.2060770119999962</v>
      </c>
      <c r="O51" s="312" t="s">
        <v>56</v>
      </c>
      <c r="P51" s="32">
        <v>6.7780805999999999E-2</v>
      </c>
      <c r="Q51" s="28">
        <v>0.21060958499999999</v>
      </c>
      <c r="R51" s="28">
        <v>0.19602185999999999</v>
      </c>
      <c r="S51" s="28">
        <v>8.6165624999999982E-2</v>
      </c>
      <c r="T51" s="28">
        <v>0.28486007313099998</v>
      </c>
      <c r="U51" s="28">
        <v>0.19551627099999996</v>
      </c>
      <c r="V51" s="28">
        <v>0.172134695</v>
      </c>
      <c r="W51" s="28">
        <v>0.19137763299999991</v>
      </c>
      <c r="X51" s="28">
        <v>0.24840851280200005</v>
      </c>
      <c r="Y51" s="28">
        <v>8.2055138999999999E-2</v>
      </c>
      <c r="Z51" s="28">
        <v>0.13112743699999999</v>
      </c>
      <c r="AA51" s="28">
        <v>0.12210081499999997</v>
      </c>
      <c r="AB51" s="28">
        <v>0.21856438599999997</v>
      </c>
      <c r="AC51" s="28">
        <v>9.2352352999999998E-2</v>
      </c>
      <c r="AD51" s="28">
        <v>0.24424739399999998</v>
      </c>
      <c r="AE51" s="28">
        <v>0.20028272499999997</v>
      </c>
      <c r="AF51" s="28">
        <v>0.39754135895100001</v>
      </c>
      <c r="AG51" s="28">
        <v>0.126814973</v>
      </c>
      <c r="AH51" s="28">
        <v>0.49846806299999996</v>
      </c>
      <c r="AI51" s="28">
        <v>0.30375083000000008</v>
      </c>
      <c r="AJ51" s="28">
        <v>0.13020450932900002</v>
      </c>
      <c r="AK51" s="28">
        <v>0.10480122</v>
      </c>
      <c r="AL51" s="28">
        <v>0.36624265846800003</v>
      </c>
      <c r="AM51" s="28">
        <v>0.29335108999999998</v>
      </c>
      <c r="AN51" s="28">
        <v>0.23239698500000003</v>
      </c>
      <c r="AO51" s="28">
        <v>0.18274841800000002</v>
      </c>
      <c r="AP51" s="28">
        <v>0.31989432999999995</v>
      </c>
      <c r="AQ51" s="28">
        <v>0.48653265200000007</v>
      </c>
      <c r="AR51" s="28">
        <v>0.79083264399999986</v>
      </c>
      <c r="AS51" s="28">
        <v>0.66754700700000025</v>
      </c>
      <c r="AT51" s="28">
        <v>0.42793800700000006</v>
      </c>
      <c r="AU51" s="28">
        <v>1.1712060007049998</v>
      </c>
      <c r="AV51" s="28">
        <v>0.71257628499999981</v>
      </c>
      <c r="AW51" s="28">
        <v>0.23560385500000003</v>
      </c>
      <c r="AX51" s="28">
        <v>0.80346068900000012</v>
      </c>
      <c r="AY51" s="28">
        <v>0.3552107049999999</v>
      </c>
      <c r="AZ51" s="28">
        <v>0.30462341600000004</v>
      </c>
      <c r="BA51" s="28">
        <v>0.58628046999999994</v>
      </c>
      <c r="BB51" s="28">
        <v>0.80723254600000005</v>
      </c>
      <c r="BC51" s="28">
        <v>0.28022764999999999</v>
      </c>
      <c r="BD51" s="28">
        <v>0.22984663601000002</v>
      </c>
      <c r="BE51" s="28">
        <v>0.239007678</v>
      </c>
      <c r="BF51" s="28">
        <v>0.30954623500000006</v>
      </c>
      <c r="BG51" s="29">
        <v>0.24650635500000007</v>
      </c>
    </row>
    <row r="52" spans="2:59" ht="12" customHeight="1">
      <c r="B52" s="312" t="s">
        <v>58</v>
      </c>
      <c r="C52" s="28">
        <v>6.4985151292370062</v>
      </c>
      <c r="D52" s="28">
        <v>9.5504674179140032</v>
      </c>
      <c r="E52" s="28">
        <v>8.5749913117619965</v>
      </c>
      <c r="F52" s="28">
        <v>10.965323134451006</v>
      </c>
      <c r="G52" s="28">
        <v>13.638034134259991</v>
      </c>
      <c r="H52" s="28">
        <v>12.933623482017993</v>
      </c>
      <c r="I52" s="28">
        <v>18.26623767111899</v>
      </c>
      <c r="J52" s="28">
        <v>38.260102370229987</v>
      </c>
      <c r="K52" s="28">
        <v>25.815587216034956</v>
      </c>
      <c r="L52" s="28">
        <v>17.115710473750998</v>
      </c>
      <c r="M52" s="29">
        <v>18.239576118719008</v>
      </c>
      <c r="O52" s="312" t="s">
        <v>57</v>
      </c>
      <c r="P52" s="33">
        <v>0.94487792145299954</v>
      </c>
      <c r="Q52" s="30">
        <v>0.6504102836419996</v>
      </c>
      <c r="R52" s="30">
        <v>0.81701810396700003</v>
      </c>
      <c r="S52" s="30">
        <v>2.0085916168900004</v>
      </c>
      <c r="T52" s="30">
        <v>1.0059107607059998</v>
      </c>
      <c r="U52" s="30">
        <v>1.063823063541</v>
      </c>
      <c r="V52" s="30">
        <v>1.1424373579999996</v>
      </c>
      <c r="W52" s="30">
        <v>0.78557331156200005</v>
      </c>
      <c r="X52" s="30">
        <v>2.0000743940350003</v>
      </c>
      <c r="Y52" s="30">
        <v>0.59168386027399966</v>
      </c>
      <c r="Z52" s="30">
        <v>1.1991481640000003</v>
      </c>
      <c r="AA52" s="30">
        <v>0.71674113695600017</v>
      </c>
      <c r="AB52" s="30">
        <v>1.2793806896349993</v>
      </c>
      <c r="AC52" s="30">
        <v>0.92704558752699973</v>
      </c>
      <c r="AD52" s="30">
        <v>1.0338103100000002</v>
      </c>
      <c r="AE52" s="30">
        <v>1.1256201160000001</v>
      </c>
      <c r="AF52" s="30">
        <v>0.96456506606000014</v>
      </c>
      <c r="AG52" s="30">
        <v>1.5098813590000006</v>
      </c>
      <c r="AH52" s="30">
        <v>2.611919543257001</v>
      </c>
      <c r="AI52" s="30">
        <v>1.961937244324</v>
      </c>
      <c r="AJ52" s="30">
        <v>1.045754469874</v>
      </c>
      <c r="AK52" s="30">
        <v>2.1295733080000008</v>
      </c>
      <c r="AL52" s="30">
        <v>1.9505927779509986</v>
      </c>
      <c r="AM52" s="30">
        <v>1.7242925529999995</v>
      </c>
      <c r="AN52" s="30">
        <v>2.1264706815150003</v>
      </c>
      <c r="AO52" s="30">
        <v>1.616107057355</v>
      </c>
      <c r="AP52" s="30">
        <v>2.0809899532939991</v>
      </c>
      <c r="AQ52" s="30">
        <v>2.4969520897459998</v>
      </c>
      <c r="AR52" s="30">
        <v>3.9766142053539997</v>
      </c>
      <c r="AS52" s="30">
        <v>3.4580845693570001</v>
      </c>
      <c r="AT52" s="30">
        <v>3.8378461477859998</v>
      </c>
      <c r="AU52" s="30">
        <v>6.4429369018330034</v>
      </c>
      <c r="AV52" s="30">
        <v>3.2926106003330022</v>
      </c>
      <c r="AW52" s="30">
        <v>4.2095189953529966</v>
      </c>
      <c r="AX52" s="30">
        <v>3.2789268315070004</v>
      </c>
      <c r="AY52" s="30">
        <v>2.3558123980000003</v>
      </c>
      <c r="AZ52" s="30">
        <v>2.1554395579999999</v>
      </c>
      <c r="BA52" s="30">
        <v>1.8708058879999994</v>
      </c>
      <c r="BB52" s="30">
        <v>2.7484399256159997</v>
      </c>
      <c r="BC52" s="30">
        <v>1.4672318020000001</v>
      </c>
      <c r="BD52" s="30">
        <v>1.6979902079999991</v>
      </c>
      <c r="BE52" s="30">
        <v>2.1373798599999994</v>
      </c>
      <c r="BF52" s="30">
        <v>1.9377370909999991</v>
      </c>
      <c r="BG52" s="31">
        <v>2.4329698530000008</v>
      </c>
    </row>
    <row r="53" spans="2:59" ht="12" customHeight="1">
      <c r="B53" s="312" t="s">
        <v>59</v>
      </c>
      <c r="C53" s="30">
        <v>4.2057627709400025</v>
      </c>
      <c r="D53" s="30">
        <v>4.0871874301850051</v>
      </c>
      <c r="E53" s="30">
        <v>3.6495737217510023</v>
      </c>
      <c r="F53" s="30">
        <v>4.2352896995529985</v>
      </c>
      <c r="G53" s="30">
        <v>5.2858053445410027</v>
      </c>
      <c r="H53" s="30">
        <v>7.3951774880660075</v>
      </c>
      <c r="I53" s="30">
        <v>7.7399239569279956</v>
      </c>
      <c r="J53" s="30">
        <v>15.242421548477028</v>
      </c>
      <c r="K53" s="30">
        <v>14.375927441115014</v>
      </c>
      <c r="L53" s="30">
        <v>9.3542242730270253</v>
      </c>
      <c r="M53" s="31">
        <v>8.2197076910360014</v>
      </c>
      <c r="O53" s="312" t="s">
        <v>58</v>
      </c>
      <c r="P53" s="32">
        <v>1.819290740077</v>
      </c>
      <c r="Q53" s="28">
        <v>1.558252673973999</v>
      </c>
      <c r="R53" s="28">
        <v>1.3477385649999993</v>
      </c>
      <c r="S53" s="28">
        <v>1.7732331501859999</v>
      </c>
      <c r="T53" s="28">
        <v>3.0470707669739991</v>
      </c>
      <c r="U53" s="28">
        <v>1.8882838222160008</v>
      </c>
      <c r="V53" s="28">
        <v>2.6267730797240003</v>
      </c>
      <c r="W53" s="28">
        <v>1.9883397489999999</v>
      </c>
      <c r="X53" s="28">
        <v>2.2198534600520001</v>
      </c>
      <c r="Y53" s="28">
        <v>2.361749969424999</v>
      </c>
      <c r="Z53" s="28">
        <v>2.4101357538349988</v>
      </c>
      <c r="AA53" s="28">
        <v>1.5832521284500005</v>
      </c>
      <c r="AB53" s="28">
        <v>2.6955078089259987</v>
      </c>
      <c r="AC53" s="28">
        <v>2.0785386250000011</v>
      </c>
      <c r="AD53" s="28">
        <v>3.0319120327570017</v>
      </c>
      <c r="AE53" s="28">
        <v>3.1593646677679974</v>
      </c>
      <c r="AF53" s="28">
        <v>3.3095302404129998</v>
      </c>
      <c r="AG53" s="28">
        <v>3.607348256821</v>
      </c>
      <c r="AH53" s="28">
        <v>3.2736055583579997</v>
      </c>
      <c r="AI53" s="28">
        <v>3.447550078667998</v>
      </c>
      <c r="AJ53" s="28">
        <v>3.2919107784570012</v>
      </c>
      <c r="AK53" s="28">
        <v>3.3352712529890005</v>
      </c>
      <c r="AL53" s="28">
        <v>3.3317879704779978</v>
      </c>
      <c r="AM53" s="28">
        <v>2.9746534800939988</v>
      </c>
      <c r="AN53" s="28">
        <v>4.2775967239729997</v>
      </c>
      <c r="AO53" s="28">
        <v>5.109938468544998</v>
      </c>
      <c r="AP53" s="28">
        <v>4.6082789111560016</v>
      </c>
      <c r="AQ53" s="28">
        <v>4.2704235674449977</v>
      </c>
      <c r="AR53" s="28">
        <v>9.2174941166130004</v>
      </c>
      <c r="AS53" s="28">
        <v>10.566412018304005</v>
      </c>
      <c r="AT53" s="28">
        <v>8.2934064195459971</v>
      </c>
      <c r="AU53" s="28">
        <v>10.182789815767</v>
      </c>
      <c r="AV53" s="28">
        <v>6.9775366572779971</v>
      </c>
      <c r="AW53" s="28">
        <v>8.8982090577990007</v>
      </c>
      <c r="AX53" s="28">
        <v>4.4924107826699968</v>
      </c>
      <c r="AY53" s="28">
        <v>5.4474307182880004</v>
      </c>
      <c r="AZ53" s="28">
        <v>3.8309626758600008</v>
      </c>
      <c r="BA53" s="28">
        <v>4.1629680124490003</v>
      </c>
      <c r="BB53" s="28">
        <v>5.3546318050000039</v>
      </c>
      <c r="BC53" s="28">
        <v>3.7671479804420005</v>
      </c>
      <c r="BD53" s="28">
        <v>3.7487418490599995</v>
      </c>
      <c r="BE53" s="28">
        <v>4.5855981358390006</v>
      </c>
      <c r="BF53" s="28">
        <v>5.0101643028199989</v>
      </c>
      <c r="BG53" s="29">
        <v>4.8950718310000028</v>
      </c>
    </row>
    <row r="54" spans="2:59" ht="12" customHeight="1">
      <c r="B54" s="312" t="s">
        <v>60</v>
      </c>
      <c r="C54" s="28">
        <v>4.155436625104997</v>
      </c>
      <c r="D54" s="28">
        <v>4.4403940831889948</v>
      </c>
      <c r="E54" s="28">
        <v>3.7411051536879998</v>
      </c>
      <c r="F54" s="28">
        <v>4.4449013722890003</v>
      </c>
      <c r="G54" s="28">
        <v>7.8466205011540104</v>
      </c>
      <c r="H54" s="28">
        <v>7.7357801006209987</v>
      </c>
      <c r="I54" s="28">
        <v>9.5381761571839956</v>
      </c>
      <c r="J54" s="28">
        <v>17.298597958709014</v>
      </c>
      <c r="K54" s="28">
        <v>16.857395303375974</v>
      </c>
      <c r="L54" s="28">
        <v>7.7829544638780046</v>
      </c>
      <c r="M54" s="29">
        <v>8.78201875679399</v>
      </c>
      <c r="O54" s="312" t="s">
        <v>59</v>
      </c>
      <c r="P54" s="33">
        <v>0.85994607203399931</v>
      </c>
      <c r="Q54" s="30">
        <v>1.1011381010330001</v>
      </c>
      <c r="R54" s="30">
        <v>0.80992175046400017</v>
      </c>
      <c r="S54" s="30">
        <v>1.4347568474090002</v>
      </c>
      <c r="T54" s="30">
        <v>1.274785789130999</v>
      </c>
      <c r="U54" s="30">
        <v>0.82265862191099959</v>
      </c>
      <c r="V54" s="30">
        <v>1.1643429987459994</v>
      </c>
      <c r="W54" s="30">
        <v>0.82540002039699989</v>
      </c>
      <c r="X54" s="30">
        <v>0.9781073941730003</v>
      </c>
      <c r="Y54" s="30">
        <v>0.79128766914400017</v>
      </c>
      <c r="Z54" s="30">
        <v>0.88894125762899956</v>
      </c>
      <c r="AA54" s="30">
        <v>0.991237400805</v>
      </c>
      <c r="AB54" s="30">
        <v>1.0658587935460004</v>
      </c>
      <c r="AC54" s="30">
        <v>1.241558487917001</v>
      </c>
      <c r="AD54" s="30">
        <v>1.0172889707230002</v>
      </c>
      <c r="AE54" s="30">
        <v>0.91058344736699992</v>
      </c>
      <c r="AF54" s="30">
        <v>1.394430243185</v>
      </c>
      <c r="AG54" s="30">
        <v>1.5143072490440002</v>
      </c>
      <c r="AH54" s="30">
        <v>0.93274032071799962</v>
      </c>
      <c r="AI54" s="30">
        <v>1.4443275315939987</v>
      </c>
      <c r="AJ54" s="30">
        <v>2.1018519769920014</v>
      </c>
      <c r="AK54" s="30">
        <v>1.6917873200700004</v>
      </c>
      <c r="AL54" s="30">
        <v>1.8569383192740001</v>
      </c>
      <c r="AM54" s="30">
        <v>1.7445998717299993</v>
      </c>
      <c r="AN54" s="30">
        <v>2.8321147897729988</v>
      </c>
      <c r="AO54" s="30">
        <v>1.3956720368099993</v>
      </c>
      <c r="AP54" s="30">
        <v>1.6416625459249987</v>
      </c>
      <c r="AQ54" s="30">
        <v>1.8704745844199995</v>
      </c>
      <c r="AR54" s="30">
        <v>2.9829573807169982</v>
      </c>
      <c r="AS54" s="30">
        <v>3.8828396448109981</v>
      </c>
      <c r="AT54" s="30">
        <v>3.1773969888570002</v>
      </c>
      <c r="AU54" s="30">
        <v>5.199227534092004</v>
      </c>
      <c r="AV54" s="30">
        <v>5.3447379752650042</v>
      </c>
      <c r="AW54" s="30">
        <v>3.5540208329899965</v>
      </c>
      <c r="AX54" s="30">
        <v>3.2465149400000008</v>
      </c>
      <c r="AY54" s="30">
        <v>2.2306536928600003</v>
      </c>
      <c r="AZ54" s="30">
        <v>2.9433982230000018</v>
      </c>
      <c r="BA54" s="30">
        <v>1.9184379346959997</v>
      </c>
      <c r="BB54" s="30">
        <v>2.1493137254509986</v>
      </c>
      <c r="BC54" s="30">
        <v>2.3430743898799991</v>
      </c>
      <c r="BD54" s="30">
        <v>1.5403062717419997</v>
      </c>
      <c r="BE54" s="30">
        <v>1.9463474709289998</v>
      </c>
      <c r="BF54" s="30">
        <v>2.371228171364999</v>
      </c>
      <c r="BG54" s="31">
        <v>2.3618257770000004</v>
      </c>
    </row>
    <row r="55" spans="2:59" ht="12" customHeight="1">
      <c r="B55" s="312" t="s">
        <v>61</v>
      </c>
      <c r="C55" s="30">
        <v>38.813897428171998</v>
      </c>
      <c r="D55" s="30">
        <v>44.356921414150023</v>
      </c>
      <c r="E55" s="30">
        <v>45.004321555591957</v>
      </c>
      <c r="F55" s="30">
        <v>45.292280183972935</v>
      </c>
      <c r="G55" s="30">
        <v>68.481697236184047</v>
      </c>
      <c r="H55" s="30">
        <v>76.899457977761827</v>
      </c>
      <c r="I55" s="30">
        <v>91.746296924792162</v>
      </c>
      <c r="J55" s="30">
        <v>173.23460838296793</v>
      </c>
      <c r="K55" s="30">
        <v>106.59726855226793</v>
      </c>
      <c r="L55" s="30">
        <v>80.400998321576068</v>
      </c>
      <c r="M55" s="31">
        <v>118.78119840289689</v>
      </c>
      <c r="O55" s="312" t="s">
        <v>60</v>
      </c>
      <c r="P55" s="32">
        <v>0.64386201446600011</v>
      </c>
      <c r="Q55" s="28">
        <v>0.83393236600400023</v>
      </c>
      <c r="R55" s="28">
        <v>1.1034238912350003</v>
      </c>
      <c r="S55" s="28">
        <v>1.5742183534000003</v>
      </c>
      <c r="T55" s="28">
        <v>1.0924654354579997</v>
      </c>
      <c r="U55" s="28">
        <v>1.0368174140000002</v>
      </c>
      <c r="V55" s="28">
        <v>1.0723906103739997</v>
      </c>
      <c r="W55" s="28">
        <v>1.2387206233569998</v>
      </c>
      <c r="X55" s="28">
        <v>1.6963729585180005</v>
      </c>
      <c r="Y55" s="28">
        <v>0.75074373922199999</v>
      </c>
      <c r="Z55" s="28">
        <v>0.5786142190000001</v>
      </c>
      <c r="AA55" s="28">
        <v>0.7153742369480004</v>
      </c>
      <c r="AB55" s="28">
        <v>1.033241722568</v>
      </c>
      <c r="AC55" s="28">
        <v>1.2919060440929997</v>
      </c>
      <c r="AD55" s="28">
        <v>1.2563978948879997</v>
      </c>
      <c r="AE55" s="28">
        <v>0.86335571073999962</v>
      </c>
      <c r="AF55" s="28">
        <v>2.1294158957409999</v>
      </c>
      <c r="AG55" s="28">
        <v>1.0923910820000002</v>
      </c>
      <c r="AH55" s="28">
        <v>1.1321363739279995</v>
      </c>
      <c r="AI55" s="28">
        <v>3.492677149485</v>
      </c>
      <c r="AJ55" s="28">
        <v>1.8743466348169993</v>
      </c>
      <c r="AK55" s="28">
        <v>2.1841900695440009</v>
      </c>
      <c r="AL55" s="28">
        <v>1.7370848269099997</v>
      </c>
      <c r="AM55" s="28">
        <v>1.9401585693500001</v>
      </c>
      <c r="AN55" s="28">
        <v>1.7583302658270001</v>
      </c>
      <c r="AO55" s="28">
        <v>1.9933691066560002</v>
      </c>
      <c r="AP55" s="28">
        <v>3.4666946644110013</v>
      </c>
      <c r="AQ55" s="28">
        <v>2.3197821202899989</v>
      </c>
      <c r="AR55" s="28">
        <v>4.0629405513120007</v>
      </c>
      <c r="AS55" s="28">
        <v>3.2200269456089985</v>
      </c>
      <c r="AT55" s="28">
        <v>5.223337298615002</v>
      </c>
      <c r="AU55" s="28">
        <v>4.7922931631730012</v>
      </c>
      <c r="AV55" s="28">
        <v>5.4448506016550011</v>
      </c>
      <c r="AW55" s="28">
        <v>6.3328505868029996</v>
      </c>
      <c r="AX55" s="28">
        <v>2.9340604379069997</v>
      </c>
      <c r="AY55" s="28">
        <v>2.1456336770109998</v>
      </c>
      <c r="AZ55" s="28">
        <v>2.6052671103770004</v>
      </c>
      <c r="BA55" s="28">
        <v>1.7907661065150002</v>
      </c>
      <c r="BB55" s="28">
        <v>1.6242703300000003</v>
      </c>
      <c r="BC55" s="28">
        <v>1.7626509169860016</v>
      </c>
      <c r="BD55" s="28">
        <v>1.9329268339999988</v>
      </c>
      <c r="BE55" s="28">
        <v>1.6019956487939999</v>
      </c>
      <c r="BF55" s="28">
        <v>3.5475125420000002</v>
      </c>
      <c r="BG55" s="29">
        <v>1.6995837319999998</v>
      </c>
    </row>
    <row r="56" spans="2:59" ht="12" customHeight="1">
      <c r="B56" s="312" t="s">
        <v>62</v>
      </c>
      <c r="C56" s="43">
        <v>4.6853999999999993E-3</v>
      </c>
      <c r="D56" s="43">
        <v>7.1085000000000002E-3</v>
      </c>
      <c r="E56" s="43">
        <v>1.0471760646E-2</v>
      </c>
      <c r="F56" s="43">
        <v>0.13524148600000002</v>
      </c>
      <c r="G56" s="43">
        <v>5.7000000000000002E-3</v>
      </c>
      <c r="H56" s="43">
        <v>9.2020299999999999E-3</v>
      </c>
      <c r="I56" s="43">
        <v>4.8450624000000005E-2</v>
      </c>
      <c r="J56" s="43">
        <v>3.2469409999999997E-2</v>
      </c>
      <c r="K56" s="43">
        <v>0.14815679200000001</v>
      </c>
      <c r="L56" s="43">
        <v>0.16989773999999999</v>
      </c>
      <c r="M56" s="44">
        <v>0.117825</v>
      </c>
      <c r="O56" s="312" t="s">
        <v>61</v>
      </c>
      <c r="P56" s="33">
        <v>7.9872203553010079</v>
      </c>
      <c r="Q56" s="30">
        <v>12.739516490624005</v>
      </c>
      <c r="R56" s="30">
        <v>8.4428843719999946</v>
      </c>
      <c r="S56" s="30">
        <v>9.6442762102470034</v>
      </c>
      <c r="T56" s="30">
        <v>10.544217734466001</v>
      </c>
      <c r="U56" s="30">
        <v>10.783517657527016</v>
      </c>
      <c r="V56" s="30">
        <v>12.082688758775001</v>
      </c>
      <c r="W56" s="30">
        <v>10.946497263382009</v>
      </c>
      <c r="X56" s="30">
        <v>10.072817228895007</v>
      </c>
      <c r="Y56" s="30">
        <v>17.771961274809989</v>
      </c>
      <c r="Z56" s="30">
        <v>9.4798834015020024</v>
      </c>
      <c r="AA56" s="30">
        <v>7.6796596503849957</v>
      </c>
      <c r="AB56" s="30">
        <v>9.5041155163460012</v>
      </c>
      <c r="AC56" s="30">
        <v>12.271275745203004</v>
      </c>
      <c r="AD56" s="30">
        <v>12.054085049820007</v>
      </c>
      <c r="AE56" s="30">
        <v>11.462803872603999</v>
      </c>
      <c r="AF56" s="30">
        <v>16.568887689275009</v>
      </c>
      <c r="AG56" s="30">
        <v>17.710307090989996</v>
      </c>
      <c r="AH56" s="30">
        <v>17.867607922954992</v>
      </c>
      <c r="AI56" s="30">
        <v>16.334894532964</v>
      </c>
      <c r="AJ56" s="30">
        <v>19.989554253304</v>
      </c>
      <c r="AK56" s="30">
        <v>19.741143636657</v>
      </c>
      <c r="AL56" s="30">
        <v>19.560307406547</v>
      </c>
      <c r="AM56" s="30">
        <v>17.608452681254022</v>
      </c>
      <c r="AN56" s="30">
        <v>20.204430287706984</v>
      </c>
      <c r="AO56" s="30">
        <v>20.739099610866006</v>
      </c>
      <c r="AP56" s="30">
        <v>27.546904817717003</v>
      </c>
      <c r="AQ56" s="30">
        <v>23.255862208501988</v>
      </c>
      <c r="AR56" s="30">
        <v>39.577424346280971</v>
      </c>
      <c r="AS56" s="30">
        <v>40.624514284671989</v>
      </c>
      <c r="AT56" s="30">
        <v>47.056202155935942</v>
      </c>
      <c r="AU56" s="30">
        <v>45.976467596077939</v>
      </c>
      <c r="AV56" s="30">
        <v>40.366515121341934</v>
      </c>
      <c r="AW56" s="30">
        <v>31.037751398490983</v>
      </c>
      <c r="AX56" s="30">
        <v>19.532895760657013</v>
      </c>
      <c r="AY56" s="30">
        <v>15.660106271778004</v>
      </c>
      <c r="AZ56" s="30">
        <v>31.833979248959988</v>
      </c>
      <c r="BA56" s="30">
        <v>14.958299906980006</v>
      </c>
      <c r="BB56" s="30">
        <v>14.184962714011995</v>
      </c>
      <c r="BC56" s="30">
        <v>19.423756451623998</v>
      </c>
      <c r="BD56" s="30">
        <v>21.662127664719005</v>
      </c>
      <c r="BE56" s="30">
        <v>25.925501833924002</v>
      </c>
      <c r="BF56" s="30">
        <v>20.484988574319996</v>
      </c>
      <c r="BG56" s="31">
        <v>50.708580329933987</v>
      </c>
    </row>
    <row r="57" spans="2:59" ht="12" customHeight="1">
      <c r="B57" s="289" t="s">
        <v>244</v>
      </c>
      <c r="C57" s="301"/>
      <c r="D57" s="301"/>
      <c r="E57" s="301"/>
      <c r="F57" s="301"/>
      <c r="G57" s="301"/>
      <c r="H57" s="301"/>
      <c r="I57" s="301"/>
      <c r="J57" s="301"/>
      <c r="K57" s="301"/>
      <c r="L57" s="301"/>
      <c r="M57" s="301"/>
      <c r="O57" s="312" t="s">
        <v>62</v>
      </c>
      <c r="P57" s="45">
        <v>1.5699999999999998E-3</v>
      </c>
      <c r="Q57" s="43">
        <v>0</v>
      </c>
      <c r="R57" s="43">
        <v>0</v>
      </c>
      <c r="S57" s="43">
        <v>3.1154000000000004E-3</v>
      </c>
      <c r="T57" s="43">
        <v>1.5E-3</v>
      </c>
      <c r="U57" s="43">
        <v>5.0685000000000001E-3</v>
      </c>
      <c r="V57" s="43">
        <v>0</v>
      </c>
      <c r="W57" s="43">
        <v>5.4000000000000001E-4</v>
      </c>
      <c r="X57" s="43">
        <v>9.1212606459999991E-3</v>
      </c>
      <c r="Y57" s="43">
        <v>1.15E-3</v>
      </c>
      <c r="Z57" s="43">
        <v>0</v>
      </c>
      <c r="AA57" s="43">
        <v>2.0050000000000002E-4</v>
      </c>
      <c r="AB57" s="43">
        <v>0.101300001</v>
      </c>
      <c r="AC57" s="43">
        <v>3.5999999999999995E-3</v>
      </c>
      <c r="AD57" s="43">
        <v>3.0101485000000001E-2</v>
      </c>
      <c r="AE57" s="43">
        <v>2.3999999999999998E-4</v>
      </c>
      <c r="AF57" s="43">
        <v>2.5000000000000001E-4</v>
      </c>
      <c r="AG57" s="43">
        <v>1.4499999999999999E-3</v>
      </c>
      <c r="AH57" s="43">
        <v>8.9999999999999998E-4</v>
      </c>
      <c r="AI57" s="43">
        <v>3.0999999999999999E-3</v>
      </c>
      <c r="AJ57" s="43">
        <v>3.30635E-3</v>
      </c>
      <c r="AK57" s="43">
        <v>1.4999999999999999E-4</v>
      </c>
      <c r="AL57" s="43">
        <v>5.7456800000000004E-3</v>
      </c>
      <c r="AM57" s="43">
        <v>0</v>
      </c>
      <c r="AN57" s="43">
        <v>4.2906250000000002E-3</v>
      </c>
      <c r="AO57" s="43">
        <v>2.9999998999999999E-2</v>
      </c>
      <c r="AP57" s="43">
        <v>0</v>
      </c>
      <c r="AQ57" s="43">
        <v>1.4159999999999999E-2</v>
      </c>
      <c r="AR57" s="43">
        <v>8.6443800000000019E-3</v>
      </c>
      <c r="AS57" s="43">
        <v>4.2000299999999996E-3</v>
      </c>
      <c r="AT57" s="43">
        <v>1.1825E-2</v>
      </c>
      <c r="AU57" s="43">
        <v>7.8000000000000005E-3</v>
      </c>
      <c r="AV57" s="43">
        <v>4.644665500000001E-2</v>
      </c>
      <c r="AW57" s="43">
        <v>6.3735136999999997E-2</v>
      </c>
      <c r="AX57" s="43">
        <v>3.1549999999999995E-2</v>
      </c>
      <c r="AY57" s="43">
        <v>6.4250000000000002E-3</v>
      </c>
      <c r="AZ57" s="43">
        <v>5.9982690000000005E-3</v>
      </c>
      <c r="BA57" s="43">
        <v>0.11168200000000002</v>
      </c>
      <c r="BB57" s="43">
        <v>1.3867470999999998E-2</v>
      </c>
      <c r="BC57" s="43">
        <v>3.8350000000000002E-2</v>
      </c>
      <c r="BD57" s="43">
        <v>4.7000000000000002E-3</v>
      </c>
      <c r="BE57" s="43">
        <v>2.6699999999999998E-2</v>
      </c>
      <c r="BF57" s="43">
        <v>8.5900000000000004E-2</v>
      </c>
      <c r="BG57" s="44">
        <v>5.2500000000000008E-4</v>
      </c>
    </row>
    <row r="58" spans="2:59" ht="12" customHeight="1">
      <c r="O58" s="289"/>
    </row>
  </sheetData>
  <mergeCells count="22">
    <mergeCell ref="AJ47:AM47"/>
    <mergeCell ref="AN47:AQ47"/>
    <mergeCell ref="AR47:AU47"/>
    <mergeCell ref="AV47:AY47"/>
    <mergeCell ref="AZ47:BC47"/>
    <mergeCell ref="BD47:BG47"/>
    <mergeCell ref="AN7:AQ7"/>
    <mergeCell ref="AR7:AU7"/>
    <mergeCell ref="AV7:AY7"/>
    <mergeCell ref="AZ7:BC7"/>
    <mergeCell ref="BD7:BG7"/>
    <mergeCell ref="P47:S47"/>
    <mergeCell ref="T47:W47"/>
    <mergeCell ref="X47:AA47"/>
    <mergeCell ref="AB47:AE47"/>
    <mergeCell ref="AF47:AI4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698E3-E086-4D52-ABC3-4389B920D77B}">
  <sheetPr>
    <tabColor theme="4"/>
  </sheetPr>
  <dimension ref="A1:Z61"/>
  <sheetViews>
    <sheetView showGridLines="0" zoomScaleNormal="100" workbookViewId="0">
      <selection activeCell="P6" sqref="P6"/>
    </sheetView>
  </sheetViews>
  <sheetFormatPr defaultColWidth="9" defaultRowHeight="12" customHeight="1"/>
  <cols>
    <col min="1" max="1" width="3" style="286" customWidth="1"/>
    <col min="2" max="2" width="19.6640625" style="286" customWidth="1"/>
    <col min="3" max="14" width="7.6640625" style="286" customWidth="1"/>
    <col min="15" max="15" width="18.6640625" style="286" customWidth="1"/>
    <col min="16" max="24" width="10" style="286" bestFit="1" customWidth="1"/>
    <col min="25" max="25" width="11" style="286" bestFit="1" customWidth="1"/>
    <col min="26" max="26" width="10" style="286" bestFit="1" customWidth="1"/>
    <col min="27" max="16384" width="9" style="286"/>
  </cols>
  <sheetData>
    <row r="1" spans="1:26" ht="12" customHeight="1">
      <c r="A1" s="310"/>
    </row>
    <row r="5" spans="1:26" ht="12" customHeight="1">
      <c r="C5" s="287" t="s">
        <v>446</v>
      </c>
      <c r="P5" s="287" t="s">
        <v>447</v>
      </c>
    </row>
    <row r="6" spans="1:26" ht="12" customHeight="1">
      <c r="B6" s="295"/>
      <c r="C6" s="282">
        <v>2014</v>
      </c>
      <c r="D6" s="282">
        <v>2015</v>
      </c>
      <c r="E6" s="282">
        <v>2016</v>
      </c>
      <c r="F6" s="282">
        <v>2017</v>
      </c>
      <c r="G6" s="282">
        <v>2018</v>
      </c>
      <c r="H6" s="282">
        <v>2019</v>
      </c>
      <c r="I6" s="282">
        <v>2020</v>
      </c>
      <c r="J6" s="282">
        <v>2021</v>
      </c>
      <c r="K6" s="282">
        <v>2022</v>
      </c>
      <c r="L6" s="282">
        <v>2023</v>
      </c>
      <c r="M6" s="731">
        <v>2024</v>
      </c>
      <c r="N6" s="296"/>
      <c r="O6" s="295"/>
      <c r="P6" s="282">
        <v>2014</v>
      </c>
      <c r="Q6" s="282">
        <v>2015</v>
      </c>
      <c r="R6" s="282">
        <v>2016</v>
      </c>
      <c r="S6" s="282">
        <v>2017</v>
      </c>
      <c r="T6" s="282">
        <v>2018</v>
      </c>
      <c r="U6" s="282">
        <v>2019</v>
      </c>
      <c r="V6" s="282">
        <v>2020</v>
      </c>
      <c r="W6" s="282">
        <v>2021</v>
      </c>
      <c r="X6" s="282">
        <v>2022</v>
      </c>
      <c r="Y6" s="282">
        <v>2023</v>
      </c>
      <c r="Z6" s="731">
        <v>2024</v>
      </c>
    </row>
    <row r="7" spans="1:26" ht="12" customHeight="1">
      <c r="B7" s="291" t="s">
        <v>63</v>
      </c>
      <c r="C7" s="41">
        <v>18</v>
      </c>
      <c r="D7" s="41">
        <v>19</v>
      </c>
      <c r="E7" s="41">
        <v>32</v>
      </c>
      <c r="F7" s="41">
        <v>30</v>
      </c>
      <c r="G7" s="41">
        <v>36</v>
      </c>
      <c r="H7" s="41">
        <v>45</v>
      </c>
      <c r="I7" s="41">
        <v>45</v>
      </c>
      <c r="J7" s="41">
        <v>68</v>
      </c>
      <c r="K7" s="41">
        <v>52</v>
      </c>
      <c r="L7" s="41">
        <v>50</v>
      </c>
      <c r="M7" s="42">
        <v>37</v>
      </c>
      <c r="O7" s="291" t="s">
        <v>63</v>
      </c>
      <c r="P7" s="47">
        <v>44.042625999999991</v>
      </c>
      <c r="Q7" s="47">
        <v>82.313281999999987</v>
      </c>
      <c r="R7" s="47">
        <v>58.083435647999998</v>
      </c>
      <c r="S7" s="47">
        <v>101.714596</v>
      </c>
      <c r="T7" s="47">
        <v>71.367128999999977</v>
      </c>
      <c r="U7" s="47">
        <v>108.03205299999998</v>
      </c>
      <c r="V7" s="47">
        <v>173.48491200000001</v>
      </c>
      <c r="W7" s="47">
        <v>263.49084700000003</v>
      </c>
      <c r="X7" s="47">
        <v>340.36462700000004</v>
      </c>
      <c r="Y7" s="47">
        <v>388.07420500000001</v>
      </c>
      <c r="Z7" s="48">
        <v>81.239582000000027</v>
      </c>
    </row>
    <row r="8" spans="1:26" ht="12" customHeight="1">
      <c r="B8" s="291" t="s">
        <v>64</v>
      </c>
      <c r="C8" s="12">
        <v>4</v>
      </c>
      <c r="D8" s="12">
        <v>6</v>
      </c>
      <c r="E8" s="12">
        <v>5</v>
      </c>
      <c r="F8" s="12">
        <v>8</v>
      </c>
      <c r="G8" s="12">
        <v>6</v>
      </c>
      <c r="H8" s="12">
        <v>13</v>
      </c>
      <c r="I8" s="12">
        <v>4</v>
      </c>
      <c r="J8" s="12">
        <v>9</v>
      </c>
      <c r="K8" s="12">
        <v>10</v>
      </c>
      <c r="L8" s="12">
        <v>4</v>
      </c>
      <c r="M8" s="13">
        <v>3</v>
      </c>
      <c r="O8" s="291" t="s">
        <v>64</v>
      </c>
      <c r="P8" s="30">
        <v>92.926428999999999</v>
      </c>
      <c r="Q8" s="30">
        <v>6.7564490000000008</v>
      </c>
      <c r="R8" s="30">
        <v>3.3247460000000002</v>
      </c>
      <c r="S8" s="30">
        <v>2.9645670000000002</v>
      </c>
      <c r="T8" s="30">
        <v>7.3007769999999992</v>
      </c>
      <c r="U8" s="30">
        <v>30.856310999999998</v>
      </c>
      <c r="V8" s="30">
        <v>8.3287119999999994</v>
      </c>
      <c r="W8" s="30">
        <v>10.453864999999999</v>
      </c>
      <c r="X8" s="30">
        <v>6.321123</v>
      </c>
      <c r="Y8" s="30">
        <v>14.013864</v>
      </c>
      <c r="Z8" s="31">
        <v>6.5432959999999998</v>
      </c>
    </row>
    <row r="9" spans="1:26" ht="12" customHeight="1">
      <c r="B9" s="291" t="s">
        <v>65</v>
      </c>
      <c r="C9" s="20">
        <v>143</v>
      </c>
      <c r="D9" s="20">
        <v>159</v>
      </c>
      <c r="E9" s="20">
        <v>136</v>
      </c>
      <c r="F9" s="20">
        <v>145</v>
      </c>
      <c r="G9" s="20">
        <v>126</v>
      </c>
      <c r="H9" s="20">
        <v>150</v>
      </c>
      <c r="I9" s="20">
        <v>155</v>
      </c>
      <c r="J9" s="20">
        <v>205</v>
      </c>
      <c r="K9" s="20">
        <v>185</v>
      </c>
      <c r="L9" s="20">
        <v>134</v>
      </c>
      <c r="M9" s="21">
        <v>130</v>
      </c>
      <c r="O9" s="291" t="s">
        <v>65</v>
      </c>
      <c r="P9" s="28">
        <v>561.58937938300016</v>
      </c>
      <c r="Q9" s="28">
        <v>411.60839800000008</v>
      </c>
      <c r="R9" s="28">
        <v>684.36178699999994</v>
      </c>
      <c r="S9" s="28">
        <v>943.40235140600032</v>
      </c>
      <c r="T9" s="28">
        <v>1792.2388310000001</v>
      </c>
      <c r="U9" s="28">
        <v>1218.8000039999997</v>
      </c>
      <c r="V9" s="28">
        <v>1189.7020730000002</v>
      </c>
      <c r="W9" s="28">
        <v>2681.5378381450005</v>
      </c>
      <c r="X9" s="28">
        <v>1311.0898569999997</v>
      </c>
      <c r="Y9" s="28">
        <v>1373.9524330000002</v>
      </c>
      <c r="Z9" s="29">
        <v>1254.0763779999995</v>
      </c>
    </row>
    <row r="10" spans="1:26" ht="12" customHeight="1">
      <c r="B10" s="291" t="s">
        <v>66</v>
      </c>
      <c r="C10" s="12">
        <v>26</v>
      </c>
      <c r="D10" s="12">
        <v>34</v>
      </c>
      <c r="E10" s="12">
        <v>30</v>
      </c>
      <c r="F10" s="12">
        <v>33</v>
      </c>
      <c r="G10" s="12">
        <v>33</v>
      </c>
      <c r="H10" s="12">
        <v>30</v>
      </c>
      <c r="I10" s="12">
        <v>31</v>
      </c>
      <c r="J10" s="12">
        <v>36</v>
      </c>
      <c r="K10" s="12">
        <v>37</v>
      </c>
      <c r="L10" s="12">
        <v>28</v>
      </c>
      <c r="M10" s="13">
        <v>13</v>
      </c>
      <c r="O10" s="291" t="s">
        <v>66</v>
      </c>
      <c r="P10" s="30">
        <v>30.380522999999993</v>
      </c>
      <c r="Q10" s="30">
        <v>17.041830000000001</v>
      </c>
      <c r="R10" s="30">
        <v>38.017032</v>
      </c>
      <c r="S10" s="30">
        <v>26.214124999999999</v>
      </c>
      <c r="T10" s="30">
        <v>62.643399000000009</v>
      </c>
      <c r="U10" s="30">
        <v>109.58140399999998</v>
      </c>
      <c r="V10" s="30">
        <v>114.44218699999999</v>
      </c>
      <c r="W10" s="30">
        <v>281.59065900000002</v>
      </c>
      <c r="X10" s="30">
        <v>331.33908600000007</v>
      </c>
      <c r="Y10" s="30">
        <v>109.12551799999997</v>
      </c>
      <c r="Z10" s="31">
        <v>175.70591100000001</v>
      </c>
    </row>
    <row r="11" spans="1:26" ht="12" customHeight="1">
      <c r="B11" s="291" t="s">
        <v>67</v>
      </c>
      <c r="C11" s="20">
        <v>3880</v>
      </c>
      <c r="D11" s="20">
        <v>3947</v>
      </c>
      <c r="E11" s="20">
        <v>3704</v>
      </c>
      <c r="F11" s="20">
        <v>3995</v>
      </c>
      <c r="G11" s="20">
        <v>4322</v>
      </c>
      <c r="H11" s="20">
        <v>4542</v>
      </c>
      <c r="I11" s="20">
        <v>4585</v>
      </c>
      <c r="J11" s="20">
        <v>6357</v>
      </c>
      <c r="K11" s="20">
        <v>5662</v>
      </c>
      <c r="L11" s="20">
        <v>4381</v>
      </c>
      <c r="M11" s="21">
        <v>4394</v>
      </c>
      <c r="O11" s="291" t="s">
        <v>67</v>
      </c>
      <c r="P11" s="28">
        <v>36037.245223209968</v>
      </c>
      <c r="Q11" s="28">
        <v>41801.500955959928</v>
      </c>
      <c r="R11" s="28">
        <v>42973.595129960951</v>
      </c>
      <c r="S11" s="28">
        <v>42618.142662817001</v>
      </c>
      <c r="T11" s="28">
        <v>64806.263826411014</v>
      </c>
      <c r="U11" s="28">
        <v>71376.654929001845</v>
      </c>
      <c r="V11" s="28">
        <v>86202.691307168061</v>
      </c>
      <c r="W11" s="28">
        <v>162427.12893780178</v>
      </c>
      <c r="X11" s="28">
        <v>97327.250118370983</v>
      </c>
      <c r="Y11" s="28">
        <v>76388.619534855039</v>
      </c>
      <c r="Z11" s="29">
        <v>114862.97496754288</v>
      </c>
    </row>
    <row r="12" spans="1:26" ht="12" customHeight="1">
      <c r="B12" s="291" t="s">
        <v>68</v>
      </c>
      <c r="C12" s="12">
        <v>346</v>
      </c>
      <c r="D12" s="12">
        <v>399</v>
      </c>
      <c r="E12" s="12">
        <v>324</v>
      </c>
      <c r="F12" s="12">
        <v>384</v>
      </c>
      <c r="G12" s="12">
        <v>381</v>
      </c>
      <c r="H12" s="12">
        <v>475</v>
      </c>
      <c r="I12" s="12">
        <v>444</v>
      </c>
      <c r="J12" s="12">
        <v>532</v>
      </c>
      <c r="K12" s="12">
        <v>479</v>
      </c>
      <c r="L12" s="12">
        <v>393</v>
      </c>
      <c r="M12" s="13">
        <v>382</v>
      </c>
      <c r="O12" s="291" t="s">
        <v>68</v>
      </c>
      <c r="P12" s="30">
        <v>2188.7199871560001</v>
      </c>
      <c r="Q12" s="30">
        <v>1768.2914479999988</v>
      </c>
      <c r="R12" s="30">
        <v>2294.8859520349993</v>
      </c>
      <c r="S12" s="30">
        <v>1425.5010235269992</v>
      </c>
      <c r="T12" s="30">
        <v>1951.2766566859984</v>
      </c>
      <c r="U12" s="30">
        <v>3042.592147874002</v>
      </c>
      <c r="V12" s="30">
        <v>3605.1766692540004</v>
      </c>
      <c r="W12" s="30">
        <v>7924.2094846850032</v>
      </c>
      <c r="X12" s="30">
        <v>7048.0161869030044</v>
      </c>
      <c r="Y12" s="30">
        <v>3668.2506469999994</v>
      </c>
      <c r="Z12" s="31">
        <v>4860.3341200000004</v>
      </c>
    </row>
    <row r="13" spans="1:26" ht="12" customHeight="1">
      <c r="B13" s="291" t="s">
        <v>69</v>
      </c>
      <c r="C13" s="20">
        <v>110</v>
      </c>
      <c r="D13" s="20">
        <v>120</v>
      </c>
      <c r="E13" s="20">
        <v>91</v>
      </c>
      <c r="F13" s="20">
        <v>125</v>
      </c>
      <c r="G13" s="20">
        <v>127</v>
      </c>
      <c r="H13" s="20">
        <v>110</v>
      </c>
      <c r="I13" s="20">
        <v>145</v>
      </c>
      <c r="J13" s="20">
        <v>191</v>
      </c>
      <c r="K13" s="20">
        <v>171</v>
      </c>
      <c r="L13" s="20">
        <v>146</v>
      </c>
      <c r="M13" s="21">
        <v>118</v>
      </c>
      <c r="O13" s="291" t="s">
        <v>69</v>
      </c>
      <c r="P13" s="28">
        <v>650.06545099999983</v>
      </c>
      <c r="Q13" s="28">
        <v>485.41555707400005</v>
      </c>
      <c r="R13" s="28">
        <v>255.25957990599997</v>
      </c>
      <c r="S13" s="28">
        <v>649.30564037499983</v>
      </c>
      <c r="T13" s="28">
        <v>611.38469199999986</v>
      </c>
      <c r="U13" s="28">
        <v>895.37995899999953</v>
      </c>
      <c r="V13" s="28">
        <v>1245.7168860000004</v>
      </c>
      <c r="W13" s="28">
        <v>2471.1256157670005</v>
      </c>
      <c r="X13" s="28">
        <v>2833.885335947999</v>
      </c>
      <c r="Y13" s="28">
        <v>559.46709656999997</v>
      </c>
      <c r="Z13" s="29">
        <v>1569.353609</v>
      </c>
    </row>
    <row r="14" spans="1:26" ht="12" customHeight="1">
      <c r="B14" s="291" t="s">
        <v>70</v>
      </c>
      <c r="C14" s="12">
        <v>70</v>
      </c>
      <c r="D14" s="12">
        <v>76</v>
      </c>
      <c r="E14" s="12">
        <v>102</v>
      </c>
      <c r="F14" s="12">
        <v>133</v>
      </c>
      <c r="G14" s="12">
        <v>158</v>
      </c>
      <c r="H14" s="12">
        <v>202</v>
      </c>
      <c r="I14" s="12">
        <v>286</v>
      </c>
      <c r="J14" s="12">
        <v>500</v>
      </c>
      <c r="K14" s="12">
        <v>607</v>
      </c>
      <c r="L14" s="12">
        <v>542</v>
      </c>
      <c r="M14" s="13">
        <v>536</v>
      </c>
      <c r="N14" s="297"/>
      <c r="O14" s="291" t="s">
        <v>70</v>
      </c>
      <c r="P14" s="30">
        <v>150.56447348099999</v>
      </c>
      <c r="Q14" s="30">
        <v>247.71848871000006</v>
      </c>
      <c r="R14" s="30">
        <v>205.70796039900006</v>
      </c>
      <c r="S14" s="30">
        <v>269.13805740000009</v>
      </c>
      <c r="T14" s="30">
        <v>300.80249863400007</v>
      </c>
      <c r="U14" s="30">
        <v>461.73611171700009</v>
      </c>
      <c r="V14" s="30">
        <v>1312.6688679070005</v>
      </c>
      <c r="W14" s="30">
        <v>3233.3139652939972</v>
      </c>
      <c r="X14" s="30">
        <v>3171.1486784990016</v>
      </c>
      <c r="Y14" s="30">
        <v>1525.5385437869988</v>
      </c>
      <c r="Z14" s="31">
        <v>2747.9753583200004</v>
      </c>
    </row>
    <row r="15" spans="1:26" ht="12" customHeight="1">
      <c r="B15" s="291" t="s">
        <v>71</v>
      </c>
      <c r="C15" s="20">
        <v>73</v>
      </c>
      <c r="D15" s="20">
        <v>79</v>
      </c>
      <c r="E15" s="20">
        <v>80</v>
      </c>
      <c r="F15" s="20">
        <v>80</v>
      </c>
      <c r="G15" s="20">
        <v>79</v>
      </c>
      <c r="H15" s="20">
        <v>89</v>
      </c>
      <c r="I15" s="20">
        <v>81</v>
      </c>
      <c r="J15" s="20">
        <v>117</v>
      </c>
      <c r="K15" s="20">
        <v>101</v>
      </c>
      <c r="L15" s="20">
        <v>103</v>
      </c>
      <c r="M15" s="21">
        <v>64</v>
      </c>
      <c r="O15" s="291" t="s">
        <v>71</v>
      </c>
      <c r="P15" s="28">
        <v>275.43655927699996</v>
      </c>
      <c r="Q15" s="28">
        <v>465.67056199999996</v>
      </c>
      <c r="R15" s="28">
        <v>381.40492500000005</v>
      </c>
      <c r="S15" s="28">
        <v>762.24981400000013</v>
      </c>
      <c r="T15" s="28">
        <v>14767.987460144999</v>
      </c>
      <c r="U15" s="28">
        <v>1430.3462049999996</v>
      </c>
      <c r="V15" s="28">
        <v>1353.6981340000002</v>
      </c>
      <c r="W15" s="28">
        <v>2545.1216209999989</v>
      </c>
      <c r="X15" s="28">
        <v>984.81250100000011</v>
      </c>
      <c r="Y15" s="28">
        <v>992.1001050000001</v>
      </c>
      <c r="Z15" s="29">
        <v>2327.6299219999996</v>
      </c>
    </row>
    <row r="16" spans="1:26" ht="12" customHeight="1">
      <c r="B16" s="291" t="s">
        <v>72</v>
      </c>
      <c r="C16" s="12">
        <v>369</v>
      </c>
      <c r="D16" s="12">
        <v>354</v>
      </c>
      <c r="E16" s="12">
        <v>385</v>
      </c>
      <c r="F16" s="12">
        <v>408</v>
      </c>
      <c r="G16" s="12">
        <v>435</v>
      </c>
      <c r="H16" s="12">
        <v>449</v>
      </c>
      <c r="I16" s="12">
        <v>479</v>
      </c>
      <c r="J16" s="12">
        <v>803</v>
      </c>
      <c r="K16" s="12">
        <v>807</v>
      </c>
      <c r="L16" s="12">
        <v>652</v>
      </c>
      <c r="M16" s="13">
        <v>570</v>
      </c>
      <c r="O16" s="291" t="s">
        <v>72</v>
      </c>
      <c r="P16" s="30">
        <v>2069.8311460830009</v>
      </c>
      <c r="Q16" s="30">
        <v>1248.388592434</v>
      </c>
      <c r="R16" s="30">
        <v>1972.3049156439999</v>
      </c>
      <c r="S16" s="30">
        <v>1654.7941325679994</v>
      </c>
      <c r="T16" s="30">
        <v>3586.2303764419985</v>
      </c>
      <c r="U16" s="30">
        <v>2845.8735451770008</v>
      </c>
      <c r="V16" s="30">
        <v>2811.6134721929998</v>
      </c>
      <c r="W16" s="30">
        <v>8100.0951501120016</v>
      </c>
      <c r="X16" s="30">
        <v>9161.9742134170046</v>
      </c>
      <c r="Y16" s="30">
        <v>3743.5148858199982</v>
      </c>
      <c r="Z16" s="31">
        <v>3402.7310227940002</v>
      </c>
    </row>
    <row r="17" spans="2:26" ht="12" customHeight="1">
      <c r="B17" s="291" t="s">
        <v>73</v>
      </c>
      <c r="C17" s="20">
        <v>202</v>
      </c>
      <c r="D17" s="20">
        <v>199</v>
      </c>
      <c r="E17" s="20">
        <v>170</v>
      </c>
      <c r="F17" s="20">
        <v>194</v>
      </c>
      <c r="G17" s="20">
        <v>213</v>
      </c>
      <c r="H17" s="20">
        <v>227</v>
      </c>
      <c r="I17" s="20">
        <v>242</v>
      </c>
      <c r="J17" s="20">
        <v>332</v>
      </c>
      <c r="K17" s="20">
        <v>311</v>
      </c>
      <c r="L17" s="20">
        <v>224</v>
      </c>
      <c r="M17" s="21">
        <v>190</v>
      </c>
      <c r="O17" s="291" t="s">
        <v>73</v>
      </c>
      <c r="P17" s="28">
        <v>885.46386902200004</v>
      </c>
      <c r="Q17" s="28">
        <v>1217.0970259810001</v>
      </c>
      <c r="R17" s="28">
        <v>584.21699559100011</v>
      </c>
      <c r="S17" s="28">
        <v>1405.3921496449998</v>
      </c>
      <c r="T17" s="28">
        <v>1145.8357800000006</v>
      </c>
      <c r="U17" s="28">
        <v>2635.9846055079988</v>
      </c>
      <c r="V17" s="28">
        <v>2450.5422543260001</v>
      </c>
      <c r="W17" s="28">
        <v>4283.231500169999</v>
      </c>
      <c r="X17" s="28">
        <v>2383.9126258989991</v>
      </c>
      <c r="Y17" s="28">
        <v>1626.8716480000007</v>
      </c>
      <c r="Z17" s="29">
        <v>1317.2834489999993</v>
      </c>
    </row>
    <row r="18" spans="2:26" ht="12" customHeight="1">
      <c r="B18" s="291" t="s">
        <v>74</v>
      </c>
      <c r="C18" s="12">
        <v>13</v>
      </c>
      <c r="D18" s="12">
        <v>19</v>
      </c>
      <c r="E18" s="12">
        <v>12</v>
      </c>
      <c r="F18" s="12">
        <v>22</v>
      </c>
      <c r="G18" s="12">
        <v>11</v>
      </c>
      <c r="H18" s="12">
        <v>27</v>
      </c>
      <c r="I18" s="12">
        <v>11</v>
      </c>
      <c r="J18" s="12">
        <v>25</v>
      </c>
      <c r="K18" s="12">
        <v>22</v>
      </c>
      <c r="L18" s="12">
        <v>17</v>
      </c>
      <c r="M18" s="13">
        <v>8</v>
      </c>
      <c r="O18" s="291" t="s">
        <v>74</v>
      </c>
      <c r="P18" s="30">
        <v>11.581158</v>
      </c>
      <c r="Q18" s="30">
        <v>17.536813000000002</v>
      </c>
      <c r="R18" s="30">
        <v>39.923502000000006</v>
      </c>
      <c r="S18" s="30">
        <v>17.929260000000003</v>
      </c>
      <c r="T18" s="30">
        <v>16.170030000000001</v>
      </c>
      <c r="U18" s="30">
        <v>214.15216849200002</v>
      </c>
      <c r="V18" s="30">
        <v>22.721708</v>
      </c>
      <c r="W18" s="30">
        <v>98.50036399999999</v>
      </c>
      <c r="X18" s="30">
        <v>74.610579999999999</v>
      </c>
      <c r="Y18" s="30">
        <v>86.539773999999994</v>
      </c>
      <c r="Z18" s="31">
        <v>65.708050999999998</v>
      </c>
    </row>
    <row r="19" spans="2:26" ht="12" customHeight="1">
      <c r="B19" s="291" t="s">
        <v>75</v>
      </c>
      <c r="C19" s="20">
        <v>21</v>
      </c>
      <c r="D19" s="20">
        <v>28</v>
      </c>
      <c r="E19" s="20">
        <v>27</v>
      </c>
      <c r="F19" s="20">
        <v>30</v>
      </c>
      <c r="G19" s="20">
        <v>28</v>
      </c>
      <c r="H19" s="20">
        <v>30</v>
      </c>
      <c r="I19" s="20">
        <v>33</v>
      </c>
      <c r="J19" s="20">
        <v>40</v>
      </c>
      <c r="K19" s="20">
        <v>46</v>
      </c>
      <c r="L19" s="20">
        <v>28</v>
      </c>
      <c r="M19" s="21">
        <v>35</v>
      </c>
      <c r="O19" s="291" t="s">
        <v>75</v>
      </c>
      <c r="P19" s="28">
        <v>23.567118000000001</v>
      </c>
      <c r="Q19" s="28">
        <v>87.20177200000002</v>
      </c>
      <c r="R19" s="28">
        <v>32.471147999999999</v>
      </c>
      <c r="S19" s="28">
        <v>122.36790500000001</v>
      </c>
      <c r="T19" s="28">
        <v>116.34217000000002</v>
      </c>
      <c r="U19" s="28">
        <v>93.747345999999993</v>
      </c>
      <c r="V19" s="28">
        <v>106.911396</v>
      </c>
      <c r="W19" s="28">
        <v>395.05755399999998</v>
      </c>
      <c r="X19" s="28">
        <v>357.41990999999996</v>
      </c>
      <c r="Y19" s="28">
        <v>134.32998499999999</v>
      </c>
      <c r="Z19" s="29">
        <v>82.336478</v>
      </c>
    </row>
    <row r="20" spans="2:26" ht="12" customHeight="1">
      <c r="B20" s="291" t="s">
        <v>76</v>
      </c>
      <c r="C20" s="12">
        <v>302</v>
      </c>
      <c r="D20" s="12">
        <v>324</v>
      </c>
      <c r="E20" s="12">
        <v>342</v>
      </c>
      <c r="F20" s="12">
        <v>312</v>
      </c>
      <c r="G20" s="12">
        <v>346</v>
      </c>
      <c r="H20" s="12">
        <v>368</v>
      </c>
      <c r="I20" s="12">
        <v>373</v>
      </c>
      <c r="J20" s="12">
        <v>499</v>
      </c>
      <c r="K20" s="12">
        <v>458</v>
      </c>
      <c r="L20" s="12">
        <v>376</v>
      </c>
      <c r="M20" s="13">
        <v>339</v>
      </c>
      <c r="O20" s="291" t="s">
        <v>76</v>
      </c>
      <c r="P20" s="30">
        <v>1782.0658571609999</v>
      </c>
      <c r="Q20" s="30">
        <v>1518.2571897290009</v>
      </c>
      <c r="R20" s="30">
        <v>1516.5387352920006</v>
      </c>
      <c r="S20" s="30">
        <v>2153.9392826990002</v>
      </c>
      <c r="T20" s="30">
        <v>2219.0059319770003</v>
      </c>
      <c r="U20" s="30">
        <v>3007.4795546559999</v>
      </c>
      <c r="V20" s="30">
        <v>3764.1115271600002</v>
      </c>
      <c r="W20" s="30">
        <v>9248.2494401800068</v>
      </c>
      <c r="X20" s="30">
        <v>10461.764376124995</v>
      </c>
      <c r="Y20" s="30">
        <v>2485.8302759810008</v>
      </c>
      <c r="Z20" s="31">
        <v>2674.2461265280026</v>
      </c>
    </row>
    <row r="21" spans="2:26" ht="12" customHeight="1">
      <c r="B21" s="291" t="s">
        <v>77</v>
      </c>
      <c r="C21" s="20">
        <v>91</v>
      </c>
      <c r="D21" s="20">
        <v>97</v>
      </c>
      <c r="E21" s="20">
        <v>91</v>
      </c>
      <c r="F21" s="20">
        <v>107</v>
      </c>
      <c r="G21" s="20">
        <v>115</v>
      </c>
      <c r="H21" s="20">
        <v>142</v>
      </c>
      <c r="I21" s="20">
        <v>143</v>
      </c>
      <c r="J21" s="20">
        <v>169</v>
      </c>
      <c r="K21" s="20">
        <v>189</v>
      </c>
      <c r="L21" s="20">
        <v>156</v>
      </c>
      <c r="M21" s="21">
        <v>166</v>
      </c>
      <c r="O21" s="291" t="s">
        <v>77</v>
      </c>
      <c r="P21" s="28">
        <v>454.37336100000005</v>
      </c>
      <c r="Q21" s="28">
        <v>215.60709099999997</v>
      </c>
      <c r="R21" s="28">
        <v>229.71280499999995</v>
      </c>
      <c r="S21" s="28">
        <v>219.93033303200008</v>
      </c>
      <c r="T21" s="28">
        <v>297.91755900000004</v>
      </c>
      <c r="U21" s="28">
        <v>450.62821200000002</v>
      </c>
      <c r="V21" s="28">
        <v>381.54649899999987</v>
      </c>
      <c r="W21" s="28">
        <v>624.27344200000039</v>
      </c>
      <c r="X21" s="28">
        <v>713.20952599999987</v>
      </c>
      <c r="Y21" s="28">
        <v>417.78435399999995</v>
      </c>
      <c r="Z21" s="29">
        <v>1050.27511665</v>
      </c>
    </row>
    <row r="22" spans="2:26" ht="12" customHeight="1">
      <c r="B22" s="291" t="s">
        <v>78</v>
      </c>
      <c r="C22" s="12">
        <v>31</v>
      </c>
      <c r="D22" s="12">
        <v>22</v>
      </c>
      <c r="E22" s="12">
        <v>26</v>
      </c>
      <c r="F22" s="12">
        <v>36</v>
      </c>
      <c r="G22" s="12">
        <v>30</v>
      </c>
      <c r="H22" s="12">
        <v>24</v>
      </c>
      <c r="I22" s="12">
        <v>42</v>
      </c>
      <c r="J22" s="12">
        <v>58</v>
      </c>
      <c r="K22" s="12">
        <v>46</v>
      </c>
      <c r="L22" s="12">
        <v>50</v>
      </c>
      <c r="M22" s="13">
        <v>37</v>
      </c>
      <c r="O22" s="291" t="s">
        <v>78</v>
      </c>
      <c r="P22" s="30">
        <v>43.570485000000005</v>
      </c>
      <c r="Q22" s="30">
        <v>26.071238000000001</v>
      </c>
      <c r="R22" s="30">
        <v>41.944257000000007</v>
      </c>
      <c r="S22" s="30">
        <v>54.467341000000005</v>
      </c>
      <c r="T22" s="30">
        <v>104.65258599999999</v>
      </c>
      <c r="U22" s="30">
        <v>28.721259000000003</v>
      </c>
      <c r="V22" s="30">
        <v>177.08863599999998</v>
      </c>
      <c r="W22" s="30">
        <v>237.89669500000002</v>
      </c>
      <c r="X22" s="30">
        <v>214.64435500000002</v>
      </c>
      <c r="Y22" s="30">
        <v>199.65046900000004</v>
      </c>
      <c r="Z22" s="31">
        <v>198.88902901000003</v>
      </c>
    </row>
    <row r="23" spans="2:26" ht="12" customHeight="1">
      <c r="B23" s="291" t="s">
        <v>79</v>
      </c>
      <c r="C23" s="20">
        <v>39</v>
      </c>
      <c r="D23" s="20">
        <v>53</v>
      </c>
      <c r="E23" s="20">
        <v>42</v>
      </c>
      <c r="F23" s="20">
        <v>44</v>
      </c>
      <c r="G23" s="20">
        <v>39</v>
      </c>
      <c r="H23" s="20">
        <v>42</v>
      </c>
      <c r="I23" s="20">
        <v>37</v>
      </c>
      <c r="J23" s="20">
        <v>47</v>
      </c>
      <c r="K23" s="20">
        <v>53</v>
      </c>
      <c r="L23" s="20">
        <v>45</v>
      </c>
      <c r="M23" s="21">
        <v>32</v>
      </c>
      <c r="O23" s="291" t="s">
        <v>79</v>
      </c>
      <c r="P23" s="28">
        <v>101.27451700000002</v>
      </c>
      <c r="Q23" s="28">
        <v>191.00096300000001</v>
      </c>
      <c r="R23" s="28">
        <v>127.13929800000001</v>
      </c>
      <c r="S23" s="28">
        <v>207.29968200000002</v>
      </c>
      <c r="T23" s="28">
        <v>264.96833300000003</v>
      </c>
      <c r="U23" s="28">
        <v>336.63285696100007</v>
      </c>
      <c r="V23" s="28">
        <v>202.67489</v>
      </c>
      <c r="W23" s="28">
        <v>630.05623600000001</v>
      </c>
      <c r="X23" s="28">
        <v>684.175791</v>
      </c>
      <c r="Y23" s="28">
        <v>235.35455199999996</v>
      </c>
      <c r="Z23" s="29">
        <v>224.40622100000004</v>
      </c>
    </row>
    <row r="24" spans="2:26" ht="12" customHeight="1">
      <c r="B24" s="291" t="s">
        <v>80</v>
      </c>
      <c r="C24" s="12">
        <v>48</v>
      </c>
      <c r="D24" s="12">
        <v>58</v>
      </c>
      <c r="E24" s="12">
        <v>49</v>
      </c>
      <c r="F24" s="12">
        <v>50</v>
      </c>
      <c r="G24" s="12">
        <v>50</v>
      </c>
      <c r="H24" s="12">
        <v>51</v>
      </c>
      <c r="I24" s="12">
        <v>65</v>
      </c>
      <c r="J24" s="12">
        <v>65</v>
      </c>
      <c r="K24" s="12">
        <v>69</v>
      </c>
      <c r="L24" s="12">
        <v>76</v>
      </c>
      <c r="M24" s="13">
        <v>76</v>
      </c>
      <c r="O24" s="291" t="s">
        <v>80</v>
      </c>
      <c r="P24" s="30">
        <v>159.36864300000002</v>
      </c>
      <c r="Q24" s="30">
        <v>127.23297200000002</v>
      </c>
      <c r="R24" s="30">
        <v>122.64863499999998</v>
      </c>
      <c r="S24" s="30">
        <v>94.523196999999968</v>
      </c>
      <c r="T24" s="30">
        <v>174.98706099999995</v>
      </c>
      <c r="U24" s="30">
        <v>496.52108600000008</v>
      </c>
      <c r="V24" s="30">
        <v>337.20704999999998</v>
      </c>
      <c r="W24" s="30">
        <v>233.82060799999999</v>
      </c>
      <c r="X24" s="30">
        <v>83.991902000000039</v>
      </c>
      <c r="Y24" s="30">
        <v>115.48438199999998</v>
      </c>
      <c r="Z24" s="31">
        <v>116.30395000000003</v>
      </c>
    </row>
    <row r="25" spans="2:26" ht="12" customHeight="1">
      <c r="B25" s="291" t="s">
        <v>81</v>
      </c>
      <c r="C25" s="20">
        <v>27</v>
      </c>
      <c r="D25" s="20">
        <v>29</v>
      </c>
      <c r="E25" s="20">
        <v>35</v>
      </c>
      <c r="F25" s="20">
        <v>23</v>
      </c>
      <c r="G25" s="20">
        <v>17</v>
      </c>
      <c r="H25" s="20">
        <v>32</v>
      </c>
      <c r="I25" s="20">
        <v>21</v>
      </c>
      <c r="J25" s="20">
        <v>33</v>
      </c>
      <c r="K25" s="20">
        <v>35</v>
      </c>
      <c r="L25" s="20">
        <v>39</v>
      </c>
      <c r="M25" s="21">
        <v>31</v>
      </c>
      <c r="O25" s="291" t="s">
        <v>81</v>
      </c>
      <c r="P25" s="28">
        <v>14.367541000000001</v>
      </c>
      <c r="Q25" s="28">
        <v>44.625223999999996</v>
      </c>
      <c r="R25" s="28">
        <v>59.652647999999999</v>
      </c>
      <c r="S25" s="28">
        <v>109.546638</v>
      </c>
      <c r="T25" s="28">
        <v>24.715356</v>
      </c>
      <c r="U25" s="28">
        <v>78.656594999999996</v>
      </c>
      <c r="V25" s="28">
        <v>44.212177464999996</v>
      </c>
      <c r="W25" s="28">
        <v>112.13579500000003</v>
      </c>
      <c r="X25" s="28">
        <v>123.23356499999998</v>
      </c>
      <c r="Y25" s="28">
        <v>175.03062699999998</v>
      </c>
      <c r="Z25" s="29">
        <v>123.214106</v>
      </c>
    </row>
    <row r="26" spans="2:26" ht="12" customHeight="1">
      <c r="B26" s="291" t="s">
        <v>82</v>
      </c>
      <c r="C26" s="12">
        <v>26</v>
      </c>
      <c r="D26" s="12">
        <v>22</v>
      </c>
      <c r="E26" s="12">
        <v>23</v>
      </c>
      <c r="F26" s="12">
        <v>16</v>
      </c>
      <c r="G26" s="12">
        <v>28</v>
      </c>
      <c r="H26" s="12">
        <v>35</v>
      </c>
      <c r="I26" s="12">
        <v>41</v>
      </c>
      <c r="J26" s="12">
        <v>36</v>
      </c>
      <c r="K26" s="12">
        <v>26</v>
      </c>
      <c r="L26" s="12">
        <v>38</v>
      </c>
      <c r="M26" s="13">
        <v>21</v>
      </c>
      <c r="O26" s="291" t="s">
        <v>82</v>
      </c>
      <c r="P26" s="30">
        <v>31.705343000000003</v>
      </c>
      <c r="Q26" s="30">
        <v>91.46672700000002</v>
      </c>
      <c r="R26" s="30">
        <v>13.080791</v>
      </c>
      <c r="S26" s="30">
        <v>238.17074</v>
      </c>
      <c r="T26" s="30">
        <v>37.458420000000004</v>
      </c>
      <c r="U26" s="30">
        <v>76.095542999999978</v>
      </c>
      <c r="V26" s="30">
        <v>107.19149</v>
      </c>
      <c r="W26" s="30">
        <v>172.13610500000001</v>
      </c>
      <c r="X26" s="30">
        <v>59.597691000000005</v>
      </c>
      <c r="Y26" s="30">
        <v>123.858676</v>
      </c>
      <c r="Z26" s="31">
        <v>65.878206000000006</v>
      </c>
    </row>
    <row r="27" spans="2:26" ht="12" customHeight="1">
      <c r="B27" s="291" t="s">
        <v>83</v>
      </c>
      <c r="C27" s="20">
        <v>173</v>
      </c>
      <c r="D27" s="20">
        <v>165</v>
      </c>
      <c r="E27" s="20">
        <v>161</v>
      </c>
      <c r="F27" s="20">
        <v>168</v>
      </c>
      <c r="G27" s="20">
        <v>175</v>
      </c>
      <c r="H27" s="20">
        <v>186</v>
      </c>
      <c r="I27" s="20">
        <v>195</v>
      </c>
      <c r="J27" s="20">
        <v>240</v>
      </c>
      <c r="K27" s="20">
        <v>231</v>
      </c>
      <c r="L27" s="20">
        <v>202</v>
      </c>
      <c r="M27" s="21">
        <v>145</v>
      </c>
      <c r="O27" s="291" t="s">
        <v>83</v>
      </c>
      <c r="P27" s="28">
        <v>631.84048831999985</v>
      </c>
      <c r="Q27" s="28">
        <v>924.54943500000002</v>
      </c>
      <c r="R27" s="28">
        <v>562.90402803300015</v>
      </c>
      <c r="S27" s="28">
        <v>692.36638637500005</v>
      </c>
      <c r="T27" s="28">
        <v>1370.7309494810004</v>
      </c>
      <c r="U27" s="28">
        <v>950.50601425500008</v>
      </c>
      <c r="V27" s="28">
        <v>1669.9861562809999</v>
      </c>
      <c r="W27" s="28">
        <v>3101.981514349</v>
      </c>
      <c r="X27" s="28">
        <v>1979.5865809999996</v>
      </c>
      <c r="Y27" s="28">
        <v>1982.7505480409995</v>
      </c>
      <c r="Z27" s="29">
        <v>1872.4056704899999</v>
      </c>
    </row>
    <row r="28" spans="2:26" ht="12" customHeight="1">
      <c r="B28" s="291" t="s">
        <v>84</v>
      </c>
      <c r="C28" s="12">
        <v>711</v>
      </c>
      <c r="D28" s="12">
        <v>798</v>
      </c>
      <c r="E28" s="12">
        <v>694</v>
      </c>
      <c r="F28" s="12">
        <v>805</v>
      </c>
      <c r="G28" s="12">
        <v>850</v>
      </c>
      <c r="H28" s="12">
        <v>862</v>
      </c>
      <c r="I28" s="12">
        <v>928</v>
      </c>
      <c r="J28" s="12">
        <v>1165</v>
      </c>
      <c r="K28" s="12">
        <v>1062</v>
      </c>
      <c r="L28" s="12">
        <v>847</v>
      </c>
      <c r="M28" s="13">
        <v>852</v>
      </c>
      <c r="O28" s="291" t="s">
        <v>84</v>
      </c>
      <c r="P28" s="30">
        <v>5481.8884032370033</v>
      </c>
      <c r="Q28" s="30">
        <v>8494.2263528400017</v>
      </c>
      <c r="R28" s="30">
        <v>7982.8835428559933</v>
      </c>
      <c r="S28" s="30">
        <v>9775.7799073580063</v>
      </c>
      <c r="T28" s="30">
        <v>12760.244647259991</v>
      </c>
      <c r="U28" s="30">
        <v>11637.72707714999</v>
      </c>
      <c r="V28" s="30">
        <v>16531.650637369003</v>
      </c>
      <c r="W28" s="30">
        <v>34658.091491512976</v>
      </c>
      <c r="X28" s="30">
        <v>21711.817272086981</v>
      </c>
      <c r="Y28" s="30">
        <v>15595.94917726301</v>
      </c>
      <c r="Z28" s="31">
        <v>15700.504980719012</v>
      </c>
    </row>
    <row r="29" spans="2:26" ht="12" customHeight="1">
      <c r="B29" s="291" t="s">
        <v>85</v>
      </c>
      <c r="C29" s="20">
        <v>144</v>
      </c>
      <c r="D29" s="20">
        <v>162</v>
      </c>
      <c r="E29" s="20">
        <v>114</v>
      </c>
      <c r="F29" s="20">
        <v>114</v>
      </c>
      <c r="G29" s="20">
        <v>160</v>
      </c>
      <c r="H29" s="20">
        <v>155</v>
      </c>
      <c r="I29" s="20">
        <v>199</v>
      </c>
      <c r="J29" s="20">
        <v>235</v>
      </c>
      <c r="K29" s="20">
        <v>187</v>
      </c>
      <c r="L29" s="20">
        <v>187</v>
      </c>
      <c r="M29" s="21">
        <v>184</v>
      </c>
      <c r="O29" s="291" t="s">
        <v>85</v>
      </c>
      <c r="P29" s="28">
        <v>315.86328558699989</v>
      </c>
      <c r="Q29" s="28">
        <v>609.7313900580001</v>
      </c>
      <c r="R29" s="28">
        <v>234.27735283000001</v>
      </c>
      <c r="S29" s="28">
        <v>368.06128035499995</v>
      </c>
      <c r="T29" s="28">
        <v>493.81170753600009</v>
      </c>
      <c r="U29" s="28">
        <v>731.34901117200002</v>
      </c>
      <c r="V29" s="28">
        <v>997.75499033299968</v>
      </c>
      <c r="W29" s="28">
        <v>1129.6424063699997</v>
      </c>
      <c r="X29" s="28">
        <v>1081.5895300000007</v>
      </c>
      <c r="Y29" s="28">
        <v>1069.9470390000006</v>
      </c>
      <c r="Z29" s="29">
        <v>1084.5726651200002</v>
      </c>
    </row>
    <row r="30" spans="2:26" ht="12" customHeight="1">
      <c r="B30" s="291" t="s">
        <v>86</v>
      </c>
      <c r="C30" s="12">
        <v>142</v>
      </c>
      <c r="D30" s="12">
        <v>149</v>
      </c>
      <c r="E30" s="12">
        <v>128</v>
      </c>
      <c r="F30" s="12">
        <v>141</v>
      </c>
      <c r="G30" s="12">
        <v>177</v>
      </c>
      <c r="H30" s="12">
        <v>150</v>
      </c>
      <c r="I30" s="12">
        <v>136</v>
      </c>
      <c r="J30" s="12">
        <v>204</v>
      </c>
      <c r="K30" s="12">
        <v>186</v>
      </c>
      <c r="L30" s="12">
        <v>169</v>
      </c>
      <c r="M30" s="13">
        <v>150</v>
      </c>
      <c r="O30" s="291" t="s">
        <v>86</v>
      </c>
      <c r="P30" s="30">
        <v>707.64741759499964</v>
      </c>
      <c r="Q30" s="30">
        <v>790.80418100000031</v>
      </c>
      <c r="R30" s="30">
        <v>644.07312399999989</v>
      </c>
      <c r="S30" s="30">
        <v>791.34018300000002</v>
      </c>
      <c r="T30" s="30">
        <v>1496.7741825389999</v>
      </c>
      <c r="U30" s="30">
        <v>1375.8770870000003</v>
      </c>
      <c r="V30" s="30">
        <v>2206.4989309999996</v>
      </c>
      <c r="W30" s="30">
        <v>3307.3031693439993</v>
      </c>
      <c r="X30" s="30">
        <v>2055.0546176899998</v>
      </c>
      <c r="Y30" s="30">
        <v>1133.9406430000001</v>
      </c>
      <c r="Z30" s="31">
        <v>1555.4605329999997</v>
      </c>
    </row>
    <row r="31" spans="2:26" ht="12" customHeight="1">
      <c r="B31" s="291" t="s">
        <v>87</v>
      </c>
      <c r="C31" s="20">
        <v>13</v>
      </c>
      <c r="D31" s="20">
        <v>12</v>
      </c>
      <c r="E31" s="20">
        <v>10</v>
      </c>
      <c r="F31" s="20">
        <v>6</v>
      </c>
      <c r="G31" s="20">
        <v>12</v>
      </c>
      <c r="H31" s="20">
        <v>12</v>
      </c>
      <c r="I31" s="20">
        <v>7</v>
      </c>
      <c r="J31" s="20">
        <v>9</v>
      </c>
      <c r="K31" s="20">
        <v>13</v>
      </c>
      <c r="L31" s="20">
        <v>8</v>
      </c>
      <c r="M31" s="21">
        <v>10</v>
      </c>
      <c r="O31" s="291" t="s">
        <v>87</v>
      </c>
      <c r="P31" s="28">
        <v>66.88</v>
      </c>
      <c r="Q31" s="28">
        <v>34.568984</v>
      </c>
      <c r="R31" s="28">
        <v>13.525</v>
      </c>
      <c r="S31" s="28">
        <v>16.582668999999999</v>
      </c>
      <c r="T31" s="28">
        <v>20.669505999999998</v>
      </c>
      <c r="U31" s="28">
        <v>8.1425280000000004</v>
      </c>
      <c r="V31" s="28">
        <v>2.2048520000000003</v>
      </c>
      <c r="W31" s="28">
        <v>42.405999999999999</v>
      </c>
      <c r="X31" s="28">
        <v>69.614200000000011</v>
      </c>
      <c r="Y31" s="28">
        <v>10.734494</v>
      </c>
      <c r="Z31" s="29">
        <v>2.7775699999999999</v>
      </c>
    </row>
    <row r="32" spans="2:26" ht="12" customHeight="1">
      <c r="B32" s="291" t="s">
        <v>88</v>
      </c>
      <c r="C32" s="12">
        <v>105</v>
      </c>
      <c r="D32" s="12">
        <v>107</v>
      </c>
      <c r="E32" s="12">
        <v>87</v>
      </c>
      <c r="F32" s="12">
        <v>86</v>
      </c>
      <c r="G32" s="12">
        <v>99</v>
      </c>
      <c r="H32" s="12">
        <v>97</v>
      </c>
      <c r="I32" s="12">
        <v>114</v>
      </c>
      <c r="J32" s="12">
        <v>125</v>
      </c>
      <c r="K32" s="12">
        <v>97</v>
      </c>
      <c r="L32" s="12">
        <v>90</v>
      </c>
      <c r="M32" s="13">
        <v>79</v>
      </c>
      <c r="O32" s="291" t="s">
        <v>88</v>
      </c>
      <c r="P32" s="30">
        <v>347.99895800000007</v>
      </c>
      <c r="Q32" s="30">
        <v>358.26367199999999</v>
      </c>
      <c r="R32" s="30">
        <v>219.22509280200001</v>
      </c>
      <c r="S32" s="30">
        <v>380.01345800000007</v>
      </c>
      <c r="T32" s="30">
        <v>701.32917095099992</v>
      </c>
      <c r="U32" s="30">
        <v>421.01911536800009</v>
      </c>
      <c r="V32" s="30">
        <v>620.38460799999996</v>
      </c>
      <c r="W32" s="30">
        <v>1309.5435267050002</v>
      </c>
      <c r="X32" s="30">
        <v>651.79084599999987</v>
      </c>
      <c r="Y32" s="30">
        <v>1292.589056</v>
      </c>
      <c r="Z32" s="31">
        <v>481.28418900000014</v>
      </c>
    </row>
    <row r="33" spans="2:26" ht="12" customHeight="1">
      <c r="B33" s="291" t="s">
        <v>89</v>
      </c>
      <c r="C33" s="20">
        <v>21</v>
      </c>
      <c r="D33" s="20">
        <v>23</v>
      </c>
      <c r="E33" s="20">
        <v>24</v>
      </c>
      <c r="F33" s="20">
        <v>21</v>
      </c>
      <c r="G33" s="20">
        <v>21</v>
      </c>
      <c r="H33" s="20">
        <v>33</v>
      </c>
      <c r="I33" s="20">
        <v>34</v>
      </c>
      <c r="J33" s="20">
        <v>34</v>
      </c>
      <c r="K33" s="20">
        <v>34</v>
      </c>
      <c r="L33" s="20">
        <v>27</v>
      </c>
      <c r="M33" s="21">
        <v>23</v>
      </c>
      <c r="O33" s="291" t="s">
        <v>89</v>
      </c>
      <c r="P33" s="28">
        <v>232.56962300000001</v>
      </c>
      <c r="Q33" s="28">
        <v>121.20510399999999</v>
      </c>
      <c r="R33" s="28">
        <v>142.26631699999999</v>
      </c>
      <c r="S33" s="28">
        <v>276.77637699999997</v>
      </c>
      <c r="T33" s="28">
        <v>894.55683999999997</v>
      </c>
      <c r="U33" s="28">
        <v>105.931658</v>
      </c>
      <c r="V33" s="28">
        <v>863.83188300000018</v>
      </c>
      <c r="W33" s="28">
        <v>125.70116299999999</v>
      </c>
      <c r="X33" s="28">
        <v>297.83579499999996</v>
      </c>
      <c r="Y33" s="28">
        <v>69.694372999999999</v>
      </c>
      <c r="Z33" s="29">
        <v>131.029696</v>
      </c>
    </row>
    <row r="34" spans="2:26" ht="12" customHeight="1">
      <c r="B34" s="291" t="s">
        <v>90</v>
      </c>
      <c r="C34" s="12">
        <v>30</v>
      </c>
      <c r="D34" s="12">
        <v>40</v>
      </c>
      <c r="E34" s="12">
        <v>40</v>
      </c>
      <c r="F34" s="12">
        <v>31</v>
      </c>
      <c r="G34" s="12">
        <v>36</v>
      </c>
      <c r="H34" s="12">
        <v>35</v>
      </c>
      <c r="I34" s="12">
        <v>30</v>
      </c>
      <c r="J34" s="12">
        <v>59</v>
      </c>
      <c r="K34" s="12">
        <v>43</v>
      </c>
      <c r="L34" s="12">
        <v>59</v>
      </c>
      <c r="M34" s="13">
        <v>51</v>
      </c>
      <c r="O34" s="291" t="s">
        <v>90</v>
      </c>
      <c r="P34" s="30">
        <v>50.370857000000001</v>
      </c>
      <c r="Q34" s="30">
        <v>228.37281013099994</v>
      </c>
      <c r="R34" s="30">
        <v>154.56440000000003</v>
      </c>
      <c r="S34" s="30">
        <v>87.079161000000013</v>
      </c>
      <c r="T34" s="30">
        <v>208.97411000000002</v>
      </c>
      <c r="U34" s="30">
        <v>63.47934399999999</v>
      </c>
      <c r="V34" s="30">
        <v>108.953991</v>
      </c>
      <c r="W34" s="30">
        <v>801.32705899999996</v>
      </c>
      <c r="X34" s="30">
        <v>489.048225</v>
      </c>
      <c r="Y34" s="30">
        <v>162.37227300000001</v>
      </c>
      <c r="Z34" s="31">
        <v>67.453047000000012</v>
      </c>
    </row>
    <row r="35" spans="2:26" ht="12" customHeight="1">
      <c r="B35" s="291" t="s">
        <v>91</v>
      </c>
      <c r="C35" s="20">
        <v>88</v>
      </c>
      <c r="D35" s="20">
        <v>76</v>
      </c>
      <c r="E35" s="20">
        <v>76</v>
      </c>
      <c r="F35" s="20">
        <v>80</v>
      </c>
      <c r="G35" s="20">
        <v>80</v>
      </c>
      <c r="H35" s="20">
        <v>86</v>
      </c>
      <c r="I35" s="20">
        <v>88</v>
      </c>
      <c r="J35" s="20">
        <v>137</v>
      </c>
      <c r="K35" s="20">
        <v>141</v>
      </c>
      <c r="L35" s="20">
        <v>92</v>
      </c>
      <c r="M35" s="21">
        <v>73</v>
      </c>
      <c r="O35" s="291" t="s">
        <v>91</v>
      </c>
      <c r="P35" s="28">
        <v>258.6303283200001</v>
      </c>
      <c r="Q35" s="28">
        <v>673.01380870899993</v>
      </c>
      <c r="R35" s="28">
        <v>205.63752727400001</v>
      </c>
      <c r="S35" s="28">
        <v>376.19890499999991</v>
      </c>
      <c r="T35" s="28">
        <v>339.5298922259999</v>
      </c>
      <c r="U35" s="28">
        <v>416.43836195100016</v>
      </c>
      <c r="V35" s="28">
        <v>496.59984737500019</v>
      </c>
      <c r="W35" s="28">
        <v>2063.2965415610001</v>
      </c>
      <c r="X35" s="28">
        <v>979.22268828999984</v>
      </c>
      <c r="Y35" s="28">
        <v>1362.773209616</v>
      </c>
      <c r="Z35" s="29">
        <v>338.002475</v>
      </c>
    </row>
    <row r="36" spans="2:26" ht="12" customHeight="1">
      <c r="B36" s="291" t="s">
        <v>92</v>
      </c>
      <c r="C36" s="12">
        <v>32</v>
      </c>
      <c r="D36" s="12">
        <v>49</v>
      </c>
      <c r="E36" s="12">
        <v>35</v>
      </c>
      <c r="F36" s="12">
        <v>30</v>
      </c>
      <c r="G36" s="12">
        <v>38</v>
      </c>
      <c r="H36" s="12">
        <v>46</v>
      </c>
      <c r="I36" s="12">
        <v>41</v>
      </c>
      <c r="J36" s="12">
        <v>52</v>
      </c>
      <c r="K36" s="12">
        <v>54</v>
      </c>
      <c r="L36" s="12">
        <v>43</v>
      </c>
      <c r="M36" s="13">
        <v>30</v>
      </c>
      <c r="O36" s="291" t="s">
        <v>92</v>
      </c>
      <c r="P36" s="30">
        <v>170.78980299999998</v>
      </c>
      <c r="Q36" s="30">
        <v>334.62637399999988</v>
      </c>
      <c r="R36" s="30">
        <v>207.38667099999998</v>
      </c>
      <c r="S36" s="30">
        <v>158.13331871800003</v>
      </c>
      <c r="T36" s="30">
        <v>132.27508200000003</v>
      </c>
      <c r="U36" s="30">
        <v>189.89801682700005</v>
      </c>
      <c r="V36" s="30">
        <v>224.41684396700003</v>
      </c>
      <c r="W36" s="30">
        <v>182.89200499999993</v>
      </c>
      <c r="X36" s="30">
        <v>421.41540299999997</v>
      </c>
      <c r="Y36" s="30">
        <v>516.02864031800004</v>
      </c>
      <c r="Z36" s="31">
        <v>157.25010900000001</v>
      </c>
    </row>
    <row r="37" spans="2:26" ht="12" customHeight="1">
      <c r="B37" s="291" t="s">
        <v>93</v>
      </c>
      <c r="C37" s="20">
        <v>138</v>
      </c>
      <c r="D37" s="20">
        <v>171</v>
      </c>
      <c r="E37" s="20">
        <v>153</v>
      </c>
      <c r="F37" s="20">
        <v>188</v>
      </c>
      <c r="G37" s="20">
        <v>185</v>
      </c>
      <c r="H37" s="20">
        <v>219</v>
      </c>
      <c r="I37" s="20">
        <v>204</v>
      </c>
      <c r="J37" s="20">
        <v>297</v>
      </c>
      <c r="K37" s="20">
        <v>273</v>
      </c>
      <c r="L37" s="20">
        <v>255</v>
      </c>
      <c r="M37" s="21">
        <v>200</v>
      </c>
      <c r="O37" s="291" t="s">
        <v>93</v>
      </c>
      <c r="P37" s="28">
        <v>1030.5277569460002</v>
      </c>
      <c r="Q37" s="28">
        <v>1531.5606627819996</v>
      </c>
      <c r="R37" s="28">
        <v>810.02695599999993</v>
      </c>
      <c r="S37" s="28">
        <v>1033.7131929300001</v>
      </c>
      <c r="T37" s="28">
        <v>1322.4167508249998</v>
      </c>
      <c r="U37" s="28">
        <v>1629.7683270089997</v>
      </c>
      <c r="V37" s="28">
        <v>1916.9279709780001</v>
      </c>
      <c r="W37" s="28">
        <v>5050.4951052939987</v>
      </c>
      <c r="X37" s="28">
        <v>2040.1408950990003</v>
      </c>
      <c r="Y37" s="28">
        <v>2084.4131661659985</v>
      </c>
      <c r="Z37" s="29">
        <v>2648.3522774849998</v>
      </c>
    </row>
    <row r="38" spans="2:26" ht="12" customHeight="1">
      <c r="B38" s="291" t="s">
        <v>94</v>
      </c>
      <c r="C38" s="12">
        <v>33</v>
      </c>
      <c r="D38" s="12">
        <v>37</v>
      </c>
      <c r="E38" s="12">
        <v>16</v>
      </c>
      <c r="F38" s="12">
        <v>31</v>
      </c>
      <c r="G38" s="12">
        <v>25</v>
      </c>
      <c r="H38" s="12">
        <v>36</v>
      </c>
      <c r="I38" s="12">
        <v>28</v>
      </c>
      <c r="J38" s="12">
        <v>44</v>
      </c>
      <c r="K38" s="12">
        <v>30</v>
      </c>
      <c r="L38" s="12">
        <v>43</v>
      </c>
      <c r="M38" s="13">
        <v>26</v>
      </c>
      <c r="O38" s="291" t="s">
        <v>94</v>
      </c>
      <c r="P38" s="30">
        <v>31.031525506999998</v>
      </c>
      <c r="Q38" s="30">
        <v>121.00043371099999</v>
      </c>
      <c r="R38" s="30">
        <v>27.157410000000002</v>
      </c>
      <c r="S38" s="30">
        <v>75.59292499999998</v>
      </c>
      <c r="T38" s="30">
        <v>114.99548772900002</v>
      </c>
      <c r="U38" s="30">
        <v>273.76043299999998</v>
      </c>
      <c r="V38" s="30">
        <v>137.18469899999997</v>
      </c>
      <c r="W38" s="30">
        <v>178.53864390999996</v>
      </c>
      <c r="X38" s="30">
        <v>208.796254</v>
      </c>
      <c r="Y38" s="30">
        <v>161.86994899999996</v>
      </c>
      <c r="Z38" s="31">
        <v>279.976878</v>
      </c>
    </row>
    <row r="39" spans="2:26" ht="12" customHeight="1">
      <c r="B39" s="291" t="s">
        <v>95</v>
      </c>
      <c r="C39" s="20">
        <v>1304</v>
      </c>
      <c r="D39" s="20">
        <v>1404</v>
      </c>
      <c r="E39" s="20">
        <v>1297</v>
      </c>
      <c r="F39" s="20">
        <v>1368</v>
      </c>
      <c r="G39" s="20">
        <v>1521</v>
      </c>
      <c r="H39" s="20">
        <v>1763</v>
      </c>
      <c r="I39" s="20">
        <v>1699</v>
      </c>
      <c r="J39" s="20">
        <v>2623</v>
      </c>
      <c r="K39" s="20">
        <v>2396</v>
      </c>
      <c r="L39" s="20">
        <v>1962</v>
      </c>
      <c r="M39" s="21">
        <v>1863</v>
      </c>
      <c r="O39" s="291" t="s">
        <v>95</v>
      </c>
      <c r="P39" s="28">
        <v>7274.4897220469975</v>
      </c>
      <c r="Q39" s="28">
        <v>10615.32952648</v>
      </c>
      <c r="R39" s="28">
        <v>9756.2741868720168</v>
      </c>
      <c r="S39" s="28">
        <v>11412.142808113002</v>
      </c>
      <c r="T39" s="28">
        <v>15694.650023927003</v>
      </c>
      <c r="U39" s="28">
        <v>23725.853648602981</v>
      </c>
      <c r="V39" s="28">
        <v>17939.059227592992</v>
      </c>
      <c r="W39" s="28">
        <v>48829.550902711955</v>
      </c>
      <c r="X39" s="28">
        <v>27740.232211881965</v>
      </c>
      <c r="Y39" s="28">
        <v>19200.669541807998</v>
      </c>
      <c r="Z39" s="29">
        <v>23878.725217617986</v>
      </c>
    </row>
    <row r="40" spans="2:26" ht="12" customHeight="1">
      <c r="B40" s="291" t="s">
        <v>96</v>
      </c>
      <c r="C40" s="12">
        <v>185</v>
      </c>
      <c r="D40" s="12">
        <v>237</v>
      </c>
      <c r="E40" s="12">
        <v>198</v>
      </c>
      <c r="F40" s="12">
        <v>238</v>
      </c>
      <c r="G40" s="12">
        <v>220</v>
      </c>
      <c r="H40" s="12">
        <v>228</v>
      </c>
      <c r="I40" s="12">
        <v>245</v>
      </c>
      <c r="J40" s="12">
        <v>370</v>
      </c>
      <c r="K40" s="12">
        <v>323</v>
      </c>
      <c r="L40" s="12">
        <v>280</v>
      </c>
      <c r="M40" s="13">
        <v>255</v>
      </c>
      <c r="O40" s="291" t="s">
        <v>96</v>
      </c>
      <c r="P40" s="30">
        <v>1035.5865879999997</v>
      </c>
      <c r="Q40" s="30">
        <v>1780.5025877740002</v>
      </c>
      <c r="R40" s="30">
        <v>1040.519680805</v>
      </c>
      <c r="S40" s="30">
        <v>1178.9073130759998</v>
      </c>
      <c r="T40" s="30">
        <v>2848.1594107119995</v>
      </c>
      <c r="U40" s="30">
        <v>2006.9893379359994</v>
      </c>
      <c r="V40" s="30">
        <v>3963.6350066650007</v>
      </c>
      <c r="W40" s="30">
        <v>4283.6914174270005</v>
      </c>
      <c r="X40" s="30">
        <v>4658.6208230600032</v>
      </c>
      <c r="Y40" s="30">
        <v>1887.6412440580016</v>
      </c>
      <c r="Z40" s="31">
        <v>3777.9716400000011</v>
      </c>
    </row>
    <row r="41" spans="2:26" ht="12" customHeight="1">
      <c r="B41" s="291" t="s">
        <v>97</v>
      </c>
      <c r="C41" s="20">
        <v>6</v>
      </c>
      <c r="D41" s="20">
        <v>11</v>
      </c>
      <c r="E41" s="20">
        <v>7</v>
      </c>
      <c r="F41" s="20">
        <v>6</v>
      </c>
      <c r="G41" s="20">
        <v>10</v>
      </c>
      <c r="H41" s="20">
        <v>7</v>
      </c>
      <c r="I41" s="20">
        <v>10</v>
      </c>
      <c r="J41" s="20">
        <v>11</v>
      </c>
      <c r="K41" s="20">
        <v>10</v>
      </c>
      <c r="L41" s="20">
        <v>20</v>
      </c>
      <c r="M41" s="21">
        <v>10</v>
      </c>
      <c r="O41" s="291" t="s">
        <v>97</v>
      </c>
      <c r="P41" s="28">
        <v>3.5749999999999997</v>
      </c>
      <c r="Q41" s="28">
        <v>30.284990000000004</v>
      </c>
      <c r="R41" s="28">
        <v>6.62</v>
      </c>
      <c r="S41" s="28">
        <v>5.9199549999999999</v>
      </c>
      <c r="T41" s="28">
        <v>40.16852500000001</v>
      </c>
      <c r="U41" s="28">
        <v>34.882091000000003</v>
      </c>
      <c r="V41" s="28">
        <v>106.765</v>
      </c>
      <c r="W41" s="28">
        <v>61.685103999999995</v>
      </c>
      <c r="X41" s="28">
        <v>61.720200000000006</v>
      </c>
      <c r="Y41" s="28">
        <v>67.717706000000007</v>
      </c>
      <c r="Z41" s="29">
        <v>13.174454000000001</v>
      </c>
    </row>
    <row r="42" spans="2:26" ht="12" customHeight="1">
      <c r="B42" s="291" t="s">
        <v>98</v>
      </c>
      <c r="C42" s="12">
        <v>182</v>
      </c>
      <c r="D42" s="12">
        <v>185</v>
      </c>
      <c r="E42" s="12">
        <v>203</v>
      </c>
      <c r="F42" s="12">
        <v>188</v>
      </c>
      <c r="G42" s="12">
        <v>194</v>
      </c>
      <c r="H42" s="12">
        <v>201</v>
      </c>
      <c r="I42" s="12">
        <v>181</v>
      </c>
      <c r="J42" s="12">
        <v>222</v>
      </c>
      <c r="K42" s="12">
        <v>222</v>
      </c>
      <c r="L42" s="12">
        <v>193</v>
      </c>
      <c r="M42" s="13">
        <v>183</v>
      </c>
      <c r="O42" s="291" t="s">
        <v>98</v>
      </c>
      <c r="P42" s="30">
        <v>616.21046399999989</v>
      </c>
      <c r="Q42" s="30">
        <v>503.73442000000011</v>
      </c>
      <c r="R42" s="30">
        <v>554.35278099999994</v>
      </c>
      <c r="S42" s="30">
        <v>428.32109900000012</v>
      </c>
      <c r="T42" s="30">
        <v>1284.4580113999998</v>
      </c>
      <c r="U42" s="30">
        <v>1301.6024520000003</v>
      </c>
      <c r="V42" s="30">
        <v>1505.474662782</v>
      </c>
      <c r="W42" s="30">
        <v>2741.5655250000004</v>
      </c>
      <c r="X42" s="30">
        <v>2202.6132420000008</v>
      </c>
      <c r="Y42" s="30">
        <v>1309.6920639999998</v>
      </c>
      <c r="Z42" s="31">
        <v>1245.5725779999996</v>
      </c>
    </row>
    <row r="43" spans="2:26" ht="12" customHeight="1">
      <c r="B43" s="291" t="s">
        <v>99</v>
      </c>
      <c r="C43" s="20">
        <v>27</v>
      </c>
      <c r="D43" s="20">
        <v>48</v>
      </c>
      <c r="E43" s="20">
        <v>33</v>
      </c>
      <c r="F43" s="20">
        <v>26</v>
      </c>
      <c r="G43" s="20">
        <v>25</v>
      </c>
      <c r="H43" s="20">
        <v>30</v>
      </c>
      <c r="I43" s="20">
        <v>34</v>
      </c>
      <c r="J43" s="20">
        <v>31</v>
      </c>
      <c r="K43" s="20">
        <v>38</v>
      </c>
      <c r="L43" s="20">
        <v>48</v>
      </c>
      <c r="M43" s="21">
        <v>29</v>
      </c>
      <c r="O43" s="291" t="s">
        <v>99</v>
      </c>
      <c r="P43" s="28">
        <v>31.090705</v>
      </c>
      <c r="Q43" s="28">
        <v>137.67087999999998</v>
      </c>
      <c r="R43" s="28">
        <v>31.646128529999995</v>
      </c>
      <c r="S43" s="28">
        <v>38.528375999999994</v>
      </c>
      <c r="T43" s="28">
        <v>93.86441099999999</v>
      </c>
      <c r="U43" s="28">
        <v>51.754031000000012</v>
      </c>
      <c r="V43" s="28">
        <v>77.759802999999991</v>
      </c>
      <c r="W43" s="28">
        <v>172.79375200000001</v>
      </c>
      <c r="X43" s="28">
        <v>186.60432400000002</v>
      </c>
      <c r="Y43" s="28">
        <v>221.72520800000001</v>
      </c>
      <c r="Z43" s="29">
        <v>119.33958999999999</v>
      </c>
    </row>
    <row r="44" spans="2:26" ht="12" customHeight="1">
      <c r="B44" s="291" t="s">
        <v>100</v>
      </c>
      <c r="C44" s="12">
        <v>132</v>
      </c>
      <c r="D44" s="12">
        <v>128</v>
      </c>
      <c r="E44" s="12">
        <v>147</v>
      </c>
      <c r="F44" s="12">
        <v>140</v>
      </c>
      <c r="G44" s="12">
        <v>137</v>
      </c>
      <c r="H44" s="12">
        <v>156</v>
      </c>
      <c r="I44" s="12">
        <v>149</v>
      </c>
      <c r="J44" s="12">
        <v>192</v>
      </c>
      <c r="K44" s="12">
        <v>173</v>
      </c>
      <c r="L44" s="12">
        <v>149</v>
      </c>
      <c r="M44" s="13">
        <v>142</v>
      </c>
      <c r="O44" s="291" t="s">
        <v>100</v>
      </c>
      <c r="P44" s="30">
        <v>383.55926780099986</v>
      </c>
      <c r="Q44" s="30">
        <v>342.73089013000015</v>
      </c>
      <c r="R44" s="30">
        <v>381.69756327199985</v>
      </c>
      <c r="S44" s="30">
        <v>452.56171700000016</v>
      </c>
      <c r="T44" s="30">
        <v>578.57602543399992</v>
      </c>
      <c r="U44" s="30">
        <v>1154.3324549429997</v>
      </c>
      <c r="V44" s="30">
        <v>833.79907840600004</v>
      </c>
      <c r="W44" s="30">
        <v>2673.2740485679997</v>
      </c>
      <c r="X44" s="30">
        <v>933.92362600000013</v>
      </c>
      <c r="Y44" s="30">
        <v>601.35434599999985</v>
      </c>
      <c r="Z44" s="31">
        <v>555.14624799999979</v>
      </c>
    </row>
    <row r="45" spans="2:26" ht="12" customHeight="1">
      <c r="B45" s="291" t="s">
        <v>101</v>
      </c>
      <c r="C45" s="20">
        <v>1</v>
      </c>
      <c r="D45" s="20">
        <v>0</v>
      </c>
      <c r="E45" s="20">
        <v>0</v>
      </c>
      <c r="F45" s="20">
        <v>0</v>
      </c>
      <c r="G45" s="20">
        <v>0</v>
      </c>
      <c r="H45" s="20">
        <v>0</v>
      </c>
      <c r="I45" s="20">
        <v>0</v>
      </c>
      <c r="J45" s="20">
        <v>0</v>
      </c>
      <c r="K45" s="20">
        <v>0</v>
      </c>
      <c r="L45" s="20">
        <v>0</v>
      </c>
      <c r="M45" s="21">
        <v>0</v>
      </c>
      <c r="O45" s="291" t="s">
        <v>101</v>
      </c>
      <c r="P45" s="28">
        <v>0</v>
      </c>
      <c r="Q45" s="28">
        <v>0</v>
      </c>
      <c r="R45" s="28">
        <v>0</v>
      </c>
      <c r="S45" s="28">
        <v>0</v>
      </c>
      <c r="T45" s="28">
        <v>0</v>
      </c>
      <c r="U45" s="28">
        <v>0</v>
      </c>
      <c r="V45" s="28">
        <v>0</v>
      </c>
      <c r="W45" s="28">
        <v>0</v>
      </c>
      <c r="X45" s="28">
        <v>0</v>
      </c>
      <c r="Y45" s="28">
        <v>0</v>
      </c>
      <c r="Z45" s="29">
        <v>0</v>
      </c>
    </row>
    <row r="46" spans="2:26" ht="12" customHeight="1">
      <c r="B46" s="291" t="s">
        <v>102</v>
      </c>
      <c r="C46" s="12">
        <v>305</v>
      </c>
      <c r="D46" s="12">
        <v>310</v>
      </c>
      <c r="E46" s="12">
        <v>290</v>
      </c>
      <c r="F46" s="12">
        <v>288</v>
      </c>
      <c r="G46" s="12">
        <v>297</v>
      </c>
      <c r="H46" s="12">
        <v>316</v>
      </c>
      <c r="I46" s="12">
        <v>359</v>
      </c>
      <c r="J46" s="12">
        <v>405</v>
      </c>
      <c r="K46" s="12">
        <v>449</v>
      </c>
      <c r="L46" s="12">
        <v>350</v>
      </c>
      <c r="M46" s="13">
        <v>281</v>
      </c>
      <c r="O46" s="291" t="s">
        <v>102</v>
      </c>
      <c r="P46" s="30">
        <v>1652.3041847279997</v>
      </c>
      <c r="Q46" s="30">
        <v>1176.9142401829995</v>
      </c>
      <c r="R46" s="30">
        <v>1650.4880089999999</v>
      </c>
      <c r="S46" s="30">
        <v>1269.4354121010003</v>
      </c>
      <c r="T46" s="30">
        <v>2029.4334145600021</v>
      </c>
      <c r="U46" s="30">
        <v>4411.2580112619999</v>
      </c>
      <c r="V46" s="30">
        <v>2983.231692886</v>
      </c>
      <c r="W46" s="30">
        <v>6891.7081654070016</v>
      </c>
      <c r="X46" s="30">
        <v>3335.3173241909967</v>
      </c>
      <c r="Y46" s="30">
        <v>2131.8335220889985</v>
      </c>
      <c r="Z46" s="31">
        <v>2227.5972413250001</v>
      </c>
    </row>
    <row r="47" spans="2:26" ht="12" customHeight="1">
      <c r="B47" s="291" t="s">
        <v>103</v>
      </c>
      <c r="C47" s="20">
        <v>5</v>
      </c>
      <c r="D47" s="20">
        <v>4</v>
      </c>
      <c r="E47" s="20">
        <v>8</v>
      </c>
      <c r="F47" s="20">
        <v>10</v>
      </c>
      <c r="G47" s="20">
        <v>8</v>
      </c>
      <c r="H47" s="20">
        <v>13</v>
      </c>
      <c r="I47" s="20">
        <v>19</v>
      </c>
      <c r="J47" s="20">
        <v>16</v>
      </c>
      <c r="K47" s="20">
        <v>29</v>
      </c>
      <c r="L47" s="20">
        <v>19</v>
      </c>
      <c r="M47" s="21">
        <v>13</v>
      </c>
      <c r="O47" s="291" t="s">
        <v>103</v>
      </c>
      <c r="P47" s="28">
        <v>4.6853999999999996</v>
      </c>
      <c r="Q47" s="28">
        <v>4.7320000000000002</v>
      </c>
      <c r="R47" s="28">
        <v>10.471760646</v>
      </c>
      <c r="S47" s="28">
        <v>5.670001000000001</v>
      </c>
      <c r="T47" s="28">
        <v>5.7</v>
      </c>
      <c r="U47" s="28">
        <v>5.5463500000000003</v>
      </c>
      <c r="V47" s="28">
        <v>47.700624000000005</v>
      </c>
      <c r="W47" s="28">
        <v>28.469409999999996</v>
      </c>
      <c r="X47" s="28">
        <v>123.85679200000003</v>
      </c>
      <c r="Y47" s="28">
        <v>163.89774</v>
      </c>
      <c r="Z47" s="29">
        <v>109.125</v>
      </c>
    </row>
    <row r="48" spans="2:26" ht="12" customHeight="1">
      <c r="B48" s="291" t="s">
        <v>104</v>
      </c>
      <c r="C48" s="12">
        <v>16</v>
      </c>
      <c r="D48" s="12">
        <v>17</v>
      </c>
      <c r="E48" s="12">
        <v>33</v>
      </c>
      <c r="F48" s="12">
        <v>30</v>
      </c>
      <c r="G48" s="12">
        <v>25</v>
      </c>
      <c r="H48" s="12">
        <v>17</v>
      </c>
      <c r="I48" s="12">
        <v>24</v>
      </c>
      <c r="J48" s="12">
        <v>33</v>
      </c>
      <c r="K48" s="12">
        <v>39</v>
      </c>
      <c r="L48" s="12">
        <v>20</v>
      </c>
      <c r="M48" s="13">
        <v>28</v>
      </c>
      <c r="O48" s="291" t="s">
        <v>104</v>
      </c>
      <c r="P48" s="30">
        <v>88.437830000000019</v>
      </c>
      <c r="Q48" s="30">
        <v>124.665532</v>
      </c>
      <c r="R48" s="30">
        <v>39.226266000000017</v>
      </c>
      <c r="S48" s="30">
        <v>104.06774000000003</v>
      </c>
      <c r="T48" s="30">
        <v>57.733533999999999</v>
      </c>
      <c r="U48" s="30">
        <v>38.618335041000002</v>
      </c>
      <c r="V48" s="30">
        <v>99.287069000000002</v>
      </c>
      <c r="W48" s="30">
        <v>133.31263395000002</v>
      </c>
      <c r="X48" s="30">
        <v>251.39174900000009</v>
      </c>
      <c r="Y48" s="30">
        <v>134.90360559999999</v>
      </c>
      <c r="Z48" s="31">
        <v>225.58172699999994</v>
      </c>
    </row>
    <row r="49" spans="2:26" ht="12" customHeight="1">
      <c r="B49" s="291" t="s">
        <v>105</v>
      </c>
      <c r="C49" s="20">
        <v>49</v>
      </c>
      <c r="D49" s="20">
        <v>65</v>
      </c>
      <c r="E49" s="20">
        <v>45</v>
      </c>
      <c r="F49" s="20">
        <v>46</v>
      </c>
      <c r="G49" s="20">
        <v>59</v>
      </c>
      <c r="H49" s="20">
        <v>73</v>
      </c>
      <c r="I49" s="20">
        <v>57</v>
      </c>
      <c r="J49" s="20">
        <v>71</v>
      </c>
      <c r="K49" s="20">
        <v>76</v>
      </c>
      <c r="L49" s="20">
        <v>46</v>
      </c>
      <c r="M49" s="21">
        <v>61</v>
      </c>
      <c r="O49" s="291" t="s">
        <v>105</v>
      </c>
      <c r="P49" s="28">
        <v>53.632396000000007</v>
      </c>
      <c r="Q49" s="28">
        <v>77.523611000000002</v>
      </c>
      <c r="R49" s="28">
        <v>72.455125999999993</v>
      </c>
      <c r="S49" s="28">
        <v>87.510511999999991</v>
      </c>
      <c r="T49" s="28">
        <v>174.35829900000002</v>
      </c>
      <c r="U49" s="28">
        <v>130.75803099999999</v>
      </c>
      <c r="V49" s="28">
        <v>136.69566</v>
      </c>
      <c r="W49" s="28">
        <v>325.683044</v>
      </c>
      <c r="X49" s="28">
        <v>242.90881400000001</v>
      </c>
      <c r="Y49" s="28">
        <v>126.11798699999997</v>
      </c>
      <c r="Z49" s="29">
        <v>200.01549300000005</v>
      </c>
    </row>
    <row r="50" spans="2:26" ht="12" customHeight="1">
      <c r="B50" s="291" t="s">
        <v>106</v>
      </c>
      <c r="C50" s="12">
        <v>11</v>
      </c>
      <c r="D50" s="12">
        <v>6</v>
      </c>
      <c r="E50" s="12">
        <v>11</v>
      </c>
      <c r="F50" s="12">
        <v>7</v>
      </c>
      <c r="G50" s="12">
        <v>4</v>
      </c>
      <c r="H50" s="12">
        <v>10</v>
      </c>
      <c r="I50" s="12">
        <v>5</v>
      </c>
      <c r="J50" s="12">
        <v>8</v>
      </c>
      <c r="K50" s="12">
        <v>4</v>
      </c>
      <c r="L50" s="12">
        <v>6</v>
      </c>
      <c r="M50" s="13">
        <v>5</v>
      </c>
      <c r="O50" s="291" t="s">
        <v>106</v>
      </c>
      <c r="P50" s="30">
        <v>13.788059000000001</v>
      </c>
      <c r="Q50" s="30">
        <v>9.8949990000000003</v>
      </c>
      <c r="R50" s="30">
        <v>34.198855999999999</v>
      </c>
      <c r="S50" s="30">
        <v>20.667261</v>
      </c>
      <c r="T50" s="30">
        <v>6.4824999999999999</v>
      </c>
      <c r="U50" s="30">
        <v>9.8648114679999992</v>
      </c>
      <c r="V50" s="30">
        <v>5.70526</v>
      </c>
      <c r="W50" s="30">
        <v>17.015037999999997</v>
      </c>
      <c r="X50" s="30">
        <v>5.4721170000000008</v>
      </c>
      <c r="Y50" s="30">
        <v>20.680026000000002</v>
      </c>
      <c r="Z50" s="31">
        <v>39.699964000000001</v>
      </c>
    </row>
    <row r="51" spans="2:26" ht="12" customHeight="1">
      <c r="B51" s="291" t="s">
        <v>107</v>
      </c>
      <c r="C51" s="20">
        <v>179</v>
      </c>
      <c r="D51" s="20">
        <v>159</v>
      </c>
      <c r="E51" s="20">
        <v>141</v>
      </c>
      <c r="F51" s="20">
        <v>129</v>
      </c>
      <c r="G51" s="20">
        <v>127</v>
      </c>
      <c r="H51" s="20">
        <v>137</v>
      </c>
      <c r="I51" s="20">
        <v>138</v>
      </c>
      <c r="J51" s="20">
        <v>169</v>
      </c>
      <c r="K51" s="20">
        <v>167</v>
      </c>
      <c r="L51" s="20">
        <v>131</v>
      </c>
      <c r="M51" s="21">
        <v>139</v>
      </c>
      <c r="O51" s="291" t="s">
        <v>107</v>
      </c>
      <c r="P51" s="28">
        <v>753.16350853899962</v>
      </c>
      <c r="Q51" s="28">
        <v>555.63220133200002</v>
      </c>
      <c r="R51" s="28">
        <v>617.8338814919997</v>
      </c>
      <c r="S51" s="28">
        <v>464.38850604099991</v>
      </c>
      <c r="T51" s="28">
        <v>482.4559839170002</v>
      </c>
      <c r="U51" s="28">
        <v>1263.2841430000003</v>
      </c>
      <c r="V51" s="28">
        <v>788.11209992499982</v>
      </c>
      <c r="W51" s="28">
        <v>1175.9909940790003</v>
      </c>
      <c r="X51" s="28">
        <v>1097.854049</v>
      </c>
      <c r="Y51" s="28">
        <v>1665.1605819999995</v>
      </c>
      <c r="Z51" s="29">
        <v>759.35685599999988</v>
      </c>
    </row>
    <row r="52" spans="2:26" ht="12" customHeight="1">
      <c r="B52" s="291" t="s">
        <v>108</v>
      </c>
      <c r="C52" s="12">
        <v>646</v>
      </c>
      <c r="D52" s="12">
        <v>721</v>
      </c>
      <c r="E52" s="12">
        <v>664</v>
      </c>
      <c r="F52" s="12">
        <v>721</v>
      </c>
      <c r="G52" s="12">
        <v>739</v>
      </c>
      <c r="H52" s="12">
        <v>808</v>
      </c>
      <c r="I52" s="12">
        <v>813</v>
      </c>
      <c r="J52" s="12">
        <v>1107</v>
      </c>
      <c r="K52" s="12">
        <v>1069</v>
      </c>
      <c r="L52" s="12">
        <v>900</v>
      </c>
      <c r="M52" s="13">
        <v>749</v>
      </c>
      <c r="O52" s="291" t="s">
        <v>108</v>
      </c>
      <c r="P52" s="30">
        <v>3217.391850401003</v>
      </c>
      <c r="Q52" s="30">
        <v>3204.9843228530012</v>
      </c>
      <c r="R52" s="30">
        <v>2779.7753967290018</v>
      </c>
      <c r="S52" s="30">
        <v>3502.0888575120011</v>
      </c>
      <c r="T52" s="30">
        <v>4447.139133624004</v>
      </c>
      <c r="U52" s="30">
        <v>5395.3802290659987</v>
      </c>
      <c r="V52" s="30">
        <v>6378.1906395379965</v>
      </c>
      <c r="W52" s="30">
        <v>13266.08974039802</v>
      </c>
      <c r="X52" s="30">
        <v>12552.904515115006</v>
      </c>
      <c r="Y52" s="30">
        <v>7067.6979560270047</v>
      </c>
      <c r="Z52" s="31">
        <v>6925.7872780360003</v>
      </c>
    </row>
    <row r="53" spans="2:26" ht="12" customHeight="1">
      <c r="B53" s="291" t="s">
        <v>109</v>
      </c>
      <c r="C53" s="20">
        <v>167</v>
      </c>
      <c r="D53" s="20">
        <v>172</v>
      </c>
      <c r="E53" s="20">
        <v>164</v>
      </c>
      <c r="F53" s="20">
        <v>164</v>
      </c>
      <c r="G53" s="20">
        <v>155</v>
      </c>
      <c r="H53" s="20">
        <v>213</v>
      </c>
      <c r="I53" s="20">
        <v>197</v>
      </c>
      <c r="J53" s="20">
        <v>255</v>
      </c>
      <c r="K53" s="20">
        <v>229</v>
      </c>
      <c r="L53" s="20">
        <v>170</v>
      </c>
      <c r="M53" s="21">
        <v>155</v>
      </c>
      <c r="O53" s="291" t="s">
        <v>109</v>
      </c>
      <c r="P53" s="28">
        <v>1094.7152265860004</v>
      </c>
      <c r="Q53" s="28">
        <v>776.61621838899998</v>
      </c>
      <c r="R53" s="28">
        <v>1109.2664009559999</v>
      </c>
      <c r="S53" s="28">
        <v>1117.5126312289999</v>
      </c>
      <c r="T53" s="28">
        <v>1799.5866640000002</v>
      </c>
      <c r="U53" s="28">
        <v>1683.6767419999994</v>
      </c>
      <c r="V53" s="28">
        <v>1847.3080252809991</v>
      </c>
      <c r="W53" s="28">
        <v>4216.944285028997</v>
      </c>
      <c r="X53" s="28">
        <v>2726.8742919999995</v>
      </c>
      <c r="Y53" s="28">
        <v>1247.2597829999997</v>
      </c>
      <c r="Z53" s="29">
        <v>1145.7512139999997</v>
      </c>
    </row>
    <row r="54" spans="2:26" ht="12" customHeight="1">
      <c r="B54" s="291" t="s">
        <v>110</v>
      </c>
      <c r="C54" s="12">
        <v>20</v>
      </c>
      <c r="D54" s="12">
        <v>20</v>
      </c>
      <c r="E54" s="12">
        <v>30</v>
      </c>
      <c r="F54" s="12">
        <v>24</v>
      </c>
      <c r="G54" s="12">
        <v>23</v>
      </c>
      <c r="H54" s="12">
        <v>32</v>
      </c>
      <c r="I54" s="12">
        <v>27</v>
      </c>
      <c r="J54" s="12">
        <v>34</v>
      </c>
      <c r="K54" s="12">
        <v>37</v>
      </c>
      <c r="L54" s="12">
        <v>31</v>
      </c>
      <c r="M54" s="13">
        <v>29</v>
      </c>
      <c r="O54" s="291" t="s">
        <v>110</v>
      </c>
      <c r="P54" s="30">
        <v>75.628298999999984</v>
      </c>
      <c r="Q54" s="30">
        <v>20.066875</v>
      </c>
      <c r="R54" s="30">
        <v>77.154460999999998</v>
      </c>
      <c r="S54" s="30">
        <v>39.865788000000002</v>
      </c>
      <c r="T54" s="30">
        <v>38.937759</v>
      </c>
      <c r="U54" s="30">
        <v>95.904551000000012</v>
      </c>
      <c r="V54" s="30">
        <v>57.974744783000006</v>
      </c>
      <c r="W54" s="30">
        <v>642.54451900000015</v>
      </c>
      <c r="X54" s="30">
        <v>537.47976500000027</v>
      </c>
      <c r="Y54" s="30">
        <v>185.50327800000002</v>
      </c>
      <c r="Z54" s="31">
        <v>521.00748700000008</v>
      </c>
    </row>
    <row r="55" spans="2:26" ht="12" customHeight="1">
      <c r="B55" s="291" t="s">
        <v>111</v>
      </c>
      <c r="C55" s="20">
        <v>0</v>
      </c>
      <c r="D55" s="20">
        <v>1</v>
      </c>
      <c r="E55" s="20">
        <v>0</v>
      </c>
      <c r="F55" s="20">
        <v>2</v>
      </c>
      <c r="G55" s="20">
        <v>1</v>
      </c>
      <c r="H55" s="20">
        <v>3</v>
      </c>
      <c r="I55" s="20">
        <v>2</v>
      </c>
      <c r="J55" s="20">
        <v>4</v>
      </c>
      <c r="K55" s="20">
        <v>5</v>
      </c>
      <c r="L55" s="20">
        <v>2</v>
      </c>
      <c r="M55" s="21">
        <v>2</v>
      </c>
      <c r="O55" s="291" t="s">
        <v>111</v>
      </c>
      <c r="P55" s="28">
        <v>0</v>
      </c>
      <c r="Q55" s="28">
        <v>2.3765000000000001</v>
      </c>
      <c r="R55" s="28">
        <v>0</v>
      </c>
      <c r="S55" s="28">
        <v>129.571485</v>
      </c>
      <c r="T55" s="28">
        <v>0</v>
      </c>
      <c r="U55" s="28">
        <v>3.6556800000000003</v>
      </c>
      <c r="V55" s="28">
        <v>0.75</v>
      </c>
      <c r="W55" s="28">
        <v>4</v>
      </c>
      <c r="X55" s="28">
        <v>24.299999999999997</v>
      </c>
      <c r="Y55" s="28">
        <v>6</v>
      </c>
      <c r="Z55" s="29">
        <v>8.6999999999999993</v>
      </c>
    </row>
    <row r="56" spans="2:26" ht="12" customHeight="1">
      <c r="B56" s="291" t="s">
        <v>112</v>
      </c>
      <c r="C56" s="12">
        <v>213</v>
      </c>
      <c r="D56" s="12">
        <v>207</v>
      </c>
      <c r="E56" s="12">
        <v>201</v>
      </c>
      <c r="F56" s="12">
        <v>223</v>
      </c>
      <c r="G56" s="12">
        <v>233</v>
      </c>
      <c r="H56" s="12">
        <v>238</v>
      </c>
      <c r="I56" s="12">
        <v>197</v>
      </c>
      <c r="J56" s="12">
        <v>306</v>
      </c>
      <c r="K56" s="12">
        <v>264</v>
      </c>
      <c r="L56" s="12">
        <v>284</v>
      </c>
      <c r="M56" s="13">
        <v>195</v>
      </c>
      <c r="O56" s="291" t="s">
        <v>112</v>
      </c>
      <c r="P56" s="30">
        <v>836.77527199999975</v>
      </c>
      <c r="Q56" s="30">
        <v>822.85969732700028</v>
      </c>
      <c r="R56" s="30">
        <v>798.49353440000039</v>
      </c>
      <c r="S56" s="30">
        <v>1109.1541383789997</v>
      </c>
      <c r="T56" s="30">
        <v>1132.7947942619996</v>
      </c>
      <c r="U56" s="30">
        <v>1458.135359375</v>
      </c>
      <c r="V56" s="30">
        <v>1441.7331560000002</v>
      </c>
      <c r="W56" s="30">
        <v>2405.0432168129996</v>
      </c>
      <c r="X56" s="30">
        <v>2806.4016947439991</v>
      </c>
      <c r="Y56" s="30">
        <v>2451.5509778439996</v>
      </c>
      <c r="Z56" s="31">
        <v>1779.5409991249999</v>
      </c>
    </row>
    <row r="57" spans="2:26" ht="12" customHeight="1">
      <c r="B57" s="291" t="s">
        <v>113</v>
      </c>
      <c r="C57" s="20">
        <v>354</v>
      </c>
      <c r="D57" s="20">
        <v>415</v>
      </c>
      <c r="E57" s="20">
        <v>368</v>
      </c>
      <c r="F57" s="20">
        <v>416</v>
      </c>
      <c r="G57" s="20">
        <v>422</v>
      </c>
      <c r="H57" s="20">
        <v>464</v>
      </c>
      <c r="I57" s="20">
        <v>424</v>
      </c>
      <c r="J57" s="20">
        <v>586</v>
      </c>
      <c r="K57" s="20">
        <v>570</v>
      </c>
      <c r="L57" s="20">
        <v>422</v>
      </c>
      <c r="M57" s="21">
        <v>418</v>
      </c>
      <c r="O57" s="291" t="s">
        <v>113</v>
      </c>
      <c r="P57" s="28">
        <v>2288.5853501610004</v>
      </c>
      <c r="Q57" s="28">
        <v>2188.3963060600013</v>
      </c>
      <c r="R57" s="28">
        <v>1605.7806143589999</v>
      </c>
      <c r="S57" s="28">
        <v>2200.6819771560017</v>
      </c>
      <c r="T57" s="28">
        <v>3073.386577338998</v>
      </c>
      <c r="U57" s="28">
        <v>4123.4621143249997</v>
      </c>
      <c r="V57" s="28">
        <v>4678.7561192180001</v>
      </c>
      <c r="W57" s="28">
        <v>8025.2511675980086</v>
      </c>
      <c r="X57" s="28">
        <v>8255.163104897003</v>
      </c>
      <c r="Y57" s="28">
        <v>3310.4708027209999</v>
      </c>
      <c r="Z57" s="29">
        <v>3290.8258403540003</v>
      </c>
    </row>
    <row r="58" spans="2:26" ht="12" customHeight="1">
      <c r="B58" s="291" t="s">
        <v>114</v>
      </c>
      <c r="C58" s="12">
        <v>1</v>
      </c>
      <c r="D58" s="12">
        <v>4</v>
      </c>
      <c r="E58" s="12">
        <v>7</v>
      </c>
      <c r="F58" s="12">
        <v>4</v>
      </c>
      <c r="G58" s="12">
        <v>2</v>
      </c>
      <c r="H58" s="12">
        <v>3</v>
      </c>
      <c r="I58" s="12">
        <v>2</v>
      </c>
      <c r="J58" s="12">
        <v>13</v>
      </c>
      <c r="K58" s="12">
        <v>9</v>
      </c>
      <c r="L58" s="12">
        <v>3</v>
      </c>
      <c r="M58" s="13">
        <v>3</v>
      </c>
      <c r="O58" s="291" t="s">
        <v>114</v>
      </c>
      <c r="P58" s="30">
        <v>5.4393500000000001</v>
      </c>
      <c r="Q58" s="30">
        <v>2.8129999999999997</v>
      </c>
      <c r="R58" s="30">
        <v>21.949000000000002</v>
      </c>
      <c r="S58" s="30">
        <v>4.6965680000000001</v>
      </c>
      <c r="T58" s="30">
        <v>5.5400799999999997</v>
      </c>
      <c r="U58" s="30">
        <v>0.1</v>
      </c>
      <c r="V58" s="30">
        <v>0.5625</v>
      </c>
      <c r="W58" s="30">
        <v>24.025000000000002</v>
      </c>
      <c r="X58" s="30">
        <v>10.379651000000001</v>
      </c>
      <c r="Y58" s="30">
        <v>2.8848279999999997</v>
      </c>
      <c r="Z58" s="31">
        <v>1.5</v>
      </c>
    </row>
    <row r="59" spans="2:26" ht="12" customHeight="1">
      <c r="B59" s="291" t="s">
        <v>115</v>
      </c>
      <c r="C59" s="20">
        <v>85</v>
      </c>
      <c r="D59" s="20">
        <v>102</v>
      </c>
      <c r="E59" s="20">
        <v>90</v>
      </c>
      <c r="F59" s="20">
        <v>88</v>
      </c>
      <c r="G59" s="20">
        <v>90</v>
      </c>
      <c r="H59" s="20">
        <v>80</v>
      </c>
      <c r="I59" s="20">
        <v>101</v>
      </c>
      <c r="J59" s="20">
        <v>111</v>
      </c>
      <c r="K59" s="20">
        <v>109</v>
      </c>
      <c r="L59" s="20">
        <v>81</v>
      </c>
      <c r="M59" s="21">
        <v>78</v>
      </c>
      <c r="O59" s="291" t="s">
        <v>115</v>
      </c>
      <c r="P59" s="28">
        <v>128.52549000000002</v>
      </c>
      <c r="Q59" s="28">
        <v>215.98399700000002</v>
      </c>
      <c r="R59" s="28">
        <v>201.267864</v>
      </c>
      <c r="S59" s="28">
        <v>181.05956500000005</v>
      </c>
      <c r="T59" s="28">
        <v>650.53731100000016</v>
      </c>
      <c r="U59" s="28">
        <v>232.62305100000012</v>
      </c>
      <c r="V59" s="28">
        <v>335.95588000000004</v>
      </c>
      <c r="W59" s="28">
        <v>592.02969100000007</v>
      </c>
      <c r="X59" s="28">
        <v>588.28036246099987</v>
      </c>
      <c r="Y59" s="28">
        <v>149.88333299999996</v>
      </c>
      <c r="Z59" s="29">
        <v>335.03182699999996</v>
      </c>
    </row>
    <row r="60" spans="2:26" ht="12" customHeight="1">
      <c r="B60" s="291" t="s">
        <v>116</v>
      </c>
      <c r="C60" s="38">
        <v>11</v>
      </c>
      <c r="D60" s="38">
        <v>16</v>
      </c>
      <c r="E60" s="38">
        <v>11</v>
      </c>
      <c r="F60" s="38">
        <v>16</v>
      </c>
      <c r="G60" s="38">
        <v>13</v>
      </c>
      <c r="H60" s="38">
        <v>16</v>
      </c>
      <c r="I60" s="38">
        <v>28</v>
      </c>
      <c r="J60" s="38">
        <v>51</v>
      </c>
      <c r="K60" s="38">
        <v>55</v>
      </c>
      <c r="L60" s="38">
        <v>42</v>
      </c>
      <c r="M60" s="39">
        <v>31</v>
      </c>
      <c r="O60" s="291" t="s">
        <v>116</v>
      </c>
      <c r="P60" s="34">
        <v>30.074738</v>
      </c>
      <c r="Q60" s="34">
        <v>38.807311000000006</v>
      </c>
      <c r="R60" s="34">
        <v>11.601013</v>
      </c>
      <c r="S60" s="34">
        <v>28.504585000000002</v>
      </c>
      <c r="T60" s="34">
        <v>39.776671</v>
      </c>
      <c r="U60" s="34">
        <v>15.266416000000001</v>
      </c>
      <c r="V60" s="34">
        <v>73.805188999999984</v>
      </c>
      <c r="W60" s="34">
        <v>130.196314</v>
      </c>
      <c r="X60" s="34">
        <v>207.61384200000003</v>
      </c>
      <c r="Y60" s="34">
        <v>223.78679399999999</v>
      </c>
      <c r="Z60" s="35">
        <v>114.569773</v>
      </c>
    </row>
    <row r="61" spans="2:26" ht="12" customHeight="1">
      <c r="B61" s="289" t="s">
        <v>244</v>
      </c>
      <c r="C61" s="20"/>
      <c r="D61" s="20"/>
      <c r="E61" s="20"/>
      <c r="F61" s="20"/>
      <c r="G61" s="20"/>
      <c r="H61" s="20"/>
      <c r="I61" s="20"/>
      <c r="J61" s="20"/>
      <c r="K61" s="20"/>
      <c r="L61" s="20"/>
      <c r="M61" s="20"/>
      <c r="O61" s="289" t="s">
        <v>244</v>
      </c>
    </row>
  </sheetData>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0C2D4-18C9-4B9B-B216-C1CDD2082170}">
  <sheetPr>
    <tabColor theme="4"/>
  </sheetPr>
  <dimension ref="A1:BM64"/>
  <sheetViews>
    <sheetView showGridLines="0" zoomScaleNormal="100" workbookViewId="0">
      <selection activeCell="N2" sqref="N2"/>
    </sheetView>
  </sheetViews>
  <sheetFormatPr defaultColWidth="9" defaultRowHeight="12" customHeight="1"/>
  <cols>
    <col min="1" max="1" width="3.1640625" style="286" customWidth="1"/>
    <col min="2" max="2" width="47" style="286" bestFit="1" customWidth="1"/>
    <col min="3" max="13" width="7.6640625" style="286" customWidth="1"/>
    <col min="14" max="14" width="7" style="286" customWidth="1"/>
    <col min="15" max="15" width="47" style="286" bestFit="1" customWidth="1"/>
    <col min="16" max="64" width="9" style="286"/>
    <col min="65" max="65" width="11" style="286" bestFit="1" customWidth="1"/>
    <col min="66" max="16384" width="9" style="286"/>
  </cols>
  <sheetData>
    <row r="1" spans="1:65" ht="12" customHeight="1">
      <c r="A1" s="310"/>
    </row>
    <row r="2" spans="1:65" ht="12" customHeight="1">
      <c r="C2" s="297"/>
    </row>
    <row r="4" spans="1:65" ht="12" customHeight="1">
      <c r="P4" s="729">
        <v>2014</v>
      </c>
      <c r="Q4" s="729">
        <v>2014</v>
      </c>
      <c r="R4" s="729">
        <v>2014</v>
      </c>
      <c r="S4" s="729">
        <v>2014</v>
      </c>
      <c r="T4" s="729">
        <v>2015</v>
      </c>
      <c r="U4" s="729">
        <v>2015</v>
      </c>
      <c r="V4" s="729">
        <v>2015</v>
      </c>
      <c r="W4" s="729">
        <v>2015</v>
      </c>
      <c r="X4" s="729">
        <v>2016</v>
      </c>
      <c r="Y4" s="729">
        <v>2016</v>
      </c>
      <c r="Z4" s="729">
        <v>2016</v>
      </c>
      <c r="AA4" s="729">
        <v>2016</v>
      </c>
      <c r="AB4" s="729">
        <v>2017</v>
      </c>
      <c r="AC4" s="729">
        <v>2017</v>
      </c>
      <c r="AD4" s="729">
        <v>2017</v>
      </c>
      <c r="AE4" s="729">
        <v>2017</v>
      </c>
      <c r="AF4" s="729">
        <v>2018</v>
      </c>
      <c r="AG4" s="729">
        <v>2018</v>
      </c>
      <c r="AH4" s="729">
        <v>2018</v>
      </c>
      <c r="AI4" s="729">
        <v>2018</v>
      </c>
      <c r="AJ4" s="729">
        <v>2019</v>
      </c>
      <c r="AK4" s="729">
        <v>2019</v>
      </c>
      <c r="AL4" s="729">
        <v>2019</v>
      </c>
      <c r="AM4" s="729">
        <v>2019</v>
      </c>
      <c r="AN4" s="729">
        <v>2020</v>
      </c>
      <c r="AO4" s="729">
        <v>2020</v>
      </c>
      <c r="AP4" s="729">
        <v>2020</v>
      </c>
      <c r="AQ4" s="729">
        <v>2020</v>
      </c>
      <c r="AR4" s="729">
        <v>2021</v>
      </c>
      <c r="AS4" s="729">
        <v>2021</v>
      </c>
      <c r="AT4" s="729">
        <v>2021</v>
      </c>
      <c r="AU4" s="729">
        <v>2021</v>
      </c>
      <c r="AV4" s="729">
        <v>2022</v>
      </c>
      <c r="AW4" s="729">
        <v>2022</v>
      </c>
      <c r="AX4" s="729">
        <v>2022</v>
      </c>
      <c r="AY4" s="729">
        <v>2022</v>
      </c>
      <c r="AZ4" s="729">
        <v>2023</v>
      </c>
      <c r="BA4" s="729">
        <v>2023</v>
      </c>
      <c r="BB4" s="729">
        <v>2023</v>
      </c>
      <c r="BC4" s="729">
        <v>2023</v>
      </c>
      <c r="BD4" s="729">
        <v>2024</v>
      </c>
      <c r="BE4" s="729">
        <v>2024</v>
      </c>
      <c r="BF4" s="729">
        <v>2024</v>
      </c>
      <c r="BG4" s="729">
        <v>2024</v>
      </c>
    </row>
    <row r="5" spans="1:65" ht="12" customHeight="1">
      <c r="C5" s="287" t="s">
        <v>448</v>
      </c>
      <c r="P5" s="287" t="s">
        <v>449</v>
      </c>
      <c r="BL5" s="248"/>
      <c r="BM5" s="248"/>
    </row>
    <row r="6" spans="1:65" ht="12" customHeight="1">
      <c r="B6" s="295"/>
      <c r="C6" s="288">
        <v>2014</v>
      </c>
      <c r="D6" s="280">
        <v>2015</v>
      </c>
      <c r="E6" s="280">
        <v>2016</v>
      </c>
      <c r="F6" s="280">
        <v>2017</v>
      </c>
      <c r="G6" s="280">
        <v>2018</v>
      </c>
      <c r="H6" s="280">
        <v>2019</v>
      </c>
      <c r="I6" s="280">
        <v>2020</v>
      </c>
      <c r="J6" s="280">
        <v>2021</v>
      </c>
      <c r="K6" s="280">
        <v>2022</v>
      </c>
      <c r="L6" s="280">
        <v>2023</v>
      </c>
      <c r="M6" s="281">
        <v>2024</v>
      </c>
      <c r="N6" s="296"/>
      <c r="P6" s="747">
        <v>2014</v>
      </c>
      <c r="Q6" s="746"/>
      <c r="R6" s="746"/>
      <c r="S6" s="746"/>
      <c r="T6" s="746">
        <v>2015</v>
      </c>
      <c r="U6" s="746"/>
      <c r="V6" s="746"/>
      <c r="W6" s="746"/>
      <c r="X6" s="746">
        <v>2016</v>
      </c>
      <c r="Y6" s="746"/>
      <c r="Z6" s="746"/>
      <c r="AA6" s="746"/>
      <c r="AB6" s="746">
        <v>2017</v>
      </c>
      <c r="AC6" s="746"/>
      <c r="AD6" s="746"/>
      <c r="AE6" s="746"/>
      <c r="AF6" s="746">
        <v>2018</v>
      </c>
      <c r="AG6" s="746"/>
      <c r="AH6" s="746"/>
      <c r="AI6" s="746"/>
      <c r="AJ6" s="746">
        <v>2019</v>
      </c>
      <c r="AK6" s="746"/>
      <c r="AL6" s="746"/>
      <c r="AM6" s="746"/>
      <c r="AN6" s="746">
        <v>2020</v>
      </c>
      <c r="AO6" s="746"/>
      <c r="AP6" s="746"/>
      <c r="AQ6" s="746"/>
      <c r="AR6" s="746">
        <v>2021</v>
      </c>
      <c r="AS6" s="746"/>
      <c r="AT6" s="746"/>
      <c r="AU6" s="746"/>
      <c r="AV6" s="746">
        <v>2022</v>
      </c>
      <c r="AW6" s="746"/>
      <c r="AX6" s="746"/>
      <c r="AY6" s="746"/>
      <c r="AZ6" s="746">
        <v>2023</v>
      </c>
      <c r="BA6" s="746"/>
      <c r="BB6" s="746"/>
      <c r="BC6" s="746"/>
      <c r="BD6" s="746">
        <v>2024</v>
      </c>
      <c r="BE6" s="746"/>
      <c r="BF6" s="746"/>
      <c r="BG6" s="748"/>
    </row>
    <row r="7" spans="1:65" ht="12" customHeight="1">
      <c r="B7" s="315" t="s">
        <v>117</v>
      </c>
      <c r="C7" s="19">
        <v>2683</v>
      </c>
      <c r="D7" s="20">
        <v>2677</v>
      </c>
      <c r="E7" s="20">
        <v>2468</v>
      </c>
      <c r="F7" s="20">
        <v>2594</v>
      </c>
      <c r="G7" s="20">
        <v>2898</v>
      </c>
      <c r="H7" s="20">
        <v>2983</v>
      </c>
      <c r="I7" s="20">
        <v>2951</v>
      </c>
      <c r="J7" s="20">
        <v>4082</v>
      </c>
      <c r="K7" s="20">
        <v>3649</v>
      </c>
      <c r="L7" s="20">
        <v>2887</v>
      </c>
      <c r="M7" s="21">
        <v>3017</v>
      </c>
      <c r="P7" s="290" t="s">
        <v>12</v>
      </c>
      <c r="Q7" s="291" t="s">
        <v>13</v>
      </c>
      <c r="R7" s="291" t="s">
        <v>14</v>
      </c>
      <c r="S7" s="291" t="s">
        <v>15</v>
      </c>
      <c r="T7" s="291" t="s">
        <v>12</v>
      </c>
      <c r="U7" s="291" t="s">
        <v>13</v>
      </c>
      <c r="V7" s="291" t="s">
        <v>14</v>
      </c>
      <c r="W7" s="291" t="s">
        <v>15</v>
      </c>
      <c r="X7" s="291" t="s">
        <v>12</v>
      </c>
      <c r="Y7" s="291" t="s">
        <v>13</v>
      </c>
      <c r="Z7" s="291" t="s">
        <v>14</v>
      </c>
      <c r="AA7" s="291" t="s">
        <v>15</v>
      </c>
      <c r="AB7" s="291" t="s">
        <v>12</v>
      </c>
      <c r="AC7" s="291" t="s">
        <v>13</v>
      </c>
      <c r="AD7" s="291" t="s">
        <v>14</v>
      </c>
      <c r="AE7" s="291" t="s">
        <v>15</v>
      </c>
      <c r="AF7" s="291" t="s">
        <v>12</v>
      </c>
      <c r="AG7" s="291" t="s">
        <v>13</v>
      </c>
      <c r="AH7" s="291" t="s">
        <v>14</v>
      </c>
      <c r="AI7" s="291" t="s">
        <v>15</v>
      </c>
      <c r="AJ7" s="291" t="s">
        <v>12</v>
      </c>
      <c r="AK7" s="291" t="s">
        <v>13</v>
      </c>
      <c r="AL7" s="291" t="s">
        <v>14</v>
      </c>
      <c r="AM7" s="291" t="s">
        <v>15</v>
      </c>
      <c r="AN7" s="291" t="s">
        <v>12</v>
      </c>
      <c r="AO7" s="291" t="s">
        <v>13</v>
      </c>
      <c r="AP7" s="291" t="s">
        <v>14</v>
      </c>
      <c r="AQ7" s="291" t="s">
        <v>15</v>
      </c>
      <c r="AR7" s="291" t="s">
        <v>12</v>
      </c>
      <c r="AS7" s="291" t="s">
        <v>13</v>
      </c>
      <c r="AT7" s="291" t="s">
        <v>14</v>
      </c>
      <c r="AU7" s="291" t="s">
        <v>15</v>
      </c>
      <c r="AV7" s="291" t="s">
        <v>12</v>
      </c>
      <c r="AW7" s="291" t="s">
        <v>13</v>
      </c>
      <c r="AX7" s="291" t="s">
        <v>14</v>
      </c>
      <c r="AY7" s="291" t="s">
        <v>15</v>
      </c>
      <c r="AZ7" s="291" t="s">
        <v>12</v>
      </c>
      <c r="BA7" s="291" t="s">
        <v>13</v>
      </c>
      <c r="BB7" s="291" t="s">
        <v>14</v>
      </c>
      <c r="BC7" s="291" t="s">
        <v>15</v>
      </c>
      <c r="BD7" s="291" t="s">
        <v>12</v>
      </c>
      <c r="BE7" s="251" t="s">
        <v>13</v>
      </c>
      <c r="BF7" s="291" t="s">
        <v>14</v>
      </c>
      <c r="BG7" s="292" t="s">
        <v>15</v>
      </c>
    </row>
    <row r="8" spans="1:65" ht="12" customHeight="1">
      <c r="B8" s="290" t="s">
        <v>118</v>
      </c>
      <c r="C8" s="11">
        <v>1460</v>
      </c>
      <c r="D8" s="12">
        <v>1585</v>
      </c>
      <c r="E8" s="12">
        <v>1414</v>
      </c>
      <c r="F8" s="12">
        <v>1545</v>
      </c>
      <c r="G8" s="12">
        <v>1681</v>
      </c>
      <c r="H8" s="12">
        <v>1934</v>
      </c>
      <c r="I8" s="12">
        <v>1892</v>
      </c>
      <c r="J8" s="12">
        <v>2896</v>
      </c>
      <c r="K8" s="12">
        <v>2661</v>
      </c>
      <c r="L8" s="12">
        <v>2205</v>
      </c>
      <c r="M8" s="13">
        <v>2015</v>
      </c>
      <c r="O8" s="315" t="s">
        <v>117</v>
      </c>
      <c r="P8" s="40">
        <v>702</v>
      </c>
      <c r="Q8" s="41">
        <v>676</v>
      </c>
      <c r="R8" s="41">
        <v>686</v>
      </c>
      <c r="S8" s="41">
        <v>619</v>
      </c>
      <c r="T8" s="41">
        <v>686</v>
      </c>
      <c r="U8" s="41">
        <v>703</v>
      </c>
      <c r="V8" s="41">
        <v>669</v>
      </c>
      <c r="W8" s="41">
        <v>619</v>
      </c>
      <c r="X8" s="41">
        <v>711</v>
      </c>
      <c r="Y8" s="41">
        <v>621</v>
      </c>
      <c r="Z8" s="41">
        <v>591</v>
      </c>
      <c r="AA8" s="41">
        <v>545</v>
      </c>
      <c r="AB8" s="41">
        <v>717</v>
      </c>
      <c r="AC8" s="41">
        <v>653</v>
      </c>
      <c r="AD8" s="41">
        <v>602</v>
      </c>
      <c r="AE8" s="41">
        <v>622</v>
      </c>
      <c r="AF8" s="41">
        <v>820</v>
      </c>
      <c r="AG8" s="41">
        <v>711</v>
      </c>
      <c r="AH8" s="41">
        <v>681</v>
      </c>
      <c r="AI8" s="41">
        <v>686</v>
      </c>
      <c r="AJ8" s="41">
        <v>820</v>
      </c>
      <c r="AK8" s="41">
        <v>761</v>
      </c>
      <c r="AL8" s="41">
        <v>744</v>
      </c>
      <c r="AM8" s="41">
        <v>658</v>
      </c>
      <c r="AN8" s="41">
        <v>818</v>
      </c>
      <c r="AO8" s="41">
        <v>638</v>
      </c>
      <c r="AP8" s="41">
        <v>676</v>
      </c>
      <c r="AQ8" s="41">
        <v>819</v>
      </c>
      <c r="AR8" s="41">
        <v>1009</v>
      </c>
      <c r="AS8" s="41">
        <v>1011</v>
      </c>
      <c r="AT8" s="41">
        <v>1034</v>
      </c>
      <c r="AU8" s="41">
        <v>1028</v>
      </c>
      <c r="AV8" s="41">
        <v>1223</v>
      </c>
      <c r="AW8" s="41">
        <v>954</v>
      </c>
      <c r="AX8" s="41">
        <v>794</v>
      </c>
      <c r="AY8" s="41">
        <v>678</v>
      </c>
      <c r="AZ8" s="41">
        <v>832</v>
      </c>
      <c r="BA8" s="41">
        <v>705</v>
      </c>
      <c r="BB8" s="41">
        <v>709</v>
      </c>
      <c r="BC8" s="41">
        <v>641</v>
      </c>
      <c r="BD8" s="41">
        <v>838</v>
      </c>
      <c r="BE8" s="41">
        <v>764</v>
      </c>
      <c r="BF8" s="41">
        <v>754</v>
      </c>
      <c r="BG8" s="42">
        <v>661</v>
      </c>
    </row>
    <row r="9" spans="1:65" ht="12" customHeight="1">
      <c r="B9" s="290" t="s">
        <v>120</v>
      </c>
      <c r="C9" s="19">
        <v>740</v>
      </c>
      <c r="D9" s="20">
        <v>844</v>
      </c>
      <c r="E9" s="20">
        <v>737</v>
      </c>
      <c r="F9" s="20">
        <v>841</v>
      </c>
      <c r="G9" s="20">
        <v>878</v>
      </c>
      <c r="H9" s="20">
        <v>889</v>
      </c>
      <c r="I9" s="20">
        <v>955</v>
      </c>
      <c r="J9" s="20">
        <v>1204</v>
      </c>
      <c r="K9" s="20">
        <v>1113</v>
      </c>
      <c r="L9" s="20">
        <v>869</v>
      </c>
      <c r="M9" s="21">
        <v>881</v>
      </c>
      <c r="O9" s="290" t="s">
        <v>118</v>
      </c>
      <c r="P9" s="11">
        <v>385</v>
      </c>
      <c r="Q9" s="12">
        <v>332</v>
      </c>
      <c r="R9" s="12">
        <v>374</v>
      </c>
      <c r="S9" s="12">
        <v>369</v>
      </c>
      <c r="T9" s="12">
        <v>429</v>
      </c>
      <c r="U9" s="12">
        <v>437</v>
      </c>
      <c r="V9" s="12">
        <v>372</v>
      </c>
      <c r="W9" s="12">
        <v>347</v>
      </c>
      <c r="X9" s="12">
        <v>426</v>
      </c>
      <c r="Y9" s="12">
        <v>316</v>
      </c>
      <c r="Z9" s="12">
        <v>329</v>
      </c>
      <c r="AA9" s="12">
        <v>343</v>
      </c>
      <c r="AB9" s="12">
        <v>401</v>
      </c>
      <c r="AC9" s="12">
        <v>365</v>
      </c>
      <c r="AD9" s="12">
        <v>381</v>
      </c>
      <c r="AE9" s="12">
        <v>398</v>
      </c>
      <c r="AF9" s="12">
        <v>464</v>
      </c>
      <c r="AG9" s="12">
        <v>398</v>
      </c>
      <c r="AH9" s="12">
        <v>395</v>
      </c>
      <c r="AI9" s="12">
        <v>424</v>
      </c>
      <c r="AJ9" s="12">
        <v>509</v>
      </c>
      <c r="AK9" s="12">
        <v>482</v>
      </c>
      <c r="AL9" s="12">
        <v>474</v>
      </c>
      <c r="AM9" s="12">
        <v>469</v>
      </c>
      <c r="AN9" s="12">
        <v>551</v>
      </c>
      <c r="AO9" s="12">
        <v>398</v>
      </c>
      <c r="AP9" s="12">
        <v>454</v>
      </c>
      <c r="AQ9" s="12">
        <v>489</v>
      </c>
      <c r="AR9" s="12">
        <v>753</v>
      </c>
      <c r="AS9" s="12">
        <v>718</v>
      </c>
      <c r="AT9" s="12">
        <v>705</v>
      </c>
      <c r="AU9" s="12">
        <v>720</v>
      </c>
      <c r="AV9" s="12">
        <v>807</v>
      </c>
      <c r="AW9" s="12">
        <v>712</v>
      </c>
      <c r="AX9" s="12">
        <v>587</v>
      </c>
      <c r="AY9" s="12">
        <v>555</v>
      </c>
      <c r="AZ9" s="12">
        <v>650</v>
      </c>
      <c r="BA9" s="12">
        <v>556</v>
      </c>
      <c r="BB9" s="12">
        <v>494</v>
      </c>
      <c r="BC9" s="12">
        <v>505</v>
      </c>
      <c r="BD9" s="12">
        <v>581</v>
      </c>
      <c r="BE9" s="12">
        <v>545</v>
      </c>
      <c r="BF9" s="12">
        <v>477</v>
      </c>
      <c r="BG9" s="13">
        <v>412</v>
      </c>
    </row>
    <row r="10" spans="1:65" ht="12" customHeight="1">
      <c r="B10" s="290" t="s">
        <v>119</v>
      </c>
      <c r="C10" s="11">
        <v>826</v>
      </c>
      <c r="D10" s="12">
        <v>891</v>
      </c>
      <c r="E10" s="12">
        <v>861</v>
      </c>
      <c r="F10" s="12">
        <v>1008</v>
      </c>
      <c r="G10" s="12">
        <v>1062</v>
      </c>
      <c r="H10" s="12">
        <v>1139</v>
      </c>
      <c r="I10" s="12">
        <v>1194</v>
      </c>
      <c r="J10" s="12">
        <v>1640</v>
      </c>
      <c r="K10" s="12">
        <v>1525</v>
      </c>
      <c r="L10" s="12">
        <v>1098</v>
      </c>
      <c r="M10" s="13">
        <v>972</v>
      </c>
      <c r="O10" s="290" t="s">
        <v>120</v>
      </c>
      <c r="P10" s="19">
        <v>198</v>
      </c>
      <c r="Q10" s="20">
        <v>182</v>
      </c>
      <c r="R10" s="20">
        <v>176</v>
      </c>
      <c r="S10" s="20">
        <v>184</v>
      </c>
      <c r="T10" s="20">
        <v>233</v>
      </c>
      <c r="U10" s="20">
        <v>233</v>
      </c>
      <c r="V10" s="20">
        <v>193</v>
      </c>
      <c r="W10" s="20">
        <v>185</v>
      </c>
      <c r="X10" s="20">
        <v>190</v>
      </c>
      <c r="Y10" s="20">
        <v>185</v>
      </c>
      <c r="Z10" s="20">
        <v>185</v>
      </c>
      <c r="AA10" s="20">
        <v>177</v>
      </c>
      <c r="AB10" s="20">
        <v>241</v>
      </c>
      <c r="AC10" s="20">
        <v>203</v>
      </c>
      <c r="AD10" s="20">
        <v>202</v>
      </c>
      <c r="AE10" s="20">
        <v>195</v>
      </c>
      <c r="AF10" s="20">
        <v>232</v>
      </c>
      <c r="AG10" s="20">
        <v>222</v>
      </c>
      <c r="AH10" s="20">
        <v>212</v>
      </c>
      <c r="AI10" s="20">
        <v>212</v>
      </c>
      <c r="AJ10" s="20">
        <v>231</v>
      </c>
      <c r="AK10" s="20">
        <v>215</v>
      </c>
      <c r="AL10" s="20">
        <v>226</v>
      </c>
      <c r="AM10" s="20">
        <v>217</v>
      </c>
      <c r="AN10" s="20">
        <v>289</v>
      </c>
      <c r="AO10" s="20">
        <v>225</v>
      </c>
      <c r="AP10" s="20">
        <v>216</v>
      </c>
      <c r="AQ10" s="20">
        <v>225</v>
      </c>
      <c r="AR10" s="20">
        <v>325</v>
      </c>
      <c r="AS10" s="20">
        <v>305</v>
      </c>
      <c r="AT10" s="20">
        <v>292</v>
      </c>
      <c r="AU10" s="20">
        <v>282</v>
      </c>
      <c r="AV10" s="20">
        <v>340</v>
      </c>
      <c r="AW10" s="20">
        <v>277</v>
      </c>
      <c r="AX10" s="20">
        <v>241</v>
      </c>
      <c r="AY10" s="20">
        <v>255</v>
      </c>
      <c r="AZ10" s="20">
        <v>224</v>
      </c>
      <c r="BA10" s="20">
        <v>212</v>
      </c>
      <c r="BB10" s="20">
        <v>199</v>
      </c>
      <c r="BC10" s="20">
        <v>234</v>
      </c>
      <c r="BD10" s="20">
        <v>219</v>
      </c>
      <c r="BE10" s="20">
        <v>251</v>
      </c>
      <c r="BF10" s="20">
        <v>215</v>
      </c>
      <c r="BG10" s="21">
        <v>196</v>
      </c>
    </row>
    <row r="11" spans="1:65" ht="12.75" customHeight="1">
      <c r="B11" s="290" t="s">
        <v>121</v>
      </c>
      <c r="C11" s="19">
        <v>245</v>
      </c>
      <c r="D11" s="20">
        <v>258</v>
      </c>
      <c r="E11" s="20">
        <v>271</v>
      </c>
      <c r="F11" s="20">
        <v>304</v>
      </c>
      <c r="G11" s="20">
        <v>309</v>
      </c>
      <c r="H11" s="20">
        <v>374</v>
      </c>
      <c r="I11" s="20">
        <v>458</v>
      </c>
      <c r="J11" s="20">
        <v>672</v>
      </c>
      <c r="K11" s="20">
        <v>754</v>
      </c>
      <c r="L11" s="20">
        <v>613</v>
      </c>
      <c r="M11" s="21">
        <v>575</v>
      </c>
      <c r="O11" s="290" t="s">
        <v>119</v>
      </c>
      <c r="P11" s="11">
        <v>207</v>
      </c>
      <c r="Q11" s="12">
        <v>198</v>
      </c>
      <c r="R11" s="12">
        <v>214</v>
      </c>
      <c r="S11" s="12">
        <v>207</v>
      </c>
      <c r="T11" s="12">
        <v>243</v>
      </c>
      <c r="U11" s="12">
        <v>216</v>
      </c>
      <c r="V11" s="12">
        <v>218</v>
      </c>
      <c r="W11" s="12">
        <v>214</v>
      </c>
      <c r="X11" s="12">
        <v>253</v>
      </c>
      <c r="Y11" s="12">
        <v>211</v>
      </c>
      <c r="Z11" s="12">
        <v>198</v>
      </c>
      <c r="AA11" s="12">
        <v>199</v>
      </c>
      <c r="AB11" s="12">
        <v>280</v>
      </c>
      <c r="AC11" s="12">
        <v>247</v>
      </c>
      <c r="AD11" s="12">
        <v>253</v>
      </c>
      <c r="AE11" s="12">
        <v>228</v>
      </c>
      <c r="AF11" s="12">
        <v>285</v>
      </c>
      <c r="AG11" s="12">
        <v>265</v>
      </c>
      <c r="AH11" s="12">
        <v>226</v>
      </c>
      <c r="AI11" s="12">
        <v>286</v>
      </c>
      <c r="AJ11" s="12">
        <v>329</v>
      </c>
      <c r="AK11" s="12">
        <v>255</v>
      </c>
      <c r="AL11" s="12">
        <v>281</v>
      </c>
      <c r="AM11" s="12">
        <v>274</v>
      </c>
      <c r="AN11" s="12">
        <v>343</v>
      </c>
      <c r="AO11" s="12">
        <v>248</v>
      </c>
      <c r="AP11" s="12">
        <v>303</v>
      </c>
      <c r="AQ11" s="12">
        <v>300</v>
      </c>
      <c r="AR11" s="12">
        <v>416</v>
      </c>
      <c r="AS11" s="12">
        <v>400</v>
      </c>
      <c r="AT11" s="12">
        <v>409</v>
      </c>
      <c r="AU11" s="12">
        <v>415</v>
      </c>
      <c r="AV11" s="12">
        <v>496</v>
      </c>
      <c r="AW11" s="12">
        <v>397</v>
      </c>
      <c r="AX11" s="12">
        <v>317</v>
      </c>
      <c r="AY11" s="12">
        <v>315</v>
      </c>
      <c r="AZ11" s="12">
        <v>320</v>
      </c>
      <c r="BA11" s="12">
        <v>269</v>
      </c>
      <c r="BB11" s="12">
        <v>243</v>
      </c>
      <c r="BC11" s="12">
        <v>266</v>
      </c>
      <c r="BD11" s="12">
        <v>300</v>
      </c>
      <c r="BE11" s="12">
        <v>255</v>
      </c>
      <c r="BF11" s="12">
        <v>233</v>
      </c>
      <c r="BG11" s="13">
        <v>184</v>
      </c>
    </row>
    <row r="12" spans="1:65" ht="12" customHeight="1">
      <c r="B12" s="290" t="s">
        <v>124</v>
      </c>
      <c r="C12" s="11">
        <v>309</v>
      </c>
      <c r="D12" s="12">
        <v>331</v>
      </c>
      <c r="E12" s="12">
        <v>275</v>
      </c>
      <c r="F12" s="12">
        <v>349</v>
      </c>
      <c r="G12" s="12">
        <v>363</v>
      </c>
      <c r="H12" s="12">
        <v>377</v>
      </c>
      <c r="I12" s="12">
        <v>359</v>
      </c>
      <c r="J12" s="12">
        <v>531</v>
      </c>
      <c r="K12" s="12">
        <v>522</v>
      </c>
      <c r="L12" s="12">
        <v>465</v>
      </c>
      <c r="M12" s="13">
        <v>354</v>
      </c>
      <c r="O12" s="290" t="s">
        <v>121</v>
      </c>
      <c r="P12" s="19">
        <v>68</v>
      </c>
      <c r="Q12" s="20">
        <v>60</v>
      </c>
      <c r="R12" s="20">
        <v>63</v>
      </c>
      <c r="S12" s="20">
        <v>54</v>
      </c>
      <c r="T12" s="20">
        <v>48</v>
      </c>
      <c r="U12" s="20">
        <v>68</v>
      </c>
      <c r="V12" s="20">
        <v>67</v>
      </c>
      <c r="W12" s="20">
        <v>75</v>
      </c>
      <c r="X12" s="20">
        <v>88</v>
      </c>
      <c r="Y12" s="20">
        <v>64</v>
      </c>
      <c r="Z12" s="20">
        <v>60</v>
      </c>
      <c r="AA12" s="20">
        <v>59</v>
      </c>
      <c r="AB12" s="20">
        <v>79</v>
      </c>
      <c r="AC12" s="20">
        <v>77</v>
      </c>
      <c r="AD12" s="20">
        <v>70</v>
      </c>
      <c r="AE12" s="20">
        <v>78</v>
      </c>
      <c r="AF12" s="20">
        <v>75</v>
      </c>
      <c r="AG12" s="20">
        <v>70</v>
      </c>
      <c r="AH12" s="20">
        <v>71</v>
      </c>
      <c r="AI12" s="20">
        <v>93</v>
      </c>
      <c r="AJ12" s="20">
        <v>104</v>
      </c>
      <c r="AK12" s="20">
        <v>88</v>
      </c>
      <c r="AL12" s="20">
        <v>99</v>
      </c>
      <c r="AM12" s="20">
        <v>83</v>
      </c>
      <c r="AN12" s="20">
        <v>113</v>
      </c>
      <c r="AO12" s="20">
        <v>113</v>
      </c>
      <c r="AP12" s="20">
        <v>117</v>
      </c>
      <c r="AQ12" s="20">
        <v>115</v>
      </c>
      <c r="AR12" s="20">
        <v>181</v>
      </c>
      <c r="AS12" s="20">
        <v>142</v>
      </c>
      <c r="AT12" s="20">
        <v>177</v>
      </c>
      <c r="AU12" s="20">
        <v>172</v>
      </c>
      <c r="AV12" s="20">
        <v>264</v>
      </c>
      <c r="AW12" s="20">
        <v>190</v>
      </c>
      <c r="AX12" s="20">
        <v>149</v>
      </c>
      <c r="AY12" s="20">
        <v>151</v>
      </c>
      <c r="AZ12" s="20">
        <v>170</v>
      </c>
      <c r="BA12" s="20">
        <v>153</v>
      </c>
      <c r="BB12" s="20">
        <v>146</v>
      </c>
      <c r="BC12" s="20">
        <v>144</v>
      </c>
      <c r="BD12" s="20">
        <v>153</v>
      </c>
      <c r="BE12" s="20">
        <v>145</v>
      </c>
      <c r="BF12" s="20">
        <v>148</v>
      </c>
      <c r="BG12" s="21">
        <v>129</v>
      </c>
    </row>
    <row r="13" spans="1:65" ht="12" customHeight="1">
      <c r="B13" s="290" t="s">
        <v>123</v>
      </c>
      <c r="C13" s="19">
        <v>323</v>
      </c>
      <c r="D13" s="20">
        <v>384</v>
      </c>
      <c r="E13" s="20">
        <v>327</v>
      </c>
      <c r="F13" s="20">
        <v>387</v>
      </c>
      <c r="G13" s="20">
        <v>387</v>
      </c>
      <c r="H13" s="20">
        <v>414</v>
      </c>
      <c r="I13" s="20">
        <v>386</v>
      </c>
      <c r="J13" s="20">
        <v>538</v>
      </c>
      <c r="K13" s="20">
        <v>511</v>
      </c>
      <c r="L13" s="20">
        <v>380</v>
      </c>
      <c r="M13" s="21">
        <v>370</v>
      </c>
      <c r="O13" s="290" t="s">
        <v>124</v>
      </c>
      <c r="P13" s="11">
        <v>90</v>
      </c>
      <c r="Q13" s="12">
        <v>84</v>
      </c>
      <c r="R13" s="12">
        <v>75</v>
      </c>
      <c r="S13" s="12">
        <v>60</v>
      </c>
      <c r="T13" s="12">
        <v>99</v>
      </c>
      <c r="U13" s="12">
        <v>81</v>
      </c>
      <c r="V13" s="12">
        <v>91</v>
      </c>
      <c r="W13" s="12">
        <v>60</v>
      </c>
      <c r="X13" s="12">
        <v>77</v>
      </c>
      <c r="Y13" s="12">
        <v>70</v>
      </c>
      <c r="Z13" s="12">
        <v>59</v>
      </c>
      <c r="AA13" s="12">
        <v>69</v>
      </c>
      <c r="AB13" s="12">
        <v>95</v>
      </c>
      <c r="AC13" s="12">
        <v>88</v>
      </c>
      <c r="AD13" s="12">
        <v>73</v>
      </c>
      <c r="AE13" s="12">
        <v>93</v>
      </c>
      <c r="AF13" s="12">
        <v>111</v>
      </c>
      <c r="AG13" s="12">
        <v>83</v>
      </c>
      <c r="AH13" s="12">
        <v>73</v>
      </c>
      <c r="AI13" s="12">
        <v>96</v>
      </c>
      <c r="AJ13" s="12">
        <v>119</v>
      </c>
      <c r="AK13" s="12">
        <v>100</v>
      </c>
      <c r="AL13" s="12">
        <v>86</v>
      </c>
      <c r="AM13" s="12">
        <v>72</v>
      </c>
      <c r="AN13" s="12">
        <v>111</v>
      </c>
      <c r="AO13" s="12">
        <v>84</v>
      </c>
      <c r="AP13" s="12">
        <v>71</v>
      </c>
      <c r="AQ13" s="12">
        <v>93</v>
      </c>
      <c r="AR13" s="12">
        <v>153</v>
      </c>
      <c r="AS13" s="12">
        <v>126</v>
      </c>
      <c r="AT13" s="12">
        <v>114</v>
      </c>
      <c r="AU13" s="12">
        <v>138</v>
      </c>
      <c r="AV13" s="12">
        <v>169</v>
      </c>
      <c r="AW13" s="12">
        <v>117</v>
      </c>
      <c r="AX13" s="12">
        <v>113</v>
      </c>
      <c r="AY13" s="12">
        <v>123</v>
      </c>
      <c r="AZ13" s="12">
        <v>114</v>
      </c>
      <c r="BA13" s="12">
        <v>109</v>
      </c>
      <c r="BB13" s="12">
        <v>109</v>
      </c>
      <c r="BC13" s="12">
        <v>133</v>
      </c>
      <c r="BD13" s="12">
        <v>108</v>
      </c>
      <c r="BE13" s="12">
        <v>85</v>
      </c>
      <c r="BF13" s="12">
        <v>90</v>
      </c>
      <c r="BG13" s="13">
        <v>71</v>
      </c>
    </row>
    <row r="14" spans="1:65" ht="12" customHeight="1">
      <c r="B14" s="290" t="s">
        <v>212</v>
      </c>
      <c r="C14" s="11">
        <v>307</v>
      </c>
      <c r="D14" s="12">
        <v>354</v>
      </c>
      <c r="E14" s="12">
        <v>289</v>
      </c>
      <c r="F14" s="12">
        <v>350</v>
      </c>
      <c r="G14" s="12">
        <v>337</v>
      </c>
      <c r="H14" s="12">
        <v>413</v>
      </c>
      <c r="I14" s="12">
        <v>394</v>
      </c>
      <c r="J14" s="12">
        <v>472</v>
      </c>
      <c r="K14" s="12">
        <v>428</v>
      </c>
      <c r="L14" s="12">
        <v>348</v>
      </c>
      <c r="M14" s="13">
        <v>327</v>
      </c>
      <c r="N14" s="297"/>
      <c r="O14" s="290" t="s">
        <v>123</v>
      </c>
      <c r="P14" s="19">
        <v>76</v>
      </c>
      <c r="Q14" s="20">
        <v>83</v>
      </c>
      <c r="R14" s="20">
        <v>84</v>
      </c>
      <c r="S14" s="20">
        <v>80</v>
      </c>
      <c r="T14" s="20">
        <v>85</v>
      </c>
      <c r="U14" s="20">
        <v>116</v>
      </c>
      <c r="V14" s="20">
        <v>84</v>
      </c>
      <c r="W14" s="20">
        <v>99</v>
      </c>
      <c r="X14" s="20">
        <v>77</v>
      </c>
      <c r="Y14" s="20">
        <v>85</v>
      </c>
      <c r="Z14" s="20">
        <v>88</v>
      </c>
      <c r="AA14" s="20">
        <v>77</v>
      </c>
      <c r="AB14" s="20">
        <v>100</v>
      </c>
      <c r="AC14" s="20">
        <v>99</v>
      </c>
      <c r="AD14" s="20">
        <v>97</v>
      </c>
      <c r="AE14" s="20">
        <v>91</v>
      </c>
      <c r="AF14" s="20">
        <v>105</v>
      </c>
      <c r="AG14" s="20">
        <v>101</v>
      </c>
      <c r="AH14" s="20">
        <v>91</v>
      </c>
      <c r="AI14" s="20">
        <v>90</v>
      </c>
      <c r="AJ14" s="20">
        <v>105</v>
      </c>
      <c r="AK14" s="20">
        <v>108</v>
      </c>
      <c r="AL14" s="20">
        <v>98</v>
      </c>
      <c r="AM14" s="20">
        <v>103</v>
      </c>
      <c r="AN14" s="20">
        <v>99</v>
      </c>
      <c r="AO14" s="20">
        <v>73</v>
      </c>
      <c r="AP14" s="20">
        <v>101</v>
      </c>
      <c r="AQ14" s="20">
        <v>113</v>
      </c>
      <c r="AR14" s="20">
        <v>127</v>
      </c>
      <c r="AS14" s="20">
        <v>139</v>
      </c>
      <c r="AT14" s="20">
        <v>122</v>
      </c>
      <c r="AU14" s="20">
        <v>150</v>
      </c>
      <c r="AV14" s="20">
        <v>170</v>
      </c>
      <c r="AW14" s="20">
        <v>109</v>
      </c>
      <c r="AX14" s="20">
        <v>115</v>
      </c>
      <c r="AY14" s="20">
        <v>117</v>
      </c>
      <c r="AZ14" s="20">
        <v>92</v>
      </c>
      <c r="BA14" s="20">
        <v>104</v>
      </c>
      <c r="BB14" s="20">
        <v>99</v>
      </c>
      <c r="BC14" s="20">
        <v>85</v>
      </c>
      <c r="BD14" s="20">
        <v>99</v>
      </c>
      <c r="BE14" s="20">
        <v>107</v>
      </c>
      <c r="BF14" s="20">
        <v>96</v>
      </c>
      <c r="BG14" s="21">
        <v>68</v>
      </c>
    </row>
    <row r="15" spans="1:65" ht="12" customHeight="1">
      <c r="B15" s="290" t="s">
        <v>125</v>
      </c>
      <c r="C15" s="19">
        <v>215</v>
      </c>
      <c r="D15" s="20">
        <v>185</v>
      </c>
      <c r="E15" s="20">
        <v>190</v>
      </c>
      <c r="F15" s="20">
        <v>215</v>
      </c>
      <c r="G15" s="20">
        <v>256</v>
      </c>
      <c r="H15" s="20">
        <v>245</v>
      </c>
      <c r="I15" s="20">
        <v>268</v>
      </c>
      <c r="J15" s="20">
        <v>483</v>
      </c>
      <c r="K15" s="20">
        <v>524</v>
      </c>
      <c r="L15" s="20">
        <v>406</v>
      </c>
      <c r="M15" s="21">
        <v>349</v>
      </c>
      <c r="O15" s="290" t="s">
        <v>212</v>
      </c>
      <c r="P15" s="11">
        <v>76</v>
      </c>
      <c r="Q15" s="12">
        <v>71</v>
      </c>
      <c r="R15" s="12">
        <v>70</v>
      </c>
      <c r="S15" s="12">
        <v>90</v>
      </c>
      <c r="T15" s="12">
        <v>110</v>
      </c>
      <c r="U15" s="12">
        <v>75</v>
      </c>
      <c r="V15" s="12">
        <v>91</v>
      </c>
      <c r="W15" s="12">
        <v>78</v>
      </c>
      <c r="X15" s="12">
        <v>99</v>
      </c>
      <c r="Y15" s="12">
        <v>55</v>
      </c>
      <c r="Z15" s="12">
        <v>66</v>
      </c>
      <c r="AA15" s="12">
        <v>69</v>
      </c>
      <c r="AB15" s="12">
        <v>93</v>
      </c>
      <c r="AC15" s="12">
        <v>87</v>
      </c>
      <c r="AD15" s="12">
        <v>80</v>
      </c>
      <c r="AE15" s="12">
        <v>90</v>
      </c>
      <c r="AF15" s="12">
        <v>82</v>
      </c>
      <c r="AG15" s="12">
        <v>85</v>
      </c>
      <c r="AH15" s="12">
        <v>88</v>
      </c>
      <c r="AI15" s="12">
        <v>82</v>
      </c>
      <c r="AJ15" s="12">
        <v>112</v>
      </c>
      <c r="AK15" s="12">
        <v>96</v>
      </c>
      <c r="AL15" s="12">
        <v>98</v>
      </c>
      <c r="AM15" s="12">
        <v>107</v>
      </c>
      <c r="AN15" s="12">
        <v>116</v>
      </c>
      <c r="AO15" s="12">
        <v>84</v>
      </c>
      <c r="AP15" s="12">
        <v>91</v>
      </c>
      <c r="AQ15" s="12">
        <v>103</v>
      </c>
      <c r="AR15" s="12">
        <v>132</v>
      </c>
      <c r="AS15" s="12">
        <v>137</v>
      </c>
      <c r="AT15" s="12">
        <v>95</v>
      </c>
      <c r="AU15" s="12">
        <v>108</v>
      </c>
      <c r="AV15" s="12">
        <v>125</v>
      </c>
      <c r="AW15" s="12">
        <v>124</v>
      </c>
      <c r="AX15" s="12">
        <v>101</v>
      </c>
      <c r="AY15" s="12">
        <v>78</v>
      </c>
      <c r="AZ15" s="12">
        <v>99</v>
      </c>
      <c r="BA15" s="12">
        <v>87</v>
      </c>
      <c r="BB15" s="12">
        <v>88</v>
      </c>
      <c r="BC15" s="12">
        <v>74</v>
      </c>
      <c r="BD15" s="12">
        <v>89</v>
      </c>
      <c r="BE15" s="12">
        <v>96</v>
      </c>
      <c r="BF15" s="12">
        <v>78</v>
      </c>
      <c r="BG15" s="13">
        <v>64</v>
      </c>
    </row>
    <row r="16" spans="1:65" ht="12" customHeight="1">
      <c r="B16" s="290" t="s">
        <v>152</v>
      </c>
      <c r="C16" s="11">
        <v>289</v>
      </c>
      <c r="D16" s="12">
        <v>301</v>
      </c>
      <c r="E16" s="12">
        <v>325</v>
      </c>
      <c r="F16" s="12">
        <v>300</v>
      </c>
      <c r="G16" s="12">
        <v>337</v>
      </c>
      <c r="H16" s="12">
        <v>356</v>
      </c>
      <c r="I16" s="12">
        <v>362</v>
      </c>
      <c r="J16" s="12">
        <v>482</v>
      </c>
      <c r="K16" s="12">
        <v>438</v>
      </c>
      <c r="L16" s="12">
        <v>358</v>
      </c>
      <c r="M16" s="13">
        <v>319</v>
      </c>
      <c r="O16" s="290" t="s">
        <v>125</v>
      </c>
      <c r="P16" s="19">
        <v>56</v>
      </c>
      <c r="Q16" s="20">
        <v>50</v>
      </c>
      <c r="R16" s="20">
        <v>52</v>
      </c>
      <c r="S16" s="20">
        <v>57</v>
      </c>
      <c r="T16" s="20">
        <v>54</v>
      </c>
      <c r="U16" s="20">
        <v>50</v>
      </c>
      <c r="V16" s="20">
        <v>43</v>
      </c>
      <c r="W16" s="20">
        <v>38</v>
      </c>
      <c r="X16" s="20">
        <v>57</v>
      </c>
      <c r="Y16" s="20">
        <v>42</v>
      </c>
      <c r="Z16" s="20">
        <v>54</v>
      </c>
      <c r="AA16" s="20">
        <v>37</v>
      </c>
      <c r="AB16" s="20">
        <v>49</v>
      </c>
      <c r="AC16" s="20">
        <v>53</v>
      </c>
      <c r="AD16" s="20">
        <v>54</v>
      </c>
      <c r="AE16" s="20">
        <v>59</v>
      </c>
      <c r="AF16" s="20">
        <v>63</v>
      </c>
      <c r="AG16" s="20">
        <v>57</v>
      </c>
      <c r="AH16" s="20">
        <v>61</v>
      </c>
      <c r="AI16" s="20">
        <v>75</v>
      </c>
      <c r="AJ16" s="20">
        <v>72</v>
      </c>
      <c r="AK16" s="20">
        <v>55</v>
      </c>
      <c r="AL16" s="20">
        <v>52</v>
      </c>
      <c r="AM16" s="20">
        <v>66</v>
      </c>
      <c r="AN16" s="20">
        <v>79</v>
      </c>
      <c r="AO16" s="20">
        <v>66</v>
      </c>
      <c r="AP16" s="20">
        <v>60</v>
      </c>
      <c r="AQ16" s="20">
        <v>63</v>
      </c>
      <c r="AR16" s="20">
        <v>116</v>
      </c>
      <c r="AS16" s="20">
        <v>99</v>
      </c>
      <c r="AT16" s="20">
        <v>130</v>
      </c>
      <c r="AU16" s="20">
        <v>138</v>
      </c>
      <c r="AV16" s="20">
        <v>162</v>
      </c>
      <c r="AW16" s="20">
        <v>151</v>
      </c>
      <c r="AX16" s="20">
        <v>110</v>
      </c>
      <c r="AY16" s="20">
        <v>101</v>
      </c>
      <c r="AZ16" s="20">
        <v>126</v>
      </c>
      <c r="BA16" s="20">
        <v>101</v>
      </c>
      <c r="BB16" s="20">
        <v>84</v>
      </c>
      <c r="BC16" s="20">
        <v>95</v>
      </c>
      <c r="BD16" s="20">
        <v>114</v>
      </c>
      <c r="BE16" s="20">
        <v>89</v>
      </c>
      <c r="BF16" s="20">
        <v>77</v>
      </c>
      <c r="BG16" s="21">
        <v>69</v>
      </c>
    </row>
    <row r="17" spans="2:59" ht="12" customHeight="1">
      <c r="B17" s="316" t="s">
        <v>45</v>
      </c>
      <c r="C17" s="27">
        <v>3978</v>
      </c>
      <c r="D17" s="25">
        <v>4264</v>
      </c>
      <c r="E17" s="25">
        <v>4046</v>
      </c>
      <c r="F17" s="25">
        <v>4122</v>
      </c>
      <c r="G17" s="25">
        <v>4241</v>
      </c>
      <c r="H17" s="25">
        <v>4696</v>
      </c>
      <c r="I17" s="25">
        <v>4767</v>
      </c>
      <c r="J17" s="25">
        <v>6373</v>
      </c>
      <c r="K17" s="25">
        <v>5902</v>
      </c>
      <c r="L17" s="25">
        <v>5083</v>
      </c>
      <c r="M17" s="26">
        <v>4597</v>
      </c>
      <c r="O17" s="290" t="s">
        <v>152</v>
      </c>
      <c r="P17" s="11">
        <v>74</v>
      </c>
      <c r="Q17" s="12">
        <v>70</v>
      </c>
      <c r="R17" s="12">
        <v>71</v>
      </c>
      <c r="S17" s="12">
        <v>74</v>
      </c>
      <c r="T17" s="12">
        <v>86</v>
      </c>
      <c r="U17" s="12">
        <v>75</v>
      </c>
      <c r="V17" s="12">
        <v>66</v>
      </c>
      <c r="W17" s="12">
        <v>74</v>
      </c>
      <c r="X17" s="12">
        <v>109</v>
      </c>
      <c r="Y17" s="12">
        <v>83</v>
      </c>
      <c r="Z17" s="12">
        <v>69</v>
      </c>
      <c r="AA17" s="12">
        <v>64</v>
      </c>
      <c r="AB17" s="12">
        <v>68</v>
      </c>
      <c r="AC17" s="12">
        <v>92</v>
      </c>
      <c r="AD17" s="12">
        <v>71</v>
      </c>
      <c r="AE17" s="12">
        <v>69</v>
      </c>
      <c r="AF17" s="12">
        <v>107</v>
      </c>
      <c r="AG17" s="12">
        <v>72</v>
      </c>
      <c r="AH17" s="12">
        <v>70</v>
      </c>
      <c r="AI17" s="12">
        <v>88</v>
      </c>
      <c r="AJ17" s="12">
        <v>103</v>
      </c>
      <c r="AK17" s="12">
        <v>82</v>
      </c>
      <c r="AL17" s="12">
        <v>76</v>
      </c>
      <c r="AM17" s="12">
        <v>95</v>
      </c>
      <c r="AN17" s="12">
        <v>102</v>
      </c>
      <c r="AO17" s="12">
        <v>77</v>
      </c>
      <c r="AP17" s="12">
        <v>77</v>
      </c>
      <c r="AQ17" s="12">
        <v>106</v>
      </c>
      <c r="AR17" s="12">
        <v>124</v>
      </c>
      <c r="AS17" s="12">
        <v>106</v>
      </c>
      <c r="AT17" s="12">
        <v>105</v>
      </c>
      <c r="AU17" s="12">
        <v>147</v>
      </c>
      <c r="AV17" s="12">
        <v>127</v>
      </c>
      <c r="AW17" s="12">
        <v>97</v>
      </c>
      <c r="AX17" s="12">
        <v>109</v>
      </c>
      <c r="AY17" s="12">
        <v>105</v>
      </c>
      <c r="AZ17" s="12">
        <v>103</v>
      </c>
      <c r="BA17" s="12">
        <v>103</v>
      </c>
      <c r="BB17" s="12">
        <v>66</v>
      </c>
      <c r="BC17" s="12">
        <v>86</v>
      </c>
      <c r="BD17" s="12">
        <v>94</v>
      </c>
      <c r="BE17" s="12">
        <v>90</v>
      </c>
      <c r="BF17" s="12">
        <v>71</v>
      </c>
      <c r="BG17" s="13">
        <v>64</v>
      </c>
    </row>
    <row r="18" spans="2:59" ht="12" customHeight="1">
      <c r="B18" s="289" t="s">
        <v>244</v>
      </c>
      <c r="O18" s="316" t="s">
        <v>45</v>
      </c>
      <c r="P18" s="27">
        <v>1036</v>
      </c>
      <c r="Q18" s="25">
        <v>974</v>
      </c>
      <c r="R18" s="25">
        <v>988</v>
      </c>
      <c r="S18" s="25">
        <v>980</v>
      </c>
      <c r="T18" s="25">
        <v>1162</v>
      </c>
      <c r="U18" s="25">
        <v>1083</v>
      </c>
      <c r="V18" s="25">
        <v>995</v>
      </c>
      <c r="W18" s="25">
        <v>1024</v>
      </c>
      <c r="X18" s="25">
        <v>1228</v>
      </c>
      <c r="Y18" s="25">
        <v>1019</v>
      </c>
      <c r="Z18" s="25">
        <v>913</v>
      </c>
      <c r="AA18" s="25">
        <v>886</v>
      </c>
      <c r="AB18" s="25">
        <v>1159</v>
      </c>
      <c r="AC18" s="25">
        <v>996</v>
      </c>
      <c r="AD18" s="25">
        <v>997</v>
      </c>
      <c r="AE18" s="25">
        <v>970</v>
      </c>
      <c r="AF18" s="25">
        <v>1173</v>
      </c>
      <c r="AG18" s="25">
        <v>986</v>
      </c>
      <c r="AH18" s="25">
        <v>997</v>
      </c>
      <c r="AI18" s="25">
        <v>1085</v>
      </c>
      <c r="AJ18" s="25">
        <v>1296</v>
      </c>
      <c r="AK18" s="25">
        <v>1108</v>
      </c>
      <c r="AL18" s="25">
        <v>1126</v>
      </c>
      <c r="AM18" s="25">
        <v>1166</v>
      </c>
      <c r="AN18" s="25">
        <v>1373</v>
      </c>
      <c r="AO18" s="25">
        <v>1056</v>
      </c>
      <c r="AP18" s="25">
        <v>1101</v>
      </c>
      <c r="AQ18" s="25">
        <v>1237</v>
      </c>
      <c r="AR18" s="25">
        <v>1757</v>
      </c>
      <c r="AS18" s="25">
        <v>1477</v>
      </c>
      <c r="AT18" s="25">
        <v>1531</v>
      </c>
      <c r="AU18" s="25">
        <v>1608</v>
      </c>
      <c r="AV18" s="25">
        <v>1699</v>
      </c>
      <c r="AW18" s="25">
        <v>1456</v>
      </c>
      <c r="AX18" s="25">
        <v>1405</v>
      </c>
      <c r="AY18" s="25">
        <v>1342</v>
      </c>
      <c r="AZ18" s="25">
        <v>1457</v>
      </c>
      <c r="BA18" s="25">
        <v>1246</v>
      </c>
      <c r="BB18" s="25">
        <v>1144</v>
      </c>
      <c r="BC18" s="25">
        <v>1236</v>
      </c>
      <c r="BD18" s="25">
        <v>1265</v>
      </c>
      <c r="BE18" s="25">
        <v>1265</v>
      </c>
      <c r="BF18" s="25">
        <v>1126</v>
      </c>
      <c r="BG18" s="26">
        <v>941</v>
      </c>
    </row>
    <row r="19" spans="2:59" ht="12" customHeight="1">
      <c r="B19" s="289" t="s">
        <v>126</v>
      </c>
      <c r="C19" s="20"/>
      <c r="D19" s="20"/>
      <c r="E19" s="20"/>
      <c r="F19" s="20"/>
      <c r="G19" s="20"/>
      <c r="H19" s="20"/>
      <c r="I19" s="20"/>
      <c r="J19" s="20"/>
      <c r="K19" s="20"/>
      <c r="L19" s="20"/>
      <c r="M19" s="20"/>
      <c r="O19" s="289"/>
    </row>
    <row r="20" spans="2:59" ht="12" customHeight="1">
      <c r="B20" s="289" t="s">
        <v>127</v>
      </c>
    </row>
    <row r="24" spans="2:59" ht="12" customHeight="1">
      <c r="B24" s="20"/>
    </row>
    <row r="48" spans="16:16" ht="12" customHeight="1">
      <c r="P48" s="287" t="s">
        <v>451</v>
      </c>
    </row>
    <row r="49" spans="2:59" ht="12" customHeight="1">
      <c r="C49" s="287" t="s">
        <v>450</v>
      </c>
      <c r="P49" s="747">
        <v>2014</v>
      </c>
      <c r="Q49" s="746"/>
      <c r="R49" s="746"/>
      <c r="S49" s="746"/>
      <c r="T49" s="746">
        <v>2015</v>
      </c>
      <c r="U49" s="746"/>
      <c r="V49" s="746"/>
      <c r="W49" s="746"/>
      <c r="X49" s="746">
        <v>2016</v>
      </c>
      <c r="Y49" s="746"/>
      <c r="Z49" s="746"/>
      <c r="AA49" s="746"/>
      <c r="AB49" s="746">
        <v>2017</v>
      </c>
      <c r="AC49" s="746"/>
      <c r="AD49" s="746"/>
      <c r="AE49" s="746"/>
      <c r="AF49" s="746">
        <v>2018</v>
      </c>
      <c r="AG49" s="746"/>
      <c r="AH49" s="746"/>
      <c r="AI49" s="746"/>
      <c r="AJ49" s="746">
        <v>2019</v>
      </c>
      <c r="AK49" s="746"/>
      <c r="AL49" s="746"/>
      <c r="AM49" s="746"/>
      <c r="AN49" s="746">
        <v>2020</v>
      </c>
      <c r="AO49" s="746"/>
      <c r="AP49" s="746"/>
      <c r="AQ49" s="746"/>
      <c r="AR49" s="746">
        <v>2021</v>
      </c>
      <c r="AS49" s="746"/>
      <c r="AT49" s="746"/>
      <c r="AU49" s="746"/>
      <c r="AV49" s="746">
        <v>2022</v>
      </c>
      <c r="AW49" s="746"/>
      <c r="AX49" s="746"/>
      <c r="AY49" s="746"/>
      <c r="AZ49" s="746">
        <v>2023</v>
      </c>
      <c r="BA49" s="746"/>
      <c r="BB49" s="746"/>
      <c r="BC49" s="746"/>
      <c r="BD49" s="746">
        <v>2024</v>
      </c>
      <c r="BE49" s="746"/>
      <c r="BF49" s="746"/>
      <c r="BG49" s="748"/>
    </row>
    <row r="50" spans="2:59" ht="12" customHeight="1">
      <c r="B50" s="295"/>
      <c r="C50" s="288">
        <v>2014</v>
      </c>
      <c r="D50" s="280">
        <v>2015</v>
      </c>
      <c r="E50" s="280">
        <v>2016</v>
      </c>
      <c r="F50" s="280">
        <v>2017</v>
      </c>
      <c r="G50" s="280">
        <v>2018</v>
      </c>
      <c r="H50" s="280">
        <v>2019</v>
      </c>
      <c r="I50" s="280">
        <v>2020</v>
      </c>
      <c r="J50" s="280">
        <v>2021</v>
      </c>
      <c r="K50" s="280">
        <v>2022</v>
      </c>
      <c r="L50" s="280">
        <v>2023</v>
      </c>
      <c r="M50" s="281">
        <v>2024</v>
      </c>
      <c r="P50" s="290" t="s">
        <v>12</v>
      </c>
      <c r="Q50" s="291" t="s">
        <v>13</v>
      </c>
      <c r="R50" s="291" t="s">
        <v>14</v>
      </c>
      <c r="S50" s="291" t="s">
        <v>15</v>
      </c>
      <c r="T50" s="291" t="s">
        <v>12</v>
      </c>
      <c r="U50" s="291" t="s">
        <v>13</v>
      </c>
      <c r="V50" s="291" t="s">
        <v>14</v>
      </c>
      <c r="W50" s="291" t="s">
        <v>15</v>
      </c>
      <c r="X50" s="291" t="s">
        <v>12</v>
      </c>
      <c r="Y50" s="291" t="s">
        <v>13</v>
      </c>
      <c r="Z50" s="291" t="s">
        <v>14</v>
      </c>
      <c r="AA50" s="291" t="s">
        <v>15</v>
      </c>
      <c r="AB50" s="291" t="s">
        <v>12</v>
      </c>
      <c r="AC50" s="291" t="s">
        <v>13</v>
      </c>
      <c r="AD50" s="291" t="s">
        <v>14</v>
      </c>
      <c r="AE50" s="291" t="s">
        <v>15</v>
      </c>
      <c r="AF50" s="291" t="s">
        <v>12</v>
      </c>
      <c r="AG50" s="291" t="s">
        <v>13</v>
      </c>
      <c r="AH50" s="291" t="s">
        <v>14</v>
      </c>
      <c r="AI50" s="291" t="s">
        <v>15</v>
      </c>
      <c r="AJ50" s="291" t="s">
        <v>12</v>
      </c>
      <c r="AK50" s="291" t="s">
        <v>13</v>
      </c>
      <c r="AL50" s="291" t="s">
        <v>14</v>
      </c>
      <c r="AM50" s="291" t="s">
        <v>15</v>
      </c>
      <c r="AN50" s="291" t="s">
        <v>12</v>
      </c>
      <c r="AO50" s="291" t="s">
        <v>13</v>
      </c>
      <c r="AP50" s="291" t="s">
        <v>14</v>
      </c>
      <c r="AQ50" s="291" t="s">
        <v>15</v>
      </c>
      <c r="AR50" s="291" t="s">
        <v>12</v>
      </c>
      <c r="AS50" s="291" t="s">
        <v>13</v>
      </c>
      <c r="AT50" s="291" t="s">
        <v>14</v>
      </c>
      <c r="AU50" s="291" t="s">
        <v>15</v>
      </c>
      <c r="AV50" s="291" t="s">
        <v>12</v>
      </c>
      <c r="AW50" s="291" t="s">
        <v>13</v>
      </c>
      <c r="AX50" s="291" t="s">
        <v>14</v>
      </c>
      <c r="AY50" s="291" t="s">
        <v>15</v>
      </c>
      <c r="AZ50" s="291" t="s">
        <v>12</v>
      </c>
      <c r="BA50" s="291" t="s">
        <v>13</v>
      </c>
      <c r="BB50" s="291" t="s">
        <v>14</v>
      </c>
      <c r="BC50" s="291" t="s">
        <v>15</v>
      </c>
      <c r="BD50" s="291" t="s">
        <v>12</v>
      </c>
      <c r="BE50" s="251" t="s">
        <v>13</v>
      </c>
      <c r="BF50" s="291" t="s">
        <v>14</v>
      </c>
      <c r="BG50" s="292" t="s">
        <v>15</v>
      </c>
    </row>
    <row r="51" spans="2:59" ht="12" customHeight="1">
      <c r="B51" s="315" t="s">
        <v>117</v>
      </c>
      <c r="C51" s="32">
        <v>29.318593505043019</v>
      </c>
      <c r="D51" s="28">
        <v>33.32675606841994</v>
      </c>
      <c r="E51" s="28">
        <v>31.795005888054984</v>
      </c>
      <c r="F51" s="28">
        <v>32.972862961621949</v>
      </c>
      <c r="G51" s="28">
        <v>48.253219320629015</v>
      </c>
      <c r="H51" s="28">
        <v>52.908427379318901</v>
      </c>
      <c r="I51" s="28">
        <v>61.061017684687847</v>
      </c>
      <c r="J51" s="28">
        <v>121.108367465729</v>
      </c>
      <c r="K51" s="28">
        <v>71.995043573552977</v>
      </c>
      <c r="L51" s="28">
        <v>58.231594592253018</v>
      </c>
      <c r="M51" s="29">
        <v>96.580247224296897</v>
      </c>
      <c r="O51" s="315" t="s">
        <v>117</v>
      </c>
      <c r="P51" s="49">
        <v>6.1645095271840038</v>
      </c>
      <c r="Q51" s="47">
        <v>10.205879368000002</v>
      </c>
      <c r="R51" s="47">
        <v>5.7953077703940012</v>
      </c>
      <c r="S51" s="47">
        <v>7.1528968394649928</v>
      </c>
      <c r="T51" s="47">
        <v>7.6046755716160055</v>
      </c>
      <c r="U51" s="47">
        <v>8.5221440838170039</v>
      </c>
      <c r="V51" s="47">
        <v>9.3301088784999973</v>
      </c>
      <c r="W51" s="47">
        <v>7.8698275344870039</v>
      </c>
      <c r="X51" s="47">
        <v>7.0963263841639979</v>
      </c>
      <c r="Y51" s="47">
        <v>12.070070344728999</v>
      </c>
      <c r="Z51" s="47">
        <v>7.293022055811007</v>
      </c>
      <c r="AA51" s="47">
        <v>5.3355871033509992</v>
      </c>
      <c r="AB51" s="47">
        <v>6.8272987205909992</v>
      </c>
      <c r="AC51" s="47">
        <v>9.3351576879170057</v>
      </c>
      <c r="AD51" s="47">
        <v>9.0040391336570025</v>
      </c>
      <c r="AE51" s="47">
        <v>7.8063674194570041</v>
      </c>
      <c r="AF51" s="47">
        <v>11.761938143582</v>
      </c>
      <c r="AG51" s="47">
        <v>10.358824786972001</v>
      </c>
      <c r="AH51" s="47">
        <v>14.331519420661001</v>
      </c>
      <c r="AI51" s="47">
        <v>11.800936969414005</v>
      </c>
      <c r="AJ51" s="47">
        <v>14.628183460302015</v>
      </c>
      <c r="AK51" s="47">
        <v>13.132604317869998</v>
      </c>
      <c r="AL51" s="47">
        <v>13.455577400318997</v>
      </c>
      <c r="AM51" s="47">
        <v>11.692062200827998</v>
      </c>
      <c r="AN51" s="47">
        <v>14.540318242677998</v>
      </c>
      <c r="AO51" s="47">
        <v>15.216221901591998</v>
      </c>
      <c r="AP51" s="47">
        <v>16.123499278504013</v>
      </c>
      <c r="AQ51" s="47">
        <v>15.180978261913996</v>
      </c>
      <c r="AR51" s="47">
        <v>26.456670528724</v>
      </c>
      <c r="AS51" s="47">
        <v>28.09669960707598</v>
      </c>
      <c r="AT51" s="47">
        <v>34.213615879333986</v>
      </c>
      <c r="AU51" s="47">
        <v>32.341381450594994</v>
      </c>
      <c r="AV51" s="47">
        <v>30.295933593827954</v>
      </c>
      <c r="AW51" s="47">
        <v>20.365824478071001</v>
      </c>
      <c r="AX51" s="47">
        <v>12.748553935357007</v>
      </c>
      <c r="AY51" s="47">
        <v>8.5847315662969965</v>
      </c>
      <c r="AZ51" s="47">
        <v>25.440759884000009</v>
      </c>
      <c r="BA51" s="47">
        <v>10.883711436640006</v>
      </c>
      <c r="BB51" s="47">
        <v>8.6904719320410031</v>
      </c>
      <c r="BC51" s="47">
        <v>13.216651339572</v>
      </c>
      <c r="BD51" s="47">
        <v>16.207791877999991</v>
      </c>
      <c r="BE51" s="47">
        <v>20.650142081717977</v>
      </c>
      <c r="BF51" s="47">
        <v>13.730016382820006</v>
      </c>
      <c r="BG51" s="48">
        <v>45.992296881758989</v>
      </c>
    </row>
    <row r="52" spans="2:59" ht="12" customHeight="1">
      <c r="B52" s="290" t="s">
        <v>118</v>
      </c>
      <c r="C52" s="33">
        <v>8.8314208129929934</v>
      </c>
      <c r="D52" s="30">
        <v>12.406115016192992</v>
      </c>
      <c r="E52" s="30">
        <v>10.480825337024001</v>
      </c>
      <c r="F52" s="30">
        <v>12.687402985120995</v>
      </c>
      <c r="G52" s="30">
        <v>17.099408143521003</v>
      </c>
      <c r="H52" s="30">
        <v>25.553709860611967</v>
      </c>
      <c r="I52" s="30">
        <v>20.457663744324975</v>
      </c>
      <c r="J52" s="30">
        <v>55.058208990217977</v>
      </c>
      <c r="K52" s="30">
        <v>31.620362736634934</v>
      </c>
      <c r="L52" s="30">
        <v>20.918680195973995</v>
      </c>
      <c r="M52" s="31">
        <v>27.16008211210297</v>
      </c>
      <c r="O52" s="290" t="s">
        <v>118</v>
      </c>
      <c r="P52" s="33">
        <v>1.8802195612199994</v>
      </c>
      <c r="Q52" s="30">
        <v>2.124202281305001</v>
      </c>
      <c r="R52" s="30">
        <v>2.5693653539610009</v>
      </c>
      <c r="S52" s="30">
        <v>2.2576336165070003</v>
      </c>
      <c r="T52" s="30">
        <v>2.5652877986380003</v>
      </c>
      <c r="U52" s="30">
        <v>3.9690452302939949</v>
      </c>
      <c r="V52" s="30">
        <v>3.4002366158619988</v>
      </c>
      <c r="W52" s="30">
        <v>2.4715453713989999</v>
      </c>
      <c r="X52" s="30">
        <v>2.9305689077020016</v>
      </c>
      <c r="Y52" s="30">
        <v>2.0655889493720001</v>
      </c>
      <c r="Z52" s="30">
        <v>2.4202369215429993</v>
      </c>
      <c r="AA52" s="30">
        <v>3.0644305584069995</v>
      </c>
      <c r="AB52" s="30">
        <v>1.7309221436670013</v>
      </c>
      <c r="AC52" s="30">
        <v>2.713808306498001</v>
      </c>
      <c r="AD52" s="30">
        <v>4.627775121642002</v>
      </c>
      <c r="AE52" s="30">
        <v>3.6148974133140008</v>
      </c>
      <c r="AF52" s="30">
        <v>3.9869100509100019</v>
      </c>
      <c r="AG52" s="30">
        <v>4.2462843967039996</v>
      </c>
      <c r="AH52" s="30">
        <v>4.7153227984520001</v>
      </c>
      <c r="AI52" s="30">
        <v>4.1508908974549987</v>
      </c>
      <c r="AJ52" s="30">
        <v>9.4168574847979958</v>
      </c>
      <c r="AK52" s="30">
        <v>5.597245660589004</v>
      </c>
      <c r="AL52" s="30">
        <v>4.551601594948</v>
      </c>
      <c r="AM52" s="30">
        <v>5.9880051202770028</v>
      </c>
      <c r="AN52" s="30">
        <v>4.3801021945789982</v>
      </c>
      <c r="AO52" s="30">
        <v>5.0053855936589997</v>
      </c>
      <c r="AP52" s="30">
        <v>4.9764642594260033</v>
      </c>
      <c r="AQ52" s="30">
        <v>6.0957116966609997</v>
      </c>
      <c r="AR52" s="30">
        <v>11.888246828164991</v>
      </c>
      <c r="AS52" s="30">
        <v>12.711356035789015</v>
      </c>
      <c r="AT52" s="30">
        <v>14.074616520782008</v>
      </c>
      <c r="AU52" s="30">
        <v>16.383989605481993</v>
      </c>
      <c r="AV52" s="30">
        <v>9.6509341626860081</v>
      </c>
      <c r="AW52" s="30">
        <v>11.259300304642009</v>
      </c>
      <c r="AX52" s="30">
        <v>5.9223988165370027</v>
      </c>
      <c r="AY52" s="30">
        <v>4.7877294527699972</v>
      </c>
      <c r="AZ52" s="30">
        <v>5.9443806209810024</v>
      </c>
      <c r="BA52" s="30">
        <v>5.7539090058479996</v>
      </c>
      <c r="BB52" s="30">
        <v>4.039811199521</v>
      </c>
      <c r="BC52" s="30">
        <v>5.1805793696239997</v>
      </c>
      <c r="BD52" s="30">
        <v>5.6706899645249962</v>
      </c>
      <c r="BE52" s="30">
        <v>9.0012950053210012</v>
      </c>
      <c r="BF52" s="30">
        <v>6.7002897824149983</v>
      </c>
      <c r="BG52" s="31">
        <v>5.7878073598419988</v>
      </c>
    </row>
    <row r="53" spans="2:59" ht="12" customHeight="1">
      <c r="B53" s="290" t="s">
        <v>120</v>
      </c>
      <c r="C53" s="32">
        <v>5.6695440452370027</v>
      </c>
      <c r="D53" s="28">
        <v>8.7924657218400064</v>
      </c>
      <c r="E53" s="28">
        <v>8.1458511878559943</v>
      </c>
      <c r="F53" s="28">
        <v>9.990415773076009</v>
      </c>
      <c r="G53" s="28">
        <v>12.878087664259988</v>
      </c>
      <c r="H53" s="28">
        <v>11.746417129017987</v>
      </c>
      <c r="I53" s="28">
        <v>16.805623931335994</v>
      </c>
      <c r="J53" s="28">
        <v>34.823963747462976</v>
      </c>
      <c r="K53" s="28">
        <v>22.23812905708699</v>
      </c>
      <c r="L53" s="28">
        <v>16.084726607181008</v>
      </c>
      <c r="M53" s="29">
        <v>15.941668960719012</v>
      </c>
      <c r="O53" s="290" t="s">
        <v>120</v>
      </c>
      <c r="P53" s="32">
        <v>1.6370976540769995</v>
      </c>
      <c r="Q53" s="28">
        <v>1.3936149749739992</v>
      </c>
      <c r="R53" s="28">
        <v>1.1027499189999996</v>
      </c>
      <c r="S53" s="28">
        <v>1.5360814971860004</v>
      </c>
      <c r="T53" s="28">
        <v>2.8496781549739993</v>
      </c>
      <c r="U53" s="28">
        <v>1.7545834358660004</v>
      </c>
      <c r="V53" s="28">
        <v>2.4517175250000003</v>
      </c>
      <c r="W53" s="28">
        <v>1.7364866060000004</v>
      </c>
      <c r="X53" s="28">
        <v>2.1060914030520008</v>
      </c>
      <c r="Y53" s="28">
        <v>2.2147077004249991</v>
      </c>
      <c r="Z53" s="28">
        <v>2.287296345114</v>
      </c>
      <c r="AA53" s="28">
        <v>1.5377557392650003</v>
      </c>
      <c r="AB53" s="28">
        <v>2.4330526725509989</v>
      </c>
      <c r="AC53" s="28">
        <v>1.9453662720000007</v>
      </c>
      <c r="AD53" s="28">
        <v>2.5998504937570002</v>
      </c>
      <c r="AE53" s="28">
        <v>3.0121463347679982</v>
      </c>
      <c r="AF53" s="28">
        <v>3.0414669614129997</v>
      </c>
      <c r="AG53" s="28">
        <v>3.4276345808210005</v>
      </c>
      <c r="AH53" s="28">
        <v>3.1158739123579995</v>
      </c>
      <c r="AI53" s="28">
        <v>3.2931122096679992</v>
      </c>
      <c r="AJ53" s="28">
        <v>2.7998763314570012</v>
      </c>
      <c r="AK53" s="28">
        <v>3.2066014619890009</v>
      </c>
      <c r="AL53" s="28">
        <v>3.0077701514779993</v>
      </c>
      <c r="AM53" s="28">
        <v>2.7321691840939994</v>
      </c>
      <c r="AN53" s="28">
        <v>4.0216767159729994</v>
      </c>
      <c r="AO53" s="28">
        <v>4.5905698147620013</v>
      </c>
      <c r="AP53" s="28">
        <v>4.1492514121560014</v>
      </c>
      <c r="AQ53" s="28">
        <v>4.0441259884449998</v>
      </c>
      <c r="AR53" s="28">
        <v>8.4950239756129999</v>
      </c>
      <c r="AS53" s="28">
        <v>9.3551412683040009</v>
      </c>
      <c r="AT53" s="28">
        <v>7.2298664785459978</v>
      </c>
      <c r="AU53" s="28">
        <v>9.7439320249999994</v>
      </c>
      <c r="AV53" s="28">
        <v>6.4577927672779998</v>
      </c>
      <c r="AW53" s="28">
        <v>6.5743949975049993</v>
      </c>
      <c r="AX53" s="28">
        <v>4.2972927246699975</v>
      </c>
      <c r="AY53" s="28">
        <v>4.9086485676339979</v>
      </c>
      <c r="AZ53" s="28">
        <v>3.6366342458600007</v>
      </c>
      <c r="BA53" s="28">
        <v>3.9102565214490022</v>
      </c>
      <c r="BB53" s="28">
        <v>5.0965464410000019</v>
      </c>
      <c r="BC53" s="28">
        <v>3.4412893988720001</v>
      </c>
      <c r="BD53" s="28">
        <v>3.5481648780599979</v>
      </c>
      <c r="BE53" s="28">
        <v>4.3231416658389996</v>
      </c>
      <c r="BF53" s="28">
        <v>3.9836923288199997</v>
      </c>
      <c r="BG53" s="29">
        <v>4.086670088</v>
      </c>
    </row>
    <row r="54" spans="2:59" ht="12" customHeight="1">
      <c r="B54" s="290" t="s">
        <v>119</v>
      </c>
      <c r="C54" s="33">
        <v>4.5432451946930072</v>
      </c>
      <c r="D54" s="30">
        <v>6.3148439039289954</v>
      </c>
      <c r="E54" s="30">
        <v>8.2572217887259995</v>
      </c>
      <c r="F54" s="30">
        <v>6.9104113918259902</v>
      </c>
      <c r="G54" s="30">
        <v>13.120275820782005</v>
      </c>
      <c r="H54" s="30">
        <v>14.338114534554013</v>
      </c>
      <c r="I54" s="30">
        <v>18.373377087914967</v>
      </c>
      <c r="J54" s="30">
        <v>28.102247615751942</v>
      </c>
      <c r="K54" s="30">
        <v>19.49519669799497</v>
      </c>
      <c r="L54" s="30">
        <v>13.439037299146985</v>
      </c>
      <c r="M54" s="31">
        <v>11.577467912754017</v>
      </c>
      <c r="O54" s="290" t="s">
        <v>119</v>
      </c>
      <c r="P54" s="33">
        <v>0.91012082957699991</v>
      </c>
      <c r="Q54" s="30">
        <v>0.82655097042700076</v>
      </c>
      <c r="R54" s="30">
        <v>1.4266034726889996</v>
      </c>
      <c r="S54" s="30">
        <v>1.3799699220000001</v>
      </c>
      <c r="T54" s="30">
        <v>1.5706115415320012</v>
      </c>
      <c r="U54" s="30">
        <v>1.1511931558709998</v>
      </c>
      <c r="V54" s="30">
        <v>1.5839568936849995</v>
      </c>
      <c r="W54" s="30">
        <v>2.0090823128409983</v>
      </c>
      <c r="X54" s="30">
        <v>1.5088387491530022</v>
      </c>
      <c r="Y54" s="30">
        <v>4.4697509370810025</v>
      </c>
      <c r="Z54" s="30">
        <v>1.1180330424410005</v>
      </c>
      <c r="AA54" s="30">
        <v>1.1605990600510008</v>
      </c>
      <c r="AB54" s="30">
        <v>1.4145294640160007</v>
      </c>
      <c r="AC54" s="30">
        <v>1.5597584182859996</v>
      </c>
      <c r="AD54" s="30">
        <v>1.694338728163999</v>
      </c>
      <c r="AE54" s="30">
        <v>2.2417847813600016</v>
      </c>
      <c r="AF54" s="30">
        <v>3.2791939507019983</v>
      </c>
      <c r="AG54" s="30">
        <v>5.2633632804199975</v>
      </c>
      <c r="AH54" s="30">
        <v>1.44516599011</v>
      </c>
      <c r="AI54" s="30">
        <v>3.1325525995499981</v>
      </c>
      <c r="AJ54" s="30">
        <v>3.3155228116300011</v>
      </c>
      <c r="AK54" s="30">
        <v>4.4405745946580009</v>
      </c>
      <c r="AL54" s="30">
        <v>3.010435536840002</v>
      </c>
      <c r="AM54" s="30">
        <v>3.5715815914260016</v>
      </c>
      <c r="AN54" s="30">
        <v>3.8529395351040026</v>
      </c>
      <c r="AO54" s="30">
        <v>2.506736114003</v>
      </c>
      <c r="AP54" s="30">
        <v>7.8794186438920049</v>
      </c>
      <c r="AQ54" s="30">
        <v>4.1342827949160039</v>
      </c>
      <c r="AR54" s="30">
        <v>6.5215468917090078</v>
      </c>
      <c r="AS54" s="30">
        <v>7.5677665614409975</v>
      </c>
      <c r="AT54" s="30">
        <v>7.2472253856020004</v>
      </c>
      <c r="AU54" s="30">
        <v>6.7657087770000004</v>
      </c>
      <c r="AV54" s="30">
        <v>6.2804373461040015</v>
      </c>
      <c r="AW54" s="30">
        <v>6.3401921691100025</v>
      </c>
      <c r="AX54" s="30">
        <v>4.0991468432999998</v>
      </c>
      <c r="AY54" s="30">
        <v>2.7754203394810006</v>
      </c>
      <c r="AZ54" s="30">
        <v>4.6678552173420025</v>
      </c>
      <c r="BA54" s="30">
        <v>2.1807546870129997</v>
      </c>
      <c r="BB54" s="30">
        <v>2.7750953810340011</v>
      </c>
      <c r="BC54" s="30">
        <v>3.8153320137580011</v>
      </c>
      <c r="BD54" s="30">
        <v>2.5535473909999986</v>
      </c>
      <c r="BE54" s="30">
        <v>2.916403810432997</v>
      </c>
      <c r="BF54" s="30">
        <v>3.8317952174999976</v>
      </c>
      <c r="BG54" s="31">
        <v>2.2757214938209978</v>
      </c>
    </row>
    <row r="55" spans="2:59" ht="12" customHeight="1">
      <c r="B55" s="290" t="s">
        <v>121</v>
      </c>
      <c r="C55" s="32">
        <v>1.0483370457939998</v>
      </c>
      <c r="D55" s="28">
        <v>1.0608830165379994</v>
      </c>
      <c r="E55" s="28">
        <v>1.4290368468829997</v>
      </c>
      <c r="F55" s="28">
        <v>1.1067633374789998</v>
      </c>
      <c r="G55" s="28">
        <v>1.910742073723001</v>
      </c>
      <c r="H55" s="28">
        <v>2.8766835138930009</v>
      </c>
      <c r="I55" s="28">
        <v>3.2767512629769988</v>
      </c>
      <c r="J55" s="28">
        <v>9.1524449422670031</v>
      </c>
      <c r="K55" s="28">
        <v>5.4825524722010028</v>
      </c>
      <c r="L55" s="28">
        <v>2.7342717587160008</v>
      </c>
      <c r="M55" s="29">
        <v>3.7944376239770001</v>
      </c>
      <c r="O55" s="290" t="s">
        <v>121</v>
      </c>
      <c r="P55" s="32">
        <v>0.27667919914400008</v>
      </c>
      <c r="Q55" s="28">
        <v>0.21318561200000005</v>
      </c>
      <c r="R55" s="28">
        <v>0.27811854165000011</v>
      </c>
      <c r="S55" s="28">
        <v>0.28035369300000001</v>
      </c>
      <c r="T55" s="28">
        <v>0.29199926957299999</v>
      </c>
      <c r="U55" s="28">
        <v>0.16030298076999996</v>
      </c>
      <c r="V55" s="28">
        <v>0.24221885991299999</v>
      </c>
      <c r="W55" s="28">
        <v>0.36636190628199999</v>
      </c>
      <c r="X55" s="28">
        <v>0.23058925599999991</v>
      </c>
      <c r="Y55" s="28">
        <v>0.29464774500100005</v>
      </c>
      <c r="Z55" s="28">
        <v>0.22899405399999997</v>
      </c>
      <c r="AA55" s="28">
        <v>0.67480579188200029</v>
      </c>
      <c r="AB55" s="28">
        <v>0.204010735763</v>
      </c>
      <c r="AC55" s="28">
        <v>0.36043578023300016</v>
      </c>
      <c r="AD55" s="28">
        <v>0.29458596835099998</v>
      </c>
      <c r="AE55" s="28">
        <v>0.24773085313200002</v>
      </c>
      <c r="AF55" s="28">
        <v>0.56586460483199996</v>
      </c>
      <c r="AG55" s="28">
        <v>0.31213098520300003</v>
      </c>
      <c r="AH55" s="28">
        <v>0.48730279328800002</v>
      </c>
      <c r="AI55" s="28">
        <v>0.54544369039999996</v>
      </c>
      <c r="AJ55" s="28">
        <v>0.63196708033299998</v>
      </c>
      <c r="AK55" s="28">
        <v>0.46954080750200022</v>
      </c>
      <c r="AL55" s="28">
        <v>1.451849127904999</v>
      </c>
      <c r="AM55" s="28">
        <v>0.32332649815299985</v>
      </c>
      <c r="AN55" s="28">
        <v>0.74300030869199962</v>
      </c>
      <c r="AO55" s="28">
        <v>0.63621199025100006</v>
      </c>
      <c r="AP55" s="28">
        <v>1.2646364484819999</v>
      </c>
      <c r="AQ55" s="28">
        <v>0.63290251555199994</v>
      </c>
      <c r="AR55" s="28">
        <v>2.009391854445</v>
      </c>
      <c r="AS55" s="28">
        <v>2.2789062773479993</v>
      </c>
      <c r="AT55" s="28">
        <v>1.898333185081001</v>
      </c>
      <c r="AU55" s="28">
        <v>2.9658136253929981</v>
      </c>
      <c r="AV55" s="28">
        <v>1.623839808854999</v>
      </c>
      <c r="AW55" s="28">
        <v>2.253051094278999</v>
      </c>
      <c r="AX55" s="28">
        <v>0.97256308070499975</v>
      </c>
      <c r="AY55" s="28">
        <v>0.633098488362</v>
      </c>
      <c r="AZ55" s="28">
        <v>0.69584204747500034</v>
      </c>
      <c r="BA55" s="28">
        <v>0.60615991166100025</v>
      </c>
      <c r="BB55" s="28">
        <v>0.94620296659399972</v>
      </c>
      <c r="BC55" s="28">
        <v>0.48606683298600017</v>
      </c>
      <c r="BD55" s="28">
        <v>0.84536045016900019</v>
      </c>
      <c r="BE55" s="28">
        <v>0.78033544805400012</v>
      </c>
      <c r="BF55" s="28">
        <v>1.0051785701300004</v>
      </c>
      <c r="BG55" s="29">
        <v>1.163563155624</v>
      </c>
    </row>
    <row r="56" spans="2:59" ht="12" customHeight="1">
      <c r="B56" s="290" t="s">
        <v>124</v>
      </c>
      <c r="C56" s="33">
        <v>1.8309495103619997</v>
      </c>
      <c r="D56" s="30">
        <v>1.6922548697889996</v>
      </c>
      <c r="E56" s="30">
        <v>1.2167733182909994</v>
      </c>
      <c r="F56" s="30">
        <v>1.6173562410179994</v>
      </c>
      <c r="G56" s="30">
        <v>2.6881057736340006</v>
      </c>
      <c r="H56" s="30">
        <v>3.0592531204100015</v>
      </c>
      <c r="I56" s="30">
        <v>2.8163247931500002</v>
      </c>
      <c r="J56" s="30">
        <v>7.4392044392709984</v>
      </c>
      <c r="K56" s="30">
        <v>6.0383394581150016</v>
      </c>
      <c r="L56" s="30">
        <v>4.3101039549770022</v>
      </c>
      <c r="M56" s="31">
        <v>3.4979187731070001</v>
      </c>
      <c r="O56" s="290" t="s">
        <v>124</v>
      </c>
      <c r="P56" s="33">
        <v>0.34037554000000009</v>
      </c>
      <c r="Q56" s="30">
        <v>0.67376997736199995</v>
      </c>
      <c r="R56" s="30">
        <v>0.21713547899999994</v>
      </c>
      <c r="S56" s="30">
        <v>0.5996685140000001</v>
      </c>
      <c r="T56" s="30">
        <v>0.64544499399999988</v>
      </c>
      <c r="U56" s="30">
        <v>0.35671207191100007</v>
      </c>
      <c r="V56" s="30">
        <v>0.45301825264099993</v>
      </c>
      <c r="W56" s="30">
        <v>0.23707955123699997</v>
      </c>
      <c r="X56" s="30">
        <v>0.24848366591399998</v>
      </c>
      <c r="Y56" s="30">
        <v>0.25839739061400002</v>
      </c>
      <c r="Z56" s="30">
        <v>0.28853167193099993</v>
      </c>
      <c r="AA56" s="30">
        <v>0.42136058983200009</v>
      </c>
      <c r="AB56" s="30">
        <v>0.23977433062299985</v>
      </c>
      <c r="AC56" s="30">
        <v>0.65766154491700002</v>
      </c>
      <c r="AD56" s="30">
        <v>0.40576649400000003</v>
      </c>
      <c r="AE56" s="30">
        <v>0.314153871478</v>
      </c>
      <c r="AF56" s="30">
        <v>0.70288618558999982</v>
      </c>
      <c r="AG56" s="30">
        <v>0.750196212044</v>
      </c>
      <c r="AH56" s="30">
        <v>0.52927002700000003</v>
      </c>
      <c r="AI56" s="30">
        <v>0.70575334900000009</v>
      </c>
      <c r="AJ56" s="30">
        <v>0.73033109199999968</v>
      </c>
      <c r="AK56" s="30">
        <v>0.55409474907</v>
      </c>
      <c r="AL56" s="30">
        <v>1.0312283726099998</v>
      </c>
      <c r="AM56" s="30">
        <v>0.74359890672999984</v>
      </c>
      <c r="AN56" s="30">
        <v>0.7312968070000001</v>
      </c>
      <c r="AO56" s="30">
        <v>0.70802114200000021</v>
      </c>
      <c r="AP56" s="30">
        <v>0.52593972300000014</v>
      </c>
      <c r="AQ56" s="30">
        <v>0.85106712114999983</v>
      </c>
      <c r="AR56" s="30">
        <v>1.1932056994010003</v>
      </c>
      <c r="AS56" s="30">
        <v>2.2760103049999993</v>
      </c>
      <c r="AT56" s="30">
        <v>1.8480289778570003</v>
      </c>
      <c r="AU56" s="30">
        <v>2.1219594570129994</v>
      </c>
      <c r="AV56" s="30">
        <v>2.7842470832650004</v>
      </c>
      <c r="AW56" s="30">
        <v>1.0342987479900005</v>
      </c>
      <c r="AX56" s="30">
        <v>1.0746558100000001</v>
      </c>
      <c r="AY56" s="30">
        <v>1.1451378168600002</v>
      </c>
      <c r="AZ56" s="30">
        <v>1.5323323209999999</v>
      </c>
      <c r="BA56" s="30">
        <v>1.000038230526</v>
      </c>
      <c r="BB56" s="30">
        <v>0.77757337745099975</v>
      </c>
      <c r="BC56" s="30">
        <v>1.0001600260000001</v>
      </c>
      <c r="BD56" s="30">
        <v>0.84928778174200015</v>
      </c>
      <c r="BE56" s="30">
        <v>0.76341485000000009</v>
      </c>
      <c r="BF56" s="30">
        <v>1.0807211543650002</v>
      </c>
      <c r="BG56" s="31">
        <v>0.80449498699999977</v>
      </c>
    </row>
    <row r="57" spans="2:59" ht="12" customHeight="1">
      <c r="B57" s="290" t="s">
        <v>123</v>
      </c>
      <c r="C57" s="32">
        <v>2.2144622211610012</v>
      </c>
      <c r="D57" s="28">
        <v>2.12621882506</v>
      </c>
      <c r="E57" s="28">
        <v>1.5029943943590001</v>
      </c>
      <c r="F57" s="28">
        <v>2.0193387831560008</v>
      </c>
      <c r="G57" s="28">
        <v>2.8573433563389981</v>
      </c>
      <c r="H57" s="28">
        <v>3.9094018003249991</v>
      </c>
      <c r="I57" s="28">
        <v>4.4701012122180011</v>
      </c>
      <c r="J57" s="28">
        <v>7.6137509585980077</v>
      </c>
      <c r="K57" s="28">
        <v>7.9906668638970046</v>
      </c>
      <c r="L57" s="28">
        <v>3.1509902117209996</v>
      </c>
      <c r="M57" s="29">
        <v>3.064094911354001</v>
      </c>
      <c r="O57" s="290" t="s">
        <v>123</v>
      </c>
      <c r="P57" s="32">
        <v>0.17884769409200005</v>
      </c>
      <c r="Q57" s="28">
        <v>0.92654265130199998</v>
      </c>
      <c r="R57" s="28">
        <v>0.59423023598499991</v>
      </c>
      <c r="S57" s="28">
        <v>0.51484163978199993</v>
      </c>
      <c r="T57" s="28">
        <v>0.72070736370200006</v>
      </c>
      <c r="U57" s="28">
        <v>0.54943353783899995</v>
      </c>
      <c r="V57" s="28">
        <v>0.48736743099999996</v>
      </c>
      <c r="W57" s="28">
        <v>0.36871049251899995</v>
      </c>
      <c r="X57" s="28">
        <v>0.26527864134000001</v>
      </c>
      <c r="Y57" s="28">
        <v>0.30278435400000009</v>
      </c>
      <c r="Z57" s="28">
        <v>0.41480903399999991</v>
      </c>
      <c r="AA57" s="28">
        <v>0.520122365019</v>
      </c>
      <c r="AB57" s="28">
        <v>0.49223160673900013</v>
      </c>
      <c r="AC57" s="28">
        <v>0.51399897299999997</v>
      </c>
      <c r="AD57" s="28">
        <v>0.64332955863000008</v>
      </c>
      <c r="AE57" s="28">
        <v>0.36977864478700007</v>
      </c>
      <c r="AF57" s="28">
        <v>0.68574558974099975</v>
      </c>
      <c r="AG57" s="28">
        <v>0.86887968359800016</v>
      </c>
      <c r="AH57" s="28">
        <v>0.89352468999999968</v>
      </c>
      <c r="AI57" s="28">
        <v>0.40919339300000002</v>
      </c>
      <c r="AJ57" s="28">
        <v>0.93741284932500002</v>
      </c>
      <c r="AK57" s="28">
        <v>1.0209971869999999</v>
      </c>
      <c r="AL57" s="28">
        <v>0.87477237399999985</v>
      </c>
      <c r="AM57" s="28">
        <v>1.0762193899999999</v>
      </c>
      <c r="AN57" s="28">
        <v>0.53902111793700003</v>
      </c>
      <c r="AO57" s="28">
        <v>1.0813324327169995</v>
      </c>
      <c r="AP57" s="28">
        <v>1.7972238940000005</v>
      </c>
      <c r="AQ57" s="28">
        <v>1.0525237675639998</v>
      </c>
      <c r="AR57" s="28">
        <v>1.6777270588500004</v>
      </c>
      <c r="AS57" s="28">
        <v>1.7618534560970012</v>
      </c>
      <c r="AT57" s="28">
        <v>1.6846884659999992</v>
      </c>
      <c r="AU57" s="28">
        <v>2.4894819776509989</v>
      </c>
      <c r="AV57" s="28">
        <v>2.205199115896999</v>
      </c>
      <c r="AW57" s="28">
        <v>2.2834314139999994</v>
      </c>
      <c r="AX57" s="28">
        <v>1.0053988599999995</v>
      </c>
      <c r="AY57" s="28">
        <v>2.4966374740000008</v>
      </c>
      <c r="AZ57" s="28">
        <v>0.53429675037000002</v>
      </c>
      <c r="BA57" s="28">
        <v>0.80867143999999991</v>
      </c>
      <c r="BB57" s="28">
        <v>0.93922591393699995</v>
      </c>
      <c r="BC57" s="28">
        <v>0.86879610741400026</v>
      </c>
      <c r="BD57" s="28">
        <v>0.70395219600000003</v>
      </c>
      <c r="BE57" s="28">
        <v>0.60741471999999985</v>
      </c>
      <c r="BF57" s="28">
        <v>1.1567652860000002</v>
      </c>
      <c r="BG57" s="29">
        <v>0.59596270935400009</v>
      </c>
    </row>
    <row r="58" spans="2:59" ht="12" customHeight="1">
      <c r="B58" s="290" t="s">
        <v>212</v>
      </c>
      <c r="C58" s="33">
        <v>2.1204229551560001</v>
      </c>
      <c r="D58" s="30">
        <v>1.6912405279999989</v>
      </c>
      <c r="E58" s="30">
        <v>2.0885612310350012</v>
      </c>
      <c r="F58" s="30">
        <v>1.3110184965269995</v>
      </c>
      <c r="G58" s="30">
        <v>1.8011250353239989</v>
      </c>
      <c r="H58" s="30">
        <v>2.7598389968740005</v>
      </c>
      <c r="I58" s="30">
        <v>3.4074692402540001</v>
      </c>
      <c r="J58" s="30">
        <v>7.4784739401340046</v>
      </c>
      <c r="K58" s="30">
        <v>6.898800733903002</v>
      </c>
      <c r="L58" s="30">
        <v>3.2776196199999998</v>
      </c>
      <c r="M58" s="31">
        <v>4.5735042659999996</v>
      </c>
      <c r="O58" s="290" t="s">
        <v>212</v>
      </c>
      <c r="P58" s="33">
        <v>0.18923574345300004</v>
      </c>
      <c r="Q58" s="30">
        <v>0.31270905173600017</v>
      </c>
      <c r="R58" s="30">
        <v>0.22816007896699997</v>
      </c>
      <c r="S58" s="30">
        <v>1.390318081</v>
      </c>
      <c r="T58" s="30">
        <v>0.50728992399999984</v>
      </c>
      <c r="U58" s="30">
        <v>0.42833968199999994</v>
      </c>
      <c r="V58" s="30">
        <v>0.37294755600000007</v>
      </c>
      <c r="W58" s="30">
        <v>0.382663366</v>
      </c>
      <c r="X58" s="30">
        <v>1.0811292580349998</v>
      </c>
      <c r="Y58" s="30">
        <v>0.226789558</v>
      </c>
      <c r="Z58" s="30">
        <v>0.52059928500000008</v>
      </c>
      <c r="AA58" s="30">
        <v>0.26004313000000007</v>
      </c>
      <c r="AB58" s="30">
        <v>0.30433263800000004</v>
      </c>
      <c r="AC58" s="30">
        <v>0.29835343952699994</v>
      </c>
      <c r="AD58" s="30">
        <v>0.37086037299999997</v>
      </c>
      <c r="AE58" s="30">
        <v>0.33747204600000003</v>
      </c>
      <c r="AF58" s="30">
        <v>0.27834308699999999</v>
      </c>
      <c r="AG58" s="30">
        <v>0.66827060900000002</v>
      </c>
      <c r="AH58" s="30">
        <v>0.46123222500000027</v>
      </c>
      <c r="AI58" s="30">
        <v>0.39327911432399998</v>
      </c>
      <c r="AJ58" s="30">
        <v>0.41675874387399992</v>
      </c>
      <c r="AK58" s="30">
        <v>0.89662019799999981</v>
      </c>
      <c r="AL58" s="30">
        <v>0.72966815099999993</v>
      </c>
      <c r="AM58" s="30">
        <v>0.7167919039999997</v>
      </c>
      <c r="AN58" s="30">
        <v>0.47957980451500004</v>
      </c>
      <c r="AO58" s="30">
        <v>0.65303205835500022</v>
      </c>
      <c r="AP58" s="30">
        <v>1.1248114472939996</v>
      </c>
      <c r="AQ58" s="30">
        <v>1.1500459300899992</v>
      </c>
      <c r="AR58" s="30">
        <v>1.9569801276240002</v>
      </c>
      <c r="AS58" s="30">
        <v>1.7881358840000003</v>
      </c>
      <c r="AT58" s="30">
        <v>0.72634126794000009</v>
      </c>
      <c r="AU58" s="30">
        <v>3.0070166605699988</v>
      </c>
      <c r="AV58" s="30">
        <v>1.4184676935499998</v>
      </c>
      <c r="AW58" s="30">
        <v>2.4827213193529998</v>
      </c>
      <c r="AX58" s="30">
        <v>1.9062782279999997</v>
      </c>
      <c r="AY58" s="30">
        <v>1.0913334930000005</v>
      </c>
      <c r="AZ58" s="30">
        <v>0.86379960699999991</v>
      </c>
      <c r="BA58" s="30">
        <v>1.024864016</v>
      </c>
      <c r="BB58" s="30">
        <v>0.80245605099999984</v>
      </c>
      <c r="BC58" s="30">
        <v>0.58649994599999988</v>
      </c>
      <c r="BD58" s="30">
        <v>0.95879618599999994</v>
      </c>
      <c r="BE58" s="30">
        <v>0.91933712800000011</v>
      </c>
      <c r="BF58" s="30">
        <v>0.71888653400000024</v>
      </c>
      <c r="BG58" s="31">
        <v>1.9764844179999996</v>
      </c>
    </row>
    <row r="59" spans="2:59" ht="12" customHeight="1">
      <c r="B59" s="290" t="s">
        <v>125</v>
      </c>
      <c r="C59" s="32">
        <v>1.6546621153980001</v>
      </c>
      <c r="D59" s="28">
        <v>0.71064603349700028</v>
      </c>
      <c r="E59" s="28">
        <v>1.5635997781430004</v>
      </c>
      <c r="F59" s="28">
        <v>0.89909894606400032</v>
      </c>
      <c r="G59" s="28">
        <v>2.7885838380459997</v>
      </c>
      <c r="H59" s="28">
        <v>2.1613047480870007</v>
      </c>
      <c r="I59" s="28">
        <v>1.6617682537629996</v>
      </c>
      <c r="J59" s="28">
        <v>5.5521218962289982</v>
      </c>
      <c r="K59" s="28">
        <v>7.0397694058910032</v>
      </c>
      <c r="L59" s="28">
        <v>2.1759555172870004</v>
      </c>
      <c r="M59" s="29">
        <v>2.1774103407940015</v>
      </c>
      <c r="O59" s="290" t="s">
        <v>125</v>
      </c>
      <c r="P59" s="32">
        <v>0.12908426246599999</v>
      </c>
      <c r="Q59" s="28">
        <v>0.31146740589199995</v>
      </c>
      <c r="R59" s="28">
        <v>0.524199480775</v>
      </c>
      <c r="S59" s="28">
        <v>0.68991096626500015</v>
      </c>
      <c r="T59" s="28">
        <v>0.12946738753200002</v>
      </c>
      <c r="U59" s="28">
        <v>0.206161817</v>
      </c>
      <c r="V59" s="28">
        <v>0.15496266879199999</v>
      </c>
      <c r="W59" s="28">
        <v>0.22005416017299995</v>
      </c>
      <c r="X59" s="28">
        <v>0.99645066699999996</v>
      </c>
      <c r="Y59" s="28">
        <v>0.15429175099999998</v>
      </c>
      <c r="Z59" s="28">
        <v>0.19240987700000001</v>
      </c>
      <c r="AA59" s="28">
        <v>0.22044748314299997</v>
      </c>
      <c r="AB59" s="28">
        <v>0.16468354539700003</v>
      </c>
      <c r="AC59" s="28">
        <v>0.29607459599999997</v>
      </c>
      <c r="AD59" s="28">
        <v>0.13771939600000002</v>
      </c>
      <c r="AE59" s="28">
        <v>0.30062140866700005</v>
      </c>
      <c r="AF59" s="28">
        <v>1.1561640937409998</v>
      </c>
      <c r="AG59" s="28">
        <v>0.174260994</v>
      </c>
      <c r="AH59" s="28">
        <v>0.32948619100000009</v>
      </c>
      <c r="AI59" s="28">
        <v>1.128672559305</v>
      </c>
      <c r="AJ59" s="28">
        <v>0.54323234326699998</v>
      </c>
      <c r="AK59" s="28">
        <v>0.60100999799999999</v>
      </c>
      <c r="AL59" s="28">
        <v>0.23195619482000004</v>
      </c>
      <c r="AM59" s="28">
        <v>0.78510621200000008</v>
      </c>
      <c r="AN59" s="28">
        <v>0.25158528799999996</v>
      </c>
      <c r="AO59" s="28">
        <v>0.73454621672200016</v>
      </c>
      <c r="AP59" s="28">
        <v>0.37224624075099993</v>
      </c>
      <c r="AQ59" s="28">
        <v>0.30339050829000003</v>
      </c>
      <c r="AR59" s="28">
        <v>1.4735774476999999</v>
      </c>
      <c r="AS59" s="28">
        <v>0.91378349313399998</v>
      </c>
      <c r="AT59" s="28">
        <v>1.3796389116150001</v>
      </c>
      <c r="AU59" s="28">
        <v>1.7851220437799997</v>
      </c>
      <c r="AV59" s="28">
        <v>3.1228928626549997</v>
      </c>
      <c r="AW59" s="28">
        <v>1.7703147160899999</v>
      </c>
      <c r="AX59" s="28">
        <v>1.5346363577570001</v>
      </c>
      <c r="AY59" s="28">
        <v>0.61192546938899983</v>
      </c>
      <c r="AZ59" s="28">
        <v>0.57250524184399998</v>
      </c>
      <c r="BA59" s="28">
        <v>0.49888693244300009</v>
      </c>
      <c r="BB59" s="28">
        <v>0.44863396300000002</v>
      </c>
      <c r="BC59" s="28">
        <v>0.65592937999999967</v>
      </c>
      <c r="BD59" s="28">
        <v>0.59907966699999993</v>
      </c>
      <c r="BE59" s="28">
        <v>0.508550127794</v>
      </c>
      <c r="BF59" s="28">
        <v>0.48272499299999994</v>
      </c>
      <c r="BG59" s="29">
        <v>0.5870555529999999</v>
      </c>
    </row>
    <row r="60" spans="2:59" ht="12" customHeight="1">
      <c r="B60" s="290" t="s">
        <v>152</v>
      </c>
      <c r="C60" s="33">
        <v>1.7590927951609996</v>
      </c>
      <c r="D60" s="30">
        <v>1.4894460787290009</v>
      </c>
      <c r="E60" s="30">
        <v>1.4881863512920008</v>
      </c>
      <c r="F60" s="30">
        <v>2.1219697696990001</v>
      </c>
      <c r="G60" s="30">
        <v>2.2170209329769999</v>
      </c>
      <c r="H60" s="30">
        <v>3.0064131086559995</v>
      </c>
      <c r="I60" s="30">
        <v>3.7424444391600002</v>
      </c>
      <c r="J60" s="30">
        <v>9.1959098841800078</v>
      </c>
      <c r="K60" s="30">
        <v>10.335148702124997</v>
      </c>
      <c r="L60" s="30">
        <v>2.4563543759810003</v>
      </c>
      <c r="M60" s="31">
        <v>2.5093259845280014</v>
      </c>
      <c r="O60" s="290" t="s">
        <v>152</v>
      </c>
      <c r="P60" s="33">
        <v>0.16132677451500002</v>
      </c>
      <c r="Q60" s="30">
        <v>0.21348286399999997</v>
      </c>
      <c r="R60" s="30">
        <v>0.63259588099999997</v>
      </c>
      <c r="S60" s="30">
        <v>0.75168727564600002</v>
      </c>
      <c r="T60" s="30">
        <v>0.20250116859199996</v>
      </c>
      <c r="U60" s="30">
        <v>0.29569660006699999</v>
      </c>
      <c r="V60" s="30">
        <v>0.31019137500000005</v>
      </c>
      <c r="W60" s="30">
        <v>0.68105693506999998</v>
      </c>
      <c r="X60" s="30">
        <v>0.44814972600000003</v>
      </c>
      <c r="Y60" s="30">
        <v>0.51130549638099998</v>
      </c>
      <c r="Z60" s="30">
        <v>0.21728249899999999</v>
      </c>
      <c r="AA60" s="30">
        <v>0.31144862991099992</v>
      </c>
      <c r="AB60" s="30">
        <v>0.27380901723399997</v>
      </c>
      <c r="AC60" s="30">
        <v>0.97040277878100001</v>
      </c>
      <c r="AD60" s="30">
        <v>0.40527388400000008</v>
      </c>
      <c r="AE60" s="30">
        <v>0.47248408968400002</v>
      </c>
      <c r="AF60" s="30">
        <v>0.77337478900000001</v>
      </c>
      <c r="AG60" s="30">
        <v>0.39950059777699987</v>
      </c>
      <c r="AH60" s="30">
        <v>0.47342020000000012</v>
      </c>
      <c r="AI60" s="30">
        <v>0.57072534620000004</v>
      </c>
      <c r="AJ60" s="30">
        <v>1.3263407545179995</v>
      </c>
      <c r="AK60" s="30">
        <v>0.60020577249000007</v>
      </c>
      <c r="AL60" s="30">
        <v>0.66844762599999996</v>
      </c>
      <c r="AM60" s="30">
        <v>0.41141895564800002</v>
      </c>
      <c r="AN60" s="30">
        <v>0.6091901156530003</v>
      </c>
      <c r="AO60" s="30">
        <v>0.8284163149999999</v>
      </c>
      <c r="AP60" s="30">
        <v>0.48517726276999984</v>
      </c>
      <c r="AQ60" s="30">
        <v>1.8196607457369998</v>
      </c>
      <c r="AR60" s="30">
        <v>2.0611029662780007</v>
      </c>
      <c r="AS60" s="30">
        <v>2.1771363580000003</v>
      </c>
      <c r="AT60" s="30">
        <v>1.4157134859020004</v>
      </c>
      <c r="AU60" s="30">
        <v>3.5419570740000004</v>
      </c>
      <c r="AV60" s="30">
        <v>1.3669667519999995</v>
      </c>
      <c r="AW60" s="30">
        <v>6.1752015703000005</v>
      </c>
      <c r="AX60" s="30">
        <v>1.1439312319999997</v>
      </c>
      <c r="AY60" s="30">
        <v>1.649049147825</v>
      </c>
      <c r="AZ60" s="30">
        <v>0.54080519409900007</v>
      </c>
      <c r="BA60" s="30">
        <v>0.80064902200000054</v>
      </c>
      <c r="BB60" s="30">
        <v>0.45663229788199994</v>
      </c>
      <c r="BC60" s="30">
        <v>0.6582678620000002</v>
      </c>
      <c r="BD60" s="30">
        <v>0.83476027702999989</v>
      </c>
      <c r="BE60" s="30">
        <v>0.62701689649800019</v>
      </c>
      <c r="BF60" s="30">
        <v>0.40114500899999989</v>
      </c>
      <c r="BG60" s="31">
        <v>0.64640380199999992</v>
      </c>
    </row>
    <row r="61" spans="2:59" ht="12" customHeight="1">
      <c r="B61" s="316" t="s">
        <v>45</v>
      </c>
      <c r="C61" s="45">
        <v>15.541407136549999</v>
      </c>
      <c r="D61" s="43">
        <v>17.339581465652074</v>
      </c>
      <c r="E61" s="43">
        <v>15.672293816834042</v>
      </c>
      <c r="F61" s="43">
        <v>19.254748872224027</v>
      </c>
      <c r="G61" s="43">
        <v>41.090064369781928</v>
      </c>
      <c r="H61" s="43">
        <v>31.567132518389968</v>
      </c>
      <c r="I61" s="43">
        <v>38.623881047067187</v>
      </c>
      <c r="J61" s="43">
        <v>69.076524996566263</v>
      </c>
      <c r="K61" s="43">
        <v>49.113590848745929</v>
      </c>
      <c r="L61" s="43">
        <v>35.388372369270911</v>
      </c>
      <c r="M61" s="44">
        <v>38.161749644777217</v>
      </c>
      <c r="O61" s="316" t="s">
        <v>45</v>
      </c>
      <c r="P61" s="45">
        <v>3.7478392637590083</v>
      </c>
      <c r="Q61" s="43">
        <v>3.5447712935839917</v>
      </c>
      <c r="R61" s="43">
        <v>3.9711165797710102</v>
      </c>
      <c r="S61" s="43">
        <v>4.2776799994359429</v>
      </c>
      <c r="T61" s="43">
        <v>4.4670859608949449</v>
      </c>
      <c r="U61" s="43">
        <v>4.1044868645409771</v>
      </c>
      <c r="V61" s="43">
        <v>4.4443467294199976</v>
      </c>
      <c r="W61" s="43">
        <v>4.323661910796023</v>
      </c>
      <c r="X61" s="43">
        <v>4.9558952745590013</v>
      </c>
      <c r="Y61" s="43">
        <v>3.7183814050259762</v>
      </c>
      <c r="Z61" s="43">
        <v>3.5844945302030151</v>
      </c>
      <c r="AA61" s="43">
        <v>3.4135226070459801</v>
      </c>
      <c r="AB61" s="43">
        <v>4.9899693288219105</v>
      </c>
      <c r="AC61" s="43">
        <v>4.5387291020929972</v>
      </c>
      <c r="AD61" s="43">
        <v>4.9543081742599604</v>
      </c>
      <c r="AE61" s="43">
        <v>4.7717422670489817</v>
      </c>
      <c r="AF61" s="43">
        <v>5.5645460931650028</v>
      </c>
      <c r="AG61" s="43">
        <v>5.4571340678638833</v>
      </c>
      <c r="AH61" s="43">
        <v>8.3974474095680414</v>
      </c>
      <c r="AI61" s="43">
        <v>21.670936799185089</v>
      </c>
      <c r="AJ61" s="43">
        <v>6.9555030190379554</v>
      </c>
      <c r="AK61" s="43">
        <v>8.0952160149660699</v>
      </c>
      <c r="AL61" s="43">
        <v>9.0712065466159046</v>
      </c>
      <c r="AM61" s="43">
        <v>7.4452069377699495</v>
      </c>
      <c r="AN61" s="43">
        <v>9.2687002058619115</v>
      </c>
      <c r="AO61" s="43">
        <v>6.9379434794070036</v>
      </c>
      <c r="AP61" s="43">
        <v>9.8243635277069927</v>
      </c>
      <c r="AQ61" s="43">
        <v>12.592873834090888</v>
      </c>
      <c r="AR61" s="43">
        <v>15.755076539045305</v>
      </c>
      <c r="AS61" s="43">
        <v>15.307229084816981</v>
      </c>
      <c r="AT61" s="43">
        <v>19.1888219329782</v>
      </c>
      <c r="AU61" s="43">
        <v>18.825397439726203</v>
      </c>
      <c r="AV61" s="43">
        <v>14.719562738217292</v>
      </c>
      <c r="AW61" s="43">
        <v>14.808861414262012</v>
      </c>
      <c r="AX61" s="43">
        <v>10.188430878283953</v>
      </c>
      <c r="AY61" s="43">
        <v>9.3967358179829183</v>
      </c>
      <c r="AZ61" s="43">
        <v>9.0898932778219219</v>
      </c>
      <c r="BA61" s="43">
        <v>8.2624450695290079</v>
      </c>
      <c r="BB61" s="43">
        <v>10.052775592615976</v>
      </c>
      <c r="BC61" s="43">
        <v>7.9832584293039517</v>
      </c>
      <c r="BD61" s="43">
        <v>8.2859366389950466</v>
      </c>
      <c r="BE61" s="43">
        <v>8.4328396188918191</v>
      </c>
      <c r="BF61" s="43">
        <v>10.749809037279867</v>
      </c>
      <c r="BG61" s="44">
        <v>10.693164349610086</v>
      </c>
    </row>
    <row r="62" spans="2:59" ht="12" customHeight="1">
      <c r="B62" s="289" t="s">
        <v>244</v>
      </c>
      <c r="O62" s="289"/>
    </row>
    <row r="63" spans="2:59" ht="12" customHeight="1">
      <c r="B63" s="289" t="s">
        <v>126</v>
      </c>
    </row>
    <row r="64" spans="2:59" ht="12" customHeight="1">
      <c r="B64" s="289" t="s">
        <v>127</v>
      </c>
    </row>
  </sheetData>
  <mergeCells count="22">
    <mergeCell ref="AJ49:AM49"/>
    <mergeCell ref="AN49:AQ49"/>
    <mergeCell ref="AR49:AU49"/>
    <mergeCell ref="AV49:AY49"/>
    <mergeCell ref="AZ49:BC49"/>
    <mergeCell ref="BD49:BG49"/>
    <mergeCell ref="AN6:AQ6"/>
    <mergeCell ref="AR6:AU6"/>
    <mergeCell ref="AV6:AY6"/>
    <mergeCell ref="AZ6:BC6"/>
    <mergeCell ref="BD6:BG6"/>
    <mergeCell ref="P49:S49"/>
    <mergeCell ref="T49:W49"/>
    <mergeCell ref="X49:AA49"/>
    <mergeCell ref="AB49:AE49"/>
    <mergeCell ref="AF49:AI49"/>
    <mergeCell ref="AJ6:AM6"/>
    <mergeCell ref="P6:S6"/>
    <mergeCell ref="T6:W6"/>
    <mergeCell ref="X6:AA6"/>
    <mergeCell ref="AB6:AE6"/>
    <mergeCell ref="AF6:AI6"/>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C811-608C-4244-9B13-3C6C96B5C06D}">
  <sheetPr>
    <tabColor theme="4"/>
  </sheetPr>
  <dimension ref="B7:M13"/>
  <sheetViews>
    <sheetView showGridLines="0" zoomScaleNormal="100" workbookViewId="0">
      <selection activeCell="B12" sqref="B12"/>
    </sheetView>
  </sheetViews>
  <sheetFormatPr defaultColWidth="9" defaultRowHeight="11.25"/>
  <cols>
    <col min="1" max="1" width="3" style="133" customWidth="1"/>
    <col min="2" max="2" width="42" style="133" bestFit="1" customWidth="1"/>
    <col min="3" max="16384" width="9" style="133"/>
  </cols>
  <sheetData>
    <row r="7" spans="2:13" ht="15">
      <c r="C7" s="138" t="s">
        <v>452</v>
      </c>
    </row>
    <row r="8" spans="2:13">
      <c r="B8" s="139"/>
      <c r="C8" s="282">
        <v>2014</v>
      </c>
      <c r="D8" s="282">
        <v>2015</v>
      </c>
      <c r="E8" s="282">
        <v>2016</v>
      </c>
      <c r="F8" s="282">
        <v>2017</v>
      </c>
      <c r="G8" s="282">
        <v>2018</v>
      </c>
      <c r="H8" s="282">
        <v>2019</v>
      </c>
      <c r="I8" s="282">
        <v>2020</v>
      </c>
      <c r="J8" s="282">
        <v>2021</v>
      </c>
      <c r="K8" s="282">
        <v>2022</v>
      </c>
      <c r="L8" s="282">
        <v>2023</v>
      </c>
      <c r="M8" s="282">
        <v>2024</v>
      </c>
    </row>
    <row r="9" spans="2:13">
      <c r="B9" s="291" t="s">
        <v>453</v>
      </c>
      <c r="C9" s="19">
        <v>412</v>
      </c>
      <c r="D9" s="20">
        <v>480</v>
      </c>
      <c r="E9" s="20">
        <v>448</v>
      </c>
      <c r="F9" s="20">
        <v>475</v>
      </c>
      <c r="G9" s="20">
        <v>515</v>
      </c>
      <c r="H9" s="20">
        <v>559</v>
      </c>
      <c r="I9" s="20">
        <v>628</v>
      </c>
      <c r="J9" s="20">
        <v>814</v>
      </c>
      <c r="K9" s="20">
        <v>793</v>
      </c>
      <c r="L9" s="20">
        <v>671</v>
      </c>
      <c r="M9" s="21">
        <v>700</v>
      </c>
    </row>
    <row r="10" spans="2:13">
      <c r="B10" s="291" t="s">
        <v>128</v>
      </c>
      <c r="C10" s="11">
        <v>4972</v>
      </c>
      <c r="D10" s="12">
        <v>5315</v>
      </c>
      <c r="E10" s="12">
        <v>5040</v>
      </c>
      <c r="F10" s="12">
        <v>5598</v>
      </c>
      <c r="G10" s="12">
        <v>6427</v>
      </c>
      <c r="H10" s="12">
        <v>7102</v>
      </c>
      <c r="I10" s="12">
        <v>7275</v>
      </c>
      <c r="J10" s="12">
        <v>10478</v>
      </c>
      <c r="K10" s="12">
        <v>9603</v>
      </c>
      <c r="L10" s="12">
        <v>7472</v>
      </c>
      <c r="M10" s="13">
        <v>6753</v>
      </c>
    </row>
    <row r="11" spans="2:13">
      <c r="B11" s="291" t="s">
        <v>454</v>
      </c>
      <c r="C11" s="317">
        <v>7.6523031203566128E-2</v>
      </c>
      <c r="D11" s="318">
        <v>8.2830025884383082E-2</v>
      </c>
      <c r="E11" s="318">
        <v>8.1632653061224483E-2</v>
      </c>
      <c r="F11" s="318">
        <v>7.8215050222295412E-2</v>
      </c>
      <c r="G11" s="318">
        <v>7.4186113511956212E-2</v>
      </c>
      <c r="H11" s="318">
        <v>7.296697559065396E-2</v>
      </c>
      <c r="I11" s="318">
        <v>7.9463494875363791E-2</v>
      </c>
      <c r="J11" s="318">
        <v>7.2086432872830328E-2</v>
      </c>
      <c r="K11" s="318">
        <v>7.6279338207002695E-2</v>
      </c>
      <c r="L11" s="318">
        <v>8.240206312169962E-2</v>
      </c>
      <c r="M11" s="319">
        <v>9.3921910640010736E-2</v>
      </c>
    </row>
    <row r="12" spans="2:13">
      <c r="B12" s="289" t="s">
        <v>244</v>
      </c>
    </row>
    <row r="13" spans="2:13">
      <c r="B13" s="289" t="s">
        <v>129</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AE97C-951E-47AD-AEAA-CECDB5CCB19A}">
  <sheetPr>
    <tabColor theme="4"/>
  </sheetPr>
  <dimension ref="B2:BK43"/>
  <sheetViews>
    <sheetView showGridLines="0" zoomScaleNormal="100" workbookViewId="0">
      <selection activeCell="C40" sqref="C40"/>
    </sheetView>
  </sheetViews>
  <sheetFormatPr defaultColWidth="7.6640625" defaultRowHeight="12" customHeight="1"/>
  <cols>
    <col min="1" max="1" width="3.6640625" style="248" customWidth="1"/>
    <col min="2" max="2" width="26.1640625" style="248" bestFit="1" customWidth="1"/>
    <col min="3" max="10" width="7.6640625" style="248"/>
    <col min="11" max="11" width="8.6640625" style="248" bestFit="1" customWidth="1"/>
    <col min="12" max="13" width="8.6640625" style="248" customWidth="1"/>
    <col min="14" max="14" width="14.6640625" style="248" customWidth="1"/>
    <col min="15" max="15" width="25" style="248" bestFit="1" customWidth="1"/>
    <col min="16" max="16" width="7.6640625" style="248" customWidth="1"/>
    <col min="17" max="16384" width="7.6640625" style="248"/>
  </cols>
  <sheetData>
    <row r="2" spans="2:63" ht="12" customHeight="1">
      <c r="H2" s="140"/>
    </row>
    <row r="4" spans="2:63" ht="12" customHeight="1">
      <c r="C4" s="320"/>
      <c r="D4" s="320"/>
      <c r="E4" s="320"/>
      <c r="F4" s="320"/>
      <c r="G4" s="320"/>
      <c r="H4" s="320"/>
      <c r="I4" s="320"/>
      <c r="J4" s="320"/>
      <c r="K4" s="320"/>
      <c r="L4" s="320"/>
      <c r="M4" s="320"/>
    </row>
    <row r="5" spans="2:63" ht="12" customHeight="1">
      <c r="C5" s="228"/>
      <c r="D5" s="228"/>
      <c r="E5" s="228"/>
      <c r="F5" s="228"/>
      <c r="G5" s="228"/>
      <c r="H5" s="228"/>
      <c r="I5" s="228"/>
      <c r="J5" s="228"/>
      <c r="K5" s="228"/>
      <c r="L5" s="228"/>
      <c r="M5" s="228"/>
      <c r="O5" s="286"/>
      <c r="P5" s="729">
        <v>2014</v>
      </c>
      <c r="Q5" s="729">
        <v>2014</v>
      </c>
      <c r="R5" s="729">
        <v>2014</v>
      </c>
      <c r="S5" s="729">
        <v>2014</v>
      </c>
      <c r="T5" s="729">
        <v>2015</v>
      </c>
      <c r="U5" s="729">
        <v>2015</v>
      </c>
      <c r="V5" s="729">
        <v>2015</v>
      </c>
      <c r="W5" s="729">
        <v>2015</v>
      </c>
      <c r="X5" s="729">
        <v>2016</v>
      </c>
      <c r="Y5" s="729">
        <v>2016</v>
      </c>
      <c r="Z5" s="729">
        <v>2016</v>
      </c>
      <c r="AA5" s="729">
        <v>2016</v>
      </c>
      <c r="AB5" s="729">
        <v>2017</v>
      </c>
      <c r="AC5" s="729">
        <v>2017</v>
      </c>
      <c r="AD5" s="729">
        <v>2017</v>
      </c>
      <c r="AE5" s="729">
        <v>2017</v>
      </c>
      <c r="AF5" s="729">
        <v>2018</v>
      </c>
      <c r="AG5" s="729">
        <v>2018</v>
      </c>
      <c r="AH5" s="729">
        <v>2018</v>
      </c>
      <c r="AI5" s="729">
        <v>2018</v>
      </c>
      <c r="AJ5" s="729">
        <v>2019</v>
      </c>
      <c r="AK5" s="729">
        <v>2019</v>
      </c>
      <c r="AL5" s="729">
        <v>2019</v>
      </c>
      <c r="AM5" s="729">
        <v>2019</v>
      </c>
      <c r="AN5" s="729">
        <v>2020</v>
      </c>
      <c r="AO5" s="729">
        <v>2020</v>
      </c>
      <c r="AP5" s="729">
        <v>2020</v>
      </c>
      <c r="AQ5" s="729">
        <v>2020</v>
      </c>
      <c r="AR5" s="729">
        <v>2021</v>
      </c>
      <c r="AS5" s="729">
        <v>2021</v>
      </c>
      <c r="AT5" s="729">
        <v>2021</v>
      </c>
      <c r="AU5" s="729">
        <v>2021</v>
      </c>
      <c r="AV5" s="729">
        <v>2022</v>
      </c>
      <c r="AW5" s="729">
        <v>2022</v>
      </c>
      <c r="AX5" s="729">
        <v>2022</v>
      </c>
      <c r="AY5" s="729">
        <v>2022</v>
      </c>
      <c r="AZ5" s="729">
        <v>2023</v>
      </c>
      <c r="BA5" s="729">
        <v>2023</v>
      </c>
      <c r="BB5" s="729">
        <v>2023</v>
      </c>
      <c r="BC5" s="729">
        <v>2023</v>
      </c>
      <c r="BD5" s="729">
        <v>2024</v>
      </c>
      <c r="BE5" s="729">
        <v>2024</v>
      </c>
      <c r="BF5" s="729">
        <v>2024</v>
      </c>
      <c r="BG5" s="729">
        <v>2024</v>
      </c>
    </row>
    <row r="6" spans="2:63" ht="12" customHeight="1">
      <c r="B6" s="286"/>
      <c r="C6" s="287" t="s">
        <v>132</v>
      </c>
      <c r="D6" s="286"/>
      <c r="E6" s="286"/>
      <c r="F6" s="286"/>
      <c r="G6" s="286"/>
      <c r="H6" s="286"/>
      <c r="I6" s="286"/>
      <c r="J6" s="286"/>
      <c r="K6" s="286"/>
      <c r="L6" s="286"/>
      <c r="M6" s="299"/>
      <c r="O6" s="286"/>
      <c r="P6" s="136" t="s">
        <v>456</v>
      </c>
      <c r="Q6" s="286"/>
      <c r="R6" s="286"/>
      <c r="S6" s="286"/>
      <c r="T6" s="286"/>
      <c r="U6" s="286"/>
      <c r="V6" s="286"/>
      <c r="W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row>
    <row r="7" spans="2:63" ht="12" customHeight="1">
      <c r="B7" s="279"/>
      <c r="C7" s="288">
        <v>2014</v>
      </c>
      <c r="D7" s="280">
        <v>2015</v>
      </c>
      <c r="E7" s="280">
        <v>2016</v>
      </c>
      <c r="F7" s="280">
        <v>2017</v>
      </c>
      <c r="G7" s="280">
        <v>2018</v>
      </c>
      <c r="H7" s="280">
        <v>2019</v>
      </c>
      <c r="I7" s="280">
        <v>2020</v>
      </c>
      <c r="J7" s="280">
        <v>2021</v>
      </c>
      <c r="K7" s="280">
        <v>2022</v>
      </c>
      <c r="L7" s="280">
        <v>2023</v>
      </c>
      <c r="M7" s="281">
        <v>2024</v>
      </c>
      <c r="O7" s="286"/>
      <c r="P7" s="747">
        <v>2014</v>
      </c>
      <c r="Q7" s="746"/>
      <c r="R7" s="746"/>
      <c r="S7" s="746"/>
      <c r="T7" s="746">
        <v>2015</v>
      </c>
      <c r="U7" s="746"/>
      <c r="V7" s="746"/>
      <c r="W7" s="746"/>
      <c r="X7" s="746">
        <v>2016</v>
      </c>
      <c r="Y7" s="746"/>
      <c r="Z7" s="746"/>
      <c r="AA7" s="746"/>
      <c r="AB7" s="746">
        <v>2017</v>
      </c>
      <c r="AC7" s="746"/>
      <c r="AD7" s="746"/>
      <c r="AE7" s="746"/>
      <c r="AF7" s="746">
        <v>2018</v>
      </c>
      <c r="AG7" s="746"/>
      <c r="AH7" s="746"/>
      <c r="AI7" s="746"/>
      <c r="AJ7" s="746">
        <v>2019</v>
      </c>
      <c r="AK7" s="746"/>
      <c r="AL7" s="746"/>
      <c r="AM7" s="746"/>
      <c r="AN7" s="746">
        <v>2020</v>
      </c>
      <c r="AO7" s="746"/>
      <c r="AP7" s="746"/>
      <c r="AQ7" s="746"/>
      <c r="AR7" s="746">
        <v>2021</v>
      </c>
      <c r="AS7" s="746"/>
      <c r="AT7" s="746"/>
      <c r="AU7" s="746"/>
      <c r="AV7" s="746">
        <v>2022</v>
      </c>
      <c r="AW7" s="746"/>
      <c r="AX7" s="746"/>
      <c r="AY7" s="746"/>
      <c r="AZ7" s="746">
        <v>2023</v>
      </c>
      <c r="BA7" s="746"/>
      <c r="BB7" s="746"/>
      <c r="BC7" s="746"/>
      <c r="BD7" s="746">
        <v>2024</v>
      </c>
      <c r="BE7" s="746"/>
      <c r="BF7" s="746"/>
      <c r="BG7" s="746"/>
    </row>
    <row r="8" spans="2:63" ht="12" customHeight="1">
      <c r="B8" s="282" t="s">
        <v>0</v>
      </c>
      <c r="C8" s="8">
        <v>29.735407571642011</v>
      </c>
      <c r="D8" s="9">
        <v>40.187945756206005</v>
      </c>
      <c r="E8" s="9">
        <v>40.423346516577006</v>
      </c>
      <c r="F8" s="9">
        <v>38.18938114987801</v>
      </c>
      <c r="G8" s="9">
        <v>73.540468798774967</v>
      </c>
      <c r="H8" s="9">
        <v>67.40037353567493</v>
      </c>
      <c r="I8" s="9">
        <v>89.883152854876101</v>
      </c>
      <c r="J8" s="9">
        <v>174.93606739477516</v>
      </c>
      <c r="K8" s="9">
        <v>115.60204749399489</v>
      </c>
      <c r="L8" s="9">
        <v>84.654619002998828</v>
      </c>
      <c r="M8" s="10">
        <v>107.50121758726399</v>
      </c>
      <c r="N8" s="321"/>
      <c r="O8" s="286"/>
      <c r="P8" s="290" t="s">
        <v>12</v>
      </c>
      <c r="Q8" s="291" t="s">
        <v>13</v>
      </c>
      <c r="R8" s="291" t="s">
        <v>14</v>
      </c>
      <c r="S8" s="291" t="s">
        <v>15</v>
      </c>
      <c r="T8" s="291" t="s">
        <v>12</v>
      </c>
      <c r="U8" s="291" t="s">
        <v>13</v>
      </c>
      <c r="V8" s="291" t="s">
        <v>14</v>
      </c>
      <c r="W8" s="291" t="s">
        <v>15</v>
      </c>
      <c r="X8" s="291" t="s">
        <v>12</v>
      </c>
      <c r="Y8" s="291" t="s">
        <v>13</v>
      </c>
      <c r="Z8" s="291" t="s">
        <v>14</v>
      </c>
      <c r="AA8" s="291" t="s">
        <v>15</v>
      </c>
      <c r="AB8" s="291" t="s">
        <v>12</v>
      </c>
      <c r="AC8" s="291" t="s">
        <v>13</v>
      </c>
      <c r="AD8" s="291" t="s">
        <v>14</v>
      </c>
      <c r="AE8" s="291" t="s">
        <v>15</v>
      </c>
      <c r="AF8" s="291" t="s">
        <v>12</v>
      </c>
      <c r="AG8" s="291" t="s">
        <v>13</v>
      </c>
      <c r="AH8" s="291" t="s">
        <v>14</v>
      </c>
      <c r="AI8" s="291" t="s">
        <v>15</v>
      </c>
      <c r="AJ8" s="291" t="s">
        <v>12</v>
      </c>
      <c r="AK8" s="291" t="s">
        <v>13</v>
      </c>
      <c r="AL8" s="291" t="s">
        <v>14</v>
      </c>
      <c r="AM8" s="291" t="s">
        <v>15</v>
      </c>
      <c r="AN8" s="291" t="s">
        <v>12</v>
      </c>
      <c r="AO8" s="291" t="s">
        <v>13</v>
      </c>
      <c r="AP8" s="291" t="s">
        <v>14</v>
      </c>
      <c r="AQ8" s="291" t="s">
        <v>15</v>
      </c>
      <c r="AR8" s="291" t="s">
        <v>12</v>
      </c>
      <c r="AS8" s="291" t="s">
        <v>13</v>
      </c>
      <c r="AT8" s="291" t="s">
        <v>14</v>
      </c>
      <c r="AU8" s="291" t="s">
        <v>15</v>
      </c>
      <c r="AV8" s="291" t="s">
        <v>12</v>
      </c>
      <c r="AW8" s="291" t="s">
        <v>13</v>
      </c>
      <c r="AX8" s="291" t="s">
        <v>14</v>
      </c>
      <c r="AY8" s="291" t="s">
        <v>15</v>
      </c>
      <c r="AZ8" s="291" t="s">
        <v>12</v>
      </c>
      <c r="BA8" s="291" t="s">
        <v>13</v>
      </c>
      <c r="BB8" s="291" t="s">
        <v>14</v>
      </c>
      <c r="BC8" s="291" t="s">
        <v>15</v>
      </c>
      <c r="BD8" s="291" t="s">
        <v>12</v>
      </c>
      <c r="BE8" s="251" t="s">
        <v>13</v>
      </c>
      <c r="BF8" s="291" t="s">
        <v>14</v>
      </c>
      <c r="BG8" s="292" t="s">
        <v>15</v>
      </c>
    </row>
    <row r="9" spans="2:63" ht="12" customHeight="1">
      <c r="B9" s="282" t="s">
        <v>1</v>
      </c>
      <c r="C9" s="11">
        <v>1677</v>
      </c>
      <c r="D9" s="12">
        <v>1919</v>
      </c>
      <c r="E9" s="12">
        <v>1893</v>
      </c>
      <c r="F9" s="12">
        <v>2137</v>
      </c>
      <c r="G9" s="12">
        <v>2483</v>
      </c>
      <c r="H9" s="12">
        <v>2674</v>
      </c>
      <c r="I9" s="12">
        <v>2808</v>
      </c>
      <c r="J9" s="12">
        <v>4258</v>
      </c>
      <c r="K9" s="12">
        <v>4014</v>
      </c>
      <c r="L9" s="12">
        <v>2755</v>
      </c>
      <c r="M9" s="13">
        <v>2413</v>
      </c>
      <c r="O9" s="282" t="s">
        <v>0</v>
      </c>
      <c r="P9" s="52">
        <v>6.112073595</v>
      </c>
      <c r="Q9" s="53">
        <v>9.366561433247</v>
      </c>
      <c r="R9" s="53">
        <v>5.8040659418570018</v>
      </c>
      <c r="S9" s="53">
        <v>8.4527066015380061</v>
      </c>
      <c r="T9" s="53">
        <v>10.00446617892</v>
      </c>
      <c r="U9" s="53">
        <v>9.5605090066310012</v>
      </c>
      <c r="V9" s="53">
        <v>11.775125302776003</v>
      </c>
      <c r="W9" s="53">
        <v>8.8478452678789967</v>
      </c>
      <c r="X9" s="53">
        <v>9.9817072787720047</v>
      </c>
      <c r="Y9" s="53">
        <v>15.263752276927008</v>
      </c>
      <c r="Z9" s="53">
        <v>8.083120117879</v>
      </c>
      <c r="AA9" s="53">
        <v>7.0947668429990047</v>
      </c>
      <c r="AB9" s="53">
        <v>7.4398206275519998</v>
      </c>
      <c r="AC9" s="53">
        <v>10.174662477515001</v>
      </c>
      <c r="AD9" s="53">
        <v>10.137751066585995</v>
      </c>
      <c r="AE9" s="53">
        <v>10.437146978225003</v>
      </c>
      <c r="AF9" s="53">
        <v>13.629258005243004</v>
      </c>
      <c r="AG9" s="53">
        <v>16.832400019802012</v>
      </c>
      <c r="AH9" s="53">
        <v>17.559470990082996</v>
      </c>
      <c r="AI9" s="53">
        <v>25.519339783646998</v>
      </c>
      <c r="AJ9" s="53">
        <v>17.698164701108002</v>
      </c>
      <c r="AK9" s="53">
        <v>18.837994255059009</v>
      </c>
      <c r="AL9" s="53">
        <v>16.356416190109005</v>
      </c>
      <c r="AM9" s="53">
        <v>14.507798389399001</v>
      </c>
      <c r="AN9" s="53">
        <v>19.551186122586984</v>
      </c>
      <c r="AO9" s="53">
        <v>19.615593812298016</v>
      </c>
      <c r="AP9" s="53">
        <v>27.091763716988961</v>
      </c>
      <c r="AQ9" s="53">
        <v>23.624609203001995</v>
      </c>
      <c r="AR9" s="53">
        <v>36.604729765478972</v>
      </c>
      <c r="AS9" s="53">
        <v>42.331754445992004</v>
      </c>
      <c r="AT9" s="53">
        <v>46.183065922491011</v>
      </c>
      <c r="AU9" s="53">
        <v>49.816517260812937</v>
      </c>
      <c r="AV9" s="53">
        <v>37.671055420607992</v>
      </c>
      <c r="AW9" s="53">
        <v>39.010217200836031</v>
      </c>
      <c r="AX9" s="53">
        <v>21.080541882978999</v>
      </c>
      <c r="AY9" s="53">
        <v>17.840232989572009</v>
      </c>
      <c r="AZ9" s="53">
        <v>34.922093407356975</v>
      </c>
      <c r="BA9" s="53">
        <v>15.340377225163007</v>
      </c>
      <c r="BB9" s="53">
        <v>18.006460958877973</v>
      </c>
      <c r="BC9" s="53">
        <v>16.385687411600998</v>
      </c>
      <c r="BD9" s="53">
        <v>23.421016227232045</v>
      </c>
      <c r="BE9" s="53">
        <v>27.971342304676988</v>
      </c>
      <c r="BF9" s="53">
        <v>20.883769008010006</v>
      </c>
      <c r="BG9" s="54">
        <v>35.225090047344992</v>
      </c>
      <c r="BH9" s="322"/>
    </row>
    <row r="10" spans="2:63" ht="12" customHeight="1">
      <c r="B10" s="282" t="s">
        <v>455</v>
      </c>
      <c r="C10" s="14"/>
      <c r="D10" s="15"/>
      <c r="E10" s="15"/>
      <c r="F10" s="15"/>
      <c r="G10" s="15"/>
      <c r="H10" s="15"/>
      <c r="I10" s="15"/>
      <c r="J10" s="15"/>
      <c r="K10" s="15"/>
      <c r="L10" s="15"/>
      <c r="M10" s="18">
        <v>470</v>
      </c>
      <c r="O10" s="282" t="s">
        <v>1</v>
      </c>
      <c r="P10" s="11">
        <v>395</v>
      </c>
      <c r="Q10" s="12">
        <v>454</v>
      </c>
      <c r="R10" s="12">
        <v>456</v>
      </c>
      <c r="S10" s="12">
        <v>372</v>
      </c>
      <c r="T10" s="12">
        <v>504</v>
      </c>
      <c r="U10" s="12">
        <v>502</v>
      </c>
      <c r="V10" s="12">
        <v>483</v>
      </c>
      <c r="W10" s="12">
        <v>430</v>
      </c>
      <c r="X10" s="12">
        <v>543</v>
      </c>
      <c r="Y10" s="12">
        <v>461</v>
      </c>
      <c r="Z10" s="12">
        <v>457</v>
      </c>
      <c r="AA10" s="12">
        <v>432</v>
      </c>
      <c r="AB10" s="12">
        <v>547</v>
      </c>
      <c r="AC10" s="12">
        <v>553</v>
      </c>
      <c r="AD10" s="12">
        <v>520</v>
      </c>
      <c r="AE10" s="12">
        <v>517</v>
      </c>
      <c r="AF10" s="12">
        <v>595</v>
      </c>
      <c r="AG10" s="12">
        <v>668</v>
      </c>
      <c r="AH10" s="12">
        <v>638</v>
      </c>
      <c r="AI10" s="12">
        <v>582</v>
      </c>
      <c r="AJ10" s="12">
        <v>716</v>
      </c>
      <c r="AK10" s="12">
        <v>693</v>
      </c>
      <c r="AL10" s="12">
        <v>664</v>
      </c>
      <c r="AM10" s="12">
        <v>601</v>
      </c>
      <c r="AN10" s="12">
        <v>735</v>
      </c>
      <c r="AO10" s="12">
        <v>633</v>
      </c>
      <c r="AP10" s="12">
        <v>708</v>
      </c>
      <c r="AQ10" s="12">
        <v>732</v>
      </c>
      <c r="AR10" s="12">
        <v>967</v>
      </c>
      <c r="AS10" s="12">
        <v>1089</v>
      </c>
      <c r="AT10" s="12">
        <v>1107</v>
      </c>
      <c r="AU10" s="12">
        <v>1095</v>
      </c>
      <c r="AV10" s="12">
        <v>1220</v>
      </c>
      <c r="AW10" s="12">
        <v>1093</v>
      </c>
      <c r="AX10" s="12">
        <v>924</v>
      </c>
      <c r="AY10" s="12">
        <v>777</v>
      </c>
      <c r="AZ10" s="12">
        <v>797</v>
      </c>
      <c r="BA10" s="12">
        <v>730</v>
      </c>
      <c r="BB10" s="12">
        <v>638</v>
      </c>
      <c r="BC10" s="12">
        <v>590</v>
      </c>
      <c r="BD10" s="12">
        <v>667</v>
      </c>
      <c r="BE10" s="12">
        <v>630</v>
      </c>
      <c r="BF10" s="12">
        <v>608</v>
      </c>
      <c r="BG10" s="13">
        <v>508</v>
      </c>
    </row>
    <row r="11" spans="2:63" ht="12" customHeight="1">
      <c r="B11" s="282" t="s">
        <v>133</v>
      </c>
      <c r="C11" s="37"/>
      <c r="D11" s="38"/>
      <c r="E11" s="38"/>
      <c r="F11" s="38"/>
      <c r="G11" s="38"/>
      <c r="H11" s="38"/>
      <c r="I11" s="38"/>
      <c r="J11" s="38"/>
      <c r="K11" s="38"/>
      <c r="L11" s="38"/>
      <c r="M11" s="39">
        <v>2883</v>
      </c>
      <c r="N11" s="228"/>
      <c r="O11" s="282" t="s">
        <v>455</v>
      </c>
      <c r="P11" s="323"/>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131"/>
      <c r="AV11" s="131"/>
      <c r="AW11" s="131"/>
      <c r="AX11" s="131"/>
      <c r="AY11" s="131"/>
      <c r="AZ11" s="131"/>
      <c r="BA11" s="131"/>
      <c r="BB11" s="131"/>
      <c r="BC11" s="131"/>
      <c r="BD11" s="131">
        <v>36</v>
      </c>
      <c r="BE11" s="131">
        <v>68</v>
      </c>
      <c r="BF11" s="131">
        <v>120</v>
      </c>
      <c r="BG11" s="132">
        <v>246</v>
      </c>
    </row>
    <row r="12" spans="2:63" ht="12" customHeight="1">
      <c r="B12" s="289" t="s">
        <v>244</v>
      </c>
      <c r="C12" s="286"/>
      <c r="D12" s="286"/>
      <c r="E12" s="286"/>
      <c r="F12" s="286"/>
      <c r="G12" s="286"/>
      <c r="H12" s="286"/>
      <c r="I12" s="286"/>
      <c r="J12" s="286"/>
      <c r="K12" s="286"/>
      <c r="L12" s="286"/>
      <c r="M12" s="286"/>
      <c r="O12" s="282" t="s">
        <v>133</v>
      </c>
      <c r="P12" s="127"/>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50"/>
      <c r="AW12" s="50"/>
      <c r="AX12" s="50"/>
      <c r="AY12" s="50"/>
      <c r="AZ12" s="50"/>
      <c r="BA12" s="50"/>
      <c r="BB12" s="50"/>
      <c r="BC12" s="50"/>
      <c r="BD12" s="50">
        <v>703</v>
      </c>
      <c r="BE12" s="50">
        <v>698</v>
      </c>
      <c r="BF12" s="50">
        <v>728</v>
      </c>
      <c r="BG12" s="51">
        <v>754</v>
      </c>
      <c r="BH12" s="324"/>
    </row>
    <row r="39" spans="2:13" ht="12" customHeight="1">
      <c r="C39" s="274" t="s">
        <v>457</v>
      </c>
    </row>
    <row r="40" spans="2:13" ht="12" customHeight="1">
      <c r="B40" s="304"/>
      <c r="C40" s="282">
        <v>2014</v>
      </c>
      <c r="D40" s="282">
        <v>2015</v>
      </c>
      <c r="E40" s="282">
        <v>2016</v>
      </c>
      <c r="F40" s="282">
        <v>2017</v>
      </c>
      <c r="G40" s="282">
        <v>2018</v>
      </c>
      <c r="H40" s="282">
        <v>2019</v>
      </c>
      <c r="I40" s="282">
        <v>2020</v>
      </c>
      <c r="J40" s="282">
        <v>2021</v>
      </c>
      <c r="K40" s="282">
        <v>2022</v>
      </c>
      <c r="L40" s="282">
        <v>2023</v>
      </c>
      <c r="M40" s="282">
        <v>2024</v>
      </c>
    </row>
    <row r="41" spans="2:13" ht="12" customHeight="1">
      <c r="B41" s="277" t="s">
        <v>134</v>
      </c>
      <c r="C41" s="325">
        <v>0.46054046155135453</v>
      </c>
      <c r="D41" s="325">
        <v>0.525133203280848</v>
      </c>
      <c r="E41" s="325">
        <v>0.53886056688485362</v>
      </c>
      <c r="F41" s="325">
        <v>0.47562141336203823</v>
      </c>
      <c r="G41" s="325">
        <v>0.5445592444927333</v>
      </c>
      <c r="H41" s="325">
        <v>0.47284249834732778</v>
      </c>
      <c r="I41" s="325">
        <v>0.54964376384330937</v>
      </c>
      <c r="J41" s="325">
        <v>0.52405717851996236</v>
      </c>
      <c r="K41" s="325">
        <v>0.51741266727028579</v>
      </c>
      <c r="L41" s="325">
        <v>0.5745669983604127</v>
      </c>
      <c r="M41" s="326">
        <v>0.561834108706324</v>
      </c>
    </row>
    <row r="42" spans="2:13" ht="12" customHeight="1">
      <c r="B42" s="277" t="s">
        <v>1</v>
      </c>
      <c r="C42" s="327">
        <v>0.21683475562451512</v>
      </c>
      <c r="D42" s="327">
        <v>0.24108040201005024</v>
      </c>
      <c r="E42" s="327">
        <v>0.25539665407447382</v>
      </c>
      <c r="F42" s="327">
        <v>0.25947061680427391</v>
      </c>
      <c r="G42" s="327">
        <v>0.26776663431467701</v>
      </c>
      <c r="H42" s="327">
        <v>0.26115831624182051</v>
      </c>
      <c r="I42" s="327">
        <v>0.26294596872366327</v>
      </c>
      <c r="J42" s="327">
        <v>0.27252944188428058</v>
      </c>
      <c r="K42" s="327">
        <v>0.27293125722445094</v>
      </c>
      <c r="L42" s="327">
        <v>0.23929471032745592</v>
      </c>
      <c r="M42" s="328">
        <v>0.22802872802872803</v>
      </c>
    </row>
    <row r="43" spans="2:13" ht="12" customHeight="1">
      <c r="B43" s="289" t="s">
        <v>244</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7E0E-D853-4054-89B9-7CD32D867EB4}">
  <sheetPr>
    <tabColor theme="4"/>
  </sheetPr>
  <dimension ref="B1:BO53"/>
  <sheetViews>
    <sheetView showGridLines="0" zoomScaleNormal="100" workbookViewId="0">
      <selection activeCell="R45" sqref="R45:U45"/>
    </sheetView>
  </sheetViews>
  <sheetFormatPr defaultColWidth="9" defaultRowHeight="12" customHeight="1"/>
  <cols>
    <col min="1" max="1" width="3" style="286" customWidth="1"/>
    <col min="2" max="2" width="33.6640625" style="286" hidden="1" customWidth="1"/>
    <col min="3" max="3" width="14" style="286" bestFit="1" customWidth="1"/>
    <col min="4" max="13" width="7.6640625" style="286" customWidth="1"/>
    <col min="14" max="14" width="17" style="286" customWidth="1"/>
    <col min="15" max="15" width="14.6640625" style="286" customWidth="1"/>
    <col min="16" max="16" width="14" style="286" hidden="1" customWidth="1"/>
    <col min="17" max="17" width="14" style="286" customWidth="1"/>
    <col min="18" max="31" width="7.6640625" style="286" customWidth="1"/>
    <col min="32" max="16384" width="9" style="286"/>
  </cols>
  <sheetData>
    <row r="1" spans="2:67" ht="12" customHeight="1">
      <c r="B1" s="286" t="s">
        <v>135</v>
      </c>
    </row>
    <row r="5" spans="2:67"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7" ht="12" customHeight="1">
      <c r="D6" s="287" t="s">
        <v>458</v>
      </c>
      <c r="R6" s="287" t="s">
        <v>459</v>
      </c>
      <c r="BN6" s="248"/>
      <c r="BO6" s="248"/>
    </row>
    <row r="7" spans="2:67" ht="12" customHeight="1">
      <c r="C7" s="295"/>
      <c r="D7" s="282">
        <v>2014</v>
      </c>
      <c r="E7" s="282">
        <v>2015</v>
      </c>
      <c r="F7" s="282">
        <v>2016</v>
      </c>
      <c r="G7" s="282">
        <v>2017</v>
      </c>
      <c r="H7" s="282">
        <v>2018</v>
      </c>
      <c r="I7" s="282">
        <v>2019</v>
      </c>
      <c r="J7" s="282">
        <v>2020</v>
      </c>
      <c r="K7" s="282">
        <v>2021</v>
      </c>
      <c r="L7" s="282">
        <v>2022</v>
      </c>
      <c r="M7" s="282">
        <v>2023</v>
      </c>
      <c r="N7" s="282">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7" ht="12" customHeight="1">
      <c r="B8" s="286" t="s">
        <v>18</v>
      </c>
      <c r="C8" s="282" t="s">
        <v>390</v>
      </c>
      <c r="D8" s="20">
        <v>187</v>
      </c>
      <c r="E8" s="20">
        <v>196</v>
      </c>
      <c r="F8" s="20">
        <v>161</v>
      </c>
      <c r="G8" s="20">
        <v>171</v>
      </c>
      <c r="H8" s="20">
        <v>191</v>
      </c>
      <c r="I8" s="20">
        <v>185</v>
      </c>
      <c r="J8" s="20">
        <v>217</v>
      </c>
      <c r="K8" s="20">
        <v>217</v>
      </c>
      <c r="L8" s="20">
        <v>190</v>
      </c>
      <c r="M8" s="20">
        <v>108</v>
      </c>
      <c r="N8" s="21">
        <v>60</v>
      </c>
      <c r="O8" s="329"/>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7" ht="12" customHeight="1">
      <c r="B9" s="286" t="s">
        <v>19</v>
      </c>
      <c r="C9" s="282" t="s">
        <v>20</v>
      </c>
      <c r="D9" s="12">
        <v>466</v>
      </c>
      <c r="E9" s="12">
        <v>538</v>
      </c>
      <c r="F9" s="12">
        <v>511</v>
      </c>
      <c r="G9" s="12">
        <v>574</v>
      </c>
      <c r="H9" s="12">
        <v>619</v>
      </c>
      <c r="I9" s="12">
        <v>656</v>
      </c>
      <c r="J9" s="12">
        <v>669</v>
      </c>
      <c r="K9" s="12">
        <v>1003</v>
      </c>
      <c r="L9" s="12">
        <v>896</v>
      </c>
      <c r="M9" s="12">
        <v>608</v>
      </c>
      <c r="N9" s="13">
        <v>443</v>
      </c>
      <c r="O9" s="329"/>
      <c r="P9" s="286" t="s">
        <v>18</v>
      </c>
      <c r="Q9" s="282" t="s">
        <v>390</v>
      </c>
      <c r="R9" s="19">
        <v>41</v>
      </c>
      <c r="S9" s="20">
        <v>47</v>
      </c>
      <c r="T9" s="20">
        <v>61</v>
      </c>
      <c r="U9" s="20">
        <v>38</v>
      </c>
      <c r="V9" s="20">
        <v>48</v>
      </c>
      <c r="W9" s="20">
        <v>64</v>
      </c>
      <c r="X9" s="20">
        <v>48</v>
      </c>
      <c r="Y9" s="20">
        <v>36</v>
      </c>
      <c r="Z9" s="20">
        <v>51</v>
      </c>
      <c r="AA9" s="20">
        <v>40</v>
      </c>
      <c r="AB9" s="20">
        <v>37</v>
      </c>
      <c r="AC9" s="20">
        <v>33</v>
      </c>
      <c r="AD9" s="20">
        <v>44</v>
      </c>
      <c r="AE9" s="20">
        <v>45</v>
      </c>
      <c r="AF9" s="20">
        <v>47</v>
      </c>
      <c r="AG9" s="20">
        <v>35</v>
      </c>
      <c r="AH9" s="20">
        <v>53</v>
      </c>
      <c r="AI9" s="20">
        <v>44</v>
      </c>
      <c r="AJ9" s="20">
        <v>43</v>
      </c>
      <c r="AK9" s="20">
        <v>51</v>
      </c>
      <c r="AL9" s="20">
        <v>45</v>
      </c>
      <c r="AM9" s="20">
        <v>48</v>
      </c>
      <c r="AN9" s="20">
        <v>46</v>
      </c>
      <c r="AO9" s="20">
        <v>46</v>
      </c>
      <c r="AP9" s="20">
        <v>55</v>
      </c>
      <c r="AQ9" s="20">
        <v>54</v>
      </c>
      <c r="AR9" s="20">
        <v>56</v>
      </c>
      <c r="AS9" s="20">
        <v>52</v>
      </c>
      <c r="AT9" s="20">
        <v>51</v>
      </c>
      <c r="AU9" s="20">
        <v>49</v>
      </c>
      <c r="AV9" s="20">
        <v>71</v>
      </c>
      <c r="AW9" s="20">
        <v>46</v>
      </c>
      <c r="AX9" s="20">
        <v>53</v>
      </c>
      <c r="AY9" s="20">
        <v>55</v>
      </c>
      <c r="AZ9" s="20">
        <v>39</v>
      </c>
      <c r="BA9" s="20">
        <v>43</v>
      </c>
      <c r="BB9" s="20">
        <v>30</v>
      </c>
      <c r="BC9" s="20">
        <v>29</v>
      </c>
      <c r="BD9" s="20">
        <v>23</v>
      </c>
      <c r="BE9" s="20">
        <v>26</v>
      </c>
      <c r="BF9" s="20">
        <v>18</v>
      </c>
      <c r="BG9" s="20">
        <v>15</v>
      </c>
      <c r="BH9" s="20">
        <v>18</v>
      </c>
      <c r="BI9" s="20">
        <v>9</v>
      </c>
    </row>
    <row r="10" spans="2:67" ht="12" customHeight="1">
      <c r="B10" s="286" t="s">
        <v>21</v>
      </c>
      <c r="C10" s="282" t="s">
        <v>22</v>
      </c>
      <c r="D10" s="20">
        <v>239</v>
      </c>
      <c r="E10" s="20">
        <v>251</v>
      </c>
      <c r="F10" s="20">
        <v>299</v>
      </c>
      <c r="G10" s="20">
        <v>324</v>
      </c>
      <c r="H10" s="20">
        <v>414</v>
      </c>
      <c r="I10" s="20">
        <v>362</v>
      </c>
      <c r="J10" s="20">
        <v>396</v>
      </c>
      <c r="K10" s="20">
        <v>533</v>
      </c>
      <c r="L10" s="20">
        <v>645</v>
      </c>
      <c r="M10" s="20">
        <v>460</v>
      </c>
      <c r="N10" s="21">
        <v>333</v>
      </c>
      <c r="O10" s="329"/>
      <c r="P10" s="286" t="s">
        <v>19</v>
      </c>
      <c r="Q10" s="282" t="s">
        <v>20</v>
      </c>
      <c r="R10" s="11">
        <v>122</v>
      </c>
      <c r="S10" s="12">
        <v>122</v>
      </c>
      <c r="T10" s="12">
        <v>128</v>
      </c>
      <c r="U10" s="12">
        <v>94</v>
      </c>
      <c r="V10" s="12">
        <v>139</v>
      </c>
      <c r="W10" s="12">
        <v>134</v>
      </c>
      <c r="X10" s="12">
        <v>129</v>
      </c>
      <c r="Y10" s="12">
        <v>136</v>
      </c>
      <c r="Z10" s="12">
        <v>147</v>
      </c>
      <c r="AA10" s="12">
        <v>118</v>
      </c>
      <c r="AB10" s="12">
        <v>128</v>
      </c>
      <c r="AC10" s="12">
        <v>118</v>
      </c>
      <c r="AD10" s="12">
        <v>161</v>
      </c>
      <c r="AE10" s="12">
        <v>134</v>
      </c>
      <c r="AF10" s="12">
        <v>145</v>
      </c>
      <c r="AG10" s="12">
        <v>134</v>
      </c>
      <c r="AH10" s="12">
        <v>139</v>
      </c>
      <c r="AI10" s="12">
        <v>172</v>
      </c>
      <c r="AJ10" s="12">
        <v>153</v>
      </c>
      <c r="AK10" s="12">
        <v>155</v>
      </c>
      <c r="AL10" s="12">
        <v>179</v>
      </c>
      <c r="AM10" s="12">
        <v>176</v>
      </c>
      <c r="AN10" s="12">
        <v>152</v>
      </c>
      <c r="AO10" s="12">
        <v>149</v>
      </c>
      <c r="AP10" s="12">
        <v>182</v>
      </c>
      <c r="AQ10" s="12">
        <v>150</v>
      </c>
      <c r="AR10" s="12">
        <v>151</v>
      </c>
      <c r="AS10" s="12">
        <v>186</v>
      </c>
      <c r="AT10" s="12">
        <v>229</v>
      </c>
      <c r="AU10" s="12">
        <v>250</v>
      </c>
      <c r="AV10" s="12">
        <v>258</v>
      </c>
      <c r="AW10" s="12">
        <v>266</v>
      </c>
      <c r="AX10" s="12">
        <v>249</v>
      </c>
      <c r="AY10" s="12">
        <v>241</v>
      </c>
      <c r="AZ10" s="12">
        <v>218</v>
      </c>
      <c r="BA10" s="12">
        <v>188</v>
      </c>
      <c r="BB10" s="12">
        <v>169</v>
      </c>
      <c r="BC10" s="12">
        <v>182</v>
      </c>
      <c r="BD10" s="12">
        <v>129</v>
      </c>
      <c r="BE10" s="12">
        <v>128</v>
      </c>
      <c r="BF10" s="12">
        <v>123</v>
      </c>
      <c r="BG10" s="12">
        <v>114</v>
      </c>
      <c r="BH10" s="12">
        <v>121</v>
      </c>
      <c r="BI10" s="12">
        <v>85</v>
      </c>
    </row>
    <row r="11" spans="2:67" ht="12" customHeight="1">
      <c r="B11" s="286" t="s">
        <v>23</v>
      </c>
      <c r="C11" s="282" t="s">
        <v>24</v>
      </c>
      <c r="D11" s="12">
        <v>340</v>
      </c>
      <c r="E11" s="12">
        <v>376</v>
      </c>
      <c r="F11" s="12">
        <v>392</v>
      </c>
      <c r="G11" s="12">
        <v>442</v>
      </c>
      <c r="H11" s="12">
        <v>479</v>
      </c>
      <c r="I11" s="12">
        <v>556</v>
      </c>
      <c r="J11" s="12">
        <v>505</v>
      </c>
      <c r="K11" s="12">
        <v>756</v>
      </c>
      <c r="L11" s="12">
        <v>729</v>
      </c>
      <c r="M11" s="12">
        <v>529</v>
      </c>
      <c r="N11" s="13">
        <v>492</v>
      </c>
      <c r="O11" s="329"/>
      <c r="P11" s="286" t="s">
        <v>21</v>
      </c>
      <c r="Q11" s="282" t="s">
        <v>22</v>
      </c>
      <c r="R11" s="19">
        <v>52</v>
      </c>
      <c r="S11" s="20">
        <v>62</v>
      </c>
      <c r="T11" s="20">
        <v>66</v>
      </c>
      <c r="U11" s="20">
        <v>59</v>
      </c>
      <c r="V11" s="20">
        <v>74</v>
      </c>
      <c r="W11" s="20">
        <v>62</v>
      </c>
      <c r="X11" s="20">
        <v>58</v>
      </c>
      <c r="Y11" s="20">
        <v>57</v>
      </c>
      <c r="Z11" s="20">
        <v>66</v>
      </c>
      <c r="AA11" s="20">
        <v>71</v>
      </c>
      <c r="AB11" s="20">
        <v>91</v>
      </c>
      <c r="AC11" s="20">
        <v>71</v>
      </c>
      <c r="AD11" s="20">
        <v>71</v>
      </c>
      <c r="AE11" s="20">
        <v>85</v>
      </c>
      <c r="AF11" s="20">
        <v>78</v>
      </c>
      <c r="AG11" s="20">
        <v>90</v>
      </c>
      <c r="AH11" s="20">
        <v>90</v>
      </c>
      <c r="AI11" s="20">
        <v>115</v>
      </c>
      <c r="AJ11" s="20">
        <v>111</v>
      </c>
      <c r="AK11" s="20">
        <v>98</v>
      </c>
      <c r="AL11" s="20">
        <v>86</v>
      </c>
      <c r="AM11" s="20">
        <v>98</v>
      </c>
      <c r="AN11" s="20">
        <v>101</v>
      </c>
      <c r="AO11" s="20">
        <v>77</v>
      </c>
      <c r="AP11" s="20">
        <v>104</v>
      </c>
      <c r="AQ11" s="20">
        <v>107</v>
      </c>
      <c r="AR11" s="20">
        <v>92</v>
      </c>
      <c r="AS11" s="20">
        <v>93</v>
      </c>
      <c r="AT11" s="20">
        <v>118</v>
      </c>
      <c r="AU11" s="20">
        <v>140</v>
      </c>
      <c r="AV11" s="20">
        <v>134</v>
      </c>
      <c r="AW11" s="20">
        <v>141</v>
      </c>
      <c r="AX11" s="20">
        <v>181</v>
      </c>
      <c r="AY11" s="20">
        <v>191</v>
      </c>
      <c r="AZ11" s="20">
        <v>146</v>
      </c>
      <c r="BA11" s="20">
        <v>127</v>
      </c>
      <c r="BB11" s="20">
        <v>134</v>
      </c>
      <c r="BC11" s="20">
        <v>109</v>
      </c>
      <c r="BD11" s="20">
        <v>111</v>
      </c>
      <c r="BE11" s="20">
        <v>106</v>
      </c>
      <c r="BF11" s="20">
        <v>93</v>
      </c>
      <c r="BG11" s="20">
        <v>96</v>
      </c>
      <c r="BH11" s="20">
        <v>82</v>
      </c>
      <c r="BI11" s="20">
        <v>62</v>
      </c>
    </row>
    <row r="12" spans="2:67" ht="12" customHeight="1">
      <c r="B12" s="286" t="s">
        <v>25</v>
      </c>
      <c r="C12" s="282" t="s">
        <v>26</v>
      </c>
      <c r="D12" s="20">
        <v>167</v>
      </c>
      <c r="E12" s="20">
        <v>220</v>
      </c>
      <c r="F12" s="20">
        <v>205</v>
      </c>
      <c r="G12" s="20">
        <v>232</v>
      </c>
      <c r="H12" s="20">
        <v>263</v>
      </c>
      <c r="I12" s="20">
        <v>318</v>
      </c>
      <c r="J12" s="20">
        <v>324</v>
      </c>
      <c r="K12" s="20">
        <v>490</v>
      </c>
      <c r="L12" s="20">
        <v>435</v>
      </c>
      <c r="M12" s="20">
        <v>273</v>
      </c>
      <c r="N12" s="21">
        <v>282</v>
      </c>
      <c r="O12" s="329"/>
      <c r="P12" s="286" t="s">
        <v>23</v>
      </c>
      <c r="Q12" s="282" t="s">
        <v>24</v>
      </c>
      <c r="R12" s="11">
        <v>67</v>
      </c>
      <c r="S12" s="12">
        <v>97</v>
      </c>
      <c r="T12" s="12">
        <v>92</v>
      </c>
      <c r="U12" s="12">
        <v>84</v>
      </c>
      <c r="V12" s="12">
        <v>104</v>
      </c>
      <c r="W12" s="12">
        <v>94</v>
      </c>
      <c r="X12" s="12">
        <v>97</v>
      </c>
      <c r="Y12" s="12">
        <v>81</v>
      </c>
      <c r="Z12" s="12">
        <v>112</v>
      </c>
      <c r="AA12" s="12">
        <v>111</v>
      </c>
      <c r="AB12" s="12">
        <v>82</v>
      </c>
      <c r="AC12" s="12">
        <v>87</v>
      </c>
      <c r="AD12" s="12">
        <v>116</v>
      </c>
      <c r="AE12" s="12">
        <v>131</v>
      </c>
      <c r="AF12" s="12">
        <v>96</v>
      </c>
      <c r="AG12" s="12">
        <v>99</v>
      </c>
      <c r="AH12" s="12">
        <v>117</v>
      </c>
      <c r="AI12" s="12">
        <v>123</v>
      </c>
      <c r="AJ12" s="12">
        <v>133</v>
      </c>
      <c r="AK12" s="12">
        <v>106</v>
      </c>
      <c r="AL12" s="12">
        <v>148</v>
      </c>
      <c r="AM12" s="12">
        <v>143</v>
      </c>
      <c r="AN12" s="12">
        <v>129</v>
      </c>
      <c r="AO12" s="12">
        <v>136</v>
      </c>
      <c r="AP12" s="12">
        <v>138</v>
      </c>
      <c r="AQ12" s="12">
        <v>99</v>
      </c>
      <c r="AR12" s="12">
        <v>130</v>
      </c>
      <c r="AS12" s="12">
        <v>138</v>
      </c>
      <c r="AT12" s="12">
        <v>172</v>
      </c>
      <c r="AU12" s="12">
        <v>212</v>
      </c>
      <c r="AV12" s="12">
        <v>183</v>
      </c>
      <c r="AW12" s="12">
        <v>189</v>
      </c>
      <c r="AX12" s="12">
        <v>197</v>
      </c>
      <c r="AY12" s="12">
        <v>207</v>
      </c>
      <c r="AZ12" s="12">
        <v>189</v>
      </c>
      <c r="BA12" s="12">
        <v>136</v>
      </c>
      <c r="BB12" s="12">
        <v>147</v>
      </c>
      <c r="BC12" s="12">
        <v>142</v>
      </c>
      <c r="BD12" s="12">
        <v>129</v>
      </c>
      <c r="BE12" s="12">
        <v>111</v>
      </c>
      <c r="BF12" s="12">
        <v>122</v>
      </c>
      <c r="BG12" s="12">
        <v>127</v>
      </c>
      <c r="BH12" s="12">
        <v>122</v>
      </c>
      <c r="BI12" s="12">
        <v>121</v>
      </c>
    </row>
    <row r="13" spans="2:67" ht="12" customHeight="1">
      <c r="B13" s="286" t="s">
        <v>27</v>
      </c>
      <c r="C13" s="282" t="s">
        <v>28</v>
      </c>
      <c r="D13" s="12">
        <v>127</v>
      </c>
      <c r="E13" s="12">
        <v>155</v>
      </c>
      <c r="F13" s="12">
        <v>133</v>
      </c>
      <c r="G13" s="12">
        <v>177</v>
      </c>
      <c r="H13" s="12">
        <v>287</v>
      </c>
      <c r="I13" s="12">
        <v>313</v>
      </c>
      <c r="J13" s="12">
        <v>429</v>
      </c>
      <c r="K13" s="12">
        <v>838</v>
      </c>
      <c r="L13" s="12">
        <v>566</v>
      </c>
      <c r="M13" s="12">
        <v>311</v>
      </c>
      <c r="N13" s="13">
        <v>389</v>
      </c>
      <c r="O13" s="329"/>
      <c r="P13" s="286" t="s">
        <v>25</v>
      </c>
      <c r="Q13" s="282" t="s">
        <v>26</v>
      </c>
      <c r="R13" s="19">
        <v>32</v>
      </c>
      <c r="S13" s="20">
        <v>55</v>
      </c>
      <c r="T13" s="20">
        <v>44</v>
      </c>
      <c r="U13" s="20">
        <v>36</v>
      </c>
      <c r="V13" s="20">
        <v>53</v>
      </c>
      <c r="W13" s="20">
        <v>57</v>
      </c>
      <c r="X13" s="20">
        <v>58</v>
      </c>
      <c r="Y13" s="20">
        <v>52</v>
      </c>
      <c r="Z13" s="20">
        <v>60</v>
      </c>
      <c r="AA13" s="20">
        <v>51</v>
      </c>
      <c r="AB13" s="20">
        <v>45</v>
      </c>
      <c r="AC13" s="20">
        <v>49</v>
      </c>
      <c r="AD13" s="20">
        <v>47</v>
      </c>
      <c r="AE13" s="20">
        <v>65</v>
      </c>
      <c r="AF13" s="20">
        <v>64</v>
      </c>
      <c r="AG13" s="20">
        <v>56</v>
      </c>
      <c r="AH13" s="20">
        <v>60</v>
      </c>
      <c r="AI13" s="20">
        <v>70</v>
      </c>
      <c r="AJ13" s="20">
        <v>68</v>
      </c>
      <c r="AK13" s="20">
        <v>65</v>
      </c>
      <c r="AL13" s="20">
        <v>78</v>
      </c>
      <c r="AM13" s="20">
        <v>90</v>
      </c>
      <c r="AN13" s="20">
        <v>84</v>
      </c>
      <c r="AO13" s="20">
        <v>66</v>
      </c>
      <c r="AP13" s="20">
        <v>85</v>
      </c>
      <c r="AQ13" s="20">
        <v>74</v>
      </c>
      <c r="AR13" s="20">
        <v>91</v>
      </c>
      <c r="AS13" s="20">
        <v>74</v>
      </c>
      <c r="AT13" s="20">
        <v>98</v>
      </c>
      <c r="AU13" s="20">
        <v>108</v>
      </c>
      <c r="AV13" s="20">
        <v>150</v>
      </c>
      <c r="AW13" s="20">
        <v>134</v>
      </c>
      <c r="AX13" s="20">
        <v>151</v>
      </c>
      <c r="AY13" s="20">
        <v>121</v>
      </c>
      <c r="AZ13" s="20">
        <v>94</v>
      </c>
      <c r="BA13" s="20">
        <v>69</v>
      </c>
      <c r="BB13" s="20">
        <v>87</v>
      </c>
      <c r="BC13" s="20">
        <v>69</v>
      </c>
      <c r="BD13" s="20">
        <v>59</v>
      </c>
      <c r="BE13" s="20">
        <v>58</v>
      </c>
      <c r="BF13" s="20">
        <v>66</v>
      </c>
      <c r="BG13" s="20">
        <v>73</v>
      </c>
      <c r="BH13" s="20">
        <v>79</v>
      </c>
      <c r="BI13" s="20">
        <v>64</v>
      </c>
    </row>
    <row r="14" spans="2:67" ht="12" customHeight="1">
      <c r="B14" s="286" t="s">
        <v>29</v>
      </c>
      <c r="C14" s="282" t="s">
        <v>29</v>
      </c>
      <c r="D14" s="25">
        <v>151</v>
      </c>
      <c r="E14" s="25">
        <v>183</v>
      </c>
      <c r="F14" s="25">
        <v>192</v>
      </c>
      <c r="G14" s="25">
        <v>217</v>
      </c>
      <c r="H14" s="25">
        <v>230</v>
      </c>
      <c r="I14" s="25">
        <v>284</v>
      </c>
      <c r="J14" s="25">
        <v>268</v>
      </c>
      <c r="K14" s="25">
        <v>424</v>
      </c>
      <c r="L14" s="25">
        <v>553</v>
      </c>
      <c r="M14" s="25">
        <v>466</v>
      </c>
      <c r="N14" s="26">
        <v>414</v>
      </c>
      <c r="O14" s="329"/>
      <c r="P14" s="286" t="s">
        <v>27</v>
      </c>
      <c r="Q14" s="282" t="s">
        <v>28</v>
      </c>
      <c r="R14" s="11">
        <v>29</v>
      </c>
      <c r="S14" s="12">
        <v>37</v>
      </c>
      <c r="T14" s="12">
        <v>23</v>
      </c>
      <c r="U14" s="12">
        <v>38</v>
      </c>
      <c r="V14" s="12">
        <v>32</v>
      </c>
      <c r="W14" s="12">
        <v>43</v>
      </c>
      <c r="X14" s="12">
        <v>50</v>
      </c>
      <c r="Y14" s="12">
        <v>30</v>
      </c>
      <c r="Z14" s="12">
        <v>47</v>
      </c>
      <c r="AA14" s="12">
        <v>29</v>
      </c>
      <c r="AB14" s="12">
        <v>32</v>
      </c>
      <c r="AC14" s="12">
        <v>25</v>
      </c>
      <c r="AD14" s="12">
        <v>33</v>
      </c>
      <c r="AE14" s="12">
        <v>46</v>
      </c>
      <c r="AF14" s="12">
        <v>49</v>
      </c>
      <c r="AG14" s="12">
        <v>49</v>
      </c>
      <c r="AH14" s="12">
        <v>58</v>
      </c>
      <c r="AI14" s="12">
        <v>86</v>
      </c>
      <c r="AJ14" s="12">
        <v>81</v>
      </c>
      <c r="AK14" s="12">
        <v>62</v>
      </c>
      <c r="AL14" s="12">
        <v>81</v>
      </c>
      <c r="AM14" s="12">
        <v>85</v>
      </c>
      <c r="AN14" s="12">
        <v>82</v>
      </c>
      <c r="AO14" s="12">
        <v>65</v>
      </c>
      <c r="AP14" s="12">
        <v>84</v>
      </c>
      <c r="AQ14" s="12">
        <v>95</v>
      </c>
      <c r="AR14" s="12">
        <v>122</v>
      </c>
      <c r="AS14" s="12">
        <v>128</v>
      </c>
      <c r="AT14" s="12">
        <v>173</v>
      </c>
      <c r="AU14" s="12">
        <v>219</v>
      </c>
      <c r="AV14" s="12">
        <v>220</v>
      </c>
      <c r="AW14" s="12">
        <v>226</v>
      </c>
      <c r="AX14" s="12">
        <v>203</v>
      </c>
      <c r="AY14" s="12">
        <v>150</v>
      </c>
      <c r="AZ14" s="12">
        <v>117</v>
      </c>
      <c r="BA14" s="12">
        <v>96</v>
      </c>
      <c r="BB14" s="12">
        <v>81</v>
      </c>
      <c r="BC14" s="12">
        <v>68</v>
      </c>
      <c r="BD14" s="12">
        <v>92</v>
      </c>
      <c r="BE14" s="12">
        <v>70</v>
      </c>
      <c r="BF14" s="12">
        <v>99</v>
      </c>
      <c r="BG14" s="12">
        <v>96</v>
      </c>
      <c r="BH14" s="12">
        <v>104</v>
      </c>
      <c r="BI14" s="12">
        <v>90</v>
      </c>
    </row>
    <row r="15" spans="2:67" ht="12" customHeight="1">
      <c r="C15" s="289" t="s">
        <v>244</v>
      </c>
      <c r="O15" s="297"/>
      <c r="P15" s="286" t="s">
        <v>29</v>
      </c>
      <c r="Q15" s="282" t="s">
        <v>29</v>
      </c>
      <c r="R15" s="27">
        <v>52</v>
      </c>
      <c r="S15" s="25">
        <v>34</v>
      </c>
      <c r="T15" s="25">
        <v>42</v>
      </c>
      <c r="U15" s="25">
        <v>23</v>
      </c>
      <c r="V15" s="25">
        <v>54</v>
      </c>
      <c r="W15" s="25">
        <v>48</v>
      </c>
      <c r="X15" s="25">
        <v>43</v>
      </c>
      <c r="Y15" s="25">
        <v>38</v>
      </c>
      <c r="Z15" s="25">
        <v>60</v>
      </c>
      <c r="AA15" s="25">
        <v>41</v>
      </c>
      <c r="AB15" s="25">
        <v>42</v>
      </c>
      <c r="AC15" s="25">
        <v>49</v>
      </c>
      <c r="AD15" s="25">
        <v>75</v>
      </c>
      <c r="AE15" s="25">
        <v>47</v>
      </c>
      <c r="AF15" s="25">
        <v>41</v>
      </c>
      <c r="AG15" s="25">
        <v>54</v>
      </c>
      <c r="AH15" s="25">
        <v>78</v>
      </c>
      <c r="AI15" s="25">
        <v>58</v>
      </c>
      <c r="AJ15" s="25">
        <v>49</v>
      </c>
      <c r="AK15" s="25">
        <v>45</v>
      </c>
      <c r="AL15" s="25">
        <v>99</v>
      </c>
      <c r="AM15" s="25">
        <v>53</v>
      </c>
      <c r="AN15" s="25">
        <v>70</v>
      </c>
      <c r="AO15" s="25">
        <v>62</v>
      </c>
      <c r="AP15" s="25">
        <v>87</v>
      </c>
      <c r="AQ15" s="25">
        <v>54</v>
      </c>
      <c r="AR15" s="25">
        <v>66</v>
      </c>
      <c r="AS15" s="25">
        <v>61</v>
      </c>
      <c r="AT15" s="25">
        <v>127</v>
      </c>
      <c r="AU15" s="25">
        <v>113</v>
      </c>
      <c r="AV15" s="25">
        <v>91</v>
      </c>
      <c r="AW15" s="25">
        <v>93</v>
      </c>
      <c r="AX15" s="25">
        <v>186</v>
      </c>
      <c r="AY15" s="25">
        <v>128</v>
      </c>
      <c r="AZ15" s="25">
        <v>121</v>
      </c>
      <c r="BA15" s="25">
        <v>118</v>
      </c>
      <c r="BB15" s="25">
        <v>149</v>
      </c>
      <c r="BC15" s="25">
        <v>131</v>
      </c>
      <c r="BD15" s="25">
        <v>95</v>
      </c>
      <c r="BE15" s="25">
        <v>91</v>
      </c>
      <c r="BF15" s="25">
        <v>146</v>
      </c>
      <c r="BG15" s="25">
        <v>109</v>
      </c>
      <c r="BH15" s="25">
        <v>82</v>
      </c>
      <c r="BI15" s="25">
        <v>77</v>
      </c>
    </row>
    <row r="16" spans="2:67" ht="12" customHeight="1">
      <c r="Q16" s="289"/>
    </row>
    <row r="43" spans="2:67"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7" ht="12" customHeight="1">
      <c r="D44" s="287" t="s">
        <v>460</v>
      </c>
      <c r="R44" s="287" t="s">
        <v>461</v>
      </c>
      <c r="BN44" s="248"/>
      <c r="BO44" s="248"/>
    </row>
    <row r="45" spans="2:67" ht="12" customHeight="1">
      <c r="C45" s="295"/>
      <c r="D45" s="282">
        <v>2014</v>
      </c>
      <c r="E45" s="282">
        <v>2015</v>
      </c>
      <c r="F45" s="282">
        <v>2016</v>
      </c>
      <c r="G45" s="282">
        <v>2017</v>
      </c>
      <c r="H45" s="282">
        <v>2018</v>
      </c>
      <c r="I45" s="282">
        <v>2019</v>
      </c>
      <c r="J45" s="282">
        <v>2020</v>
      </c>
      <c r="K45" s="282">
        <v>2021</v>
      </c>
      <c r="L45" s="282">
        <v>2022</v>
      </c>
      <c r="M45" s="282">
        <v>2023</v>
      </c>
      <c r="N45" s="282">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8"/>
    </row>
    <row r="46" spans="2:67" ht="12" customHeight="1">
      <c r="B46" s="286" t="s">
        <v>18</v>
      </c>
      <c r="C46" s="282" t="s">
        <v>390</v>
      </c>
      <c r="D46" s="28">
        <v>7.8953532982000002E-2</v>
      </c>
      <c r="E46" s="28">
        <v>8.6752554593000034E-2</v>
      </c>
      <c r="F46" s="28">
        <v>7.448777243799995E-2</v>
      </c>
      <c r="G46" s="28">
        <v>8.4139132076000003E-2</v>
      </c>
      <c r="H46" s="28">
        <v>8.7023197103000008E-2</v>
      </c>
      <c r="I46" s="28">
        <v>9.2374314153999978E-2</v>
      </c>
      <c r="J46" s="28">
        <v>9.0418284575999985E-2</v>
      </c>
      <c r="K46" s="28">
        <v>9.4057720815999946E-2</v>
      </c>
      <c r="L46" s="28">
        <v>8.3305056051000026E-2</v>
      </c>
      <c r="M46" s="28">
        <v>4.7435702709000008E-2</v>
      </c>
      <c r="N46" s="29">
        <v>2.6274518127000008E-2</v>
      </c>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7" ht="12" customHeight="1">
      <c r="B47" s="286" t="s">
        <v>19</v>
      </c>
      <c r="C47" s="282" t="s">
        <v>20</v>
      </c>
      <c r="D47" s="30">
        <v>1.1465270140000008</v>
      </c>
      <c r="E47" s="30">
        <v>1.3306790336750001</v>
      </c>
      <c r="F47" s="30">
        <v>1.32169339743</v>
      </c>
      <c r="G47" s="30">
        <v>1.483234844154</v>
      </c>
      <c r="H47" s="30">
        <v>1.675107104966</v>
      </c>
      <c r="I47" s="30">
        <v>1.7649308594639987</v>
      </c>
      <c r="J47" s="30">
        <v>1.8065313460119987</v>
      </c>
      <c r="K47" s="30">
        <v>2.691544445410996</v>
      </c>
      <c r="L47" s="30">
        <v>2.4844705278499952</v>
      </c>
      <c r="M47" s="30">
        <v>1.7020898309469989</v>
      </c>
      <c r="N47" s="31">
        <v>1.2552267145869997</v>
      </c>
      <c r="P47" s="286" t="s">
        <v>18</v>
      </c>
      <c r="Q47" s="282" t="s">
        <v>390</v>
      </c>
      <c r="R47" s="32">
        <v>1.4807860999999997E-2</v>
      </c>
      <c r="S47" s="28">
        <v>1.7606538999999997E-2</v>
      </c>
      <c r="T47" s="28">
        <v>2.7127807857000006E-2</v>
      </c>
      <c r="U47" s="28">
        <v>1.9411325125000004E-2</v>
      </c>
      <c r="V47" s="28">
        <v>2.1908694500000003E-2</v>
      </c>
      <c r="W47" s="28">
        <v>2.5592109558000006E-2</v>
      </c>
      <c r="X47" s="28">
        <v>2.5247802999999992E-2</v>
      </c>
      <c r="Y47" s="28">
        <v>1.4003947534999998E-2</v>
      </c>
      <c r="Z47" s="28">
        <v>2.2889891294999999E-2</v>
      </c>
      <c r="AA47" s="28">
        <v>1.7863881485999995E-2</v>
      </c>
      <c r="AB47" s="28">
        <v>1.5219518999999999E-2</v>
      </c>
      <c r="AC47" s="28">
        <v>1.8514480656999996E-2</v>
      </c>
      <c r="AD47" s="28">
        <v>2.0437918874E-2</v>
      </c>
      <c r="AE47" s="28">
        <v>2.2697222113999996E-2</v>
      </c>
      <c r="AF47" s="28">
        <v>2.4015502702000001E-2</v>
      </c>
      <c r="AG47" s="28">
        <v>1.6988488385999995E-2</v>
      </c>
      <c r="AH47" s="28">
        <v>2.2764802201000002E-2</v>
      </c>
      <c r="AI47" s="28">
        <v>2.4617775549000007E-2</v>
      </c>
      <c r="AJ47" s="28">
        <v>1.8597629352999998E-2</v>
      </c>
      <c r="AK47" s="28">
        <v>2.1042990000000004E-2</v>
      </c>
      <c r="AL47" s="28">
        <v>2.1952518653999997E-2</v>
      </c>
      <c r="AM47" s="28">
        <v>2.3115381286000006E-2</v>
      </c>
      <c r="AN47" s="28">
        <v>2.5006257000000007E-2</v>
      </c>
      <c r="AO47" s="28">
        <v>2.2300157214000003E-2</v>
      </c>
      <c r="AP47" s="28">
        <v>2.3333215326000002E-2</v>
      </c>
      <c r="AQ47" s="28">
        <v>2.0015695561000003E-2</v>
      </c>
      <c r="AR47" s="28">
        <v>2.2555256566999998E-2</v>
      </c>
      <c r="AS47" s="28">
        <v>2.4514117122000006E-2</v>
      </c>
      <c r="AT47" s="28">
        <v>2.0559336086999998E-2</v>
      </c>
      <c r="AU47" s="28">
        <v>2.1606724595000001E-2</v>
      </c>
      <c r="AV47" s="28">
        <v>2.905308944200001E-2</v>
      </c>
      <c r="AW47" s="28">
        <v>2.2838570692000001E-2</v>
      </c>
      <c r="AX47" s="28">
        <v>2.1516820840000006E-2</v>
      </c>
      <c r="AY47" s="28">
        <v>2.3732379282999993E-2</v>
      </c>
      <c r="AZ47" s="28">
        <v>1.6956576524000001E-2</v>
      </c>
      <c r="BA47" s="28">
        <v>2.1099279404000002E-2</v>
      </c>
      <c r="BB47" s="28">
        <v>1.2772911306999998E-2</v>
      </c>
      <c r="BC47" s="28">
        <v>1.2621196491000001E-2</v>
      </c>
      <c r="BD47" s="28">
        <v>1.0798978322E-2</v>
      </c>
      <c r="BE47" s="28">
        <v>1.1242616588999998E-2</v>
      </c>
      <c r="BF47" s="28">
        <v>6.7581999999999981E-3</v>
      </c>
      <c r="BG47" s="28">
        <v>7.1148601570000004E-3</v>
      </c>
      <c r="BH47" s="28">
        <v>8.5539579699999996E-3</v>
      </c>
      <c r="BI47" s="28">
        <v>3.8475000000000002E-3</v>
      </c>
    </row>
    <row r="48" spans="2:67" ht="12" customHeight="1">
      <c r="B48" s="286" t="s">
        <v>21</v>
      </c>
      <c r="C48" s="282" t="s">
        <v>22</v>
      </c>
      <c r="D48" s="28">
        <v>1.6178195504199997</v>
      </c>
      <c r="E48" s="28">
        <v>1.7296042966480016</v>
      </c>
      <c r="F48" s="28">
        <v>2.0768176739790016</v>
      </c>
      <c r="G48" s="28">
        <v>2.236646057238</v>
      </c>
      <c r="H48" s="28">
        <v>2.963354848996</v>
      </c>
      <c r="I48" s="28">
        <v>2.540741112926999</v>
      </c>
      <c r="J48" s="28">
        <v>2.7867863461879985</v>
      </c>
      <c r="K48" s="28">
        <v>3.7292734968379984</v>
      </c>
      <c r="L48" s="28">
        <v>4.4888086774039957</v>
      </c>
      <c r="M48" s="28">
        <v>3.1575214123530007</v>
      </c>
      <c r="N48" s="29">
        <v>2.3374852177800012</v>
      </c>
      <c r="P48" s="286" t="s">
        <v>19</v>
      </c>
      <c r="Q48" s="282" t="s">
        <v>20</v>
      </c>
      <c r="R48" s="33">
        <v>0.31711385200000008</v>
      </c>
      <c r="S48" s="30">
        <v>0.28971914800000004</v>
      </c>
      <c r="T48" s="30">
        <v>0.30423239999999996</v>
      </c>
      <c r="U48" s="30">
        <v>0.23546161400000001</v>
      </c>
      <c r="V48" s="30">
        <v>0.34986156023100007</v>
      </c>
      <c r="W48" s="30">
        <v>0.32464599270299999</v>
      </c>
      <c r="X48" s="30">
        <v>0.32230687269700004</v>
      </c>
      <c r="Y48" s="30">
        <v>0.33386460804399998</v>
      </c>
      <c r="Z48" s="30">
        <v>0.39240609837700008</v>
      </c>
      <c r="AA48" s="30">
        <v>0.28715060900000011</v>
      </c>
      <c r="AB48" s="30">
        <v>0.31961277542100003</v>
      </c>
      <c r="AC48" s="30">
        <v>0.3225239146320002</v>
      </c>
      <c r="AD48" s="30">
        <v>0.39225337308799996</v>
      </c>
      <c r="AE48" s="30">
        <v>0.36752893400000008</v>
      </c>
      <c r="AF48" s="30">
        <v>0.38013659809399991</v>
      </c>
      <c r="AG48" s="30">
        <v>0.34331593897200002</v>
      </c>
      <c r="AH48" s="30">
        <v>0.3735506719799998</v>
      </c>
      <c r="AI48" s="30">
        <v>0.4542572199220003</v>
      </c>
      <c r="AJ48" s="30">
        <v>0.4315970059010002</v>
      </c>
      <c r="AK48" s="30">
        <v>0.41570220716299988</v>
      </c>
      <c r="AL48" s="30">
        <v>0.48108967822900017</v>
      </c>
      <c r="AM48" s="30">
        <v>0.50029991665899987</v>
      </c>
      <c r="AN48" s="30">
        <v>0.38229932001099998</v>
      </c>
      <c r="AO48" s="30">
        <v>0.40124194456500001</v>
      </c>
      <c r="AP48" s="30">
        <v>0.50128180937400024</v>
      </c>
      <c r="AQ48" s="30">
        <v>0.39535252015200001</v>
      </c>
      <c r="AR48" s="30">
        <v>0.3965768327619999</v>
      </c>
      <c r="AS48" s="30">
        <v>0.51332018372400001</v>
      </c>
      <c r="AT48" s="30">
        <v>0.58645087032200016</v>
      </c>
      <c r="AU48" s="30">
        <v>0.69043469699699955</v>
      </c>
      <c r="AV48" s="30">
        <v>0.68235410152600062</v>
      </c>
      <c r="AW48" s="30">
        <v>0.73230477656600057</v>
      </c>
      <c r="AX48" s="30">
        <v>0.69325730445200007</v>
      </c>
      <c r="AY48" s="30">
        <v>0.65670743845299995</v>
      </c>
      <c r="AZ48" s="30">
        <v>0.60074314528900008</v>
      </c>
      <c r="BA48" s="30">
        <v>0.53376263965600002</v>
      </c>
      <c r="BB48" s="30">
        <v>0.45989542918999998</v>
      </c>
      <c r="BC48" s="30">
        <v>0.49647330844300025</v>
      </c>
      <c r="BD48" s="30">
        <v>0.37911589555600012</v>
      </c>
      <c r="BE48" s="30">
        <v>0.36660519775799999</v>
      </c>
      <c r="BF48" s="30">
        <v>0.36080753723199999</v>
      </c>
      <c r="BG48" s="30">
        <v>0.30488897517800001</v>
      </c>
      <c r="BH48" s="30">
        <v>0.34021056207000006</v>
      </c>
      <c r="BI48" s="30">
        <v>0.24931964010699995</v>
      </c>
    </row>
    <row r="49" spans="2:61" ht="12" customHeight="1">
      <c r="B49" s="286" t="s">
        <v>23</v>
      </c>
      <c r="C49" s="282" t="s">
        <v>24</v>
      </c>
      <c r="D49" s="30">
        <v>5.2674792165200044</v>
      </c>
      <c r="E49" s="30">
        <v>5.9104597299200012</v>
      </c>
      <c r="F49" s="30">
        <v>6.0861483861600005</v>
      </c>
      <c r="G49" s="30">
        <v>6.8008568877399975</v>
      </c>
      <c r="H49" s="30">
        <v>7.5221462697599977</v>
      </c>
      <c r="I49" s="30">
        <v>8.7409240416299969</v>
      </c>
      <c r="J49" s="30">
        <v>7.9262391314599974</v>
      </c>
      <c r="K49" s="30">
        <v>12.057030496119991</v>
      </c>
      <c r="L49" s="30">
        <v>11.564413515910005</v>
      </c>
      <c r="M49" s="30">
        <v>8.4618076086800045</v>
      </c>
      <c r="N49" s="31">
        <v>7.7537916406800056</v>
      </c>
      <c r="P49" s="286" t="s">
        <v>21</v>
      </c>
      <c r="Q49" s="282" t="s">
        <v>22</v>
      </c>
      <c r="R49" s="32">
        <v>0.35614584300000002</v>
      </c>
      <c r="S49" s="28">
        <v>0.43996511410700001</v>
      </c>
      <c r="T49" s="28">
        <v>0.41576366500000006</v>
      </c>
      <c r="U49" s="28">
        <v>0.40594492831300005</v>
      </c>
      <c r="V49" s="28">
        <v>0.53239243670899994</v>
      </c>
      <c r="W49" s="28">
        <v>0.40708910100000006</v>
      </c>
      <c r="X49" s="28">
        <v>0.41688262793899999</v>
      </c>
      <c r="Y49" s="28">
        <v>0.37324013099999992</v>
      </c>
      <c r="Z49" s="28">
        <v>0.44691608800000004</v>
      </c>
      <c r="AA49" s="28">
        <v>0.50111387363099991</v>
      </c>
      <c r="AB49" s="28">
        <v>0.63814927134799981</v>
      </c>
      <c r="AC49" s="28">
        <v>0.49063844099999993</v>
      </c>
      <c r="AD49" s="28">
        <v>0.48086913100000001</v>
      </c>
      <c r="AE49" s="28">
        <v>0.60525979586099998</v>
      </c>
      <c r="AF49" s="28">
        <v>0.52672916299999983</v>
      </c>
      <c r="AG49" s="28">
        <v>0.62378796737699982</v>
      </c>
      <c r="AH49" s="28">
        <v>0.62234251211200009</v>
      </c>
      <c r="AI49" s="28">
        <v>0.82276993033099999</v>
      </c>
      <c r="AJ49" s="28">
        <v>0.80642920082900005</v>
      </c>
      <c r="AK49" s="28">
        <v>0.71181320572399986</v>
      </c>
      <c r="AL49" s="28">
        <v>0.61087450918499986</v>
      </c>
      <c r="AM49" s="28">
        <v>0.69632997900400007</v>
      </c>
      <c r="AN49" s="28">
        <v>0.70355456773800018</v>
      </c>
      <c r="AO49" s="28">
        <v>0.52998205700000012</v>
      </c>
      <c r="AP49" s="28">
        <v>0.73567903988700023</v>
      </c>
      <c r="AQ49" s="28">
        <v>0.74460451991500021</v>
      </c>
      <c r="AR49" s="28">
        <v>0.63632413399999987</v>
      </c>
      <c r="AS49" s="28">
        <v>0.67017865238599994</v>
      </c>
      <c r="AT49" s="28">
        <v>0.83956434089000009</v>
      </c>
      <c r="AU49" s="28">
        <v>0.99205862200000061</v>
      </c>
      <c r="AV49" s="28">
        <v>0.94084784919300013</v>
      </c>
      <c r="AW49" s="28">
        <v>0.95680268475500063</v>
      </c>
      <c r="AX49" s="28">
        <v>1.2732465045759997</v>
      </c>
      <c r="AY49" s="28">
        <v>1.3155103429999995</v>
      </c>
      <c r="AZ49" s="28">
        <v>1.0278676616160001</v>
      </c>
      <c r="BA49" s="28">
        <v>0.87218416821200073</v>
      </c>
      <c r="BB49" s="28">
        <v>0.92883769099999991</v>
      </c>
      <c r="BC49" s="28">
        <v>0.72751462680900025</v>
      </c>
      <c r="BD49" s="28">
        <v>0.78319643299999997</v>
      </c>
      <c r="BE49" s="28">
        <v>0.71797266154400008</v>
      </c>
      <c r="BF49" s="28">
        <v>0.66895898499999984</v>
      </c>
      <c r="BG49" s="28">
        <v>0.651023117032</v>
      </c>
      <c r="BH49" s="28">
        <v>0.58517306200000019</v>
      </c>
      <c r="BI49" s="28">
        <v>0.43233005374799993</v>
      </c>
    </row>
    <row r="50" spans="2:61" ht="12" customHeight="1">
      <c r="B50" s="286" t="s">
        <v>25</v>
      </c>
      <c r="C50" s="282" t="s">
        <v>26</v>
      </c>
      <c r="D50" s="28">
        <v>5.638237135719999</v>
      </c>
      <c r="E50" s="28">
        <v>7.6043214623699997</v>
      </c>
      <c r="F50" s="28">
        <v>7.0623476037100019</v>
      </c>
      <c r="G50" s="28">
        <v>7.7759969869299983</v>
      </c>
      <c r="H50" s="28">
        <v>8.8456944079499991</v>
      </c>
      <c r="I50" s="28">
        <v>11.005204389000006</v>
      </c>
      <c r="J50" s="28">
        <v>11.185789391200004</v>
      </c>
      <c r="K50" s="28">
        <v>17.214689919899996</v>
      </c>
      <c r="L50" s="28">
        <v>14.911425916570002</v>
      </c>
      <c r="M50" s="28">
        <v>9.2860997893100006</v>
      </c>
      <c r="N50" s="29">
        <v>9.7670054582100043</v>
      </c>
      <c r="P50" s="286" t="s">
        <v>23</v>
      </c>
      <c r="Q50" s="282" t="s">
        <v>24</v>
      </c>
      <c r="R50" s="33">
        <v>1.0640899520000002</v>
      </c>
      <c r="S50" s="30">
        <v>1.5158959714200002</v>
      </c>
      <c r="T50" s="30">
        <v>1.4107643749999998</v>
      </c>
      <c r="U50" s="30">
        <v>1.2767289180999999</v>
      </c>
      <c r="V50" s="30">
        <v>1.6296209944800009</v>
      </c>
      <c r="W50" s="30">
        <v>1.5043007110000002</v>
      </c>
      <c r="X50" s="30">
        <v>1.54381026914</v>
      </c>
      <c r="Y50" s="30">
        <v>1.2327277553000002</v>
      </c>
      <c r="Z50" s="30">
        <v>1.6613381991000002</v>
      </c>
      <c r="AA50" s="30">
        <v>1.7787662359499998</v>
      </c>
      <c r="AB50" s="30">
        <v>1.24384262911</v>
      </c>
      <c r="AC50" s="30">
        <v>1.402201322</v>
      </c>
      <c r="AD50" s="30">
        <v>1.7819423784299999</v>
      </c>
      <c r="AE50" s="30">
        <v>2.010477615000001</v>
      </c>
      <c r="AF50" s="30">
        <v>1.4564086513100005</v>
      </c>
      <c r="AG50" s="30">
        <v>1.5520282429999996</v>
      </c>
      <c r="AH50" s="30">
        <v>1.7722833110000002</v>
      </c>
      <c r="AI50" s="30">
        <v>1.8569553939999999</v>
      </c>
      <c r="AJ50" s="30">
        <v>2.1568872009999995</v>
      </c>
      <c r="AK50" s="30">
        <v>1.7360203637599994</v>
      </c>
      <c r="AL50" s="30">
        <v>2.3324107652499988</v>
      </c>
      <c r="AM50" s="30">
        <v>2.2486955930199999</v>
      </c>
      <c r="AN50" s="30">
        <v>2.0265699253600005</v>
      </c>
      <c r="AO50" s="30">
        <v>2.1332477580000004</v>
      </c>
      <c r="AP50" s="30">
        <v>2.1878226590000005</v>
      </c>
      <c r="AQ50" s="30">
        <v>1.5572838519999996</v>
      </c>
      <c r="AR50" s="30">
        <v>1.9975388757000005</v>
      </c>
      <c r="AS50" s="30">
        <v>2.1835937447599996</v>
      </c>
      <c r="AT50" s="30">
        <v>2.7278393153300007</v>
      </c>
      <c r="AU50" s="30">
        <v>3.3995723879999993</v>
      </c>
      <c r="AV50" s="30">
        <v>3.0036746829800003</v>
      </c>
      <c r="AW50" s="30">
        <v>2.9259441098099979</v>
      </c>
      <c r="AX50" s="30">
        <v>3.1112931886899973</v>
      </c>
      <c r="AY50" s="30">
        <v>3.2631401951000014</v>
      </c>
      <c r="AZ50" s="30">
        <v>3.0847115901199982</v>
      </c>
      <c r="BA50" s="30">
        <v>2.1052685420000006</v>
      </c>
      <c r="BB50" s="30">
        <v>2.3690711752599998</v>
      </c>
      <c r="BC50" s="30">
        <v>2.2739902904199996</v>
      </c>
      <c r="BD50" s="30">
        <v>2.0553638300000001</v>
      </c>
      <c r="BE50" s="30">
        <v>1.7633823129999999</v>
      </c>
      <c r="BF50" s="30">
        <v>1.9712475869999997</v>
      </c>
      <c r="BG50" s="30">
        <v>1.9687961234299995</v>
      </c>
      <c r="BH50" s="30">
        <v>1.8979870997600004</v>
      </c>
      <c r="BI50" s="30">
        <v>1.9157608304900011</v>
      </c>
    </row>
    <row r="51" spans="2:61" ht="12" customHeight="1">
      <c r="B51" s="286" t="s">
        <v>27</v>
      </c>
      <c r="C51" s="282" t="s">
        <v>28</v>
      </c>
      <c r="D51" s="34">
        <v>15.986391122000002</v>
      </c>
      <c r="E51" s="34">
        <v>23.526128678999982</v>
      </c>
      <c r="F51" s="34">
        <v>23.801851682860001</v>
      </c>
      <c r="G51" s="34">
        <v>19.808507241740003</v>
      </c>
      <c r="H51" s="34">
        <v>52.447142969999994</v>
      </c>
      <c r="I51" s="34">
        <v>43.25619881850001</v>
      </c>
      <c r="J51" s="34">
        <v>66.087388355439984</v>
      </c>
      <c r="K51" s="34">
        <v>142.58143804969012</v>
      </c>
      <c r="L51" s="34">
        <v>82.069623800210039</v>
      </c>
      <c r="M51" s="34">
        <v>61.999664659000032</v>
      </c>
      <c r="N51" s="35">
        <v>86.361434037880031</v>
      </c>
      <c r="P51" s="286" t="s">
        <v>25</v>
      </c>
      <c r="Q51" s="282" t="s">
        <v>26</v>
      </c>
      <c r="R51" s="32">
        <v>1.1095076339999999</v>
      </c>
      <c r="S51" s="28">
        <v>1.9495200627199993</v>
      </c>
      <c r="T51" s="28">
        <v>1.3791678350000003</v>
      </c>
      <c r="U51" s="28">
        <v>1.2000416040000002</v>
      </c>
      <c r="V51" s="28">
        <v>1.8671168939999998</v>
      </c>
      <c r="W51" s="28">
        <v>1.8537228453699996</v>
      </c>
      <c r="X51" s="28">
        <v>2.080172385</v>
      </c>
      <c r="Y51" s="28">
        <v>1.8033093380000005</v>
      </c>
      <c r="Z51" s="28">
        <v>2.0069192120000001</v>
      </c>
      <c r="AA51" s="28">
        <v>1.7874134740000003</v>
      </c>
      <c r="AB51" s="28">
        <v>1.5593162870000001</v>
      </c>
      <c r="AC51" s="28">
        <v>1.7086986307100001</v>
      </c>
      <c r="AD51" s="28">
        <v>1.5338584961600001</v>
      </c>
      <c r="AE51" s="28">
        <v>2.1988324075399994</v>
      </c>
      <c r="AF51" s="28">
        <v>2.0963171374799998</v>
      </c>
      <c r="AG51" s="28">
        <v>1.9469889457499998</v>
      </c>
      <c r="AH51" s="28">
        <v>2.0460096969500001</v>
      </c>
      <c r="AI51" s="28">
        <v>2.3136069750000003</v>
      </c>
      <c r="AJ51" s="28">
        <v>2.316705443</v>
      </c>
      <c r="AK51" s="28">
        <v>2.1693722929999999</v>
      </c>
      <c r="AL51" s="28">
        <v>2.7454006609999984</v>
      </c>
      <c r="AM51" s="28">
        <v>3.1065581899999994</v>
      </c>
      <c r="AN51" s="28">
        <v>2.9256271009999995</v>
      </c>
      <c r="AO51" s="28">
        <v>2.2276184370000007</v>
      </c>
      <c r="AP51" s="28">
        <v>2.9909852560000005</v>
      </c>
      <c r="AQ51" s="28">
        <v>2.5139052506200006</v>
      </c>
      <c r="AR51" s="28">
        <v>3.1099913139600002</v>
      </c>
      <c r="AS51" s="28">
        <v>2.5709075706200002</v>
      </c>
      <c r="AT51" s="28">
        <v>3.5610575652500009</v>
      </c>
      <c r="AU51" s="28">
        <v>3.8358868879999997</v>
      </c>
      <c r="AV51" s="28">
        <v>5.2661965086499993</v>
      </c>
      <c r="AW51" s="28">
        <v>4.5515489579999988</v>
      </c>
      <c r="AX51" s="28">
        <v>5.1602990018500012</v>
      </c>
      <c r="AY51" s="28">
        <v>4.1686072660000013</v>
      </c>
      <c r="AZ51" s="28">
        <v>3.1977823274199997</v>
      </c>
      <c r="BA51" s="28">
        <v>2.3847373212999998</v>
      </c>
      <c r="BB51" s="28">
        <v>2.8938512605999991</v>
      </c>
      <c r="BC51" s="28">
        <v>2.2868245119999995</v>
      </c>
      <c r="BD51" s="28">
        <v>2.0453653840000001</v>
      </c>
      <c r="BE51" s="28">
        <v>2.0600586327099997</v>
      </c>
      <c r="BF51" s="28">
        <v>2.2893622169999999</v>
      </c>
      <c r="BG51" s="28">
        <v>2.6013626319999998</v>
      </c>
      <c r="BH51" s="28">
        <v>2.6906690412099996</v>
      </c>
      <c r="BI51" s="28">
        <v>2.1856115679999997</v>
      </c>
    </row>
    <row r="52" spans="2:61" ht="12" customHeight="1">
      <c r="B52" s="286" t="s">
        <v>29</v>
      </c>
      <c r="C52" s="289" t="s">
        <v>244</v>
      </c>
      <c r="P52" s="286" t="s">
        <v>27</v>
      </c>
      <c r="Q52" s="282" t="s">
        <v>28</v>
      </c>
      <c r="R52" s="36">
        <v>3.2504084529999999</v>
      </c>
      <c r="S52" s="34">
        <v>5.1538545980000006</v>
      </c>
      <c r="T52" s="34">
        <v>2.2670098590000003</v>
      </c>
      <c r="U52" s="34">
        <v>5.3151182120000016</v>
      </c>
      <c r="V52" s="34">
        <v>5.6035655989999995</v>
      </c>
      <c r="W52" s="34">
        <v>5.4451582470000002</v>
      </c>
      <c r="X52" s="34">
        <v>7.3867053449999993</v>
      </c>
      <c r="Y52" s="34">
        <v>5.0906994880000003</v>
      </c>
      <c r="Z52" s="34">
        <v>5.4512377900000004</v>
      </c>
      <c r="AA52" s="34">
        <v>10.891444202860001</v>
      </c>
      <c r="AB52" s="34">
        <v>4.3069796360000003</v>
      </c>
      <c r="AC52" s="34">
        <v>3.1521900540000005</v>
      </c>
      <c r="AD52" s="34">
        <v>3.2304593299999995</v>
      </c>
      <c r="AE52" s="34">
        <v>4.9698665029999995</v>
      </c>
      <c r="AF52" s="34">
        <v>5.6541440140000008</v>
      </c>
      <c r="AG52" s="34">
        <v>5.9540373947399994</v>
      </c>
      <c r="AH52" s="34">
        <v>8.7923070110000001</v>
      </c>
      <c r="AI52" s="34">
        <v>11.360192725000003</v>
      </c>
      <c r="AJ52" s="34">
        <v>11.829254509999998</v>
      </c>
      <c r="AK52" s="34">
        <v>20.465388723999997</v>
      </c>
      <c r="AL52" s="34">
        <v>11.506436568789999</v>
      </c>
      <c r="AM52" s="34">
        <v>12.262995195089999</v>
      </c>
      <c r="AN52" s="34">
        <v>10.293359019000002</v>
      </c>
      <c r="AO52" s="34">
        <v>9.193408035620001</v>
      </c>
      <c r="AP52" s="34">
        <v>13.112084142999997</v>
      </c>
      <c r="AQ52" s="34">
        <v>14.384431974049999</v>
      </c>
      <c r="AR52" s="34">
        <v>20.928777304000008</v>
      </c>
      <c r="AS52" s="34">
        <v>17.662094934390002</v>
      </c>
      <c r="AT52" s="34">
        <v>32.269258337600014</v>
      </c>
      <c r="AU52" s="34">
        <v>33.424161860400012</v>
      </c>
      <c r="AV52" s="34">
        <v>36.260939690699999</v>
      </c>
      <c r="AW52" s="34">
        <v>40.627078160990017</v>
      </c>
      <c r="AX52" s="34">
        <v>27.411442600199994</v>
      </c>
      <c r="AY52" s="34">
        <v>29.582519579000003</v>
      </c>
      <c r="AZ52" s="34">
        <v>13.152480582010005</v>
      </c>
      <c r="BA52" s="34">
        <v>11.923181039000003</v>
      </c>
      <c r="BB52" s="34">
        <v>28.257664940000009</v>
      </c>
      <c r="BC52" s="34">
        <v>9.5429532910000017</v>
      </c>
      <c r="BD52" s="34">
        <v>12.732620438000001</v>
      </c>
      <c r="BE52" s="34">
        <v>11.466425990000003</v>
      </c>
      <c r="BF52" s="34">
        <v>18.123881701000006</v>
      </c>
      <c r="BG52" s="34">
        <v>22.438156596879999</v>
      </c>
      <c r="BH52" s="34">
        <v>15.361175284999998</v>
      </c>
      <c r="BI52" s="34">
        <v>30.438220454999996</v>
      </c>
    </row>
    <row r="53" spans="2:61" ht="12" customHeight="1">
      <c r="P53" s="286" t="s">
        <v>29</v>
      </c>
      <c r="Q53" s="289"/>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CB9A-1907-4586-8DE7-A78AC8EEB6C8}">
  <sheetPr>
    <tabColor theme="4"/>
  </sheetPr>
  <dimension ref="B3:BM77"/>
  <sheetViews>
    <sheetView showGridLines="0" zoomScaleNormal="100" workbookViewId="0">
      <selection activeCell="P71" sqref="P71"/>
    </sheetView>
  </sheetViews>
  <sheetFormatPr defaultColWidth="7.6640625" defaultRowHeight="12" customHeight="1"/>
  <cols>
    <col min="1" max="1" width="3.6640625" style="320" customWidth="1"/>
    <col min="2" max="2" width="19.1640625" style="320" bestFit="1" customWidth="1"/>
    <col min="3" max="12" width="7.6640625" style="320"/>
    <col min="13" max="13" width="9.1640625" style="320" customWidth="1"/>
    <col min="14" max="14" width="19.6640625" style="320" customWidth="1"/>
    <col min="15" max="15" width="19.5" style="320" customWidth="1"/>
    <col min="16" max="26" width="7.6640625" style="320"/>
    <col min="27" max="27" width="13.6640625" style="320" customWidth="1"/>
    <col min="28" max="16384" width="7.6640625" style="320"/>
  </cols>
  <sheetData>
    <row r="3" spans="2:65" ht="12" customHeight="1">
      <c r="N3" s="228"/>
    </row>
    <row r="4" spans="2:65" ht="12" customHeight="1">
      <c r="C4" s="300"/>
      <c r="D4" s="300"/>
      <c r="E4" s="300"/>
      <c r="F4" s="300"/>
      <c r="G4" s="300"/>
      <c r="H4" s="300"/>
      <c r="I4" s="300"/>
      <c r="J4" s="300"/>
      <c r="K4" s="300"/>
      <c r="L4" s="300"/>
      <c r="M4" s="300"/>
      <c r="N4" s="228"/>
    </row>
    <row r="5" spans="2:65" ht="12" customHeight="1">
      <c r="C5" s="228"/>
      <c r="D5" s="228"/>
      <c r="E5" s="228"/>
      <c r="F5" s="228"/>
      <c r="G5" s="228"/>
      <c r="H5" s="228"/>
      <c r="I5" s="228"/>
      <c r="J5" s="228"/>
      <c r="K5" s="228"/>
      <c r="L5" s="228"/>
      <c r="M5" s="228"/>
      <c r="O5" s="286"/>
      <c r="P5" s="729">
        <v>2014</v>
      </c>
      <c r="Q5" s="729">
        <v>2014</v>
      </c>
      <c r="R5" s="729">
        <v>2014</v>
      </c>
      <c r="S5" s="729">
        <v>2014</v>
      </c>
      <c r="T5" s="729">
        <v>2015</v>
      </c>
      <c r="U5" s="729">
        <v>2015</v>
      </c>
      <c r="V5" s="729">
        <v>2015</v>
      </c>
      <c r="W5" s="729">
        <v>2015</v>
      </c>
      <c r="X5" s="729">
        <v>2016</v>
      </c>
      <c r="Y5" s="729">
        <v>2016</v>
      </c>
      <c r="Z5" s="729">
        <v>2016</v>
      </c>
      <c r="AA5" s="729">
        <v>2016</v>
      </c>
      <c r="AB5" s="729">
        <v>2017</v>
      </c>
      <c r="AC5" s="729">
        <v>2017</v>
      </c>
      <c r="AD5" s="729">
        <v>2017</v>
      </c>
      <c r="AE5" s="729">
        <v>2017</v>
      </c>
      <c r="AF5" s="729">
        <v>2018</v>
      </c>
      <c r="AG5" s="729">
        <v>2018</v>
      </c>
      <c r="AH5" s="729">
        <v>2018</v>
      </c>
      <c r="AI5" s="729">
        <v>2018</v>
      </c>
      <c r="AJ5" s="729">
        <v>2019</v>
      </c>
      <c r="AK5" s="729">
        <v>2019</v>
      </c>
      <c r="AL5" s="729">
        <v>2019</v>
      </c>
      <c r="AM5" s="729">
        <v>2019</v>
      </c>
      <c r="AN5" s="729">
        <v>2020</v>
      </c>
      <c r="AO5" s="729">
        <v>2020</v>
      </c>
      <c r="AP5" s="729">
        <v>2020</v>
      </c>
      <c r="AQ5" s="729">
        <v>2020</v>
      </c>
      <c r="AR5" s="729">
        <v>2021</v>
      </c>
      <c r="AS5" s="729">
        <v>2021</v>
      </c>
      <c r="AT5" s="729">
        <v>2021</v>
      </c>
      <c r="AU5" s="729">
        <v>2021</v>
      </c>
      <c r="AV5" s="729">
        <v>2022</v>
      </c>
      <c r="AW5" s="729">
        <v>2022</v>
      </c>
      <c r="AX5" s="729">
        <v>2022</v>
      </c>
      <c r="AY5" s="729">
        <v>2022</v>
      </c>
      <c r="AZ5" s="729">
        <v>2023</v>
      </c>
      <c r="BA5" s="729">
        <v>2023</v>
      </c>
      <c r="BB5" s="729">
        <v>2023</v>
      </c>
      <c r="BC5" s="729">
        <v>2023</v>
      </c>
      <c r="BD5" s="729">
        <v>2024</v>
      </c>
      <c r="BE5" s="729">
        <v>2024</v>
      </c>
      <c r="BF5" s="729">
        <v>2024</v>
      </c>
      <c r="BG5" s="729">
        <v>2024</v>
      </c>
    </row>
    <row r="6" spans="2:65" ht="12" customHeight="1">
      <c r="B6" s="286"/>
      <c r="C6" s="287" t="s">
        <v>462</v>
      </c>
      <c r="D6" s="286"/>
      <c r="E6" s="286"/>
      <c r="F6" s="286"/>
      <c r="G6" s="286"/>
      <c r="H6" s="286"/>
      <c r="I6" s="286"/>
      <c r="J6" s="286"/>
      <c r="K6" s="286"/>
      <c r="L6" s="286"/>
      <c r="M6" s="299"/>
      <c r="O6" s="286"/>
      <c r="P6" s="136" t="s">
        <v>463</v>
      </c>
      <c r="Q6" s="286"/>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48"/>
      <c r="BM6" s="248"/>
    </row>
    <row r="7" spans="2:65" ht="12" customHeight="1">
      <c r="B7" s="279"/>
      <c r="C7" s="288">
        <v>2014</v>
      </c>
      <c r="D7" s="280">
        <v>2015</v>
      </c>
      <c r="E7" s="280">
        <v>2016</v>
      </c>
      <c r="F7" s="280">
        <v>2017</v>
      </c>
      <c r="G7" s="280">
        <v>2018</v>
      </c>
      <c r="H7" s="280">
        <v>2019</v>
      </c>
      <c r="I7" s="280">
        <v>2020</v>
      </c>
      <c r="J7" s="280">
        <v>2021</v>
      </c>
      <c r="K7" s="280">
        <v>2022</v>
      </c>
      <c r="L7" s="280">
        <v>2023</v>
      </c>
      <c r="M7" s="281">
        <v>2024</v>
      </c>
      <c r="O7" s="286"/>
      <c r="P7" s="747">
        <v>2014</v>
      </c>
      <c r="Q7" s="746"/>
      <c r="R7" s="746"/>
      <c r="S7" s="746"/>
      <c r="T7" s="746">
        <v>2015</v>
      </c>
      <c r="U7" s="746"/>
      <c r="V7" s="746"/>
      <c r="W7" s="746"/>
      <c r="X7" s="746">
        <v>2016</v>
      </c>
      <c r="Y7" s="746"/>
      <c r="Z7" s="746"/>
      <c r="AA7" s="746"/>
      <c r="AB7" s="746">
        <v>2017</v>
      </c>
      <c r="AC7" s="746"/>
      <c r="AD7" s="746"/>
      <c r="AE7" s="746"/>
      <c r="AF7" s="746">
        <v>2018</v>
      </c>
      <c r="AG7" s="746"/>
      <c r="AH7" s="746"/>
      <c r="AI7" s="746"/>
      <c r="AJ7" s="746">
        <v>2019</v>
      </c>
      <c r="AK7" s="746"/>
      <c r="AL7" s="746"/>
      <c r="AM7" s="746"/>
      <c r="AN7" s="746">
        <v>2020</v>
      </c>
      <c r="AO7" s="746"/>
      <c r="AP7" s="746"/>
      <c r="AQ7" s="746"/>
      <c r="AR7" s="746">
        <v>2021</v>
      </c>
      <c r="AS7" s="746"/>
      <c r="AT7" s="746"/>
      <c r="AU7" s="746"/>
      <c r="AV7" s="746">
        <v>2022</v>
      </c>
      <c r="AW7" s="746"/>
      <c r="AX7" s="746"/>
      <c r="AY7" s="746"/>
      <c r="AZ7" s="746">
        <v>2023</v>
      </c>
      <c r="BA7" s="746"/>
      <c r="BB7" s="746"/>
      <c r="BC7" s="746"/>
      <c r="BD7" s="746">
        <v>2024</v>
      </c>
      <c r="BE7" s="746"/>
      <c r="BF7" s="746"/>
      <c r="BG7" s="746"/>
    </row>
    <row r="8" spans="2:65" ht="12" customHeight="1">
      <c r="B8" s="282" t="s">
        <v>0</v>
      </c>
      <c r="C8" s="8">
        <v>49.899905324020004</v>
      </c>
      <c r="D8" s="9">
        <v>62.599458079945009</v>
      </c>
      <c r="E8" s="9">
        <v>59.761367666508043</v>
      </c>
      <c r="F8" s="9">
        <v>62.014444788746012</v>
      </c>
      <c r="G8" s="9">
        <v>112.94853250263894</v>
      </c>
      <c r="H8" s="9">
        <v>116.68556369413196</v>
      </c>
      <c r="I8" s="9">
        <v>137.98445894619692</v>
      </c>
      <c r="J8" s="9">
        <v>291.49954451254206</v>
      </c>
      <c r="K8" s="9">
        <v>184.11772329888095</v>
      </c>
      <c r="L8" s="62">
        <v>119.89478442801398</v>
      </c>
      <c r="M8" s="63">
        <v>161.64183509478096</v>
      </c>
      <c r="N8" s="228"/>
      <c r="O8" s="286"/>
      <c r="P8" s="290" t="s">
        <v>12</v>
      </c>
      <c r="Q8" s="291" t="s">
        <v>13</v>
      </c>
      <c r="R8" s="291" t="s">
        <v>14</v>
      </c>
      <c r="S8" s="291" t="s">
        <v>15</v>
      </c>
      <c r="T8" s="291" t="s">
        <v>12</v>
      </c>
      <c r="U8" s="291" t="s">
        <v>13</v>
      </c>
      <c r="V8" s="291" t="s">
        <v>14</v>
      </c>
      <c r="W8" s="291" t="s">
        <v>15</v>
      </c>
      <c r="X8" s="291" t="s">
        <v>12</v>
      </c>
      <c r="Y8" s="291" t="s">
        <v>13</v>
      </c>
      <c r="Z8" s="291" t="s">
        <v>14</v>
      </c>
      <c r="AA8" s="291" t="s">
        <v>15</v>
      </c>
      <c r="AB8" s="291" t="s">
        <v>12</v>
      </c>
      <c r="AC8" s="291" t="s">
        <v>13</v>
      </c>
      <c r="AD8" s="291" t="s">
        <v>14</v>
      </c>
      <c r="AE8" s="291" t="s">
        <v>15</v>
      </c>
      <c r="AF8" s="291" t="s">
        <v>12</v>
      </c>
      <c r="AG8" s="291" t="s">
        <v>13</v>
      </c>
      <c r="AH8" s="291" t="s">
        <v>14</v>
      </c>
      <c r="AI8" s="291" t="s">
        <v>15</v>
      </c>
      <c r="AJ8" s="291" t="s">
        <v>12</v>
      </c>
      <c r="AK8" s="291" t="s">
        <v>13</v>
      </c>
      <c r="AL8" s="291" t="s">
        <v>14</v>
      </c>
      <c r="AM8" s="291" t="s">
        <v>15</v>
      </c>
      <c r="AN8" s="291" t="s">
        <v>12</v>
      </c>
      <c r="AO8" s="291" t="s">
        <v>13</v>
      </c>
      <c r="AP8" s="291" t="s">
        <v>14</v>
      </c>
      <c r="AQ8" s="291" t="s">
        <v>15</v>
      </c>
      <c r="AR8" s="291" t="s">
        <v>12</v>
      </c>
      <c r="AS8" s="291" t="s">
        <v>13</v>
      </c>
      <c r="AT8" s="291" t="s">
        <v>14</v>
      </c>
      <c r="AU8" s="291" t="s">
        <v>15</v>
      </c>
      <c r="AV8" s="291" t="s">
        <v>12</v>
      </c>
      <c r="AW8" s="291" t="s">
        <v>13</v>
      </c>
      <c r="AX8" s="291" t="s">
        <v>14</v>
      </c>
      <c r="AY8" s="291" t="s">
        <v>15</v>
      </c>
      <c r="AZ8" s="291" t="s">
        <v>12</v>
      </c>
      <c r="BA8" s="291" t="s">
        <v>13</v>
      </c>
      <c r="BB8" s="291" t="s">
        <v>14</v>
      </c>
      <c r="BC8" s="291" t="s">
        <v>15</v>
      </c>
      <c r="BD8" s="291" t="s">
        <v>12</v>
      </c>
      <c r="BE8" s="251" t="s">
        <v>13</v>
      </c>
      <c r="BF8" s="291" t="s">
        <v>14</v>
      </c>
      <c r="BG8" s="292" t="s">
        <v>15</v>
      </c>
    </row>
    <row r="9" spans="2:65" ht="12" customHeight="1">
      <c r="B9" s="282" t="s">
        <v>1</v>
      </c>
      <c r="C9" s="11">
        <v>3161</v>
      </c>
      <c r="D9" s="12">
        <v>3442</v>
      </c>
      <c r="E9" s="12">
        <v>3330</v>
      </c>
      <c r="F9" s="12">
        <v>3659</v>
      </c>
      <c r="G9" s="12">
        <v>4323</v>
      </c>
      <c r="H9" s="12">
        <v>4682</v>
      </c>
      <c r="I9" s="12">
        <v>5004</v>
      </c>
      <c r="J9" s="12">
        <v>7724</v>
      </c>
      <c r="K9" s="12">
        <v>6946</v>
      </c>
      <c r="L9" s="12">
        <v>4767</v>
      </c>
      <c r="M9" s="13">
        <v>4093</v>
      </c>
      <c r="N9" s="300"/>
      <c r="O9" s="282" t="s">
        <v>0</v>
      </c>
      <c r="P9" s="52">
        <v>10.125409501161002</v>
      </c>
      <c r="Q9" s="53">
        <v>14.741739606586005</v>
      </c>
      <c r="R9" s="53">
        <v>10.931868652789001</v>
      </c>
      <c r="S9" s="53">
        <v>14.100887563483997</v>
      </c>
      <c r="T9" s="53">
        <v>14.700659342691994</v>
      </c>
      <c r="U9" s="53">
        <v>15.442127442350003</v>
      </c>
      <c r="V9" s="53">
        <v>17.818789121958989</v>
      </c>
      <c r="W9" s="53">
        <v>14.637882172943998</v>
      </c>
      <c r="X9" s="53">
        <v>15.622423677524001</v>
      </c>
      <c r="Y9" s="53">
        <v>20.193248638722999</v>
      </c>
      <c r="Z9" s="53">
        <v>12.771335866208011</v>
      </c>
      <c r="AA9" s="53">
        <v>11.174359484053014</v>
      </c>
      <c r="AB9" s="53">
        <v>11.788610680638014</v>
      </c>
      <c r="AC9" s="53">
        <v>16.186684081554009</v>
      </c>
      <c r="AD9" s="53">
        <v>17.926134499415994</v>
      </c>
      <c r="AE9" s="53">
        <v>16.113015527138014</v>
      </c>
      <c r="AF9" s="53">
        <v>22.855984035051993</v>
      </c>
      <c r="AG9" s="53">
        <v>24.748707239131978</v>
      </c>
      <c r="AH9" s="53">
        <v>27.21306680605699</v>
      </c>
      <c r="AI9" s="53">
        <v>38.130774422398034</v>
      </c>
      <c r="AJ9" s="53">
        <v>33.055750930081999</v>
      </c>
      <c r="AK9" s="53">
        <v>28.54076204770702</v>
      </c>
      <c r="AL9" s="53">
        <v>29.666668000800975</v>
      </c>
      <c r="AM9" s="53">
        <v>25.422382715542028</v>
      </c>
      <c r="AN9" s="53">
        <v>30.473451404307031</v>
      </c>
      <c r="AO9" s="53">
        <v>30.716516226532974</v>
      </c>
      <c r="AP9" s="53">
        <v>39.411491565129957</v>
      </c>
      <c r="AQ9" s="53">
        <v>37.382999750226979</v>
      </c>
      <c r="AR9" s="53">
        <v>61.415651506987942</v>
      </c>
      <c r="AS9" s="53">
        <v>70.173575999822972</v>
      </c>
      <c r="AT9" s="53">
        <v>76.01718024463915</v>
      </c>
      <c r="AU9" s="53">
        <v>83.893136761091952</v>
      </c>
      <c r="AV9" s="53">
        <v>62.496601809809</v>
      </c>
      <c r="AW9" s="53">
        <v>60.441488037724064</v>
      </c>
      <c r="AX9" s="53">
        <v>33.827919297560967</v>
      </c>
      <c r="AY9" s="53">
        <v>27.351714153787011</v>
      </c>
      <c r="AZ9" s="53">
        <v>43.95359584099991</v>
      </c>
      <c r="BA9" s="53">
        <v>23.618446278909985</v>
      </c>
      <c r="BB9" s="53">
        <v>25.280663963888998</v>
      </c>
      <c r="BC9" s="53">
        <v>27.042078344215021</v>
      </c>
      <c r="BD9" s="53">
        <v>30.781024004356031</v>
      </c>
      <c r="BE9" s="53">
        <v>38.239192282135001</v>
      </c>
      <c r="BF9" s="53">
        <v>31.482512019944995</v>
      </c>
      <c r="BG9" s="54">
        <v>61.139106788345003</v>
      </c>
    </row>
    <row r="10" spans="2:65" ht="12" customHeight="1">
      <c r="B10" s="282" t="s">
        <v>455</v>
      </c>
      <c r="C10" s="14"/>
      <c r="D10" s="15"/>
      <c r="E10" s="15"/>
      <c r="F10" s="15"/>
      <c r="G10" s="15"/>
      <c r="H10" s="15"/>
      <c r="I10" s="15"/>
      <c r="J10" s="15"/>
      <c r="K10" s="15"/>
      <c r="L10" s="15"/>
      <c r="M10" s="18">
        <v>729</v>
      </c>
      <c r="N10" s="321"/>
      <c r="O10" s="282" t="s">
        <v>1</v>
      </c>
      <c r="P10" s="11">
        <v>760</v>
      </c>
      <c r="Q10" s="12">
        <v>824</v>
      </c>
      <c r="R10" s="12">
        <v>828</v>
      </c>
      <c r="S10" s="12">
        <v>749</v>
      </c>
      <c r="T10" s="12">
        <v>914</v>
      </c>
      <c r="U10" s="12">
        <v>897</v>
      </c>
      <c r="V10" s="12">
        <v>856</v>
      </c>
      <c r="W10" s="12">
        <v>775</v>
      </c>
      <c r="X10" s="12">
        <v>966</v>
      </c>
      <c r="Y10" s="12">
        <v>810</v>
      </c>
      <c r="Z10" s="12">
        <v>779</v>
      </c>
      <c r="AA10" s="12">
        <v>775</v>
      </c>
      <c r="AB10" s="12">
        <v>948</v>
      </c>
      <c r="AC10" s="12">
        <v>936</v>
      </c>
      <c r="AD10" s="12">
        <v>894</v>
      </c>
      <c r="AE10" s="12">
        <v>881</v>
      </c>
      <c r="AF10" s="12">
        <v>1138</v>
      </c>
      <c r="AG10" s="12">
        <v>1093</v>
      </c>
      <c r="AH10" s="12">
        <v>1023</v>
      </c>
      <c r="AI10" s="12">
        <v>1069</v>
      </c>
      <c r="AJ10" s="12">
        <v>1229</v>
      </c>
      <c r="AK10" s="12">
        <v>1162</v>
      </c>
      <c r="AL10" s="12">
        <v>1172</v>
      </c>
      <c r="AM10" s="12">
        <v>1119</v>
      </c>
      <c r="AN10" s="12">
        <v>1327</v>
      </c>
      <c r="AO10" s="12">
        <v>1104</v>
      </c>
      <c r="AP10" s="12">
        <v>1241</v>
      </c>
      <c r="AQ10" s="12">
        <v>1332</v>
      </c>
      <c r="AR10" s="12">
        <v>1821</v>
      </c>
      <c r="AS10" s="12">
        <v>2000</v>
      </c>
      <c r="AT10" s="12">
        <v>1922</v>
      </c>
      <c r="AU10" s="12">
        <v>1981</v>
      </c>
      <c r="AV10" s="12">
        <v>2159</v>
      </c>
      <c r="AW10" s="12">
        <v>1839</v>
      </c>
      <c r="AX10" s="12">
        <v>1568</v>
      </c>
      <c r="AY10" s="12">
        <v>1380</v>
      </c>
      <c r="AZ10" s="12">
        <v>1380</v>
      </c>
      <c r="BA10" s="12">
        <v>1237</v>
      </c>
      <c r="BB10" s="12">
        <v>1097</v>
      </c>
      <c r="BC10" s="12">
        <v>1053</v>
      </c>
      <c r="BD10" s="12">
        <v>1135</v>
      </c>
      <c r="BE10" s="12">
        <v>1132</v>
      </c>
      <c r="BF10" s="12">
        <v>1014</v>
      </c>
      <c r="BG10" s="13">
        <v>812</v>
      </c>
    </row>
    <row r="11" spans="2:65" ht="12" customHeight="1">
      <c r="B11" s="282" t="s">
        <v>136</v>
      </c>
      <c r="C11" s="37"/>
      <c r="D11" s="38"/>
      <c r="E11" s="38"/>
      <c r="F11" s="38"/>
      <c r="G11" s="38"/>
      <c r="H11" s="38"/>
      <c r="I11" s="38"/>
      <c r="J11" s="38"/>
      <c r="K11" s="38"/>
      <c r="L11" s="38"/>
      <c r="M11" s="39">
        <v>4822</v>
      </c>
      <c r="N11" s="321"/>
      <c r="O11" s="282" t="s">
        <v>455</v>
      </c>
      <c r="P11" s="323"/>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131"/>
      <c r="AV11" s="131"/>
      <c r="AW11" s="131"/>
      <c r="AX11" s="131"/>
      <c r="AY11" s="131"/>
      <c r="AZ11" s="131"/>
      <c r="BA11" s="131"/>
      <c r="BB11" s="131"/>
      <c r="BC11" s="131">
        <v>0</v>
      </c>
      <c r="BD11" s="131">
        <v>30</v>
      </c>
      <c r="BE11" s="131">
        <v>91</v>
      </c>
      <c r="BF11" s="131">
        <v>179</v>
      </c>
      <c r="BG11" s="132">
        <v>429</v>
      </c>
    </row>
    <row r="12" spans="2:65" ht="12" customHeight="1">
      <c r="B12" s="289" t="s">
        <v>244</v>
      </c>
      <c r="C12" s="286"/>
      <c r="D12" s="286"/>
      <c r="E12" s="286"/>
      <c r="F12" s="286"/>
      <c r="G12" s="286"/>
      <c r="H12" s="286"/>
      <c r="I12" s="286"/>
      <c r="J12" s="286"/>
      <c r="K12" s="286"/>
      <c r="L12" s="286"/>
      <c r="M12" s="286"/>
      <c r="O12" s="282" t="s">
        <v>136</v>
      </c>
      <c r="P12" s="127"/>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50"/>
      <c r="AW12" s="50"/>
      <c r="AX12" s="50"/>
      <c r="AY12" s="50"/>
      <c r="AZ12" s="50"/>
      <c r="BA12" s="50"/>
      <c r="BB12" s="50"/>
      <c r="BC12" s="50">
        <v>1053</v>
      </c>
      <c r="BD12" s="50">
        <v>1165</v>
      </c>
      <c r="BE12" s="50">
        <v>1223</v>
      </c>
      <c r="BF12" s="50">
        <v>1193</v>
      </c>
      <c r="BG12" s="51">
        <v>1241</v>
      </c>
    </row>
    <row r="13" spans="2:65" ht="12" customHeight="1">
      <c r="O13" s="289" t="s">
        <v>244</v>
      </c>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BF13" s="330"/>
    </row>
    <row r="14" spans="2:65" ht="12" customHeight="1">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row>
    <row r="15" spans="2:65" ht="12" customHeight="1">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row>
    <row r="16" spans="2:65" ht="12" customHeight="1">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row>
    <row r="17" spans="15:59" ht="12" customHeight="1">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row>
    <row r="18" spans="15:59" ht="12" customHeight="1">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row>
    <row r="19" spans="15:59" ht="12" customHeight="1">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300"/>
      <c r="AT19" s="300"/>
      <c r="AU19" s="300"/>
      <c r="AV19" s="300"/>
      <c r="AW19" s="300"/>
      <c r="AX19" s="300"/>
      <c r="AY19" s="300"/>
      <c r="AZ19" s="300"/>
      <c r="BA19" s="300"/>
      <c r="BB19" s="248"/>
      <c r="BC19" s="248"/>
      <c r="BD19" s="248"/>
      <c r="BE19" s="248"/>
      <c r="BF19" s="248"/>
      <c r="BG19" s="248"/>
    </row>
    <row r="20" spans="15:59" ht="12" customHeight="1">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row>
    <row r="21" spans="15:59" ht="12" customHeight="1">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row>
    <row r="22" spans="15:59" ht="12" customHeight="1">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row>
    <row r="23" spans="15:59" ht="12" customHeight="1">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row>
    <row r="24" spans="15:59" ht="12" customHeight="1">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row>
    <row r="25" spans="15:59" ht="12" customHeight="1">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row>
    <row r="26" spans="15:59" ht="12" customHeight="1">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row>
    <row r="27" spans="15:59" ht="12" customHeight="1">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row>
    <row r="28" spans="15:59" ht="12" customHeight="1">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row>
    <row r="29" spans="15:59" ht="12" customHeight="1">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row>
    <row r="30" spans="15:59" ht="12" customHeight="1">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row>
    <row r="31" spans="15:59" ht="12" customHeight="1">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row>
    <row r="32" spans="15:59" ht="12" customHeight="1">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row>
    <row r="33" spans="2:59" ht="12" customHeight="1">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row>
    <row r="34" spans="2:59" ht="12" customHeight="1">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row>
    <row r="35" spans="2:59" ht="12" customHeight="1">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row>
    <row r="36" spans="2:59" ht="12" customHeight="1">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row>
    <row r="37" spans="2:59" ht="12" customHeight="1">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row>
    <row r="38" spans="2:59" ht="12" customHeight="1">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row>
    <row r="39" spans="2:59" ht="12" customHeight="1">
      <c r="C39" s="331" t="s">
        <v>464</v>
      </c>
      <c r="P39" s="331" t="s">
        <v>465</v>
      </c>
    </row>
    <row r="40" spans="2:59" ht="12" customHeight="1">
      <c r="B40" s="332"/>
      <c r="C40" s="282">
        <v>2014</v>
      </c>
      <c r="D40" s="282">
        <v>2015</v>
      </c>
      <c r="E40" s="282">
        <v>2016</v>
      </c>
      <c r="F40" s="282">
        <v>2017</v>
      </c>
      <c r="G40" s="282">
        <v>2018</v>
      </c>
      <c r="H40" s="282">
        <v>2019</v>
      </c>
      <c r="I40" s="282">
        <v>2020</v>
      </c>
      <c r="J40" s="282">
        <v>2021</v>
      </c>
      <c r="K40" s="282">
        <v>2022</v>
      </c>
      <c r="L40" s="282">
        <v>2023</v>
      </c>
      <c r="M40" s="282">
        <v>2024</v>
      </c>
      <c r="O40" s="332"/>
      <c r="P40" s="282">
        <v>2014</v>
      </c>
      <c r="Q40" s="282">
        <v>2015</v>
      </c>
      <c r="R40" s="282">
        <v>2016</v>
      </c>
      <c r="S40" s="282">
        <v>2017</v>
      </c>
      <c r="T40" s="282">
        <v>2018</v>
      </c>
      <c r="U40" s="282">
        <v>2019</v>
      </c>
      <c r="V40" s="282">
        <v>2020</v>
      </c>
      <c r="W40" s="282">
        <v>2021</v>
      </c>
      <c r="X40" s="282">
        <v>2022</v>
      </c>
      <c r="Y40" s="282">
        <v>2023</v>
      </c>
      <c r="Z40" s="282">
        <v>2024</v>
      </c>
    </row>
    <row r="41" spans="2:59" ht="12" customHeight="1">
      <c r="B41" s="277" t="s">
        <v>5</v>
      </c>
      <c r="C41" s="141">
        <v>666</v>
      </c>
      <c r="D41" s="142">
        <v>722</v>
      </c>
      <c r="E41" s="142">
        <v>751</v>
      </c>
      <c r="F41" s="142">
        <v>804</v>
      </c>
      <c r="G41" s="142">
        <v>975</v>
      </c>
      <c r="H41" s="142">
        <v>1131</v>
      </c>
      <c r="I41" s="142">
        <v>1241</v>
      </c>
      <c r="J41" s="142">
        <v>2035</v>
      </c>
      <c r="K41" s="142">
        <v>2085</v>
      </c>
      <c r="L41" s="142">
        <v>1378</v>
      </c>
      <c r="M41" s="143">
        <v>1036</v>
      </c>
      <c r="N41" s="300"/>
      <c r="O41" s="277" t="s">
        <v>5</v>
      </c>
      <c r="P41" s="52">
        <v>0.9299050986590004</v>
      </c>
      <c r="Q41" s="53">
        <v>1.2469370350030016</v>
      </c>
      <c r="R41" s="53">
        <v>1.6292019313669992</v>
      </c>
      <c r="S41" s="53">
        <v>2.1687646477260012</v>
      </c>
      <c r="T41" s="53">
        <v>3.907524813589998</v>
      </c>
      <c r="U41" s="53">
        <v>3.4037754846470016</v>
      </c>
      <c r="V41" s="53">
        <v>4.1578531778390007</v>
      </c>
      <c r="W41" s="53">
        <v>7.624994837268007</v>
      </c>
      <c r="X41" s="53">
        <v>11.164401217637032</v>
      </c>
      <c r="Y41" s="53">
        <v>6.581303434581999</v>
      </c>
      <c r="Z41" s="54">
        <v>5.6047548980570001</v>
      </c>
      <c r="AA41" s="228"/>
      <c r="AD41" s="300"/>
    </row>
    <row r="42" spans="2:59" ht="12" customHeight="1">
      <c r="B42" s="277" t="s">
        <v>7</v>
      </c>
      <c r="C42" s="11">
        <v>1283</v>
      </c>
      <c r="D42" s="12">
        <v>1425</v>
      </c>
      <c r="E42" s="12">
        <v>1315</v>
      </c>
      <c r="F42" s="12">
        <v>1448</v>
      </c>
      <c r="G42" s="12">
        <v>1603</v>
      </c>
      <c r="H42" s="12">
        <v>1572</v>
      </c>
      <c r="I42" s="12">
        <v>1497</v>
      </c>
      <c r="J42" s="12">
        <v>2433</v>
      </c>
      <c r="K42" s="12">
        <v>2120</v>
      </c>
      <c r="L42" s="12">
        <v>1392</v>
      </c>
      <c r="M42" s="13">
        <v>1284</v>
      </c>
      <c r="N42" s="300"/>
      <c r="O42" s="277" t="s">
        <v>7</v>
      </c>
      <c r="P42" s="33">
        <v>12.148808675584013</v>
      </c>
      <c r="Q42" s="30">
        <v>16.562006596239012</v>
      </c>
      <c r="R42" s="30">
        <v>16.223741566465023</v>
      </c>
      <c r="S42" s="30">
        <v>19.255794224747</v>
      </c>
      <c r="T42" s="30">
        <v>28.555030871570999</v>
      </c>
      <c r="U42" s="30">
        <v>32.365333332864992</v>
      </c>
      <c r="V42" s="30">
        <v>31.038594604242952</v>
      </c>
      <c r="W42" s="30">
        <v>64.845295210062005</v>
      </c>
      <c r="X42" s="30">
        <v>51.220055719345062</v>
      </c>
      <c r="Y42" s="30">
        <v>27.952491676983012</v>
      </c>
      <c r="Z42" s="31">
        <v>39.680739173664989</v>
      </c>
      <c r="AA42" s="228"/>
    </row>
    <row r="43" spans="2:59" ht="12" customHeight="1">
      <c r="B43" s="277" t="s">
        <v>9</v>
      </c>
      <c r="C43" s="14">
        <v>900</v>
      </c>
      <c r="D43" s="15">
        <v>1005</v>
      </c>
      <c r="E43" s="15">
        <v>1007</v>
      </c>
      <c r="F43" s="15">
        <v>1124</v>
      </c>
      <c r="G43" s="15">
        <v>1381</v>
      </c>
      <c r="H43" s="15">
        <v>1598</v>
      </c>
      <c r="I43" s="15">
        <v>1782</v>
      </c>
      <c r="J43" s="15">
        <v>2623</v>
      </c>
      <c r="K43" s="15">
        <v>2253</v>
      </c>
      <c r="L43" s="15">
        <v>1631</v>
      </c>
      <c r="M43" s="18">
        <v>1407</v>
      </c>
      <c r="N43" s="300"/>
      <c r="O43" s="277" t="s">
        <v>9</v>
      </c>
      <c r="P43" s="8">
        <v>21.83471863404699</v>
      </c>
      <c r="Q43" s="9">
        <v>22.710791751739993</v>
      </c>
      <c r="R43" s="9">
        <v>22.768293321263009</v>
      </c>
      <c r="S43" s="9">
        <v>24.065983603840021</v>
      </c>
      <c r="T43" s="9">
        <v>55.373153387435941</v>
      </c>
      <c r="U43" s="9">
        <v>46.42836598647694</v>
      </c>
      <c r="V43" s="9">
        <v>60.849721652793981</v>
      </c>
      <c r="W43" s="9">
        <v>137.68575495380202</v>
      </c>
      <c r="X43" s="9">
        <v>75.227328274489878</v>
      </c>
      <c r="Y43" s="9">
        <v>56.687291082366961</v>
      </c>
      <c r="Z43" s="10">
        <v>70.356869469478966</v>
      </c>
      <c r="AA43" s="228"/>
      <c r="AD43" s="228"/>
    </row>
    <row r="44" spans="2:59" ht="12" customHeight="1">
      <c r="B44" s="277" t="s">
        <v>10</v>
      </c>
      <c r="C44" s="37">
        <v>312</v>
      </c>
      <c r="D44" s="38">
        <v>289</v>
      </c>
      <c r="E44" s="38">
        <v>257</v>
      </c>
      <c r="F44" s="38">
        <v>283</v>
      </c>
      <c r="G44" s="38">
        <v>364</v>
      </c>
      <c r="H44" s="38">
        <v>380</v>
      </c>
      <c r="I44" s="38">
        <v>484</v>
      </c>
      <c r="J44" s="38">
        <v>630</v>
      </c>
      <c r="K44" s="38">
        <v>488</v>
      </c>
      <c r="L44" s="38">
        <v>366</v>
      </c>
      <c r="M44" s="39">
        <v>363</v>
      </c>
      <c r="N44" s="300"/>
      <c r="O44" s="277" t="s">
        <v>10</v>
      </c>
      <c r="P44" s="36">
        <v>14.986472915730003</v>
      </c>
      <c r="Q44" s="34">
        <v>22.079647696963008</v>
      </c>
      <c r="R44" s="34">
        <v>19.140130847413001</v>
      </c>
      <c r="S44" s="34">
        <v>16.523902312433002</v>
      </c>
      <c r="T44" s="34">
        <v>25.112823430041995</v>
      </c>
      <c r="U44" s="34">
        <v>34.488088890143011</v>
      </c>
      <c r="V44" s="34">
        <v>41.938289511320988</v>
      </c>
      <c r="W44" s="34">
        <v>81.343339511410022</v>
      </c>
      <c r="X44" s="34">
        <v>46.505938087408971</v>
      </c>
      <c r="Y44" s="34">
        <v>28.673698234082011</v>
      </c>
      <c r="Z44" s="35">
        <v>45.995671553580003</v>
      </c>
      <c r="AA44" s="228"/>
      <c r="AD44" s="228"/>
    </row>
    <row r="45" spans="2:59" ht="12" customHeight="1">
      <c r="B45" s="289" t="s">
        <v>244</v>
      </c>
      <c r="O45" s="289" t="s">
        <v>244</v>
      </c>
    </row>
    <row r="70" spans="2:27" ht="12" customHeight="1">
      <c r="C70" s="331" t="s">
        <v>466</v>
      </c>
      <c r="P70" s="331" t="s">
        <v>467</v>
      </c>
    </row>
    <row r="71" spans="2:27" ht="12" customHeight="1">
      <c r="B71" s="332"/>
      <c r="C71" s="282">
        <v>2014</v>
      </c>
      <c r="D71" s="282">
        <v>2015</v>
      </c>
      <c r="E71" s="282">
        <v>2016</v>
      </c>
      <c r="F71" s="282">
        <v>2017</v>
      </c>
      <c r="G71" s="282">
        <v>2018</v>
      </c>
      <c r="H71" s="282">
        <v>2019</v>
      </c>
      <c r="I71" s="282">
        <v>2020</v>
      </c>
      <c r="J71" s="282">
        <v>2021</v>
      </c>
      <c r="K71" s="282">
        <v>2022</v>
      </c>
      <c r="L71" s="282">
        <v>2023</v>
      </c>
      <c r="M71" s="282">
        <v>2024</v>
      </c>
      <c r="O71" s="332"/>
      <c r="P71" s="282">
        <v>2014</v>
      </c>
      <c r="Q71" s="282">
        <v>2015</v>
      </c>
      <c r="R71" s="282">
        <v>2016</v>
      </c>
      <c r="S71" s="282">
        <v>2017</v>
      </c>
      <c r="T71" s="282">
        <v>2018</v>
      </c>
      <c r="U71" s="282">
        <v>2019</v>
      </c>
      <c r="V71" s="282">
        <v>2020</v>
      </c>
      <c r="W71" s="282">
        <v>2021</v>
      </c>
      <c r="X71" s="282">
        <v>2022</v>
      </c>
      <c r="Y71" s="282">
        <v>2023</v>
      </c>
      <c r="Z71" s="282">
        <v>2024</v>
      </c>
    </row>
    <row r="72" spans="2:27" ht="12" customHeight="1">
      <c r="B72" s="333" t="s">
        <v>137</v>
      </c>
      <c r="C72" s="144">
        <v>0.21683475562451512</v>
      </c>
      <c r="D72" s="144">
        <v>0.24108040201005024</v>
      </c>
      <c r="E72" s="144">
        <v>0.25539665407447382</v>
      </c>
      <c r="F72" s="144">
        <v>0.25947061680427391</v>
      </c>
      <c r="G72" s="144">
        <v>0.26776663431467701</v>
      </c>
      <c r="H72" s="144">
        <v>0.26115831624182051</v>
      </c>
      <c r="I72" s="144">
        <v>0.26294596872366327</v>
      </c>
      <c r="J72" s="144">
        <v>0.27252944188428058</v>
      </c>
      <c r="K72" s="144">
        <v>0.27293125722445094</v>
      </c>
      <c r="L72" s="144">
        <v>0.23929471032745592</v>
      </c>
      <c r="M72" s="145">
        <v>0.22802872802872803</v>
      </c>
      <c r="N72" s="228"/>
      <c r="O72" s="333" t="s">
        <v>137</v>
      </c>
      <c r="P72" s="144">
        <v>0.4605404615513532</v>
      </c>
      <c r="Q72" s="144">
        <v>0.52513320328084745</v>
      </c>
      <c r="R72" s="144">
        <v>0.53886056688485318</v>
      </c>
      <c r="S72" s="144">
        <v>0.47562141336203922</v>
      </c>
      <c r="T72" s="144">
        <v>0.54455924449273185</v>
      </c>
      <c r="U72" s="144">
        <v>0.47284249834732756</v>
      </c>
      <c r="V72" s="144">
        <v>0.54964376384331071</v>
      </c>
      <c r="W72" s="144">
        <v>0.52405717851996336</v>
      </c>
      <c r="X72" s="144">
        <v>0.51741266727028168</v>
      </c>
      <c r="Y72" s="144">
        <v>0.57456699836041369</v>
      </c>
      <c r="Z72" s="145">
        <v>0.561834108706322</v>
      </c>
      <c r="AA72" s="321"/>
    </row>
    <row r="73" spans="2:27" ht="12" customHeight="1">
      <c r="B73" s="334" t="s">
        <v>138</v>
      </c>
      <c r="C73" s="146">
        <v>0.13085078872510991</v>
      </c>
      <c r="D73" s="146">
        <v>0.1385678391959799</v>
      </c>
      <c r="E73" s="146">
        <v>0.14044792228818131</v>
      </c>
      <c r="F73" s="146">
        <v>0.13768819815444391</v>
      </c>
      <c r="G73" s="146">
        <v>0.1534562708939933</v>
      </c>
      <c r="H73" s="146">
        <v>0.15128430510792071</v>
      </c>
      <c r="I73" s="146">
        <v>0.1594718606611106</v>
      </c>
      <c r="J73" s="146">
        <v>0.18093958013312852</v>
      </c>
      <c r="K73" s="146">
        <v>0.15373631603998097</v>
      </c>
      <c r="L73" s="146">
        <v>0.11934335099452792</v>
      </c>
      <c r="M73" s="147">
        <v>0.10999810999810999</v>
      </c>
      <c r="N73" s="228"/>
      <c r="O73" s="334" t="s">
        <v>138</v>
      </c>
      <c r="P73" s="146">
        <v>0.4052704292837544</v>
      </c>
      <c r="Q73" s="146">
        <v>0.43378192297455098</v>
      </c>
      <c r="R73" s="146">
        <v>0.47215144187380897</v>
      </c>
      <c r="S73" s="146">
        <v>0.41664217150787958</v>
      </c>
      <c r="T73" s="146">
        <v>0.43039743196063995</v>
      </c>
      <c r="U73" s="146">
        <v>0.49028036736694774</v>
      </c>
      <c r="V73" s="146">
        <v>0.53342422551546387</v>
      </c>
      <c r="W73" s="146">
        <v>0.61415802915289852</v>
      </c>
      <c r="X73" s="146">
        <v>0.48789056135421516</v>
      </c>
      <c r="Y73" s="146">
        <v>0.39929418349216989</v>
      </c>
      <c r="Z73" s="147">
        <v>0.53440789125552057</v>
      </c>
      <c r="AA73" s="321"/>
    </row>
    <row r="74" spans="2:27" ht="12" customHeight="1">
      <c r="B74" s="334" t="s">
        <v>139</v>
      </c>
      <c r="C74" s="144">
        <v>6.4003103180760273E-2</v>
      </c>
      <c r="D74" s="144">
        <v>7.1356783919597988E-2</v>
      </c>
      <c r="E74" s="144">
        <v>6.1117107393416081E-2</v>
      </c>
      <c r="F74" s="144">
        <v>6.7022826614861586E-2</v>
      </c>
      <c r="G74" s="144">
        <v>7.8507494877601641E-2</v>
      </c>
      <c r="H74" s="144">
        <v>7.0319367125695864E-2</v>
      </c>
      <c r="I74" s="144">
        <v>8.5120329618878166E-2</v>
      </c>
      <c r="J74" s="144">
        <v>0.11027905785970302</v>
      </c>
      <c r="K74" s="144">
        <v>9.3016930713265791E-2</v>
      </c>
      <c r="L74" s="144">
        <v>6.6186050551550427E-2</v>
      </c>
      <c r="M74" s="145">
        <v>6.9363069363069366E-2</v>
      </c>
      <c r="N74" s="228"/>
      <c r="O74" s="334" t="s">
        <v>139</v>
      </c>
      <c r="P74" s="144">
        <v>0.2948638528856023</v>
      </c>
      <c r="Q74" s="144">
        <v>0.36382012441483325</v>
      </c>
      <c r="R74" s="144">
        <v>0.30137739638110328</v>
      </c>
      <c r="S74" s="144">
        <v>0.24912800583507613</v>
      </c>
      <c r="T74" s="144">
        <v>0.27416416610424577</v>
      </c>
      <c r="U74" s="144">
        <v>0.2613140244117691</v>
      </c>
      <c r="V74" s="144">
        <v>0.38233982907060576</v>
      </c>
      <c r="W74" s="144">
        <v>0.4491801815576571</v>
      </c>
      <c r="X74" s="144">
        <v>0.32203992611677967</v>
      </c>
      <c r="Y74" s="144">
        <v>0.31583281996079587</v>
      </c>
      <c r="Z74" s="145">
        <v>0.45830407323819017</v>
      </c>
      <c r="AA74" s="321"/>
    </row>
    <row r="75" spans="2:27" ht="12" customHeight="1">
      <c r="B75" s="334" t="s">
        <v>140</v>
      </c>
      <c r="C75" s="146">
        <v>1.1119731057667443E-2</v>
      </c>
      <c r="D75" s="146">
        <v>1.2562814070351759E-2</v>
      </c>
      <c r="E75" s="146">
        <v>1.4301133297355639E-2</v>
      </c>
      <c r="F75" s="146">
        <v>1.1049052938319573E-2</v>
      </c>
      <c r="G75" s="146">
        <v>1.3264315755418959E-2</v>
      </c>
      <c r="H75" s="146">
        <v>9.0829182537357171E-3</v>
      </c>
      <c r="I75" s="146">
        <v>1.0675156849892313E-2</v>
      </c>
      <c r="J75" s="146">
        <v>1.1328725038402458E-2</v>
      </c>
      <c r="K75" s="146">
        <v>8.431359216699531E-3</v>
      </c>
      <c r="L75" s="146">
        <v>7.3829583948579868E-3</v>
      </c>
      <c r="M75" s="147">
        <v>6.2370062370062374E-3</v>
      </c>
      <c r="N75" s="228"/>
      <c r="O75" s="334" t="s">
        <v>140</v>
      </c>
      <c r="P75" s="146">
        <v>5.7087184352381831E-2</v>
      </c>
      <c r="Q75" s="146">
        <v>3.4781380458915073E-2</v>
      </c>
      <c r="R75" s="146">
        <v>0.10833076995033999</v>
      </c>
      <c r="S75" s="146">
        <v>5.8182973824109835E-2</v>
      </c>
      <c r="T75" s="146">
        <v>7.7452820580812015E-2</v>
      </c>
      <c r="U75" s="146">
        <v>5.0347470095426769E-2</v>
      </c>
      <c r="V75" s="146">
        <v>7.346847882053123E-2</v>
      </c>
      <c r="W75" s="146">
        <v>9.7797187926273066E-2</v>
      </c>
      <c r="X75" s="146">
        <v>4.9449589330185915E-2</v>
      </c>
      <c r="Y75" s="146">
        <v>8.1591677668582052E-2</v>
      </c>
      <c r="Z75" s="147">
        <v>0.15091276886343463</v>
      </c>
      <c r="AA75" s="321"/>
    </row>
    <row r="76" spans="2:27" ht="12" customHeight="1">
      <c r="B76" s="334" t="s">
        <v>141</v>
      </c>
      <c r="C76" s="148">
        <v>0.10731833462632531</v>
      </c>
      <c r="D76" s="148">
        <v>0.11633165829145729</v>
      </c>
      <c r="E76" s="148">
        <v>0.12425796006475985</v>
      </c>
      <c r="F76" s="148">
        <v>0.12214667314230208</v>
      </c>
      <c r="G76" s="148">
        <v>0.12466300010783997</v>
      </c>
      <c r="H76" s="148">
        <v>0.13448578962789334</v>
      </c>
      <c r="I76" s="148">
        <v>0.14720479445640977</v>
      </c>
      <c r="J76" s="148">
        <v>0.17108294930875576</v>
      </c>
      <c r="K76" s="148">
        <v>0.1538043108723737</v>
      </c>
      <c r="L76" s="148">
        <v>0.13636758446972988</v>
      </c>
      <c r="M76" s="149">
        <v>0.12483462483462483</v>
      </c>
      <c r="N76" s="228"/>
      <c r="O76" s="334" t="s">
        <v>141</v>
      </c>
      <c r="P76" s="148">
        <v>0.24965131879192481</v>
      </c>
      <c r="Q76" s="148">
        <v>0.31274807527200665</v>
      </c>
      <c r="R76" s="148">
        <v>0.32474751483536357</v>
      </c>
      <c r="S76" s="148">
        <v>0.27912658705565041</v>
      </c>
      <c r="T76" s="148">
        <v>0.26103594546072667</v>
      </c>
      <c r="U76" s="148">
        <v>0.26903953694640304</v>
      </c>
      <c r="V76" s="148">
        <v>0.35170177630353305</v>
      </c>
      <c r="W76" s="148">
        <v>0.39342506345077971</v>
      </c>
      <c r="X76" s="148">
        <v>0.32645792803815699</v>
      </c>
      <c r="Y76" s="148">
        <v>0.34565036474470967</v>
      </c>
      <c r="Z76" s="149">
        <v>0.41520958675901676</v>
      </c>
      <c r="AA76" s="321"/>
    </row>
    <row r="77" spans="2:27" ht="12" customHeight="1">
      <c r="B77" s="289" t="s">
        <v>244</v>
      </c>
      <c r="O77" s="289" t="s">
        <v>244</v>
      </c>
    </row>
  </sheetData>
  <mergeCells count="11">
    <mergeCell ref="AN7:AQ7"/>
    <mergeCell ref="AR7:AU7"/>
    <mergeCell ref="AV7:AY7"/>
    <mergeCell ref="AZ7:BC7"/>
    <mergeCell ref="BD7:BG7"/>
    <mergeCell ref="AJ7:AM7"/>
    <mergeCell ref="P7:S7"/>
    <mergeCell ref="T7:W7"/>
    <mergeCell ref="X7:AA7"/>
    <mergeCell ref="AB7:AE7"/>
    <mergeCell ref="AF7:AI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FFBB-B022-45EA-B171-8451098FDBB8}">
  <sheetPr>
    <tabColor theme="4"/>
  </sheetPr>
  <dimension ref="B6:AD31"/>
  <sheetViews>
    <sheetView showGridLines="0" zoomScaleNormal="100" workbookViewId="0">
      <selection activeCell="S7" sqref="S7"/>
    </sheetView>
  </sheetViews>
  <sheetFormatPr defaultColWidth="9" defaultRowHeight="11.25"/>
  <cols>
    <col min="1" max="1" width="3" style="133" customWidth="1"/>
    <col min="2" max="2" width="28" style="133" customWidth="1"/>
    <col min="3" max="13" width="9" style="133"/>
    <col min="14" max="14" width="13" style="133" customWidth="1"/>
    <col min="15" max="17" width="9" style="133"/>
    <col min="18" max="18" width="14" style="133" customWidth="1"/>
    <col min="19" max="16384" width="9" style="133"/>
  </cols>
  <sheetData>
    <row r="6" spans="2:30" ht="15">
      <c r="B6" s="286"/>
      <c r="C6" s="287" t="s">
        <v>468</v>
      </c>
      <c r="D6" s="286"/>
      <c r="E6" s="286"/>
      <c r="F6" s="286"/>
      <c r="G6" s="286"/>
      <c r="H6" s="286"/>
      <c r="I6" s="286"/>
      <c r="J6" s="286"/>
      <c r="K6" s="286"/>
      <c r="L6" s="286"/>
      <c r="M6" s="299"/>
      <c r="R6" s="248"/>
      <c r="S6" s="274" t="s">
        <v>469</v>
      </c>
      <c r="T6" s="248"/>
      <c r="U6" s="248"/>
      <c r="V6" s="248"/>
      <c r="W6" s="248"/>
      <c r="X6" s="248"/>
      <c r="Y6" s="248"/>
      <c r="Z6" s="248"/>
      <c r="AA6" s="248"/>
      <c r="AB6" s="248"/>
    </row>
    <row r="7" spans="2:30">
      <c r="B7" s="279"/>
      <c r="C7" s="282">
        <v>2014</v>
      </c>
      <c r="D7" s="282">
        <v>2015</v>
      </c>
      <c r="E7" s="282">
        <v>2016</v>
      </c>
      <c r="F7" s="282">
        <v>2017</v>
      </c>
      <c r="G7" s="282">
        <v>2018</v>
      </c>
      <c r="H7" s="282">
        <v>2019</v>
      </c>
      <c r="I7" s="282">
        <v>2020</v>
      </c>
      <c r="J7" s="282">
        <v>2021</v>
      </c>
      <c r="K7" s="282">
        <v>2022</v>
      </c>
      <c r="L7" s="282">
        <v>2023</v>
      </c>
      <c r="M7" s="282">
        <v>2024</v>
      </c>
      <c r="R7" s="304" t="s">
        <v>142</v>
      </c>
      <c r="S7" s="282">
        <v>2014</v>
      </c>
      <c r="T7" s="282">
        <v>2015</v>
      </c>
      <c r="U7" s="282">
        <v>2016</v>
      </c>
      <c r="V7" s="282">
        <v>2017</v>
      </c>
      <c r="W7" s="282">
        <v>2018</v>
      </c>
      <c r="X7" s="282">
        <v>2019</v>
      </c>
      <c r="Y7" s="282">
        <v>2020</v>
      </c>
      <c r="Z7" s="282">
        <v>2021</v>
      </c>
      <c r="AA7" s="282">
        <v>2022</v>
      </c>
      <c r="AB7" s="282">
        <v>2023</v>
      </c>
      <c r="AC7" s="282">
        <v>2024</v>
      </c>
    </row>
    <row r="8" spans="2:30">
      <c r="B8" s="282" t="s">
        <v>0</v>
      </c>
      <c r="C8" s="9">
        <v>24.151078150079009</v>
      </c>
      <c r="D8" s="9">
        <v>34.120620634387016</v>
      </c>
      <c r="E8" s="9">
        <v>28.050582361574005</v>
      </c>
      <c r="F8" s="9">
        <v>33.686801844893019</v>
      </c>
      <c r="G8" s="9">
        <v>66.236622757471991</v>
      </c>
      <c r="H8" s="9">
        <v>59.440697195954989</v>
      </c>
      <c r="I8" s="9">
        <v>68.476486651962972</v>
      </c>
      <c r="J8" s="9">
        <v>162.73055645888806</v>
      </c>
      <c r="K8" s="9">
        <v>100.25985593136301</v>
      </c>
      <c r="L8" s="9">
        <v>73.157017692095081</v>
      </c>
      <c r="M8" s="10">
        <v>86.851049174860023</v>
      </c>
      <c r="N8" s="300"/>
      <c r="Q8" s="150" t="s">
        <v>5</v>
      </c>
      <c r="R8" s="277" t="s">
        <v>5</v>
      </c>
      <c r="S8" s="55">
        <v>0.21778510480199992</v>
      </c>
      <c r="T8" s="56">
        <v>0.24914114624799996</v>
      </c>
      <c r="U8" s="56">
        <v>0.46735639353999991</v>
      </c>
      <c r="V8" s="56">
        <v>0.53759142062200005</v>
      </c>
      <c r="W8" s="56">
        <v>0.80270262934199943</v>
      </c>
      <c r="X8" s="56">
        <v>0.739911825079</v>
      </c>
      <c r="Y8" s="56">
        <v>1.3355044099999993</v>
      </c>
      <c r="Z8" s="56">
        <v>1.784207431924</v>
      </c>
      <c r="AA8" s="56">
        <v>3.3433876678240009</v>
      </c>
      <c r="AB8" s="56">
        <v>1.5347197214639994</v>
      </c>
      <c r="AC8" s="57">
        <v>1.6797279340759994</v>
      </c>
      <c r="AD8" s="228"/>
    </row>
    <row r="9" spans="2:30">
      <c r="B9" s="282" t="s">
        <v>1</v>
      </c>
      <c r="C9" s="38">
        <v>1338</v>
      </c>
      <c r="D9" s="38">
        <v>1436</v>
      </c>
      <c r="E9" s="38">
        <v>1486</v>
      </c>
      <c r="F9" s="38">
        <v>1591</v>
      </c>
      <c r="G9" s="38">
        <v>1809</v>
      </c>
      <c r="H9" s="38">
        <v>1922</v>
      </c>
      <c r="I9" s="38">
        <v>2018</v>
      </c>
      <c r="J9" s="38">
        <v>3097</v>
      </c>
      <c r="K9" s="38">
        <v>2762</v>
      </c>
      <c r="L9" s="38">
        <v>2009</v>
      </c>
      <c r="M9" s="39">
        <v>1905</v>
      </c>
      <c r="N9" s="300"/>
      <c r="Q9" s="150" t="s">
        <v>6</v>
      </c>
      <c r="R9" s="282" t="s">
        <v>7</v>
      </c>
      <c r="S9" s="58">
        <v>5.1460232617750021</v>
      </c>
      <c r="T9" s="59">
        <v>7.2680599017500045</v>
      </c>
      <c r="U9" s="59">
        <v>6.4205824113939949</v>
      </c>
      <c r="V9" s="59">
        <v>9.6027214155860054</v>
      </c>
      <c r="W9" s="59">
        <v>13.828915113287994</v>
      </c>
      <c r="X9" s="59">
        <v>13.083165004616998</v>
      </c>
      <c r="Y9" s="59">
        <v>12.386659944944993</v>
      </c>
      <c r="Z9" s="59">
        <v>30.146965314822008</v>
      </c>
      <c r="AA9" s="59">
        <v>22.989883150333018</v>
      </c>
      <c r="AB9" s="59">
        <v>12.478051228151999</v>
      </c>
      <c r="AC9" s="60">
        <v>21.062045533916994</v>
      </c>
      <c r="AD9" s="228"/>
    </row>
    <row r="10" spans="2:30">
      <c r="B10" s="289" t="s">
        <v>244</v>
      </c>
      <c r="C10" s="302"/>
      <c r="D10" s="302"/>
      <c r="E10" s="302"/>
      <c r="F10" s="302"/>
      <c r="G10" s="302"/>
      <c r="H10" s="302"/>
      <c r="I10" s="302"/>
      <c r="J10" s="302"/>
      <c r="K10" s="302"/>
      <c r="L10" s="302"/>
      <c r="M10" s="302"/>
      <c r="Q10" s="150" t="s">
        <v>8</v>
      </c>
      <c r="R10" s="282" t="s">
        <v>9</v>
      </c>
      <c r="S10" s="61">
        <v>12.098825285402002</v>
      </c>
      <c r="T10" s="62">
        <v>12.528873821379008</v>
      </c>
      <c r="U10" s="62">
        <v>14.029082721925006</v>
      </c>
      <c r="V10" s="62">
        <v>11.820380151713005</v>
      </c>
      <c r="W10" s="62">
        <v>35.85483651580001</v>
      </c>
      <c r="X10" s="62">
        <v>24.041461365906002</v>
      </c>
      <c r="Y10" s="62">
        <v>33.054901374050992</v>
      </c>
      <c r="Z10" s="62">
        <v>79.971052005732034</v>
      </c>
      <c r="AA10" s="62">
        <v>43.370116499735978</v>
      </c>
      <c r="AB10" s="62">
        <v>39.150389321879075</v>
      </c>
      <c r="AC10" s="63">
        <v>32.765977170117019</v>
      </c>
      <c r="AD10" s="228"/>
    </row>
    <row r="11" spans="2:30">
      <c r="B11" s="289"/>
      <c r="C11" s="302"/>
      <c r="D11" s="302"/>
      <c r="E11" s="302"/>
      <c r="F11" s="302"/>
      <c r="G11" s="302"/>
      <c r="H11" s="302"/>
      <c r="I11" s="302"/>
      <c r="J11" s="302"/>
      <c r="K11" s="302"/>
      <c r="L11" s="302"/>
      <c r="M11" s="302"/>
      <c r="Q11" s="150" t="s">
        <v>10</v>
      </c>
      <c r="R11" s="282" t="s">
        <v>11</v>
      </c>
      <c r="S11" s="151">
        <v>6.6884444981000044</v>
      </c>
      <c r="T11" s="152">
        <v>14.074470765010002</v>
      </c>
      <c r="U11" s="152">
        <v>7.1335608347150012</v>
      </c>
      <c r="V11" s="152">
        <v>11.726108856972004</v>
      </c>
      <c r="W11" s="152">
        <v>15.750168499041996</v>
      </c>
      <c r="X11" s="152">
        <v>21.576159000352995</v>
      </c>
      <c r="Y11" s="152">
        <v>21.699420922966997</v>
      </c>
      <c r="Z11" s="152">
        <v>50.828331706410005</v>
      </c>
      <c r="AA11" s="152">
        <v>30.556468613470006</v>
      </c>
      <c r="AB11" s="152">
        <v>19.993857420599998</v>
      </c>
      <c r="AC11" s="153">
        <v>31.343298536750005</v>
      </c>
      <c r="AD11" s="228"/>
    </row>
    <row r="12" spans="2:30">
      <c r="R12" s="289" t="s">
        <v>244</v>
      </c>
    </row>
    <row r="15" spans="2:30">
      <c r="R15" s="304" t="s">
        <v>143</v>
      </c>
      <c r="S15" s="288">
        <v>2014</v>
      </c>
      <c r="T15" s="280">
        <v>2015</v>
      </c>
      <c r="U15" s="280">
        <v>2016</v>
      </c>
      <c r="V15" s="280">
        <v>2017</v>
      </c>
      <c r="W15" s="280">
        <v>2018</v>
      </c>
      <c r="X15" s="280">
        <v>2019</v>
      </c>
      <c r="Y15" s="280">
        <v>2020</v>
      </c>
      <c r="Z15" s="280">
        <v>2021</v>
      </c>
      <c r="AA15" s="280">
        <v>2022</v>
      </c>
      <c r="AB15" s="280">
        <v>2023</v>
      </c>
      <c r="AC15" s="281">
        <v>2024</v>
      </c>
    </row>
    <row r="16" spans="2:30">
      <c r="Q16" s="150" t="s">
        <v>5</v>
      </c>
      <c r="R16" s="277" t="s">
        <v>5</v>
      </c>
      <c r="S16" s="69">
        <v>176</v>
      </c>
      <c r="T16" s="70">
        <v>178</v>
      </c>
      <c r="U16" s="70">
        <v>231</v>
      </c>
      <c r="V16" s="70">
        <v>217</v>
      </c>
      <c r="W16" s="70">
        <v>287</v>
      </c>
      <c r="X16" s="70">
        <v>307</v>
      </c>
      <c r="Y16" s="70">
        <v>333</v>
      </c>
      <c r="Z16" s="70">
        <v>510</v>
      </c>
      <c r="AA16" s="70">
        <v>527</v>
      </c>
      <c r="AB16" s="70">
        <v>370</v>
      </c>
      <c r="AC16" s="16">
        <v>302</v>
      </c>
      <c r="AD16" s="228"/>
    </row>
    <row r="17" spans="2:30">
      <c r="Q17" s="150" t="s">
        <v>6</v>
      </c>
      <c r="R17" s="282" t="s">
        <v>7</v>
      </c>
      <c r="S17" s="67">
        <v>536</v>
      </c>
      <c r="T17" s="68">
        <v>591</v>
      </c>
      <c r="U17" s="68">
        <v>553</v>
      </c>
      <c r="V17" s="68">
        <v>659</v>
      </c>
      <c r="W17" s="68">
        <v>671</v>
      </c>
      <c r="X17" s="68">
        <v>641</v>
      </c>
      <c r="Y17" s="68">
        <v>582</v>
      </c>
      <c r="Z17" s="68">
        <v>919</v>
      </c>
      <c r="AA17" s="68">
        <v>827</v>
      </c>
      <c r="AB17" s="68">
        <v>596</v>
      </c>
      <c r="AC17" s="17">
        <v>575</v>
      </c>
      <c r="AD17" s="228"/>
    </row>
    <row r="18" spans="2:30">
      <c r="Q18" s="150" t="s">
        <v>8</v>
      </c>
      <c r="R18" s="282" t="s">
        <v>9</v>
      </c>
      <c r="S18" s="69">
        <v>467</v>
      </c>
      <c r="T18" s="70">
        <v>518</v>
      </c>
      <c r="U18" s="70">
        <v>564</v>
      </c>
      <c r="V18" s="70">
        <v>559</v>
      </c>
      <c r="W18" s="70">
        <v>664</v>
      </c>
      <c r="X18" s="70">
        <v>782</v>
      </c>
      <c r="Y18" s="70">
        <v>866</v>
      </c>
      <c r="Z18" s="70">
        <v>1307</v>
      </c>
      <c r="AA18" s="70">
        <v>1143</v>
      </c>
      <c r="AB18" s="70">
        <v>834</v>
      </c>
      <c r="AC18" s="16">
        <v>805</v>
      </c>
      <c r="AD18" s="228"/>
    </row>
    <row r="19" spans="2:30">
      <c r="Q19" s="150" t="s">
        <v>10</v>
      </c>
      <c r="R19" s="282" t="s">
        <v>11</v>
      </c>
      <c r="S19" s="71">
        <v>159</v>
      </c>
      <c r="T19" s="50">
        <v>148</v>
      </c>
      <c r="U19" s="50">
        <v>138</v>
      </c>
      <c r="V19" s="50">
        <v>156</v>
      </c>
      <c r="W19" s="50">
        <v>187</v>
      </c>
      <c r="X19" s="50">
        <v>192</v>
      </c>
      <c r="Y19" s="50">
        <v>237</v>
      </c>
      <c r="Z19" s="50">
        <v>360</v>
      </c>
      <c r="AA19" s="50">
        <v>265</v>
      </c>
      <c r="AB19" s="50">
        <v>209</v>
      </c>
      <c r="AC19" s="51">
        <v>222</v>
      </c>
      <c r="AD19" s="228"/>
    </row>
    <row r="20" spans="2:30">
      <c r="R20" s="289" t="s">
        <v>244</v>
      </c>
    </row>
    <row r="31" spans="2:30">
      <c r="B31" s="248"/>
      <c r="C31" s="335"/>
      <c r="D31" s="248"/>
      <c r="E31" s="248"/>
      <c r="F31" s="248"/>
      <c r="G31" s="248"/>
      <c r="H31" s="248"/>
      <c r="I31" s="248"/>
      <c r="J31" s="248"/>
      <c r="K31" s="248"/>
      <c r="L31" s="248"/>
      <c r="M31" s="248"/>
      <c r="N31" s="248"/>
      <c r="O31" s="248"/>
      <c r="P31" s="248"/>
      <c r="Q31" s="248"/>
      <c r="R31" s="248"/>
      <c r="S31" s="248"/>
      <c r="T31" s="248"/>
      <c r="U31" s="248"/>
      <c r="V31" s="248"/>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19ED-0143-463F-B3BF-0C700358C924}">
  <sheetPr>
    <tabColor theme="4"/>
  </sheetPr>
  <dimension ref="B5:AA113"/>
  <sheetViews>
    <sheetView showGridLines="0" zoomScaleNormal="100" workbookViewId="0">
      <selection activeCell="Q32" sqref="Q32"/>
    </sheetView>
  </sheetViews>
  <sheetFormatPr defaultColWidth="9" defaultRowHeight="12" customHeight="1"/>
  <cols>
    <col min="1" max="1" width="3.6640625" style="248" customWidth="1"/>
    <col min="2" max="2" width="23" style="248" bestFit="1" customWidth="1"/>
    <col min="3" max="13" width="7.6640625" style="248" customWidth="1"/>
    <col min="14" max="15" width="9" style="248"/>
    <col min="16" max="16" width="24.1640625" style="248" customWidth="1"/>
    <col min="17" max="24" width="7.6640625" style="248" customWidth="1"/>
    <col min="25" max="16384" width="9" style="248"/>
  </cols>
  <sheetData>
    <row r="5" spans="2:27" ht="12" customHeight="1">
      <c r="B5" s="286"/>
      <c r="C5" s="287" t="s">
        <v>470</v>
      </c>
      <c r="D5" s="286"/>
      <c r="E5" s="286"/>
      <c r="F5" s="286"/>
      <c r="G5" s="286"/>
      <c r="H5" s="286"/>
      <c r="I5" s="286"/>
      <c r="J5" s="286"/>
      <c r="K5" s="286"/>
      <c r="L5" s="286"/>
      <c r="M5" s="299"/>
      <c r="P5" s="286"/>
      <c r="Q5" s="287" t="s">
        <v>471</v>
      </c>
      <c r="R5" s="286"/>
      <c r="S5" s="286"/>
      <c r="T5" s="286"/>
      <c r="U5" s="286"/>
      <c r="V5" s="286"/>
      <c r="W5" s="286"/>
      <c r="X5" s="286"/>
      <c r="Y5" s="286"/>
      <c r="Z5" s="286"/>
      <c r="AA5" s="299"/>
    </row>
    <row r="6" spans="2:27" ht="12" customHeight="1">
      <c r="B6" s="279"/>
      <c r="C6" s="282">
        <v>2014</v>
      </c>
      <c r="D6" s="282">
        <v>2015</v>
      </c>
      <c r="E6" s="282">
        <v>2016</v>
      </c>
      <c r="F6" s="282">
        <v>2017</v>
      </c>
      <c r="G6" s="282">
        <v>2018</v>
      </c>
      <c r="H6" s="282">
        <v>2019</v>
      </c>
      <c r="I6" s="282">
        <v>2020</v>
      </c>
      <c r="J6" s="282">
        <v>2021</v>
      </c>
      <c r="K6" s="282">
        <v>2022</v>
      </c>
      <c r="L6" s="282">
        <v>2023</v>
      </c>
      <c r="M6" s="282">
        <v>2024</v>
      </c>
      <c r="P6" s="279"/>
      <c r="Q6" s="282">
        <v>2014</v>
      </c>
      <c r="R6" s="282">
        <v>2015</v>
      </c>
      <c r="S6" s="282">
        <v>2016</v>
      </c>
      <c r="T6" s="282">
        <v>2017</v>
      </c>
      <c r="U6" s="282">
        <v>2018</v>
      </c>
      <c r="V6" s="282">
        <v>2019</v>
      </c>
      <c r="W6" s="282">
        <v>2020</v>
      </c>
      <c r="X6" s="282">
        <v>2021</v>
      </c>
      <c r="Y6" s="282">
        <v>2022</v>
      </c>
      <c r="Z6" s="282">
        <v>2023</v>
      </c>
      <c r="AA6" s="282">
        <v>2024</v>
      </c>
    </row>
    <row r="7" spans="2:27" ht="12" customHeight="1">
      <c r="B7" s="282" t="s">
        <v>0</v>
      </c>
      <c r="C7" s="9">
        <v>9.9396911154060099</v>
      </c>
      <c r="D7" s="9">
        <v>12.736314233645007</v>
      </c>
      <c r="E7" s="9">
        <v>10.838932655858011</v>
      </c>
      <c r="F7" s="9">
        <v>16.432228690973012</v>
      </c>
      <c r="G7" s="9">
        <v>21.327452721480991</v>
      </c>
      <c r="H7" s="9">
        <v>26.514638092479014</v>
      </c>
      <c r="I7" s="9">
        <v>26.48483144913499</v>
      </c>
      <c r="J7" s="9">
        <v>64.45288829636192</v>
      </c>
      <c r="K7" s="9">
        <v>46.134562994524828</v>
      </c>
      <c r="L7" s="9">
        <v>40.806946782314057</v>
      </c>
      <c r="M7" s="10">
        <v>45.313793835886969</v>
      </c>
      <c r="P7" s="282" t="s">
        <v>0</v>
      </c>
      <c r="Q7" s="9">
        <v>1.6790802333019978</v>
      </c>
      <c r="R7" s="9">
        <v>2.4103832960649982</v>
      </c>
      <c r="S7" s="9">
        <v>1.3264975211359995</v>
      </c>
      <c r="T7" s="9">
        <v>2.2857984836249994</v>
      </c>
      <c r="U7" s="9">
        <v>3.2461215616740011</v>
      </c>
      <c r="V7" s="9">
        <v>3.6997290518529975</v>
      </c>
      <c r="W7" s="9">
        <v>3.633789517863999</v>
      </c>
      <c r="X7" s="9">
        <v>7.0103582950900112</v>
      </c>
      <c r="Y7" s="9">
        <v>5.0745482926930006</v>
      </c>
      <c r="Z7" s="9">
        <v>3.125776480478998</v>
      </c>
      <c r="AA7" s="10">
        <v>3.7162153996000002</v>
      </c>
    </row>
    <row r="8" spans="2:27" ht="12" customHeight="1">
      <c r="B8" s="282" t="s">
        <v>1</v>
      </c>
      <c r="C8" s="38">
        <v>2172</v>
      </c>
      <c r="D8" s="38">
        <v>2364</v>
      </c>
      <c r="E8" s="38">
        <v>2309</v>
      </c>
      <c r="F8" s="38">
        <v>2699</v>
      </c>
      <c r="G8" s="38">
        <v>3027</v>
      </c>
      <c r="H8" s="38">
        <v>3427</v>
      </c>
      <c r="I8" s="38">
        <v>3507</v>
      </c>
      <c r="J8" s="38">
        <v>5113</v>
      </c>
      <c r="K8" s="38">
        <v>4637</v>
      </c>
      <c r="L8" s="38">
        <v>3621</v>
      </c>
      <c r="M8" s="39">
        <v>3129</v>
      </c>
      <c r="P8" s="282" t="s">
        <v>1</v>
      </c>
      <c r="Q8" s="38">
        <v>478</v>
      </c>
      <c r="R8" s="38">
        <v>501</v>
      </c>
      <c r="S8" s="38">
        <v>480</v>
      </c>
      <c r="T8" s="38">
        <v>572</v>
      </c>
      <c r="U8" s="38">
        <v>665</v>
      </c>
      <c r="V8" s="38">
        <v>722</v>
      </c>
      <c r="W8" s="38">
        <v>818</v>
      </c>
      <c r="X8" s="38">
        <v>1204</v>
      </c>
      <c r="Y8" s="38">
        <v>1123</v>
      </c>
      <c r="Z8" s="38">
        <v>947</v>
      </c>
      <c r="AA8" s="39">
        <v>805</v>
      </c>
    </row>
    <row r="9" spans="2:27" ht="12" customHeight="1">
      <c r="B9" s="289" t="s">
        <v>244</v>
      </c>
      <c r="C9" s="302"/>
      <c r="D9" s="302"/>
      <c r="E9" s="302"/>
      <c r="F9" s="302"/>
      <c r="G9" s="302"/>
      <c r="H9" s="302"/>
      <c r="I9" s="302"/>
      <c r="J9" s="302"/>
      <c r="K9" s="302"/>
      <c r="L9" s="302"/>
      <c r="M9" s="302"/>
      <c r="P9" s="289" t="s">
        <v>244</v>
      </c>
      <c r="Q9" s="302"/>
      <c r="R9" s="302"/>
      <c r="S9" s="302"/>
      <c r="T9" s="302"/>
      <c r="U9" s="302"/>
      <c r="V9" s="302"/>
      <c r="W9" s="302"/>
      <c r="X9" s="302"/>
      <c r="Y9" s="302"/>
      <c r="Z9" s="302"/>
      <c r="AA9" s="302"/>
    </row>
    <row r="10" spans="2:27" ht="12" customHeight="1">
      <c r="P10" s="133"/>
      <c r="Q10" s="133"/>
      <c r="R10" s="133"/>
      <c r="S10" s="133"/>
      <c r="T10" s="133"/>
      <c r="U10" s="133"/>
    </row>
    <row r="11" spans="2:27" ht="12" customHeight="1">
      <c r="P11" s="133"/>
      <c r="Q11" s="133"/>
      <c r="R11" s="133"/>
      <c r="S11" s="133"/>
      <c r="T11" s="133"/>
      <c r="U11" s="133"/>
    </row>
    <row r="12" spans="2:27" ht="12" customHeight="1">
      <c r="P12" s="133"/>
      <c r="Q12" s="133"/>
      <c r="R12" s="133"/>
      <c r="S12" s="133"/>
      <c r="T12" s="133"/>
      <c r="U12" s="133"/>
    </row>
    <row r="13" spans="2:27" ht="12" customHeight="1">
      <c r="P13" s="133"/>
      <c r="Q13" s="133"/>
      <c r="R13" s="133"/>
      <c r="S13" s="133"/>
      <c r="T13" s="133"/>
      <c r="U13" s="133"/>
    </row>
    <row r="14" spans="2:27" ht="12" customHeight="1">
      <c r="P14" s="133"/>
      <c r="Q14" s="133"/>
      <c r="R14" s="133"/>
      <c r="S14" s="133"/>
      <c r="T14" s="133"/>
      <c r="U14" s="133"/>
    </row>
    <row r="15" spans="2:27" ht="12" customHeight="1">
      <c r="P15" s="133"/>
      <c r="Q15" s="133"/>
      <c r="R15" s="133"/>
      <c r="S15" s="133"/>
      <c r="T15" s="133"/>
      <c r="U15" s="133"/>
    </row>
    <row r="16" spans="2:27" ht="12" customHeight="1">
      <c r="P16" s="133"/>
      <c r="Q16" s="133"/>
      <c r="R16" s="133"/>
      <c r="S16" s="133"/>
      <c r="T16" s="133"/>
      <c r="U16" s="133"/>
    </row>
    <row r="17" spans="2:27" ht="12" customHeight="1">
      <c r="P17" s="133"/>
      <c r="Q17" s="133"/>
      <c r="R17" s="133"/>
      <c r="S17" s="133"/>
      <c r="T17" s="133"/>
      <c r="U17" s="133"/>
    </row>
    <row r="18" spans="2:27" ht="12" customHeight="1">
      <c r="P18" s="133"/>
      <c r="Q18" s="133"/>
      <c r="R18" s="133"/>
      <c r="S18" s="133"/>
      <c r="T18" s="133"/>
      <c r="U18" s="133"/>
    </row>
    <row r="19" spans="2:27" ht="12" customHeight="1">
      <c r="P19" s="133"/>
      <c r="Q19" s="133"/>
      <c r="R19" s="133"/>
      <c r="S19" s="133"/>
      <c r="T19" s="133"/>
      <c r="U19" s="133"/>
    </row>
    <row r="20" spans="2:27" ht="12" customHeight="1">
      <c r="P20" s="133"/>
      <c r="Q20" s="133"/>
      <c r="R20" s="133"/>
      <c r="S20" s="133"/>
      <c r="T20" s="133"/>
      <c r="U20" s="133"/>
    </row>
    <row r="21" spans="2:27" ht="12" customHeight="1">
      <c r="P21" s="133"/>
      <c r="Q21" s="133"/>
      <c r="R21" s="133"/>
      <c r="S21" s="133"/>
      <c r="T21" s="133"/>
      <c r="U21" s="133"/>
    </row>
    <row r="22" spans="2:27" ht="12" customHeight="1">
      <c r="P22" s="133"/>
      <c r="Q22" s="133"/>
      <c r="R22" s="133"/>
      <c r="S22" s="133"/>
      <c r="T22" s="133"/>
      <c r="U22" s="133"/>
    </row>
    <row r="23" spans="2:27" ht="12" customHeight="1">
      <c r="P23" s="133"/>
      <c r="Q23" s="133"/>
      <c r="R23" s="133"/>
      <c r="S23" s="133"/>
      <c r="T23" s="133"/>
      <c r="U23" s="133"/>
    </row>
    <row r="24" spans="2:27" ht="12" customHeight="1">
      <c r="P24" s="133"/>
      <c r="Q24" s="133"/>
      <c r="R24" s="133"/>
      <c r="S24" s="133"/>
      <c r="T24" s="133"/>
      <c r="U24" s="133"/>
    </row>
    <row r="25" spans="2:27" ht="12" customHeight="1">
      <c r="P25" s="133"/>
      <c r="Q25" s="133"/>
      <c r="R25" s="133"/>
      <c r="S25" s="133"/>
      <c r="T25" s="133"/>
      <c r="U25" s="133"/>
    </row>
    <row r="26" spans="2:27" ht="12" customHeight="1">
      <c r="P26" s="133"/>
      <c r="Q26" s="133"/>
      <c r="R26" s="133"/>
      <c r="S26" s="133"/>
      <c r="T26" s="133"/>
      <c r="U26" s="133"/>
    </row>
    <row r="27" spans="2:27" ht="12" customHeight="1">
      <c r="P27" s="133"/>
      <c r="Q27" s="133"/>
      <c r="R27" s="133"/>
      <c r="S27" s="133"/>
      <c r="T27" s="133"/>
      <c r="U27" s="133"/>
    </row>
    <row r="28" spans="2:27" ht="12" customHeight="1">
      <c r="P28" s="133"/>
      <c r="Q28" s="133"/>
      <c r="R28" s="133"/>
      <c r="S28" s="133"/>
      <c r="T28" s="133"/>
      <c r="U28" s="133"/>
    </row>
    <row r="29" spans="2:27" ht="12" customHeight="1">
      <c r="P29" s="133"/>
      <c r="Q29" s="133"/>
      <c r="R29" s="133"/>
      <c r="S29" s="133"/>
      <c r="T29" s="133"/>
      <c r="U29" s="133"/>
    </row>
    <row r="31" spans="2:27" ht="12" customHeight="1">
      <c r="C31" s="274" t="s">
        <v>472</v>
      </c>
      <c r="Q31" s="274" t="s">
        <v>474</v>
      </c>
    </row>
    <row r="32" spans="2:27" ht="12" customHeight="1">
      <c r="B32" s="304"/>
      <c r="C32" s="282">
        <v>2014</v>
      </c>
      <c r="D32" s="282">
        <v>2015</v>
      </c>
      <c r="E32" s="282">
        <v>2016</v>
      </c>
      <c r="F32" s="282">
        <v>2017</v>
      </c>
      <c r="G32" s="282">
        <v>2018</v>
      </c>
      <c r="H32" s="282">
        <v>2019</v>
      </c>
      <c r="I32" s="282">
        <v>2020</v>
      </c>
      <c r="J32" s="282">
        <v>2021</v>
      </c>
      <c r="K32" s="282">
        <v>2022</v>
      </c>
      <c r="L32" s="282">
        <v>2023</v>
      </c>
      <c r="M32" s="282">
        <v>2024</v>
      </c>
      <c r="P32" s="304"/>
      <c r="Q32" s="282">
        <v>2014</v>
      </c>
      <c r="R32" s="282">
        <v>2015</v>
      </c>
      <c r="S32" s="282">
        <v>2016</v>
      </c>
      <c r="T32" s="282">
        <v>2017</v>
      </c>
      <c r="U32" s="282">
        <v>2018</v>
      </c>
      <c r="V32" s="282">
        <v>2019</v>
      </c>
      <c r="W32" s="282">
        <v>2020</v>
      </c>
      <c r="X32" s="282">
        <v>2021</v>
      </c>
      <c r="Y32" s="282">
        <v>2022</v>
      </c>
      <c r="Z32" s="282">
        <v>2023</v>
      </c>
      <c r="AA32" s="282">
        <v>2024</v>
      </c>
    </row>
    <row r="33" spans="2:27" ht="12" customHeight="1">
      <c r="B33" s="277" t="s">
        <v>473</v>
      </c>
      <c r="C33" s="325">
        <v>4.2036760179403748E-2</v>
      </c>
      <c r="D33" s="325">
        <v>4.151130996768581E-2</v>
      </c>
      <c r="E33" s="325">
        <v>4.2864797285229503E-2</v>
      </c>
      <c r="F33" s="325">
        <v>4.7634910059960026E-2</v>
      </c>
      <c r="G33" s="325">
        <v>5.2185513615318216E-2</v>
      </c>
      <c r="H33" s="325">
        <v>5.2254469132228414E-2</v>
      </c>
      <c r="I33" s="325">
        <v>5.8524719181512481E-2</v>
      </c>
      <c r="J33" s="325">
        <v>6.2183658712942881E-2</v>
      </c>
      <c r="K33" s="325">
        <v>6.2319644839067705E-2</v>
      </c>
      <c r="L33" s="325">
        <v>6.4408624090321706E-2</v>
      </c>
      <c r="M33" s="326">
        <v>5.8485905260098808E-2</v>
      </c>
      <c r="P33" s="277" t="s">
        <v>473</v>
      </c>
      <c r="Q33" s="325">
        <v>2.253083460444491E-2</v>
      </c>
      <c r="R33" s="325">
        <v>2.7735204849342748E-2</v>
      </c>
      <c r="S33" s="325">
        <v>1.5865973445227485E-2</v>
      </c>
      <c r="T33" s="325">
        <v>2.5167136176232358E-2</v>
      </c>
      <c r="U33" s="325">
        <v>2.2129027520930565E-2</v>
      </c>
      <c r="V33" s="325">
        <v>2.4042051528150126E-2</v>
      </c>
      <c r="W33" s="325">
        <v>2.0808386790667075E-2</v>
      </c>
      <c r="X33" s="325">
        <v>1.9775870448274068E-2</v>
      </c>
      <c r="Y33" s="325">
        <v>2.1303960334545836E-2</v>
      </c>
      <c r="Z33" s="325">
        <v>1.9278825678466387E-2</v>
      </c>
      <c r="AA33" s="326">
        <v>1.7779457340999512E-2</v>
      </c>
    </row>
    <row r="34" spans="2:27" ht="12" customHeight="1">
      <c r="B34" s="277" t="s">
        <v>144</v>
      </c>
      <c r="C34" s="327">
        <v>0.19101222407879695</v>
      </c>
      <c r="D34" s="327">
        <v>0.19587372607506837</v>
      </c>
      <c r="E34" s="327">
        <v>0.2061975352741561</v>
      </c>
      <c r="F34" s="327">
        <v>0.22476682211858762</v>
      </c>
      <c r="G34" s="327">
        <v>0.23754218002040337</v>
      </c>
      <c r="H34" s="327">
        <v>0.2480277918506188</v>
      </c>
      <c r="I34" s="327">
        <v>0.25091221292122773</v>
      </c>
      <c r="J34" s="327">
        <v>0.264073959301725</v>
      </c>
      <c r="K34" s="327">
        <v>0.25732519422863487</v>
      </c>
      <c r="L34" s="327">
        <v>0.24627627014894921</v>
      </c>
      <c r="M34" s="328">
        <v>0.22733217088055799</v>
      </c>
      <c r="P34" s="277" t="s">
        <v>144</v>
      </c>
      <c r="Q34" s="327">
        <v>0.13337631644919973</v>
      </c>
      <c r="R34" s="327">
        <v>0.14655108375187584</v>
      </c>
      <c r="S34" s="327">
        <v>0.12964232118969857</v>
      </c>
      <c r="T34" s="327">
        <v>0.18092239543744323</v>
      </c>
      <c r="U34" s="327">
        <v>0.1453906698372732</v>
      </c>
      <c r="V34" s="327">
        <v>0.17230080536583067</v>
      </c>
      <c r="W34" s="327">
        <v>0.15166167830303337</v>
      </c>
      <c r="X34" s="327">
        <v>0.18181837722312419</v>
      </c>
      <c r="Y34" s="327">
        <v>0.19368204683403992</v>
      </c>
      <c r="Z34" s="327">
        <v>0.2516846672818176</v>
      </c>
      <c r="AA34" s="328">
        <v>0.21679439371321607</v>
      </c>
    </row>
    <row r="35" spans="2:27" ht="12" customHeight="1">
      <c r="B35" s="289" t="s">
        <v>244</v>
      </c>
      <c r="P35" s="289" t="s">
        <v>244</v>
      </c>
    </row>
    <row r="45" spans="2:27" ht="12" customHeight="1">
      <c r="O45" s="248" t="s">
        <v>145</v>
      </c>
    </row>
    <row r="57" spans="2:24" ht="12" customHeight="1">
      <c r="B57" s="133"/>
      <c r="C57" s="133"/>
      <c r="D57" s="133"/>
      <c r="E57" s="133"/>
      <c r="F57" s="133"/>
      <c r="G57" s="133"/>
      <c r="H57" s="133"/>
      <c r="I57" s="133"/>
      <c r="J57" s="133"/>
      <c r="K57" s="133"/>
      <c r="L57" s="133"/>
      <c r="M57" s="133"/>
      <c r="N57" s="133"/>
      <c r="O57" s="133"/>
      <c r="P57" s="133"/>
      <c r="Q57" s="133"/>
      <c r="R57" s="133"/>
      <c r="S57" s="133"/>
      <c r="T57" s="133"/>
      <c r="U57" s="133"/>
      <c r="V57" s="133"/>
      <c r="W57" s="133"/>
      <c r="X57" s="133"/>
    </row>
    <row r="58" spans="2:24" ht="12" customHeight="1">
      <c r="B58" s="133"/>
      <c r="C58" s="133"/>
      <c r="D58" s="133"/>
      <c r="E58" s="133"/>
      <c r="F58" s="133"/>
      <c r="G58" s="133"/>
      <c r="H58" s="133"/>
      <c r="I58" s="133"/>
      <c r="J58" s="133"/>
      <c r="K58" s="133"/>
      <c r="L58" s="133"/>
      <c r="M58" s="133"/>
      <c r="N58" s="133"/>
      <c r="O58" s="133"/>
      <c r="P58" s="133"/>
      <c r="Q58" s="133"/>
      <c r="R58" s="133"/>
      <c r="S58" s="133"/>
      <c r="T58" s="133"/>
      <c r="U58" s="133"/>
      <c r="V58" s="133"/>
      <c r="W58" s="133"/>
      <c r="X58" s="133"/>
    </row>
    <row r="59" spans="2:24" ht="12" customHeight="1">
      <c r="B59" s="133"/>
      <c r="C59" s="133"/>
      <c r="D59" s="133"/>
      <c r="E59" s="133"/>
      <c r="F59" s="133"/>
      <c r="G59" s="133"/>
      <c r="H59" s="133"/>
      <c r="I59" s="133"/>
      <c r="J59" s="133"/>
      <c r="K59" s="133"/>
      <c r="L59" s="133"/>
      <c r="M59" s="133"/>
      <c r="N59" s="133"/>
      <c r="O59" s="133"/>
      <c r="P59" s="133"/>
      <c r="Q59" s="133"/>
      <c r="R59" s="133"/>
      <c r="S59" s="133"/>
      <c r="T59" s="133"/>
      <c r="U59" s="133"/>
      <c r="V59" s="133"/>
      <c r="W59" s="133"/>
      <c r="X59" s="133"/>
    </row>
    <row r="60" spans="2:24" ht="12" customHeight="1">
      <c r="B60" s="133"/>
      <c r="C60" s="133"/>
      <c r="D60" s="133"/>
      <c r="E60" s="133"/>
      <c r="F60" s="133"/>
      <c r="G60" s="133"/>
      <c r="H60" s="133"/>
      <c r="I60" s="133"/>
      <c r="J60" s="133"/>
      <c r="K60" s="133"/>
      <c r="L60" s="133"/>
      <c r="M60" s="133"/>
      <c r="N60" s="133"/>
      <c r="O60" s="133"/>
      <c r="P60" s="133"/>
      <c r="Q60" s="133"/>
      <c r="R60" s="133"/>
      <c r="S60" s="133"/>
      <c r="T60" s="133"/>
      <c r="U60" s="133"/>
      <c r="V60" s="133"/>
      <c r="W60" s="133"/>
      <c r="X60" s="133"/>
    </row>
    <row r="61" spans="2:24" ht="12" customHeight="1">
      <c r="B61" s="133"/>
      <c r="C61" s="133"/>
      <c r="D61" s="133"/>
      <c r="E61" s="133"/>
      <c r="F61" s="133"/>
      <c r="G61" s="133"/>
      <c r="H61" s="133"/>
      <c r="I61" s="133"/>
      <c r="J61" s="133"/>
      <c r="K61" s="133"/>
      <c r="L61" s="133"/>
      <c r="M61" s="133"/>
      <c r="N61" s="133"/>
      <c r="O61" s="133"/>
      <c r="P61" s="133"/>
      <c r="Q61" s="133"/>
      <c r="R61" s="133"/>
      <c r="S61" s="133"/>
      <c r="T61" s="133"/>
      <c r="U61" s="133"/>
      <c r="V61" s="133"/>
      <c r="W61" s="133"/>
      <c r="X61" s="133"/>
    </row>
    <row r="62" spans="2:24" ht="12" customHeight="1">
      <c r="B62" s="133"/>
      <c r="C62" s="133"/>
      <c r="D62" s="133"/>
      <c r="E62" s="133"/>
      <c r="F62" s="133"/>
      <c r="G62" s="133"/>
      <c r="H62" s="133"/>
      <c r="I62" s="133"/>
      <c r="J62" s="133"/>
      <c r="K62" s="133"/>
      <c r="L62" s="133"/>
      <c r="M62" s="133"/>
      <c r="N62" s="133"/>
      <c r="O62" s="133"/>
      <c r="P62" s="133"/>
      <c r="Q62" s="133"/>
      <c r="R62" s="133"/>
      <c r="S62" s="133"/>
      <c r="T62" s="133"/>
      <c r="U62" s="133"/>
      <c r="V62" s="133"/>
      <c r="W62" s="133"/>
      <c r="X62" s="133"/>
    </row>
    <row r="63" spans="2:24" ht="12" customHeight="1">
      <c r="B63" s="133"/>
      <c r="C63" s="133"/>
      <c r="D63" s="133"/>
      <c r="E63" s="133"/>
      <c r="F63" s="133"/>
      <c r="G63" s="133"/>
      <c r="H63" s="133"/>
      <c r="I63" s="133"/>
      <c r="J63" s="133"/>
      <c r="K63" s="133"/>
      <c r="L63" s="133"/>
      <c r="M63" s="133"/>
      <c r="N63" s="133"/>
      <c r="O63" s="133"/>
      <c r="P63" s="133"/>
      <c r="Q63" s="133"/>
      <c r="R63" s="133"/>
      <c r="S63" s="133"/>
      <c r="T63" s="133"/>
      <c r="U63" s="133"/>
      <c r="V63" s="133"/>
      <c r="W63" s="133"/>
      <c r="X63" s="133"/>
    </row>
    <row r="64" spans="2:24" ht="12" customHeight="1">
      <c r="B64" s="133"/>
      <c r="C64" s="133"/>
      <c r="D64" s="133"/>
      <c r="E64" s="133"/>
      <c r="F64" s="133"/>
      <c r="G64" s="133"/>
      <c r="H64" s="133"/>
      <c r="I64" s="133"/>
      <c r="J64" s="133"/>
      <c r="K64" s="133"/>
      <c r="L64" s="133"/>
      <c r="M64" s="133"/>
      <c r="N64" s="133"/>
      <c r="O64" s="133"/>
      <c r="P64" s="133"/>
      <c r="Q64" s="133"/>
      <c r="R64" s="133"/>
      <c r="S64" s="133"/>
      <c r="T64" s="133"/>
      <c r="U64" s="133"/>
      <c r="V64" s="133"/>
      <c r="W64" s="133"/>
      <c r="X64" s="133"/>
    </row>
    <row r="65" spans="2:24" ht="12" customHeight="1">
      <c r="B65" s="133"/>
      <c r="C65" s="133"/>
      <c r="D65" s="133"/>
      <c r="E65" s="133"/>
      <c r="F65" s="133"/>
      <c r="G65" s="133"/>
      <c r="H65" s="133"/>
      <c r="I65" s="133"/>
      <c r="J65" s="133"/>
      <c r="K65" s="133"/>
      <c r="L65" s="133"/>
      <c r="M65" s="133"/>
      <c r="N65" s="133"/>
      <c r="O65" s="133"/>
      <c r="P65" s="133"/>
      <c r="Q65" s="133"/>
      <c r="R65" s="133"/>
      <c r="S65" s="133"/>
      <c r="T65" s="133"/>
      <c r="U65" s="133"/>
      <c r="V65" s="133"/>
      <c r="W65" s="133"/>
      <c r="X65" s="133"/>
    </row>
    <row r="66" spans="2:24" ht="12" customHeight="1">
      <c r="B66" s="133"/>
      <c r="C66" s="133"/>
      <c r="D66" s="133"/>
      <c r="E66" s="133"/>
      <c r="F66" s="133"/>
      <c r="G66" s="133"/>
      <c r="H66" s="133"/>
      <c r="I66" s="133"/>
      <c r="J66" s="133"/>
      <c r="K66" s="133"/>
      <c r="L66" s="133"/>
      <c r="M66" s="133"/>
      <c r="N66" s="133"/>
      <c r="O66" s="133"/>
      <c r="P66" s="133"/>
      <c r="Q66" s="133"/>
      <c r="R66" s="133"/>
      <c r="S66" s="133"/>
      <c r="T66" s="133"/>
      <c r="U66" s="133"/>
      <c r="V66" s="133"/>
      <c r="W66" s="133"/>
      <c r="X66" s="133"/>
    </row>
    <row r="67" spans="2:24" ht="12" customHeight="1">
      <c r="B67" s="133"/>
      <c r="C67" s="133"/>
      <c r="D67" s="133"/>
      <c r="E67" s="133"/>
      <c r="F67" s="133"/>
      <c r="G67" s="133"/>
      <c r="H67" s="133"/>
      <c r="I67" s="133"/>
      <c r="J67" s="133"/>
      <c r="K67" s="133"/>
      <c r="L67" s="133"/>
      <c r="M67" s="133"/>
      <c r="N67" s="133"/>
      <c r="O67" s="133"/>
      <c r="P67" s="133"/>
      <c r="Q67" s="133"/>
      <c r="R67" s="133"/>
      <c r="S67" s="133"/>
      <c r="T67" s="133"/>
      <c r="U67" s="133"/>
      <c r="V67" s="133"/>
      <c r="W67" s="133"/>
      <c r="X67" s="133"/>
    </row>
    <row r="68" spans="2:24" ht="12" customHeight="1">
      <c r="B68" s="133"/>
      <c r="C68" s="133"/>
      <c r="D68" s="133"/>
      <c r="E68" s="133"/>
      <c r="F68" s="133"/>
      <c r="G68" s="133"/>
      <c r="H68" s="133"/>
      <c r="I68" s="133"/>
      <c r="J68" s="133"/>
      <c r="K68" s="133"/>
      <c r="L68" s="133"/>
      <c r="M68" s="133"/>
      <c r="N68" s="133"/>
      <c r="O68" s="133"/>
      <c r="P68" s="133"/>
      <c r="Q68" s="133"/>
      <c r="R68" s="133"/>
      <c r="S68" s="133"/>
      <c r="T68" s="133"/>
      <c r="U68" s="133"/>
      <c r="V68" s="133"/>
      <c r="W68" s="133"/>
      <c r="X68" s="133"/>
    </row>
    <row r="69" spans="2:24" ht="12" customHeight="1">
      <c r="B69" s="133"/>
      <c r="C69" s="133"/>
      <c r="D69" s="133"/>
      <c r="E69" s="133"/>
      <c r="F69" s="133"/>
      <c r="G69" s="133"/>
      <c r="H69" s="133"/>
      <c r="I69" s="133"/>
      <c r="J69" s="133"/>
      <c r="K69" s="133"/>
      <c r="L69" s="133"/>
      <c r="M69" s="133"/>
      <c r="N69" s="133"/>
      <c r="O69" s="133"/>
      <c r="P69" s="133"/>
      <c r="Q69" s="133"/>
      <c r="R69" s="133"/>
      <c r="S69" s="133"/>
      <c r="T69" s="133"/>
      <c r="U69" s="133"/>
      <c r="V69" s="133"/>
      <c r="W69" s="133"/>
      <c r="X69" s="133"/>
    </row>
    <row r="70" spans="2:24" ht="12" customHeight="1">
      <c r="B70" s="133"/>
      <c r="C70" s="133"/>
      <c r="D70" s="133"/>
      <c r="E70" s="133"/>
      <c r="F70" s="133"/>
      <c r="G70" s="133"/>
      <c r="H70" s="133"/>
      <c r="I70" s="133"/>
      <c r="J70" s="133"/>
      <c r="K70" s="133"/>
      <c r="L70" s="133"/>
      <c r="M70" s="133"/>
      <c r="N70" s="133"/>
      <c r="O70" s="133"/>
      <c r="P70" s="133"/>
      <c r="Q70" s="133"/>
      <c r="R70" s="133"/>
      <c r="S70" s="133"/>
      <c r="T70" s="133"/>
      <c r="U70" s="133"/>
      <c r="V70" s="133"/>
      <c r="W70" s="133"/>
      <c r="X70" s="133"/>
    </row>
    <row r="71" spans="2:24" ht="12" customHeight="1">
      <c r="B71" s="133"/>
      <c r="C71" s="133"/>
      <c r="D71" s="133"/>
      <c r="E71" s="133"/>
      <c r="F71" s="133"/>
      <c r="G71" s="133"/>
      <c r="H71" s="133"/>
      <c r="I71" s="133"/>
      <c r="J71" s="133"/>
      <c r="K71" s="133"/>
      <c r="L71" s="133"/>
      <c r="M71" s="133"/>
      <c r="N71" s="133"/>
      <c r="O71" s="133"/>
      <c r="P71" s="133"/>
      <c r="Q71" s="133"/>
      <c r="R71" s="133"/>
      <c r="S71" s="133"/>
      <c r="T71" s="133"/>
      <c r="U71" s="133"/>
      <c r="V71" s="133"/>
      <c r="W71" s="133"/>
      <c r="X71" s="133"/>
    </row>
    <row r="72" spans="2:24" ht="12" customHeight="1">
      <c r="B72" s="133"/>
      <c r="C72" s="133"/>
      <c r="D72" s="133"/>
      <c r="E72" s="133"/>
      <c r="F72" s="133"/>
      <c r="G72" s="133"/>
      <c r="H72" s="133"/>
      <c r="I72" s="133"/>
      <c r="J72" s="133"/>
      <c r="K72" s="133"/>
      <c r="L72" s="133"/>
      <c r="M72" s="133"/>
      <c r="N72" s="133"/>
      <c r="O72" s="133"/>
      <c r="P72" s="133"/>
      <c r="Q72" s="133"/>
      <c r="R72" s="133"/>
      <c r="S72" s="133"/>
      <c r="T72" s="133"/>
      <c r="U72" s="133"/>
      <c r="V72" s="133"/>
      <c r="W72" s="133"/>
      <c r="X72" s="133"/>
    </row>
    <row r="73" spans="2:24" ht="12" customHeight="1">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2:24" ht="12" customHeight="1">
      <c r="B74" s="133"/>
      <c r="C74" s="133"/>
      <c r="D74" s="133"/>
      <c r="E74" s="133"/>
      <c r="F74" s="133"/>
      <c r="G74" s="133"/>
      <c r="H74" s="133"/>
      <c r="I74" s="133"/>
      <c r="J74" s="133"/>
      <c r="K74" s="133"/>
      <c r="L74" s="133"/>
      <c r="M74" s="133"/>
      <c r="N74" s="133"/>
      <c r="O74" s="133"/>
      <c r="P74" s="133"/>
      <c r="Q74" s="133"/>
      <c r="R74" s="133"/>
      <c r="S74" s="133"/>
      <c r="T74" s="133"/>
      <c r="U74" s="133"/>
      <c r="V74" s="133"/>
      <c r="W74" s="133"/>
      <c r="X74" s="133"/>
    </row>
    <row r="75" spans="2:24" ht="12" customHeight="1">
      <c r="B75" s="133"/>
      <c r="C75" s="133"/>
      <c r="D75" s="133"/>
      <c r="E75" s="133"/>
      <c r="F75" s="133"/>
      <c r="G75" s="133"/>
      <c r="H75" s="133"/>
      <c r="I75" s="133"/>
      <c r="J75" s="133"/>
      <c r="K75" s="133"/>
      <c r="L75" s="133"/>
      <c r="M75" s="133"/>
      <c r="N75" s="133"/>
      <c r="O75" s="133"/>
      <c r="P75" s="133"/>
      <c r="Q75" s="133"/>
      <c r="R75" s="133"/>
      <c r="S75" s="133"/>
      <c r="T75" s="133"/>
      <c r="U75" s="133"/>
      <c r="V75" s="133"/>
      <c r="W75" s="133"/>
      <c r="X75" s="133"/>
    </row>
    <row r="76" spans="2:24" ht="12" customHeight="1">
      <c r="B76" s="133"/>
      <c r="C76" s="133"/>
      <c r="D76" s="133"/>
      <c r="E76" s="133"/>
      <c r="F76" s="133"/>
      <c r="G76" s="133"/>
      <c r="H76" s="133"/>
      <c r="I76" s="133"/>
      <c r="J76" s="133"/>
      <c r="K76" s="133"/>
      <c r="L76" s="133"/>
      <c r="M76" s="133"/>
      <c r="N76" s="133"/>
      <c r="O76" s="133"/>
      <c r="P76" s="133"/>
      <c r="Q76" s="133"/>
      <c r="R76" s="133"/>
      <c r="S76" s="133"/>
      <c r="T76" s="133"/>
      <c r="U76" s="133"/>
      <c r="V76" s="133"/>
      <c r="W76" s="133"/>
      <c r="X76" s="133"/>
    </row>
    <row r="77" spans="2:24" ht="12" customHeight="1">
      <c r="B77" s="133"/>
      <c r="C77" s="133"/>
      <c r="D77" s="133"/>
      <c r="E77" s="133"/>
      <c r="F77" s="133"/>
      <c r="G77" s="133"/>
      <c r="H77" s="133"/>
      <c r="I77" s="133"/>
      <c r="J77" s="133"/>
      <c r="K77" s="133"/>
      <c r="L77" s="133"/>
      <c r="M77" s="133"/>
      <c r="N77" s="133"/>
      <c r="O77" s="133"/>
      <c r="P77" s="133"/>
      <c r="Q77" s="133"/>
      <c r="R77" s="133"/>
      <c r="S77" s="133"/>
      <c r="T77" s="133"/>
      <c r="U77" s="133"/>
      <c r="V77" s="133"/>
      <c r="W77" s="133"/>
      <c r="X77" s="133"/>
    </row>
    <row r="78" spans="2:24" ht="12" customHeight="1">
      <c r="B78" s="133"/>
      <c r="C78" s="133"/>
      <c r="D78" s="133"/>
      <c r="E78" s="133"/>
      <c r="F78" s="133"/>
      <c r="G78" s="133"/>
      <c r="H78" s="133"/>
      <c r="I78" s="133"/>
      <c r="J78" s="133"/>
      <c r="K78" s="133"/>
      <c r="L78" s="133"/>
      <c r="M78" s="133"/>
      <c r="N78" s="133"/>
      <c r="O78" s="133"/>
      <c r="P78" s="133"/>
      <c r="Q78" s="133"/>
      <c r="R78" s="133"/>
      <c r="S78" s="133"/>
      <c r="T78" s="133"/>
      <c r="U78" s="133"/>
      <c r="V78" s="133"/>
      <c r="W78" s="133"/>
      <c r="X78" s="133"/>
    </row>
    <row r="79" spans="2:24" ht="12" customHeight="1">
      <c r="B79" s="133"/>
      <c r="C79" s="133"/>
      <c r="D79" s="133"/>
      <c r="E79" s="133"/>
      <c r="F79" s="133"/>
      <c r="G79" s="133"/>
      <c r="H79" s="133"/>
      <c r="I79" s="133"/>
      <c r="J79" s="133"/>
      <c r="K79" s="133"/>
      <c r="L79" s="133"/>
      <c r="M79" s="133"/>
      <c r="N79" s="133"/>
      <c r="O79" s="133"/>
      <c r="P79" s="133"/>
      <c r="Q79" s="133"/>
      <c r="R79" s="133"/>
      <c r="S79" s="133"/>
      <c r="T79" s="133"/>
      <c r="U79" s="133"/>
      <c r="V79" s="133"/>
      <c r="W79" s="133"/>
      <c r="X79" s="133"/>
    </row>
    <row r="80" spans="2:24" ht="12" customHeight="1">
      <c r="B80" s="133"/>
      <c r="C80" s="133"/>
      <c r="D80" s="133"/>
      <c r="E80" s="133"/>
      <c r="F80" s="133"/>
      <c r="G80" s="133"/>
      <c r="H80" s="133"/>
      <c r="I80" s="133"/>
      <c r="J80" s="133"/>
      <c r="K80" s="133"/>
      <c r="L80" s="133"/>
      <c r="M80" s="133"/>
      <c r="N80" s="133"/>
      <c r="O80" s="133"/>
      <c r="P80" s="133"/>
      <c r="Q80" s="133"/>
      <c r="R80" s="133"/>
      <c r="S80" s="133"/>
      <c r="T80" s="133"/>
      <c r="U80" s="133"/>
      <c r="V80" s="133"/>
      <c r="W80" s="133"/>
      <c r="X80" s="133"/>
    </row>
    <row r="81" spans="2:24" ht="12" customHeight="1">
      <c r="B81" s="133"/>
      <c r="C81" s="133"/>
      <c r="D81" s="133"/>
      <c r="E81" s="133"/>
      <c r="F81" s="133"/>
      <c r="G81" s="133"/>
      <c r="H81" s="133"/>
      <c r="I81" s="133"/>
      <c r="J81" s="133"/>
      <c r="K81" s="133"/>
      <c r="L81" s="133"/>
      <c r="M81" s="133"/>
      <c r="N81" s="133"/>
      <c r="O81" s="133"/>
      <c r="P81" s="133"/>
      <c r="Q81" s="133"/>
      <c r="R81" s="133"/>
      <c r="S81" s="133"/>
      <c r="T81" s="133"/>
      <c r="U81" s="133"/>
      <c r="V81" s="133"/>
      <c r="W81" s="133"/>
      <c r="X81" s="133"/>
    </row>
    <row r="82" spans="2:24" ht="12" customHeight="1">
      <c r="B82" s="133"/>
      <c r="C82" s="133"/>
      <c r="D82" s="133"/>
      <c r="E82" s="133"/>
      <c r="F82" s="133"/>
      <c r="G82" s="133"/>
      <c r="H82" s="133"/>
      <c r="I82" s="133"/>
      <c r="J82" s="133"/>
      <c r="K82" s="133"/>
      <c r="L82" s="133"/>
      <c r="M82" s="133"/>
      <c r="N82" s="133"/>
      <c r="O82" s="133"/>
      <c r="P82" s="133"/>
      <c r="Q82" s="133"/>
      <c r="R82" s="133"/>
      <c r="S82" s="133"/>
      <c r="T82" s="133"/>
      <c r="U82" s="133"/>
      <c r="V82" s="133"/>
      <c r="W82" s="133"/>
      <c r="X82" s="133"/>
    </row>
    <row r="83" spans="2:24" ht="12" customHeight="1">
      <c r="B83" s="133"/>
      <c r="C83" s="133"/>
      <c r="D83" s="133"/>
      <c r="E83" s="133"/>
      <c r="F83" s="133"/>
      <c r="G83" s="133"/>
      <c r="H83" s="133"/>
      <c r="I83" s="133"/>
      <c r="J83" s="133"/>
      <c r="K83" s="133"/>
      <c r="L83" s="133"/>
      <c r="M83" s="133"/>
      <c r="N83" s="133"/>
      <c r="O83" s="133"/>
      <c r="P83" s="133"/>
      <c r="Q83" s="133"/>
      <c r="R83" s="133"/>
      <c r="S83" s="133"/>
      <c r="T83" s="133"/>
      <c r="U83" s="133"/>
      <c r="V83" s="133"/>
      <c r="W83" s="133"/>
      <c r="X83" s="133"/>
    </row>
    <row r="84" spans="2:24" ht="12" customHeight="1">
      <c r="B84" s="133"/>
      <c r="C84" s="133"/>
      <c r="D84" s="133"/>
      <c r="E84" s="133"/>
      <c r="F84" s="133"/>
      <c r="G84" s="133"/>
      <c r="H84" s="133"/>
      <c r="I84" s="133"/>
      <c r="J84" s="133"/>
      <c r="K84" s="133"/>
      <c r="L84" s="133"/>
      <c r="M84" s="133"/>
      <c r="N84" s="133"/>
      <c r="O84" s="133"/>
      <c r="P84" s="133"/>
      <c r="Q84" s="133"/>
      <c r="R84" s="133"/>
      <c r="S84" s="133"/>
      <c r="T84" s="133"/>
      <c r="U84" s="133"/>
      <c r="V84" s="133"/>
      <c r="W84" s="133"/>
      <c r="X84" s="133"/>
    </row>
    <row r="85" spans="2:24" ht="12" customHeight="1">
      <c r="B85" s="133"/>
      <c r="C85" s="133"/>
      <c r="D85" s="133"/>
      <c r="E85" s="133"/>
      <c r="F85" s="133"/>
      <c r="G85" s="133"/>
      <c r="H85" s="133"/>
      <c r="I85" s="133"/>
      <c r="J85" s="133"/>
      <c r="K85" s="133"/>
      <c r="L85" s="133"/>
      <c r="M85" s="133"/>
      <c r="N85" s="133"/>
      <c r="O85" s="133"/>
      <c r="P85" s="133"/>
      <c r="Q85" s="133"/>
      <c r="R85" s="133"/>
      <c r="S85" s="133"/>
      <c r="T85" s="133"/>
      <c r="U85" s="133"/>
      <c r="V85" s="133"/>
      <c r="W85" s="133"/>
      <c r="X85" s="133"/>
    </row>
    <row r="86" spans="2:24" ht="12" customHeight="1">
      <c r="B86" s="133"/>
      <c r="C86" s="133"/>
      <c r="D86" s="133"/>
      <c r="E86" s="133"/>
      <c r="F86" s="133"/>
      <c r="G86" s="133"/>
      <c r="H86" s="133"/>
      <c r="I86" s="133"/>
      <c r="J86" s="133"/>
      <c r="K86" s="133"/>
      <c r="L86" s="133"/>
      <c r="M86" s="133"/>
      <c r="N86" s="133"/>
      <c r="O86" s="133"/>
      <c r="P86" s="133"/>
      <c r="Q86" s="133"/>
      <c r="R86" s="133"/>
      <c r="S86" s="133"/>
      <c r="T86" s="133"/>
      <c r="U86" s="133"/>
      <c r="V86" s="133"/>
      <c r="W86" s="133"/>
      <c r="X86" s="133"/>
    </row>
    <row r="87" spans="2:24" ht="12" customHeight="1">
      <c r="B87" s="133"/>
      <c r="C87" s="133"/>
      <c r="D87" s="133"/>
      <c r="E87" s="133"/>
      <c r="F87" s="133"/>
      <c r="G87" s="133"/>
      <c r="H87" s="133"/>
      <c r="I87" s="133"/>
      <c r="J87" s="133"/>
      <c r="K87" s="133"/>
      <c r="L87" s="133"/>
      <c r="M87" s="133"/>
      <c r="N87" s="133"/>
      <c r="O87" s="133"/>
      <c r="P87" s="133"/>
      <c r="Q87" s="133"/>
      <c r="R87" s="133"/>
      <c r="S87" s="133"/>
      <c r="T87" s="133"/>
      <c r="U87" s="133"/>
      <c r="V87" s="133"/>
      <c r="W87" s="133"/>
      <c r="X87" s="133"/>
    </row>
    <row r="88" spans="2:24" ht="12" customHeight="1">
      <c r="B88" s="133"/>
      <c r="C88" s="133"/>
      <c r="D88" s="133"/>
      <c r="E88" s="133"/>
      <c r="F88" s="133"/>
      <c r="G88" s="133"/>
      <c r="H88" s="133"/>
      <c r="I88" s="133"/>
      <c r="J88" s="133"/>
      <c r="K88" s="133"/>
      <c r="L88" s="133"/>
      <c r="M88" s="133"/>
      <c r="N88" s="133"/>
      <c r="O88" s="133"/>
      <c r="P88" s="133"/>
      <c r="Q88" s="133"/>
      <c r="R88" s="133"/>
      <c r="S88" s="133"/>
      <c r="T88" s="133"/>
      <c r="U88" s="133"/>
      <c r="V88" s="133"/>
      <c r="W88" s="133"/>
      <c r="X88" s="133"/>
    </row>
    <row r="89" spans="2:24" ht="12" customHeight="1">
      <c r="B89" s="133"/>
      <c r="C89" s="133"/>
      <c r="D89" s="133"/>
      <c r="E89" s="133"/>
      <c r="F89" s="133"/>
      <c r="G89" s="133"/>
      <c r="H89" s="133"/>
      <c r="I89" s="133"/>
      <c r="J89" s="133"/>
      <c r="K89" s="133"/>
      <c r="L89" s="133"/>
      <c r="M89" s="133"/>
      <c r="N89" s="133"/>
      <c r="O89" s="133"/>
      <c r="P89" s="133"/>
      <c r="Q89" s="133"/>
      <c r="R89" s="133"/>
      <c r="S89" s="133"/>
      <c r="T89" s="133"/>
      <c r="U89" s="133"/>
      <c r="V89" s="133"/>
      <c r="W89" s="133"/>
      <c r="X89" s="133"/>
    </row>
    <row r="90" spans="2:24" ht="12" customHeight="1">
      <c r="B90" s="133"/>
      <c r="C90" s="133"/>
      <c r="D90" s="133"/>
      <c r="E90" s="133"/>
      <c r="F90" s="133"/>
      <c r="G90" s="133"/>
      <c r="H90" s="133"/>
      <c r="I90" s="133"/>
      <c r="J90" s="133"/>
      <c r="K90" s="133"/>
      <c r="L90" s="133"/>
      <c r="M90" s="133"/>
      <c r="N90" s="133"/>
      <c r="O90" s="133"/>
      <c r="P90" s="133"/>
      <c r="Q90" s="133"/>
      <c r="R90" s="133"/>
      <c r="S90" s="133"/>
      <c r="T90" s="133"/>
      <c r="U90" s="133"/>
      <c r="V90" s="133"/>
      <c r="W90" s="133"/>
      <c r="X90" s="133"/>
    </row>
    <row r="91" spans="2:24" ht="12" customHeight="1">
      <c r="B91" s="133"/>
      <c r="C91" s="133"/>
      <c r="D91" s="133"/>
      <c r="E91" s="133"/>
      <c r="F91" s="133"/>
      <c r="G91" s="133"/>
      <c r="H91" s="133"/>
      <c r="I91" s="133"/>
      <c r="J91" s="133"/>
      <c r="K91" s="133"/>
      <c r="L91" s="133"/>
      <c r="M91" s="133"/>
      <c r="N91" s="133"/>
      <c r="O91" s="133"/>
      <c r="P91" s="133"/>
      <c r="Q91" s="133"/>
      <c r="R91" s="133"/>
      <c r="S91" s="133"/>
      <c r="T91" s="133"/>
      <c r="U91" s="133"/>
      <c r="V91" s="133"/>
      <c r="W91" s="133"/>
      <c r="X91" s="133"/>
    </row>
    <row r="92" spans="2:24" ht="12" customHeight="1">
      <c r="B92" s="133"/>
      <c r="C92" s="133"/>
      <c r="D92" s="133"/>
      <c r="E92" s="133"/>
      <c r="F92" s="133"/>
      <c r="G92" s="133"/>
      <c r="H92" s="133"/>
      <c r="I92" s="133"/>
      <c r="J92" s="133"/>
      <c r="K92" s="133"/>
      <c r="L92" s="133"/>
      <c r="M92" s="133"/>
      <c r="N92" s="133"/>
      <c r="O92" s="133"/>
      <c r="P92" s="133"/>
      <c r="Q92" s="133"/>
      <c r="R92" s="133"/>
      <c r="S92" s="133"/>
      <c r="T92" s="133"/>
      <c r="U92" s="133"/>
      <c r="V92" s="133"/>
      <c r="W92" s="133"/>
      <c r="X92" s="133"/>
    </row>
    <row r="93" spans="2:24" ht="12" customHeight="1">
      <c r="B93" s="133"/>
      <c r="C93" s="133"/>
      <c r="D93" s="133"/>
      <c r="E93" s="133"/>
      <c r="F93" s="133"/>
      <c r="G93" s="133"/>
      <c r="H93" s="133"/>
      <c r="I93" s="133"/>
      <c r="J93" s="133"/>
      <c r="K93" s="133"/>
      <c r="L93" s="133"/>
      <c r="M93" s="133"/>
      <c r="N93" s="133"/>
      <c r="O93" s="133"/>
      <c r="P93" s="133"/>
      <c r="Q93" s="133"/>
      <c r="R93" s="133"/>
      <c r="S93" s="133"/>
      <c r="T93" s="133"/>
      <c r="U93" s="133"/>
      <c r="V93" s="133"/>
      <c r="W93" s="133"/>
      <c r="X93" s="133"/>
    </row>
    <row r="94" spans="2:24" ht="12" customHeight="1">
      <c r="B94" s="133"/>
      <c r="C94" s="133"/>
      <c r="D94" s="133"/>
      <c r="E94" s="133"/>
      <c r="F94" s="133"/>
      <c r="G94" s="133"/>
      <c r="H94" s="133"/>
      <c r="I94" s="133"/>
      <c r="J94" s="133"/>
      <c r="K94" s="133"/>
      <c r="L94" s="133"/>
      <c r="M94" s="133"/>
      <c r="N94" s="133"/>
      <c r="O94" s="133"/>
      <c r="P94" s="133"/>
      <c r="Q94" s="133"/>
      <c r="R94" s="133"/>
      <c r="S94" s="133"/>
      <c r="T94" s="133"/>
      <c r="U94" s="133"/>
      <c r="V94" s="133"/>
      <c r="W94" s="133"/>
      <c r="X94" s="133"/>
    </row>
    <row r="95" spans="2:24" ht="12" customHeight="1">
      <c r="B95" s="133"/>
      <c r="C95" s="133"/>
      <c r="D95" s="133"/>
      <c r="E95" s="133"/>
      <c r="F95" s="133"/>
      <c r="G95" s="133"/>
      <c r="H95" s="133"/>
      <c r="I95" s="133"/>
      <c r="J95" s="133"/>
      <c r="K95" s="133"/>
      <c r="L95" s="133"/>
      <c r="M95" s="133"/>
      <c r="N95" s="133"/>
      <c r="O95" s="133"/>
      <c r="P95" s="133"/>
      <c r="Q95" s="133"/>
      <c r="R95" s="133"/>
      <c r="S95" s="133"/>
      <c r="T95" s="133"/>
      <c r="U95" s="133"/>
      <c r="V95" s="133"/>
      <c r="W95" s="133"/>
      <c r="X95" s="133"/>
    </row>
    <row r="96" spans="2:24" ht="12" customHeight="1">
      <c r="B96" s="133"/>
      <c r="C96" s="133"/>
      <c r="D96" s="133"/>
      <c r="E96" s="133"/>
      <c r="F96" s="133"/>
      <c r="G96" s="133"/>
      <c r="H96" s="133"/>
      <c r="I96" s="133"/>
      <c r="J96" s="133"/>
      <c r="K96" s="133"/>
      <c r="L96" s="133"/>
      <c r="M96" s="133"/>
      <c r="N96" s="133"/>
      <c r="O96" s="133"/>
      <c r="P96" s="133"/>
      <c r="Q96" s="133"/>
      <c r="R96" s="133"/>
      <c r="S96" s="133"/>
      <c r="T96" s="133"/>
      <c r="U96" s="133"/>
      <c r="V96" s="133"/>
      <c r="W96" s="133"/>
      <c r="X96" s="133"/>
    </row>
    <row r="97" spans="2:24" ht="12" customHeight="1">
      <c r="B97" s="133"/>
      <c r="C97" s="133"/>
      <c r="D97" s="133"/>
      <c r="E97" s="133"/>
      <c r="F97" s="133"/>
      <c r="G97" s="133"/>
      <c r="H97" s="133"/>
      <c r="I97" s="133"/>
      <c r="J97" s="133"/>
      <c r="K97" s="133"/>
      <c r="L97" s="133"/>
      <c r="M97" s="133"/>
      <c r="N97" s="133"/>
      <c r="O97" s="133"/>
      <c r="P97" s="133"/>
      <c r="Q97" s="133"/>
      <c r="R97" s="133"/>
      <c r="S97" s="133"/>
      <c r="T97" s="133"/>
      <c r="U97" s="133"/>
      <c r="V97" s="133"/>
      <c r="W97" s="133"/>
      <c r="X97" s="133"/>
    </row>
    <row r="98" spans="2:24" ht="12" customHeight="1">
      <c r="B98" s="133"/>
      <c r="C98" s="133"/>
      <c r="D98" s="133"/>
      <c r="E98" s="133"/>
      <c r="F98" s="133"/>
      <c r="G98" s="133"/>
      <c r="H98" s="133"/>
      <c r="I98" s="133"/>
      <c r="J98" s="133"/>
      <c r="K98" s="133"/>
      <c r="L98" s="133"/>
      <c r="M98" s="133"/>
      <c r="N98" s="133"/>
      <c r="O98" s="133"/>
      <c r="P98" s="133"/>
      <c r="Q98" s="133"/>
      <c r="R98" s="133"/>
      <c r="S98" s="133"/>
      <c r="T98" s="133"/>
      <c r="U98" s="133"/>
      <c r="V98" s="133"/>
      <c r="W98" s="133"/>
      <c r="X98" s="133"/>
    </row>
    <row r="99" spans="2:24" ht="12" customHeight="1">
      <c r="B99" s="133"/>
      <c r="C99" s="133"/>
      <c r="D99" s="133"/>
      <c r="E99" s="133"/>
      <c r="F99" s="133"/>
      <c r="G99" s="133"/>
      <c r="H99" s="133"/>
      <c r="I99" s="133"/>
      <c r="J99" s="133"/>
      <c r="K99" s="133"/>
      <c r="L99" s="133"/>
      <c r="M99" s="133"/>
      <c r="N99" s="133"/>
      <c r="O99" s="133"/>
      <c r="P99" s="133"/>
      <c r="Q99" s="133"/>
      <c r="R99" s="133"/>
      <c r="S99" s="133"/>
      <c r="T99" s="133"/>
      <c r="U99" s="133"/>
      <c r="V99" s="133"/>
      <c r="W99" s="133"/>
      <c r="X99" s="133"/>
    </row>
    <row r="100" spans="2:24" ht="12" customHeight="1">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row>
    <row r="101" spans="2:24" ht="12" customHeight="1">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row>
    <row r="102" spans="2:24" ht="12" customHeight="1">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row>
    <row r="103" spans="2:24" ht="12" customHeight="1">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row>
    <row r="104" spans="2:24" ht="12" customHeight="1">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row>
    <row r="105" spans="2:24" ht="12" customHeight="1">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row>
    <row r="106" spans="2:24" ht="12" customHeight="1">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row>
    <row r="107" spans="2:24" ht="12" customHeight="1">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row>
    <row r="108" spans="2:24" ht="12" customHeight="1">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row>
    <row r="109" spans="2:24" ht="12" customHeight="1">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row>
    <row r="110" spans="2:24" ht="12" customHeight="1">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row>
    <row r="111" spans="2:24" ht="12" customHeight="1">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row>
    <row r="112" spans="2:24" ht="12" customHeight="1">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row>
    <row r="113" spans="2:24" ht="12" customHeight="1">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4460-FEA9-4B6C-A0FE-94D65EE58924}">
  <sheetPr>
    <tabColor theme="4"/>
  </sheetPr>
  <dimension ref="B6:BM23"/>
  <sheetViews>
    <sheetView showGridLines="0" zoomScaleNormal="100" workbookViewId="0">
      <selection activeCell="P8" sqref="P8:S8"/>
    </sheetView>
  </sheetViews>
  <sheetFormatPr defaultColWidth="9" defaultRowHeight="11.25"/>
  <cols>
    <col min="1" max="1" width="3" style="133" customWidth="1"/>
    <col min="2" max="2" width="34.6640625" style="133" bestFit="1" customWidth="1"/>
    <col min="3" max="14" width="9" style="133"/>
    <col min="15" max="15" width="37.1640625" style="133" customWidth="1"/>
    <col min="16" max="16384" width="9" style="133"/>
  </cols>
  <sheetData>
    <row r="6" spans="2:65" s="302" customFormat="1" ht="12" customHeight="1">
      <c r="P6" s="729">
        <v>2014</v>
      </c>
      <c r="Q6" s="729">
        <v>2014</v>
      </c>
      <c r="R6" s="729">
        <v>2014</v>
      </c>
      <c r="S6" s="729">
        <v>2014</v>
      </c>
      <c r="T6" s="729">
        <v>2015</v>
      </c>
      <c r="U6" s="729">
        <v>2015</v>
      </c>
      <c r="V6" s="729">
        <v>2015</v>
      </c>
      <c r="W6" s="729">
        <v>2015</v>
      </c>
      <c r="X6" s="729">
        <v>2016</v>
      </c>
      <c r="Y6" s="729">
        <v>2016</v>
      </c>
      <c r="Z6" s="729">
        <v>2016</v>
      </c>
      <c r="AA6" s="729">
        <v>2016</v>
      </c>
      <c r="AB6" s="729">
        <v>2017</v>
      </c>
      <c r="AC6" s="729">
        <v>2017</v>
      </c>
      <c r="AD6" s="729">
        <v>2017</v>
      </c>
      <c r="AE6" s="729">
        <v>2017</v>
      </c>
      <c r="AF6" s="729">
        <v>2018</v>
      </c>
      <c r="AG6" s="729">
        <v>2018</v>
      </c>
      <c r="AH6" s="729">
        <v>2018</v>
      </c>
      <c r="AI6" s="729">
        <v>2018</v>
      </c>
      <c r="AJ6" s="729">
        <v>2019</v>
      </c>
      <c r="AK6" s="729">
        <v>2019</v>
      </c>
      <c r="AL6" s="729">
        <v>2019</v>
      </c>
      <c r="AM6" s="729">
        <v>2019</v>
      </c>
      <c r="AN6" s="729">
        <v>2020</v>
      </c>
      <c r="AO6" s="729">
        <v>2020</v>
      </c>
      <c r="AP6" s="729">
        <v>2020</v>
      </c>
      <c r="AQ6" s="729">
        <v>2020</v>
      </c>
      <c r="AR6" s="729">
        <v>2021</v>
      </c>
      <c r="AS6" s="729">
        <v>2021</v>
      </c>
      <c r="AT6" s="729">
        <v>2021</v>
      </c>
      <c r="AU6" s="729">
        <v>2021</v>
      </c>
      <c r="AV6" s="729">
        <v>2022</v>
      </c>
      <c r="AW6" s="729">
        <v>2022</v>
      </c>
      <c r="AX6" s="729">
        <v>2022</v>
      </c>
      <c r="AY6" s="729">
        <v>2022</v>
      </c>
      <c r="AZ6" s="729">
        <v>2023</v>
      </c>
      <c r="BA6" s="729">
        <v>2023</v>
      </c>
      <c r="BB6" s="729">
        <v>2023</v>
      </c>
      <c r="BC6" s="729">
        <v>2023</v>
      </c>
      <c r="BD6" s="729">
        <v>2024</v>
      </c>
      <c r="BE6" s="729">
        <v>2024</v>
      </c>
      <c r="BF6" s="729">
        <v>2024</v>
      </c>
      <c r="BG6" s="729">
        <v>2024</v>
      </c>
    </row>
    <row r="7" spans="2:65" s="302" customFormat="1" ht="12" customHeight="1">
      <c r="C7" s="336" t="s">
        <v>477</v>
      </c>
      <c r="P7" s="336" t="s">
        <v>478</v>
      </c>
      <c r="BH7" s="286"/>
      <c r="BI7" s="286"/>
      <c r="BL7" s="248"/>
      <c r="BM7" s="248"/>
    </row>
    <row r="8" spans="2:65" s="302" customFormat="1" ht="12" customHeight="1">
      <c r="B8" s="304"/>
      <c r="C8" s="282">
        <v>2014</v>
      </c>
      <c r="D8" s="282">
        <v>2015</v>
      </c>
      <c r="E8" s="282">
        <v>2016</v>
      </c>
      <c r="F8" s="282">
        <v>2017</v>
      </c>
      <c r="G8" s="282">
        <v>2018</v>
      </c>
      <c r="H8" s="282">
        <v>2019</v>
      </c>
      <c r="I8" s="282">
        <v>2020</v>
      </c>
      <c r="J8" s="282">
        <v>2021</v>
      </c>
      <c r="K8" s="282">
        <v>2022</v>
      </c>
      <c r="L8" s="282">
        <v>2023</v>
      </c>
      <c r="M8" s="282">
        <v>2024</v>
      </c>
      <c r="P8" s="747">
        <v>2014</v>
      </c>
      <c r="Q8" s="746"/>
      <c r="R8" s="746"/>
      <c r="S8" s="746"/>
      <c r="T8" s="746">
        <v>2015</v>
      </c>
      <c r="U8" s="746"/>
      <c r="V8" s="746"/>
      <c r="W8" s="746"/>
      <c r="X8" s="746">
        <v>2016</v>
      </c>
      <c r="Y8" s="746"/>
      <c r="Z8" s="746"/>
      <c r="AA8" s="746"/>
      <c r="AB8" s="746">
        <v>2017</v>
      </c>
      <c r="AC8" s="746"/>
      <c r="AD8" s="746"/>
      <c r="AE8" s="746"/>
      <c r="AF8" s="746">
        <v>2018</v>
      </c>
      <c r="AG8" s="746"/>
      <c r="AH8" s="746"/>
      <c r="AI8" s="746"/>
      <c r="AJ8" s="746">
        <v>2019</v>
      </c>
      <c r="AK8" s="746"/>
      <c r="AL8" s="746"/>
      <c r="AM8" s="746"/>
      <c r="AN8" s="746">
        <v>2020</v>
      </c>
      <c r="AO8" s="746"/>
      <c r="AP8" s="746"/>
      <c r="AQ8" s="746"/>
      <c r="AR8" s="746">
        <v>2021</v>
      </c>
      <c r="AS8" s="746"/>
      <c r="AT8" s="746"/>
      <c r="AU8" s="746"/>
      <c r="AV8" s="746">
        <v>2022</v>
      </c>
      <c r="AW8" s="746"/>
      <c r="AX8" s="746"/>
      <c r="AY8" s="746"/>
      <c r="AZ8" s="746">
        <v>2023</v>
      </c>
      <c r="BA8" s="746"/>
      <c r="BB8" s="746"/>
      <c r="BC8" s="746"/>
      <c r="BD8" s="746">
        <v>2024</v>
      </c>
      <c r="BE8" s="746"/>
      <c r="BF8" s="746"/>
      <c r="BG8" s="746"/>
    </row>
    <row r="9" spans="2:65" s="302" customFormat="1" ht="12" customHeight="1">
      <c r="B9" s="277" t="s">
        <v>475</v>
      </c>
      <c r="C9" s="20">
        <v>203</v>
      </c>
      <c r="D9" s="20">
        <v>180</v>
      </c>
      <c r="E9" s="20">
        <v>173</v>
      </c>
      <c r="F9" s="20">
        <v>218</v>
      </c>
      <c r="G9" s="20">
        <v>212</v>
      </c>
      <c r="H9" s="20">
        <v>256</v>
      </c>
      <c r="I9" s="20">
        <v>263</v>
      </c>
      <c r="J9" s="20">
        <v>393</v>
      </c>
      <c r="K9" s="20">
        <v>342</v>
      </c>
      <c r="L9" s="20">
        <v>274</v>
      </c>
      <c r="M9" s="21">
        <v>220</v>
      </c>
      <c r="P9" s="275" t="s">
        <v>12</v>
      </c>
      <c r="Q9" s="251" t="s">
        <v>13</v>
      </c>
      <c r="R9" s="251" t="s">
        <v>14</v>
      </c>
      <c r="S9" s="251" t="s">
        <v>15</v>
      </c>
      <c r="T9" s="251" t="s">
        <v>12</v>
      </c>
      <c r="U9" s="251" t="s">
        <v>13</v>
      </c>
      <c r="V9" s="251" t="s">
        <v>14</v>
      </c>
      <c r="W9" s="251" t="s">
        <v>15</v>
      </c>
      <c r="X9" s="251" t="s">
        <v>12</v>
      </c>
      <c r="Y9" s="251" t="s">
        <v>13</v>
      </c>
      <c r="Z9" s="251" t="s">
        <v>14</v>
      </c>
      <c r="AA9" s="251" t="s">
        <v>15</v>
      </c>
      <c r="AB9" s="251" t="s">
        <v>12</v>
      </c>
      <c r="AC9" s="251" t="s">
        <v>13</v>
      </c>
      <c r="AD9" s="251" t="s">
        <v>14</v>
      </c>
      <c r="AE9" s="251" t="s">
        <v>15</v>
      </c>
      <c r="AF9" s="251" t="s">
        <v>12</v>
      </c>
      <c r="AG9" s="251" t="s">
        <v>13</v>
      </c>
      <c r="AH9" s="251" t="s">
        <v>14</v>
      </c>
      <c r="AI9" s="251" t="s">
        <v>15</v>
      </c>
      <c r="AJ9" s="251" t="s">
        <v>12</v>
      </c>
      <c r="AK9" s="251" t="s">
        <v>13</v>
      </c>
      <c r="AL9" s="251" t="s">
        <v>14</v>
      </c>
      <c r="AM9" s="251" t="s">
        <v>15</v>
      </c>
      <c r="AN9" s="251" t="s">
        <v>12</v>
      </c>
      <c r="AO9" s="251" t="s">
        <v>13</v>
      </c>
      <c r="AP9" s="251" t="s">
        <v>14</v>
      </c>
      <c r="AQ9" s="251" t="s">
        <v>15</v>
      </c>
      <c r="AR9" s="251" t="s">
        <v>12</v>
      </c>
      <c r="AS9" s="251" t="s">
        <v>13</v>
      </c>
      <c r="AT9" s="251" t="s">
        <v>14</v>
      </c>
      <c r="AU9" s="251" t="s">
        <v>15</v>
      </c>
      <c r="AV9" s="291" t="s">
        <v>12</v>
      </c>
      <c r="AW9" s="291" t="s">
        <v>13</v>
      </c>
      <c r="AX9" s="291" t="s">
        <v>14</v>
      </c>
      <c r="AY9" s="291" t="s">
        <v>15</v>
      </c>
      <c r="AZ9" s="291" t="s">
        <v>12</v>
      </c>
      <c r="BA9" s="291" t="s">
        <v>13</v>
      </c>
      <c r="BB9" s="291" t="s">
        <v>14</v>
      </c>
      <c r="BC9" s="291" t="s">
        <v>15</v>
      </c>
      <c r="BD9" s="291" t="s">
        <v>12</v>
      </c>
      <c r="BE9" s="251" t="s">
        <v>13</v>
      </c>
      <c r="BF9" s="291" t="s">
        <v>14</v>
      </c>
      <c r="BG9" s="292" t="s">
        <v>15</v>
      </c>
    </row>
    <row r="10" spans="2:65" s="302" customFormat="1" ht="12" customHeight="1">
      <c r="B10" s="277" t="s">
        <v>476</v>
      </c>
      <c r="C10" s="12">
        <v>2747</v>
      </c>
      <c r="D10" s="12">
        <v>2730</v>
      </c>
      <c r="E10" s="12">
        <v>2364</v>
      </c>
      <c r="F10" s="12">
        <v>2378</v>
      </c>
      <c r="G10" s="12">
        <v>2441</v>
      </c>
      <c r="H10" s="12">
        <v>2643</v>
      </c>
      <c r="I10" s="12">
        <v>2686</v>
      </c>
      <c r="J10" s="12">
        <v>3812</v>
      </c>
      <c r="K10" s="12">
        <v>3662</v>
      </c>
      <c r="L10" s="12">
        <v>2852</v>
      </c>
      <c r="M10" s="13">
        <v>2481</v>
      </c>
      <c r="O10" s="277" t="s">
        <v>475</v>
      </c>
      <c r="P10" s="40">
        <v>63</v>
      </c>
      <c r="Q10" s="41">
        <v>51</v>
      </c>
      <c r="R10" s="41">
        <v>41</v>
      </c>
      <c r="S10" s="41">
        <v>48</v>
      </c>
      <c r="T10" s="41">
        <v>52</v>
      </c>
      <c r="U10" s="41">
        <v>48</v>
      </c>
      <c r="V10" s="41">
        <v>50</v>
      </c>
      <c r="W10" s="41">
        <v>30</v>
      </c>
      <c r="X10" s="41">
        <v>63</v>
      </c>
      <c r="Y10" s="41">
        <v>36</v>
      </c>
      <c r="Z10" s="41">
        <v>29</v>
      </c>
      <c r="AA10" s="41">
        <v>45</v>
      </c>
      <c r="AB10" s="41">
        <v>66</v>
      </c>
      <c r="AC10" s="41">
        <v>45</v>
      </c>
      <c r="AD10" s="41">
        <v>60</v>
      </c>
      <c r="AE10" s="41">
        <v>47</v>
      </c>
      <c r="AF10" s="41">
        <v>66</v>
      </c>
      <c r="AG10" s="41">
        <v>48</v>
      </c>
      <c r="AH10" s="41">
        <v>43</v>
      </c>
      <c r="AI10" s="41">
        <v>55</v>
      </c>
      <c r="AJ10" s="41">
        <v>70</v>
      </c>
      <c r="AK10" s="41">
        <v>52</v>
      </c>
      <c r="AL10" s="41">
        <v>69</v>
      </c>
      <c r="AM10" s="41">
        <v>65</v>
      </c>
      <c r="AN10" s="41">
        <v>95</v>
      </c>
      <c r="AO10" s="41">
        <v>39</v>
      </c>
      <c r="AP10" s="41">
        <v>56</v>
      </c>
      <c r="AQ10" s="41">
        <v>73</v>
      </c>
      <c r="AR10" s="41">
        <v>114</v>
      </c>
      <c r="AS10" s="41">
        <v>91</v>
      </c>
      <c r="AT10" s="41">
        <v>105</v>
      </c>
      <c r="AU10" s="41">
        <v>83</v>
      </c>
      <c r="AV10" s="41">
        <v>116</v>
      </c>
      <c r="AW10" s="41">
        <v>87</v>
      </c>
      <c r="AX10" s="41">
        <v>68</v>
      </c>
      <c r="AY10" s="41">
        <v>71</v>
      </c>
      <c r="AZ10" s="41">
        <v>89</v>
      </c>
      <c r="BA10" s="41">
        <v>65</v>
      </c>
      <c r="BB10" s="41">
        <v>59</v>
      </c>
      <c r="BC10" s="41">
        <v>61</v>
      </c>
      <c r="BD10" s="41">
        <v>71</v>
      </c>
      <c r="BE10" s="41">
        <v>51</v>
      </c>
      <c r="BF10" s="41">
        <v>53</v>
      </c>
      <c r="BG10" s="42">
        <v>45</v>
      </c>
    </row>
    <row r="11" spans="2:65" s="302" customFormat="1" ht="12" customHeight="1">
      <c r="B11" s="277" t="s">
        <v>146</v>
      </c>
      <c r="C11" s="20">
        <v>2</v>
      </c>
      <c r="D11" s="20">
        <v>4</v>
      </c>
      <c r="E11" s="20">
        <v>0</v>
      </c>
      <c r="F11" s="20">
        <v>1</v>
      </c>
      <c r="G11" s="20">
        <v>2</v>
      </c>
      <c r="H11" s="20">
        <v>2</v>
      </c>
      <c r="I11" s="20">
        <v>3</v>
      </c>
      <c r="J11" s="20">
        <v>8</v>
      </c>
      <c r="K11" s="20">
        <v>8</v>
      </c>
      <c r="L11" s="20">
        <v>8</v>
      </c>
      <c r="M11" s="21">
        <v>6</v>
      </c>
      <c r="O11" s="277" t="s">
        <v>476</v>
      </c>
      <c r="P11" s="11">
        <v>769</v>
      </c>
      <c r="Q11" s="12">
        <v>666</v>
      </c>
      <c r="R11" s="12">
        <v>683</v>
      </c>
      <c r="S11" s="12">
        <v>629</v>
      </c>
      <c r="T11" s="12">
        <v>717</v>
      </c>
      <c r="U11" s="12">
        <v>747</v>
      </c>
      <c r="V11" s="12">
        <v>631</v>
      </c>
      <c r="W11" s="12">
        <v>635</v>
      </c>
      <c r="X11" s="12">
        <v>728</v>
      </c>
      <c r="Y11" s="12">
        <v>571</v>
      </c>
      <c r="Z11" s="12">
        <v>550</v>
      </c>
      <c r="AA11" s="12">
        <v>515</v>
      </c>
      <c r="AB11" s="12">
        <v>706</v>
      </c>
      <c r="AC11" s="12">
        <v>541</v>
      </c>
      <c r="AD11" s="12">
        <v>558</v>
      </c>
      <c r="AE11" s="12">
        <v>573</v>
      </c>
      <c r="AF11" s="12">
        <v>747</v>
      </c>
      <c r="AG11" s="12">
        <v>564</v>
      </c>
      <c r="AH11" s="12">
        <v>535</v>
      </c>
      <c r="AI11" s="12">
        <v>595</v>
      </c>
      <c r="AJ11" s="12">
        <v>788</v>
      </c>
      <c r="AK11" s="12">
        <v>595</v>
      </c>
      <c r="AL11" s="12">
        <v>667</v>
      </c>
      <c r="AM11" s="12">
        <v>593</v>
      </c>
      <c r="AN11" s="12">
        <v>864</v>
      </c>
      <c r="AO11" s="12">
        <v>528</v>
      </c>
      <c r="AP11" s="12">
        <v>592</v>
      </c>
      <c r="AQ11" s="12">
        <v>702</v>
      </c>
      <c r="AR11" s="12">
        <v>1082</v>
      </c>
      <c r="AS11" s="12">
        <v>839</v>
      </c>
      <c r="AT11" s="12">
        <v>873</v>
      </c>
      <c r="AU11" s="12">
        <v>1018</v>
      </c>
      <c r="AV11" s="12">
        <v>1221</v>
      </c>
      <c r="AW11" s="12">
        <v>888</v>
      </c>
      <c r="AX11" s="12">
        <v>845</v>
      </c>
      <c r="AY11" s="12">
        <v>708</v>
      </c>
      <c r="AZ11" s="12">
        <v>865</v>
      </c>
      <c r="BA11" s="12">
        <v>664</v>
      </c>
      <c r="BB11" s="12">
        <v>655</v>
      </c>
      <c r="BC11" s="12">
        <v>668</v>
      </c>
      <c r="BD11" s="12">
        <v>735</v>
      </c>
      <c r="BE11" s="12">
        <v>658</v>
      </c>
      <c r="BF11" s="12">
        <v>610</v>
      </c>
      <c r="BG11" s="13">
        <v>478</v>
      </c>
    </row>
    <row r="12" spans="2:65">
      <c r="B12" s="277" t="s">
        <v>147</v>
      </c>
      <c r="C12" s="12">
        <v>5</v>
      </c>
      <c r="D12" s="12">
        <v>2</v>
      </c>
      <c r="E12" s="12">
        <v>7</v>
      </c>
      <c r="F12" s="12">
        <v>7</v>
      </c>
      <c r="G12" s="12">
        <v>5</v>
      </c>
      <c r="H12" s="12">
        <v>16</v>
      </c>
      <c r="I12" s="12">
        <v>11</v>
      </c>
      <c r="J12" s="12">
        <v>18</v>
      </c>
      <c r="K12" s="12">
        <v>16</v>
      </c>
      <c r="L12" s="12">
        <v>10</v>
      </c>
      <c r="M12" s="13">
        <v>12</v>
      </c>
      <c r="O12" s="277" t="s">
        <v>146</v>
      </c>
      <c r="P12" s="14">
        <v>1</v>
      </c>
      <c r="Q12" s="20">
        <v>1</v>
      </c>
      <c r="R12" s="20">
        <v>0</v>
      </c>
      <c r="S12" s="20">
        <v>0</v>
      </c>
      <c r="T12" s="20">
        <v>1</v>
      </c>
      <c r="U12" s="20">
        <v>2</v>
      </c>
      <c r="V12" s="20">
        <v>0</v>
      </c>
      <c r="W12" s="20">
        <v>1</v>
      </c>
      <c r="X12" s="20">
        <v>0</v>
      </c>
      <c r="Y12" s="20">
        <v>0</v>
      </c>
      <c r="Z12" s="20">
        <v>0</v>
      </c>
      <c r="AA12" s="20">
        <v>0</v>
      </c>
      <c r="AB12" s="20">
        <v>0</v>
      </c>
      <c r="AC12" s="20">
        <v>0</v>
      </c>
      <c r="AD12" s="20">
        <v>0</v>
      </c>
      <c r="AE12" s="20">
        <v>1</v>
      </c>
      <c r="AF12" s="20">
        <v>1</v>
      </c>
      <c r="AG12" s="20">
        <v>0</v>
      </c>
      <c r="AH12" s="20">
        <v>0</v>
      </c>
      <c r="AI12" s="20">
        <v>1</v>
      </c>
      <c r="AJ12" s="20">
        <v>2</v>
      </c>
      <c r="AK12" s="20">
        <v>0</v>
      </c>
      <c r="AL12" s="20">
        <v>0</v>
      </c>
      <c r="AM12" s="20">
        <v>0</v>
      </c>
      <c r="AN12" s="20">
        <v>0</v>
      </c>
      <c r="AO12" s="20">
        <v>0</v>
      </c>
      <c r="AP12" s="20">
        <v>1</v>
      </c>
      <c r="AQ12" s="20">
        <v>2</v>
      </c>
      <c r="AR12" s="20">
        <v>2</v>
      </c>
      <c r="AS12" s="20">
        <v>2</v>
      </c>
      <c r="AT12" s="20">
        <v>2</v>
      </c>
      <c r="AU12" s="20">
        <v>2</v>
      </c>
      <c r="AV12" s="20">
        <v>5</v>
      </c>
      <c r="AW12" s="20">
        <v>2</v>
      </c>
      <c r="AX12" s="20">
        <v>1</v>
      </c>
      <c r="AY12" s="20">
        <v>0</v>
      </c>
      <c r="AZ12" s="20">
        <v>3</v>
      </c>
      <c r="BA12" s="20">
        <v>1</v>
      </c>
      <c r="BB12" s="20">
        <v>1</v>
      </c>
      <c r="BC12" s="20">
        <v>3</v>
      </c>
      <c r="BD12" s="20">
        <v>0</v>
      </c>
      <c r="BE12" s="20">
        <v>1</v>
      </c>
      <c r="BF12" s="20">
        <v>2</v>
      </c>
      <c r="BG12" s="21">
        <v>3</v>
      </c>
    </row>
    <row r="13" spans="2:65">
      <c r="B13" s="277" t="s">
        <v>148</v>
      </c>
      <c r="C13" s="20">
        <v>531</v>
      </c>
      <c r="D13" s="20">
        <v>498</v>
      </c>
      <c r="E13" s="20">
        <v>487</v>
      </c>
      <c r="F13" s="20">
        <v>568</v>
      </c>
      <c r="G13" s="20">
        <v>613</v>
      </c>
      <c r="H13" s="20">
        <v>661</v>
      </c>
      <c r="I13" s="20">
        <v>693</v>
      </c>
      <c r="J13" s="20">
        <v>954</v>
      </c>
      <c r="K13" s="20">
        <v>815</v>
      </c>
      <c r="L13" s="20">
        <v>511</v>
      </c>
      <c r="M13" s="21">
        <v>402</v>
      </c>
      <c r="O13" s="277" t="s">
        <v>147</v>
      </c>
      <c r="P13" s="37">
        <v>2</v>
      </c>
      <c r="Q13" s="38">
        <v>1</v>
      </c>
      <c r="R13" s="38">
        <v>0</v>
      </c>
      <c r="S13" s="38">
        <v>2</v>
      </c>
      <c r="T13" s="38">
        <v>0</v>
      </c>
      <c r="U13" s="38">
        <v>0</v>
      </c>
      <c r="V13" s="38">
        <v>2</v>
      </c>
      <c r="W13" s="38">
        <v>0</v>
      </c>
      <c r="X13" s="38">
        <v>2</v>
      </c>
      <c r="Y13" s="38">
        <v>1</v>
      </c>
      <c r="Z13" s="38">
        <v>3</v>
      </c>
      <c r="AA13" s="38">
        <v>1</v>
      </c>
      <c r="AB13" s="38">
        <v>1</v>
      </c>
      <c r="AC13" s="38">
        <v>3</v>
      </c>
      <c r="AD13" s="38">
        <v>1</v>
      </c>
      <c r="AE13" s="38">
        <v>2</v>
      </c>
      <c r="AF13" s="38">
        <v>1</v>
      </c>
      <c r="AG13" s="38">
        <v>1</v>
      </c>
      <c r="AH13" s="38">
        <v>2</v>
      </c>
      <c r="AI13" s="38">
        <v>1</v>
      </c>
      <c r="AJ13" s="38">
        <v>6</v>
      </c>
      <c r="AK13" s="38">
        <v>3</v>
      </c>
      <c r="AL13" s="38">
        <v>3</v>
      </c>
      <c r="AM13" s="38">
        <v>4</v>
      </c>
      <c r="AN13" s="38">
        <v>4</v>
      </c>
      <c r="AO13" s="38">
        <v>2</v>
      </c>
      <c r="AP13" s="38">
        <v>3</v>
      </c>
      <c r="AQ13" s="38">
        <v>2</v>
      </c>
      <c r="AR13" s="38">
        <v>4</v>
      </c>
      <c r="AS13" s="38">
        <v>4</v>
      </c>
      <c r="AT13" s="38">
        <v>2</v>
      </c>
      <c r="AU13" s="38">
        <v>8</v>
      </c>
      <c r="AV13" s="38">
        <v>7</v>
      </c>
      <c r="AW13" s="38">
        <v>3</v>
      </c>
      <c r="AX13" s="38">
        <v>3</v>
      </c>
      <c r="AY13" s="38">
        <v>3</v>
      </c>
      <c r="AZ13" s="38">
        <v>1</v>
      </c>
      <c r="BA13" s="38">
        <v>2</v>
      </c>
      <c r="BB13" s="38">
        <v>4</v>
      </c>
      <c r="BC13" s="38">
        <v>3</v>
      </c>
      <c r="BD13" s="38">
        <v>4</v>
      </c>
      <c r="BE13" s="38">
        <v>4</v>
      </c>
      <c r="BF13" s="38">
        <v>1</v>
      </c>
      <c r="BG13" s="39">
        <v>3</v>
      </c>
    </row>
    <row r="14" spans="2:65">
      <c r="B14" s="277" t="s">
        <v>29</v>
      </c>
      <c r="C14" s="12">
        <v>0</v>
      </c>
      <c r="D14" s="12">
        <v>2</v>
      </c>
      <c r="E14" s="12">
        <v>1</v>
      </c>
      <c r="F14" s="12">
        <v>2</v>
      </c>
      <c r="G14" s="12">
        <v>1</v>
      </c>
      <c r="H14" s="12">
        <v>1</v>
      </c>
      <c r="I14" s="12">
        <v>2</v>
      </c>
      <c r="J14" s="12">
        <v>2</v>
      </c>
      <c r="K14" s="12">
        <v>2</v>
      </c>
      <c r="L14" s="12">
        <v>4</v>
      </c>
      <c r="M14" s="13">
        <v>5</v>
      </c>
      <c r="O14" s="337" t="s">
        <v>148</v>
      </c>
      <c r="P14" s="40">
        <v>150</v>
      </c>
      <c r="Q14" s="41">
        <v>117</v>
      </c>
      <c r="R14" s="41">
        <v>118</v>
      </c>
      <c r="S14" s="41">
        <v>146</v>
      </c>
      <c r="T14" s="41">
        <v>147</v>
      </c>
      <c r="U14" s="41">
        <v>110</v>
      </c>
      <c r="V14" s="41">
        <v>126</v>
      </c>
      <c r="W14" s="41">
        <v>115</v>
      </c>
      <c r="X14" s="41">
        <v>156</v>
      </c>
      <c r="Y14" s="41">
        <v>118</v>
      </c>
      <c r="Z14" s="41">
        <v>105</v>
      </c>
      <c r="AA14" s="41">
        <v>108</v>
      </c>
      <c r="AB14" s="41">
        <v>171</v>
      </c>
      <c r="AC14" s="41">
        <v>134</v>
      </c>
      <c r="AD14" s="41">
        <v>132</v>
      </c>
      <c r="AE14" s="41">
        <v>131</v>
      </c>
      <c r="AF14" s="41">
        <v>184</v>
      </c>
      <c r="AG14" s="41">
        <v>140</v>
      </c>
      <c r="AH14" s="41">
        <v>140</v>
      </c>
      <c r="AI14" s="41">
        <v>149</v>
      </c>
      <c r="AJ14" s="41">
        <v>206</v>
      </c>
      <c r="AK14" s="41">
        <v>129</v>
      </c>
      <c r="AL14" s="41">
        <v>163</v>
      </c>
      <c r="AM14" s="41">
        <v>163</v>
      </c>
      <c r="AN14" s="41">
        <v>184</v>
      </c>
      <c r="AO14" s="41">
        <v>164</v>
      </c>
      <c r="AP14" s="41">
        <v>152</v>
      </c>
      <c r="AQ14" s="41">
        <v>193</v>
      </c>
      <c r="AR14" s="41">
        <v>256</v>
      </c>
      <c r="AS14" s="41">
        <v>235</v>
      </c>
      <c r="AT14" s="41">
        <v>220</v>
      </c>
      <c r="AU14" s="41">
        <v>243</v>
      </c>
      <c r="AV14" s="41">
        <v>276</v>
      </c>
      <c r="AW14" s="41">
        <v>223</v>
      </c>
      <c r="AX14" s="41">
        <v>162</v>
      </c>
      <c r="AY14" s="41">
        <v>154</v>
      </c>
      <c r="AZ14" s="41">
        <v>156</v>
      </c>
      <c r="BA14" s="41">
        <v>126</v>
      </c>
      <c r="BB14" s="41">
        <v>115</v>
      </c>
      <c r="BC14" s="41">
        <v>114</v>
      </c>
      <c r="BD14" s="41">
        <v>121</v>
      </c>
      <c r="BE14" s="41">
        <v>106</v>
      </c>
      <c r="BF14" s="41">
        <v>88</v>
      </c>
      <c r="BG14" s="42">
        <v>87</v>
      </c>
    </row>
    <row r="15" spans="2:65">
      <c r="B15" s="277" t="s">
        <v>149</v>
      </c>
      <c r="C15" s="25">
        <v>3488</v>
      </c>
      <c r="D15" s="25">
        <v>3416</v>
      </c>
      <c r="E15" s="25">
        <v>3032</v>
      </c>
      <c r="F15" s="25">
        <v>3174</v>
      </c>
      <c r="G15" s="25">
        <v>3274</v>
      </c>
      <c r="H15" s="25">
        <v>3579</v>
      </c>
      <c r="I15" s="25">
        <v>3658</v>
      </c>
      <c r="J15" s="25">
        <v>5187</v>
      </c>
      <c r="K15" s="25">
        <v>4845</v>
      </c>
      <c r="L15" s="25">
        <v>3659</v>
      </c>
      <c r="M15" s="26">
        <v>3126</v>
      </c>
      <c r="O15" s="338" t="s">
        <v>29</v>
      </c>
      <c r="P15" s="37">
        <v>0</v>
      </c>
      <c r="Q15" s="38">
        <v>0</v>
      </c>
      <c r="R15" s="38">
        <v>0</v>
      </c>
      <c r="S15" s="38">
        <v>0</v>
      </c>
      <c r="T15" s="38">
        <v>1</v>
      </c>
      <c r="U15" s="38">
        <v>1</v>
      </c>
      <c r="V15" s="38">
        <v>0</v>
      </c>
      <c r="W15" s="38">
        <v>0</v>
      </c>
      <c r="X15" s="38">
        <v>0</v>
      </c>
      <c r="Y15" s="38">
        <v>1</v>
      </c>
      <c r="Z15" s="38">
        <v>0</v>
      </c>
      <c r="AA15" s="38">
        <v>0</v>
      </c>
      <c r="AB15" s="38">
        <v>1</v>
      </c>
      <c r="AC15" s="38">
        <v>0</v>
      </c>
      <c r="AD15" s="38">
        <v>1</v>
      </c>
      <c r="AE15" s="38">
        <v>0</v>
      </c>
      <c r="AF15" s="38">
        <v>1</v>
      </c>
      <c r="AG15" s="38">
        <v>0</v>
      </c>
      <c r="AH15" s="38">
        <v>0</v>
      </c>
      <c r="AI15" s="38">
        <v>0</v>
      </c>
      <c r="AJ15" s="38">
        <v>0</v>
      </c>
      <c r="AK15" s="38">
        <v>1</v>
      </c>
      <c r="AL15" s="38">
        <v>0</v>
      </c>
      <c r="AM15" s="38">
        <v>0</v>
      </c>
      <c r="AN15" s="38">
        <v>0</v>
      </c>
      <c r="AO15" s="38">
        <v>1</v>
      </c>
      <c r="AP15" s="38">
        <v>1</v>
      </c>
      <c r="AQ15" s="38">
        <v>0</v>
      </c>
      <c r="AR15" s="38">
        <v>1</v>
      </c>
      <c r="AS15" s="38">
        <v>0</v>
      </c>
      <c r="AT15" s="38">
        <v>0</v>
      </c>
      <c r="AU15" s="38">
        <v>1</v>
      </c>
      <c r="AV15" s="38">
        <v>0</v>
      </c>
      <c r="AW15" s="38">
        <v>1</v>
      </c>
      <c r="AX15" s="38">
        <v>0</v>
      </c>
      <c r="AY15" s="38">
        <v>1</v>
      </c>
      <c r="AZ15" s="38">
        <v>1</v>
      </c>
      <c r="BA15" s="38">
        <v>1</v>
      </c>
      <c r="BB15" s="38">
        <v>0</v>
      </c>
      <c r="BC15" s="38">
        <v>2</v>
      </c>
      <c r="BD15" s="38">
        <v>0</v>
      </c>
      <c r="BE15" s="38">
        <v>3</v>
      </c>
      <c r="BF15" s="38">
        <v>0</v>
      </c>
      <c r="BG15" s="39">
        <v>2</v>
      </c>
    </row>
    <row r="18" spans="2:59">
      <c r="B18" s="277" t="s">
        <v>475</v>
      </c>
      <c r="C18" s="41">
        <v>203</v>
      </c>
      <c r="D18" s="41">
        <v>180</v>
      </c>
      <c r="E18" s="41">
        <v>173</v>
      </c>
      <c r="F18" s="41">
        <v>218</v>
      </c>
      <c r="G18" s="41">
        <v>212</v>
      </c>
      <c r="H18" s="41">
        <v>256</v>
      </c>
      <c r="I18" s="41">
        <v>263</v>
      </c>
      <c r="J18" s="41">
        <v>393</v>
      </c>
      <c r="K18" s="41">
        <v>342</v>
      </c>
      <c r="L18" s="41">
        <v>274</v>
      </c>
      <c r="M18" s="42">
        <v>220</v>
      </c>
      <c r="O18" s="277" t="s">
        <v>475</v>
      </c>
      <c r="P18" s="40">
        <v>63</v>
      </c>
      <c r="Q18" s="41">
        <v>51</v>
      </c>
      <c r="R18" s="41">
        <v>41</v>
      </c>
      <c r="S18" s="41">
        <v>48</v>
      </c>
      <c r="T18" s="41">
        <v>52</v>
      </c>
      <c r="U18" s="41">
        <v>48</v>
      </c>
      <c r="V18" s="41">
        <v>50</v>
      </c>
      <c r="W18" s="41">
        <v>30</v>
      </c>
      <c r="X18" s="41">
        <v>63</v>
      </c>
      <c r="Y18" s="41">
        <v>36</v>
      </c>
      <c r="Z18" s="41">
        <v>29</v>
      </c>
      <c r="AA18" s="41">
        <v>45</v>
      </c>
      <c r="AB18" s="41">
        <v>66</v>
      </c>
      <c r="AC18" s="41">
        <v>45</v>
      </c>
      <c r="AD18" s="41">
        <v>60</v>
      </c>
      <c r="AE18" s="41">
        <v>47</v>
      </c>
      <c r="AF18" s="41">
        <v>66</v>
      </c>
      <c r="AG18" s="41">
        <v>48</v>
      </c>
      <c r="AH18" s="41">
        <v>43</v>
      </c>
      <c r="AI18" s="41">
        <v>55</v>
      </c>
      <c r="AJ18" s="41">
        <v>70</v>
      </c>
      <c r="AK18" s="41">
        <v>52</v>
      </c>
      <c r="AL18" s="41">
        <v>69</v>
      </c>
      <c r="AM18" s="41">
        <v>65</v>
      </c>
      <c r="AN18" s="41">
        <v>95</v>
      </c>
      <c r="AO18" s="41">
        <v>39</v>
      </c>
      <c r="AP18" s="41">
        <v>56</v>
      </c>
      <c r="AQ18" s="41">
        <v>73</v>
      </c>
      <c r="AR18" s="41">
        <v>114</v>
      </c>
      <c r="AS18" s="41">
        <v>91</v>
      </c>
      <c r="AT18" s="41">
        <v>105</v>
      </c>
      <c r="AU18" s="41">
        <v>83</v>
      </c>
      <c r="AV18" s="41">
        <v>116</v>
      </c>
      <c r="AW18" s="41">
        <v>87</v>
      </c>
      <c r="AX18" s="41">
        <v>68</v>
      </c>
      <c r="AY18" s="41">
        <v>71</v>
      </c>
      <c r="AZ18" s="41">
        <v>89</v>
      </c>
      <c r="BA18" s="41">
        <v>65</v>
      </c>
      <c r="BB18" s="41">
        <v>59</v>
      </c>
      <c r="BC18" s="41">
        <v>61</v>
      </c>
      <c r="BD18" s="41">
        <v>71</v>
      </c>
      <c r="BE18" s="41">
        <v>51</v>
      </c>
      <c r="BF18" s="41">
        <v>53</v>
      </c>
      <c r="BG18" s="42">
        <v>45</v>
      </c>
    </row>
    <row r="19" spans="2:59">
      <c r="B19" s="277" t="s">
        <v>476</v>
      </c>
      <c r="C19" s="12">
        <v>2747</v>
      </c>
      <c r="D19" s="12">
        <v>2730</v>
      </c>
      <c r="E19" s="12">
        <v>2364</v>
      </c>
      <c r="F19" s="12">
        <v>2378</v>
      </c>
      <c r="G19" s="12">
        <v>2441</v>
      </c>
      <c r="H19" s="12">
        <v>2643</v>
      </c>
      <c r="I19" s="12">
        <v>2686</v>
      </c>
      <c r="J19" s="12">
        <v>3812</v>
      </c>
      <c r="K19" s="12">
        <v>3662</v>
      </c>
      <c r="L19" s="12">
        <v>2852</v>
      </c>
      <c r="M19" s="13">
        <v>2481</v>
      </c>
      <c r="O19" s="277" t="s">
        <v>476</v>
      </c>
      <c r="P19" s="11">
        <v>769</v>
      </c>
      <c r="Q19" s="12">
        <v>666</v>
      </c>
      <c r="R19" s="12">
        <v>683</v>
      </c>
      <c r="S19" s="12">
        <v>629</v>
      </c>
      <c r="T19" s="12">
        <v>717</v>
      </c>
      <c r="U19" s="12">
        <v>747</v>
      </c>
      <c r="V19" s="12">
        <v>631</v>
      </c>
      <c r="W19" s="12">
        <v>635</v>
      </c>
      <c r="X19" s="12">
        <v>728</v>
      </c>
      <c r="Y19" s="12">
        <v>571</v>
      </c>
      <c r="Z19" s="12">
        <v>550</v>
      </c>
      <c r="AA19" s="12">
        <v>515</v>
      </c>
      <c r="AB19" s="12">
        <v>706</v>
      </c>
      <c r="AC19" s="12">
        <v>541</v>
      </c>
      <c r="AD19" s="12">
        <v>558</v>
      </c>
      <c r="AE19" s="12">
        <v>573</v>
      </c>
      <c r="AF19" s="12">
        <v>747</v>
      </c>
      <c r="AG19" s="12">
        <v>564</v>
      </c>
      <c r="AH19" s="12">
        <v>535</v>
      </c>
      <c r="AI19" s="12">
        <v>595</v>
      </c>
      <c r="AJ19" s="12">
        <v>788</v>
      </c>
      <c r="AK19" s="12">
        <v>595</v>
      </c>
      <c r="AL19" s="12">
        <v>667</v>
      </c>
      <c r="AM19" s="12">
        <v>593</v>
      </c>
      <c r="AN19" s="12">
        <v>864</v>
      </c>
      <c r="AO19" s="12">
        <v>528</v>
      </c>
      <c r="AP19" s="12">
        <v>592</v>
      </c>
      <c r="AQ19" s="12">
        <v>702</v>
      </c>
      <c r="AR19" s="12">
        <v>1082</v>
      </c>
      <c r="AS19" s="12">
        <v>839</v>
      </c>
      <c r="AT19" s="12">
        <v>873</v>
      </c>
      <c r="AU19" s="12">
        <v>1018</v>
      </c>
      <c r="AV19" s="12">
        <v>1221</v>
      </c>
      <c r="AW19" s="12">
        <v>888</v>
      </c>
      <c r="AX19" s="12">
        <v>845</v>
      </c>
      <c r="AY19" s="12">
        <v>708</v>
      </c>
      <c r="AZ19" s="12">
        <v>865</v>
      </c>
      <c r="BA19" s="12">
        <v>664</v>
      </c>
      <c r="BB19" s="12">
        <v>655</v>
      </c>
      <c r="BC19" s="12">
        <v>668</v>
      </c>
      <c r="BD19" s="12">
        <v>735</v>
      </c>
      <c r="BE19" s="12">
        <v>658</v>
      </c>
      <c r="BF19" s="12">
        <v>610</v>
      </c>
      <c r="BG19" s="13">
        <v>478</v>
      </c>
    </row>
    <row r="20" spans="2:59">
      <c r="B20" s="277" t="s">
        <v>148</v>
      </c>
      <c r="C20" s="25">
        <v>538</v>
      </c>
      <c r="D20" s="25">
        <v>504</v>
      </c>
      <c r="E20" s="25">
        <v>494</v>
      </c>
      <c r="F20" s="25">
        <v>576</v>
      </c>
      <c r="G20" s="25">
        <v>620</v>
      </c>
      <c r="H20" s="25">
        <v>679</v>
      </c>
      <c r="I20" s="25">
        <v>707</v>
      </c>
      <c r="J20" s="25">
        <v>980</v>
      </c>
      <c r="K20" s="25">
        <v>839</v>
      </c>
      <c r="L20" s="25">
        <v>529</v>
      </c>
      <c r="M20" s="26">
        <v>420</v>
      </c>
      <c r="O20" s="277" t="s">
        <v>148</v>
      </c>
      <c r="P20" s="27">
        <v>153</v>
      </c>
      <c r="Q20" s="25">
        <v>119</v>
      </c>
      <c r="R20" s="25">
        <v>118</v>
      </c>
      <c r="S20" s="25">
        <v>148</v>
      </c>
      <c r="T20" s="25">
        <v>148</v>
      </c>
      <c r="U20" s="25">
        <v>112</v>
      </c>
      <c r="V20" s="25">
        <v>128</v>
      </c>
      <c r="W20" s="25">
        <v>116</v>
      </c>
      <c r="X20" s="25">
        <v>158</v>
      </c>
      <c r="Y20" s="25">
        <v>119</v>
      </c>
      <c r="Z20" s="25">
        <v>108</v>
      </c>
      <c r="AA20" s="25">
        <v>109</v>
      </c>
      <c r="AB20" s="25">
        <v>172</v>
      </c>
      <c r="AC20" s="25">
        <v>137</v>
      </c>
      <c r="AD20" s="25">
        <v>133</v>
      </c>
      <c r="AE20" s="25">
        <v>134</v>
      </c>
      <c r="AF20" s="25">
        <v>186</v>
      </c>
      <c r="AG20" s="25">
        <v>141</v>
      </c>
      <c r="AH20" s="25">
        <v>142</v>
      </c>
      <c r="AI20" s="25">
        <v>151</v>
      </c>
      <c r="AJ20" s="25">
        <v>214</v>
      </c>
      <c r="AK20" s="25">
        <v>132</v>
      </c>
      <c r="AL20" s="25">
        <v>166</v>
      </c>
      <c r="AM20" s="25">
        <v>167</v>
      </c>
      <c r="AN20" s="25">
        <v>188</v>
      </c>
      <c r="AO20" s="25">
        <v>166</v>
      </c>
      <c r="AP20" s="25">
        <v>156</v>
      </c>
      <c r="AQ20" s="25">
        <v>197</v>
      </c>
      <c r="AR20" s="25">
        <v>262</v>
      </c>
      <c r="AS20" s="25">
        <v>241</v>
      </c>
      <c r="AT20" s="25">
        <v>224</v>
      </c>
      <c r="AU20" s="25">
        <v>253</v>
      </c>
      <c r="AV20" s="25">
        <v>288</v>
      </c>
      <c r="AW20" s="25">
        <v>228</v>
      </c>
      <c r="AX20" s="25">
        <v>166</v>
      </c>
      <c r="AY20" s="25">
        <v>157</v>
      </c>
      <c r="AZ20" s="25">
        <v>160</v>
      </c>
      <c r="BA20" s="25">
        <v>129</v>
      </c>
      <c r="BB20" s="25">
        <v>120</v>
      </c>
      <c r="BC20" s="25">
        <v>120</v>
      </c>
      <c r="BD20" s="25">
        <v>125</v>
      </c>
      <c r="BE20" s="25">
        <v>111</v>
      </c>
      <c r="BF20" s="25">
        <v>91</v>
      </c>
      <c r="BG20" s="26">
        <v>93</v>
      </c>
    </row>
    <row r="21" spans="2:59">
      <c r="B21" s="289" t="s">
        <v>244</v>
      </c>
      <c r="L21" s="321"/>
      <c r="M21" s="321"/>
      <c r="O21" s="289" t="s">
        <v>244</v>
      </c>
    </row>
    <row r="22" spans="2:59">
      <c r="L22" s="321"/>
      <c r="M22" s="321"/>
    </row>
    <row r="23" spans="2:59">
      <c r="L23" s="321"/>
      <c r="M23" s="321"/>
    </row>
  </sheetData>
  <mergeCells count="11">
    <mergeCell ref="AN8:AQ8"/>
    <mergeCell ref="AR8:AU8"/>
    <mergeCell ref="AV8:AY8"/>
    <mergeCell ref="AZ8:BC8"/>
    <mergeCell ref="BD8:BG8"/>
    <mergeCell ref="AJ8:AM8"/>
    <mergeCell ref="P8:S8"/>
    <mergeCell ref="T8:W8"/>
    <mergeCell ref="X8:AA8"/>
    <mergeCell ref="AB8:AE8"/>
    <mergeCell ref="AF8:AI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198E-4640-44A3-9BF8-77A0C561F133}">
  <sheetPr>
    <tabColor theme="4"/>
  </sheetPr>
  <dimension ref="B5:BO152"/>
  <sheetViews>
    <sheetView showGridLines="0" zoomScaleNormal="100" workbookViewId="0">
      <selection activeCell="C133" sqref="C133"/>
    </sheetView>
  </sheetViews>
  <sheetFormatPr defaultColWidth="9" defaultRowHeight="12" customHeight="1"/>
  <cols>
    <col min="1" max="1" width="3" style="217" customWidth="1"/>
    <col min="2" max="2" width="13.6640625" style="217" hidden="1" customWidth="1"/>
    <col min="3" max="3" width="14.1640625" style="217" bestFit="1" customWidth="1"/>
    <col min="4" max="4" width="14.1640625" style="217" customWidth="1"/>
    <col min="5" max="5" width="10" style="217" customWidth="1"/>
    <col min="6" max="7" width="9" style="217" customWidth="1"/>
    <col min="8" max="8" width="10.6640625" style="217" customWidth="1"/>
    <col min="9" max="9" width="9" style="217" customWidth="1"/>
    <col min="10" max="10" width="10.33203125" style="217" customWidth="1"/>
    <col min="11" max="11" width="9.6640625" style="217" customWidth="1"/>
    <col min="12" max="14" width="9" style="217" customWidth="1"/>
    <col min="15" max="15" width="7.6640625" style="217" customWidth="1"/>
    <col min="16" max="16" width="10.1640625" style="217" hidden="1" customWidth="1"/>
    <col min="17" max="17" width="21" style="217" customWidth="1"/>
    <col min="18" max="18" width="8.5" style="217" customWidth="1"/>
    <col min="19" max="19" width="8.33203125" style="217" customWidth="1"/>
    <col min="20" max="37" width="7.6640625" style="217" customWidth="1"/>
    <col min="38" max="16384" width="9" style="217"/>
  </cols>
  <sheetData>
    <row r="5" spans="2:61" s="229" customFormat="1" ht="12" customHeight="1">
      <c r="R5" s="229">
        <v>2014</v>
      </c>
      <c r="S5" s="229">
        <v>2014</v>
      </c>
      <c r="T5" s="229">
        <v>2014</v>
      </c>
      <c r="U5" s="229">
        <v>2014</v>
      </c>
      <c r="V5" s="229">
        <v>2015</v>
      </c>
      <c r="W5" s="229">
        <v>2015</v>
      </c>
      <c r="X5" s="229">
        <v>2015</v>
      </c>
      <c r="Y5" s="229">
        <v>2015</v>
      </c>
      <c r="Z5" s="229">
        <v>2016</v>
      </c>
      <c r="AA5" s="229">
        <v>2016</v>
      </c>
      <c r="AB5" s="229">
        <v>2016</v>
      </c>
      <c r="AC5" s="229">
        <v>2016</v>
      </c>
      <c r="AD5" s="229">
        <v>2017</v>
      </c>
      <c r="AE5" s="229">
        <v>2017</v>
      </c>
      <c r="AF5" s="229">
        <v>2017</v>
      </c>
      <c r="AG5" s="229">
        <v>2017</v>
      </c>
      <c r="AH5" s="229">
        <v>2018</v>
      </c>
      <c r="AI5" s="229">
        <v>2018</v>
      </c>
      <c r="AJ5" s="229">
        <v>2018</v>
      </c>
      <c r="AK5" s="229">
        <v>2018</v>
      </c>
      <c r="AL5" s="229">
        <v>2019</v>
      </c>
      <c r="AM5" s="229">
        <v>2019</v>
      </c>
      <c r="AN5" s="229">
        <v>2019</v>
      </c>
      <c r="AO5" s="229">
        <v>2019</v>
      </c>
      <c r="AP5" s="229">
        <v>2020</v>
      </c>
      <c r="AQ5" s="229">
        <v>2020</v>
      </c>
      <c r="AR5" s="229">
        <v>2020</v>
      </c>
      <c r="AS5" s="229">
        <v>2020</v>
      </c>
      <c r="AT5" s="229">
        <v>2021</v>
      </c>
      <c r="AU5" s="229">
        <v>2021</v>
      </c>
      <c r="AV5" s="229">
        <v>2021</v>
      </c>
      <c r="AW5" s="229">
        <v>2021</v>
      </c>
      <c r="AX5" s="229">
        <v>2022</v>
      </c>
      <c r="AY5" s="229">
        <v>2022</v>
      </c>
      <c r="AZ5" s="229">
        <v>2022</v>
      </c>
      <c r="BA5" s="229">
        <v>2022</v>
      </c>
      <c r="BB5" s="229">
        <v>2023</v>
      </c>
      <c r="BC5" s="229">
        <v>2023</v>
      </c>
      <c r="BD5" s="229">
        <v>2023</v>
      </c>
      <c r="BE5" s="229">
        <v>2023</v>
      </c>
      <c r="BF5" s="229">
        <v>2024</v>
      </c>
      <c r="BG5" s="229">
        <v>2024</v>
      </c>
      <c r="BH5" s="229">
        <v>2024</v>
      </c>
      <c r="BI5" s="229">
        <v>2024</v>
      </c>
    </row>
    <row r="6" spans="2:61" ht="12" customHeight="1">
      <c r="D6" s="220" t="s">
        <v>391</v>
      </c>
      <c r="R6" s="220" t="s">
        <v>392</v>
      </c>
      <c r="BF6" s="248"/>
      <c r="BG6" s="248"/>
    </row>
    <row r="7" spans="2:61" ht="12" customHeight="1">
      <c r="C7" s="232"/>
      <c r="D7" s="218">
        <v>2014</v>
      </c>
      <c r="E7" s="218">
        <v>2015</v>
      </c>
      <c r="F7" s="218">
        <v>2016</v>
      </c>
      <c r="G7" s="218">
        <v>2017</v>
      </c>
      <c r="H7" s="218">
        <v>2018</v>
      </c>
      <c r="I7" s="218">
        <v>2019</v>
      </c>
      <c r="J7" s="218">
        <v>2020</v>
      </c>
      <c r="K7" s="218">
        <v>2021</v>
      </c>
      <c r="L7" s="218">
        <v>2022</v>
      </c>
      <c r="M7" s="218">
        <v>2023</v>
      </c>
      <c r="N7" s="218">
        <v>2024</v>
      </c>
      <c r="O7" s="222"/>
      <c r="P7" s="222"/>
      <c r="R7" s="738">
        <v>2014</v>
      </c>
      <c r="S7" s="737"/>
      <c r="T7" s="737"/>
      <c r="U7" s="737"/>
      <c r="V7" s="737">
        <v>2015</v>
      </c>
      <c r="W7" s="737"/>
      <c r="X7" s="737"/>
      <c r="Y7" s="737"/>
      <c r="Z7" s="737">
        <v>2016</v>
      </c>
      <c r="AA7" s="737"/>
      <c r="AB7" s="737"/>
      <c r="AC7" s="737"/>
      <c r="AD7" s="737">
        <v>2017</v>
      </c>
      <c r="AE7" s="737"/>
      <c r="AF7" s="737"/>
      <c r="AG7" s="737"/>
      <c r="AH7" s="737">
        <v>2018</v>
      </c>
      <c r="AI7" s="737"/>
      <c r="AJ7" s="737"/>
      <c r="AK7" s="737"/>
      <c r="AL7" s="737">
        <v>2019</v>
      </c>
      <c r="AM7" s="737"/>
      <c r="AN7" s="737"/>
      <c r="AO7" s="737"/>
      <c r="AP7" s="737">
        <v>2020</v>
      </c>
      <c r="AQ7" s="737"/>
      <c r="AR7" s="737"/>
      <c r="AS7" s="737"/>
      <c r="AT7" s="737">
        <v>2021</v>
      </c>
      <c r="AU7" s="737"/>
      <c r="AV7" s="737"/>
      <c r="AW7" s="737"/>
      <c r="AX7" s="737">
        <v>2022</v>
      </c>
      <c r="AY7" s="737"/>
      <c r="AZ7" s="737"/>
      <c r="BA7" s="737"/>
      <c r="BB7" s="737">
        <v>2023</v>
      </c>
      <c r="BC7" s="737"/>
      <c r="BD7" s="737"/>
      <c r="BE7" s="737"/>
      <c r="BF7" s="737">
        <v>2024</v>
      </c>
      <c r="BG7" s="737"/>
      <c r="BH7" s="737"/>
      <c r="BI7" s="737"/>
    </row>
    <row r="8" spans="2:61" ht="12" customHeight="1">
      <c r="B8" s="217" t="s">
        <v>18</v>
      </c>
      <c r="C8" s="218" t="s">
        <v>390</v>
      </c>
      <c r="D8" s="20">
        <v>3847</v>
      </c>
      <c r="E8" s="20">
        <v>3977</v>
      </c>
      <c r="F8" s="20">
        <v>3520</v>
      </c>
      <c r="G8" s="20">
        <v>3450</v>
      </c>
      <c r="H8" s="20">
        <v>3255</v>
      </c>
      <c r="I8" s="20">
        <v>3508</v>
      </c>
      <c r="J8" s="20">
        <v>3359</v>
      </c>
      <c r="K8" s="20">
        <v>3486</v>
      </c>
      <c r="L8" s="20">
        <v>3185</v>
      </c>
      <c r="M8" s="20">
        <v>2503</v>
      </c>
      <c r="N8" s="21">
        <v>2001</v>
      </c>
      <c r="R8" s="249" t="s">
        <v>12</v>
      </c>
      <c r="S8" s="250" t="s">
        <v>13</v>
      </c>
      <c r="T8" s="250" t="s">
        <v>14</v>
      </c>
      <c r="U8" s="250" t="s">
        <v>15</v>
      </c>
      <c r="V8" s="250" t="s">
        <v>12</v>
      </c>
      <c r="W8" s="250" t="s">
        <v>13</v>
      </c>
      <c r="X8" s="250" t="s">
        <v>14</v>
      </c>
      <c r="Y8" s="250" t="s">
        <v>15</v>
      </c>
      <c r="Z8" s="250" t="s">
        <v>12</v>
      </c>
      <c r="AA8" s="250" t="s">
        <v>13</v>
      </c>
      <c r="AB8" s="250" t="s">
        <v>14</v>
      </c>
      <c r="AC8" s="250" t="s">
        <v>15</v>
      </c>
      <c r="AD8" s="250" t="s">
        <v>12</v>
      </c>
      <c r="AE8" s="250" t="s">
        <v>13</v>
      </c>
      <c r="AF8" s="250" t="s">
        <v>14</v>
      </c>
      <c r="AG8" s="250" t="s">
        <v>15</v>
      </c>
      <c r="AH8" s="250" t="s">
        <v>12</v>
      </c>
      <c r="AI8" s="250" t="s">
        <v>13</v>
      </c>
      <c r="AJ8" s="250" t="s">
        <v>14</v>
      </c>
      <c r="AK8" s="250" t="s">
        <v>15</v>
      </c>
      <c r="AL8" s="250" t="s">
        <v>12</v>
      </c>
      <c r="AM8" s="250" t="s">
        <v>13</v>
      </c>
      <c r="AN8" s="250" t="s">
        <v>14</v>
      </c>
      <c r="AO8" s="250" t="s">
        <v>15</v>
      </c>
      <c r="AP8" s="250" t="s">
        <v>12</v>
      </c>
      <c r="AQ8" s="250" t="s">
        <v>13</v>
      </c>
      <c r="AR8" s="250" t="s">
        <v>14</v>
      </c>
      <c r="AS8" s="250" t="s">
        <v>15</v>
      </c>
      <c r="AT8" s="250" t="s">
        <v>12</v>
      </c>
      <c r="AU8" s="250" t="s">
        <v>13</v>
      </c>
      <c r="AV8" s="250" t="s">
        <v>14</v>
      </c>
      <c r="AW8" s="250" t="s">
        <v>15</v>
      </c>
      <c r="AX8" s="250" t="s">
        <v>12</v>
      </c>
      <c r="AY8" s="250" t="s">
        <v>13</v>
      </c>
      <c r="AZ8" s="250" t="s">
        <v>14</v>
      </c>
      <c r="BA8" s="250" t="s">
        <v>15</v>
      </c>
      <c r="BB8" s="250" t="s">
        <v>12</v>
      </c>
      <c r="BC8" s="250" t="s">
        <v>13</v>
      </c>
      <c r="BD8" s="250" t="s">
        <v>14</v>
      </c>
      <c r="BE8" s="250" t="s">
        <v>15</v>
      </c>
      <c r="BF8" s="250" t="s">
        <v>12</v>
      </c>
      <c r="BG8" s="251" t="s">
        <v>13</v>
      </c>
      <c r="BH8" s="250" t="s">
        <v>14</v>
      </c>
      <c r="BI8" s="252" t="s">
        <v>15</v>
      </c>
    </row>
    <row r="9" spans="2:61" ht="12" customHeight="1">
      <c r="B9" s="217" t="s">
        <v>19</v>
      </c>
      <c r="C9" s="218" t="s">
        <v>20</v>
      </c>
      <c r="D9" s="12">
        <v>3310</v>
      </c>
      <c r="E9" s="12">
        <v>3597</v>
      </c>
      <c r="F9" s="12">
        <v>3415</v>
      </c>
      <c r="G9" s="12">
        <v>3724</v>
      </c>
      <c r="H9" s="12">
        <v>3744</v>
      </c>
      <c r="I9" s="12">
        <v>4021</v>
      </c>
      <c r="J9" s="12">
        <v>3993</v>
      </c>
      <c r="K9" s="12">
        <v>5310</v>
      </c>
      <c r="L9" s="12">
        <v>4666</v>
      </c>
      <c r="M9" s="12">
        <v>3781</v>
      </c>
      <c r="N9" s="13">
        <v>3153</v>
      </c>
      <c r="P9" s="217" t="s">
        <v>18</v>
      </c>
      <c r="Q9" s="218" t="s">
        <v>390</v>
      </c>
      <c r="R9" s="40">
        <v>1026</v>
      </c>
      <c r="S9" s="41">
        <v>918</v>
      </c>
      <c r="T9" s="41">
        <v>950</v>
      </c>
      <c r="U9" s="41">
        <v>953</v>
      </c>
      <c r="V9" s="41">
        <v>1027</v>
      </c>
      <c r="W9" s="41">
        <v>1029</v>
      </c>
      <c r="X9" s="41">
        <v>1001</v>
      </c>
      <c r="Y9" s="41">
        <v>920</v>
      </c>
      <c r="Z9" s="41">
        <v>1025</v>
      </c>
      <c r="AA9" s="41">
        <v>939</v>
      </c>
      <c r="AB9" s="41">
        <v>808</v>
      </c>
      <c r="AC9" s="41">
        <v>748</v>
      </c>
      <c r="AD9" s="41">
        <v>922</v>
      </c>
      <c r="AE9" s="41">
        <v>869</v>
      </c>
      <c r="AF9" s="41">
        <v>843</v>
      </c>
      <c r="AG9" s="41">
        <v>816</v>
      </c>
      <c r="AH9" s="41">
        <v>891</v>
      </c>
      <c r="AI9" s="41">
        <v>781</v>
      </c>
      <c r="AJ9" s="41">
        <v>734</v>
      </c>
      <c r="AK9" s="41">
        <v>849</v>
      </c>
      <c r="AL9" s="41">
        <v>945</v>
      </c>
      <c r="AM9" s="41">
        <v>864</v>
      </c>
      <c r="AN9" s="41">
        <v>869</v>
      </c>
      <c r="AO9" s="41">
        <v>830</v>
      </c>
      <c r="AP9" s="41">
        <v>986</v>
      </c>
      <c r="AQ9" s="41">
        <v>781</v>
      </c>
      <c r="AR9" s="41">
        <v>746</v>
      </c>
      <c r="AS9" s="41">
        <v>846</v>
      </c>
      <c r="AT9" s="41">
        <v>964</v>
      </c>
      <c r="AU9" s="41">
        <v>849</v>
      </c>
      <c r="AV9" s="41">
        <v>860</v>
      </c>
      <c r="AW9" s="41">
        <v>813</v>
      </c>
      <c r="AX9" s="41">
        <v>960</v>
      </c>
      <c r="AY9" s="41">
        <v>776</v>
      </c>
      <c r="AZ9" s="41">
        <v>752</v>
      </c>
      <c r="BA9" s="41">
        <v>697</v>
      </c>
      <c r="BB9" s="41">
        <v>689</v>
      </c>
      <c r="BC9" s="41">
        <v>633</v>
      </c>
      <c r="BD9" s="41">
        <v>581</v>
      </c>
      <c r="BE9" s="41">
        <v>600</v>
      </c>
      <c r="BF9" s="41">
        <v>585</v>
      </c>
      <c r="BG9" s="41">
        <v>573</v>
      </c>
      <c r="BH9" s="41">
        <v>472</v>
      </c>
      <c r="BI9" s="42">
        <v>371</v>
      </c>
    </row>
    <row r="10" spans="2:61" ht="12" customHeight="1">
      <c r="B10" s="217" t="s">
        <v>21</v>
      </c>
      <c r="C10" s="218" t="s">
        <v>22</v>
      </c>
      <c r="D10" s="20">
        <v>1049</v>
      </c>
      <c r="E10" s="20">
        <v>1092</v>
      </c>
      <c r="F10" s="20">
        <v>1088</v>
      </c>
      <c r="G10" s="20">
        <v>1259</v>
      </c>
      <c r="H10" s="20">
        <v>1438</v>
      </c>
      <c r="I10" s="20">
        <v>1475</v>
      </c>
      <c r="J10" s="20">
        <v>1508</v>
      </c>
      <c r="K10" s="20">
        <v>2061</v>
      </c>
      <c r="L10" s="20">
        <v>2127</v>
      </c>
      <c r="M10" s="20">
        <v>1731</v>
      </c>
      <c r="N10" s="21">
        <v>1494</v>
      </c>
      <c r="P10" s="217" t="s">
        <v>19</v>
      </c>
      <c r="Q10" s="218" t="s">
        <v>20</v>
      </c>
      <c r="R10" s="11">
        <v>825</v>
      </c>
      <c r="S10" s="12">
        <v>816</v>
      </c>
      <c r="T10" s="12">
        <v>848</v>
      </c>
      <c r="U10" s="12">
        <v>821</v>
      </c>
      <c r="V10" s="12">
        <v>889</v>
      </c>
      <c r="W10" s="12">
        <v>987</v>
      </c>
      <c r="X10" s="12">
        <v>828</v>
      </c>
      <c r="Y10" s="12">
        <v>893</v>
      </c>
      <c r="Z10" s="12">
        <v>962</v>
      </c>
      <c r="AA10" s="12">
        <v>834</v>
      </c>
      <c r="AB10" s="12">
        <v>832</v>
      </c>
      <c r="AC10" s="12">
        <v>787</v>
      </c>
      <c r="AD10" s="12">
        <v>1005</v>
      </c>
      <c r="AE10" s="12">
        <v>906</v>
      </c>
      <c r="AF10" s="12">
        <v>896</v>
      </c>
      <c r="AG10" s="12">
        <v>917</v>
      </c>
      <c r="AH10" s="12">
        <v>955</v>
      </c>
      <c r="AI10" s="12">
        <v>948</v>
      </c>
      <c r="AJ10" s="12">
        <v>874</v>
      </c>
      <c r="AK10" s="12">
        <v>967</v>
      </c>
      <c r="AL10" s="12">
        <v>1016</v>
      </c>
      <c r="AM10" s="12">
        <v>1012</v>
      </c>
      <c r="AN10" s="12">
        <v>964</v>
      </c>
      <c r="AO10" s="12">
        <v>1029</v>
      </c>
      <c r="AP10" s="12">
        <v>1051</v>
      </c>
      <c r="AQ10" s="12">
        <v>897</v>
      </c>
      <c r="AR10" s="12">
        <v>941</v>
      </c>
      <c r="AS10" s="12">
        <v>1104</v>
      </c>
      <c r="AT10" s="12">
        <v>1311</v>
      </c>
      <c r="AU10" s="12">
        <v>1325</v>
      </c>
      <c r="AV10" s="12">
        <v>1327</v>
      </c>
      <c r="AW10" s="12">
        <v>1347</v>
      </c>
      <c r="AX10" s="12">
        <v>1331</v>
      </c>
      <c r="AY10" s="12">
        <v>1239</v>
      </c>
      <c r="AZ10" s="12">
        <v>1046</v>
      </c>
      <c r="BA10" s="12">
        <v>1050</v>
      </c>
      <c r="BB10" s="12">
        <v>1003</v>
      </c>
      <c r="BC10" s="12">
        <v>1033</v>
      </c>
      <c r="BD10" s="12">
        <v>882</v>
      </c>
      <c r="BE10" s="12">
        <v>863</v>
      </c>
      <c r="BF10" s="12">
        <v>854</v>
      </c>
      <c r="BG10" s="12">
        <v>836</v>
      </c>
      <c r="BH10" s="12">
        <v>786</v>
      </c>
      <c r="BI10" s="13">
        <v>677</v>
      </c>
    </row>
    <row r="11" spans="2:61" ht="12" customHeight="1">
      <c r="B11" s="217" t="s">
        <v>23</v>
      </c>
      <c r="C11" s="218" t="s">
        <v>24</v>
      </c>
      <c r="D11" s="12">
        <v>948</v>
      </c>
      <c r="E11" s="12">
        <v>1050</v>
      </c>
      <c r="F11" s="12">
        <v>1032</v>
      </c>
      <c r="G11" s="12">
        <v>1184</v>
      </c>
      <c r="H11" s="12">
        <v>1351</v>
      </c>
      <c r="I11" s="12">
        <v>1497</v>
      </c>
      <c r="J11" s="12">
        <v>1439</v>
      </c>
      <c r="K11" s="12">
        <v>2177</v>
      </c>
      <c r="L11" s="12">
        <v>2004</v>
      </c>
      <c r="M11" s="12">
        <v>1512</v>
      </c>
      <c r="N11" s="13">
        <v>1491</v>
      </c>
      <c r="P11" s="217" t="s">
        <v>21</v>
      </c>
      <c r="Q11" s="218" t="s">
        <v>22</v>
      </c>
      <c r="R11" s="19">
        <v>240</v>
      </c>
      <c r="S11" s="20">
        <v>268</v>
      </c>
      <c r="T11" s="20">
        <v>265</v>
      </c>
      <c r="U11" s="20">
        <v>276</v>
      </c>
      <c r="V11" s="20">
        <v>279</v>
      </c>
      <c r="W11" s="20">
        <v>263</v>
      </c>
      <c r="X11" s="20">
        <v>263</v>
      </c>
      <c r="Y11" s="20">
        <v>287</v>
      </c>
      <c r="Z11" s="20">
        <v>260</v>
      </c>
      <c r="AA11" s="20">
        <v>271</v>
      </c>
      <c r="AB11" s="20">
        <v>277</v>
      </c>
      <c r="AC11" s="20">
        <v>280</v>
      </c>
      <c r="AD11" s="20">
        <v>283</v>
      </c>
      <c r="AE11" s="20">
        <v>314</v>
      </c>
      <c r="AF11" s="20">
        <v>328</v>
      </c>
      <c r="AG11" s="20">
        <v>334</v>
      </c>
      <c r="AH11" s="20">
        <v>354</v>
      </c>
      <c r="AI11" s="20">
        <v>376</v>
      </c>
      <c r="AJ11" s="20">
        <v>332</v>
      </c>
      <c r="AK11" s="20">
        <v>376</v>
      </c>
      <c r="AL11" s="20">
        <v>363</v>
      </c>
      <c r="AM11" s="20">
        <v>390</v>
      </c>
      <c r="AN11" s="20">
        <v>368</v>
      </c>
      <c r="AO11" s="20">
        <v>354</v>
      </c>
      <c r="AP11" s="20">
        <v>386</v>
      </c>
      <c r="AQ11" s="20">
        <v>374</v>
      </c>
      <c r="AR11" s="20">
        <v>355</v>
      </c>
      <c r="AS11" s="20">
        <v>393</v>
      </c>
      <c r="AT11" s="20">
        <v>469</v>
      </c>
      <c r="AU11" s="20">
        <v>523</v>
      </c>
      <c r="AV11" s="20">
        <v>495</v>
      </c>
      <c r="AW11" s="20">
        <v>574</v>
      </c>
      <c r="AX11" s="20">
        <v>595</v>
      </c>
      <c r="AY11" s="20">
        <v>571</v>
      </c>
      <c r="AZ11" s="20">
        <v>522</v>
      </c>
      <c r="BA11" s="20">
        <v>439</v>
      </c>
      <c r="BB11" s="20">
        <v>464</v>
      </c>
      <c r="BC11" s="20">
        <v>401</v>
      </c>
      <c r="BD11" s="20">
        <v>410</v>
      </c>
      <c r="BE11" s="20">
        <v>456</v>
      </c>
      <c r="BF11" s="20">
        <v>397</v>
      </c>
      <c r="BG11" s="20">
        <v>421</v>
      </c>
      <c r="BH11" s="20">
        <v>348</v>
      </c>
      <c r="BI11" s="21">
        <v>328</v>
      </c>
    </row>
    <row r="12" spans="2:61" ht="12" customHeight="1">
      <c r="B12" s="217" t="s">
        <v>25</v>
      </c>
      <c r="C12" s="218" t="s">
        <v>26</v>
      </c>
      <c r="D12" s="20">
        <v>417</v>
      </c>
      <c r="E12" s="20">
        <v>437</v>
      </c>
      <c r="F12" s="20">
        <v>414</v>
      </c>
      <c r="G12" s="20">
        <v>479</v>
      </c>
      <c r="H12" s="20">
        <v>597</v>
      </c>
      <c r="I12" s="20">
        <v>657</v>
      </c>
      <c r="J12" s="20">
        <v>738</v>
      </c>
      <c r="K12" s="20">
        <v>1149</v>
      </c>
      <c r="L12" s="20">
        <v>989</v>
      </c>
      <c r="M12" s="20">
        <v>641</v>
      </c>
      <c r="N12" s="21">
        <v>667</v>
      </c>
      <c r="P12" s="217" t="s">
        <v>23</v>
      </c>
      <c r="Q12" s="218" t="s">
        <v>24</v>
      </c>
      <c r="R12" s="11">
        <v>213</v>
      </c>
      <c r="S12" s="12">
        <v>251</v>
      </c>
      <c r="T12" s="12">
        <v>245</v>
      </c>
      <c r="U12" s="12">
        <v>239</v>
      </c>
      <c r="V12" s="12">
        <v>294</v>
      </c>
      <c r="W12" s="12">
        <v>265</v>
      </c>
      <c r="X12" s="12">
        <v>251</v>
      </c>
      <c r="Y12" s="12">
        <v>240</v>
      </c>
      <c r="Z12" s="12">
        <v>256</v>
      </c>
      <c r="AA12" s="12">
        <v>275</v>
      </c>
      <c r="AB12" s="12">
        <v>244</v>
      </c>
      <c r="AC12" s="12">
        <v>257</v>
      </c>
      <c r="AD12" s="12">
        <v>287</v>
      </c>
      <c r="AE12" s="12">
        <v>307</v>
      </c>
      <c r="AF12" s="12">
        <v>295</v>
      </c>
      <c r="AG12" s="12">
        <v>295</v>
      </c>
      <c r="AH12" s="12">
        <v>354</v>
      </c>
      <c r="AI12" s="12">
        <v>324</v>
      </c>
      <c r="AJ12" s="12">
        <v>327</v>
      </c>
      <c r="AK12" s="12">
        <v>346</v>
      </c>
      <c r="AL12" s="12">
        <v>383</v>
      </c>
      <c r="AM12" s="12">
        <v>376</v>
      </c>
      <c r="AN12" s="12">
        <v>374</v>
      </c>
      <c r="AO12" s="12">
        <v>364</v>
      </c>
      <c r="AP12" s="12">
        <v>368</v>
      </c>
      <c r="AQ12" s="12">
        <v>303</v>
      </c>
      <c r="AR12" s="12">
        <v>349</v>
      </c>
      <c r="AS12" s="12">
        <v>419</v>
      </c>
      <c r="AT12" s="12">
        <v>488</v>
      </c>
      <c r="AU12" s="12">
        <v>584</v>
      </c>
      <c r="AV12" s="12">
        <v>538</v>
      </c>
      <c r="AW12" s="12">
        <v>567</v>
      </c>
      <c r="AX12" s="12">
        <v>581</v>
      </c>
      <c r="AY12" s="12">
        <v>538</v>
      </c>
      <c r="AZ12" s="12">
        <v>467</v>
      </c>
      <c r="BA12" s="12">
        <v>418</v>
      </c>
      <c r="BB12" s="12">
        <v>398</v>
      </c>
      <c r="BC12" s="12">
        <v>404</v>
      </c>
      <c r="BD12" s="12">
        <v>361</v>
      </c>
      <c r="BE12" s="12">
        <v>349</v>
      </c>
      <c r="BF12" s="12">
        <v>338</v>
      </c>
      <c r="BG12" s="12">
        <v>395</v>
      </c>
      <c r="BH12" s="12">
        <v>391</v>
      </c>
      <c r="BI12" s="13">
        <v>367</v>
      </c>
    </row>
    <row r="13" spans="2:61" ht="12" customHeight="1">
      <c r="B13" s="217" t="s">
        <v>27</v>
      </c>
      <c r="C13" s="218" t="s">
        <v>28</v>
      </c>
      <c r="D13" s="12">
        <v>265</v>
      </c>
      <c r="E13" s="12">
        <v>315</v>
      </c>
      <c r="F13" s="12">
        <v>261</v>
      </c>
      <c r="G13" s="12">
        <v>331</v>
      </c>
      <c r="H13" s="12">
        <v>550</v>
      </c>
      <c r="I13" s="12">
        <v>597</v>
      </c>
      <c r="J13" s="12">
        <v>760</v>
      </c>
      <c r="K13" s="12">
        <v>1575</v>
      </c>
      <c r="L13" s="12">
        <v>1056</v>
      </c>
      <c r="M13" s="12">
        <v>581</v>
      </c>
      <c r="N13" s="13">
        <v>717</v>
      </c>
      <c r="P13" s="217" t="s">
        <v>25</v>
      </c>
      <c r="Q13" s="218" t="s">
        <v>26</v>
      </c>
      <c r="R13" s="19">
        <v>87</v>
      </c>
      <c r="S13" s="20">
        <v>120</v>
      </c>
      <c r="T13" s="20">
        <v>105</v>
      </c>
      <c r="U13" s="20">
        <v>105</v>
      </c>
      <c r="V13" s="20">
        <v>104</v>
      </c>
      <c r="W13" s="20">
        <v>112</v>
      </c>
      <c r="X13" s="20">
        <v>112</v>
      </c>
      <c r="Y13" s="20">
        <v>109</v>
      </c>
      <c r="Z13" s="20">
        <v>121</v>
      </c>
      <c r="AA13" s="20">
        <v>94</v>
      </c>
      <c r="AB13" s="20">
        <v>94</v>
      </c>
      <c r="AC13" s="20">
        <v>105</v>
      </c>
      <c r="AD13" s="20">
        <v>116</v>
      </c>
      <c r="AE13" s="20">
        <v>127</v>
      </c>
      <c r="AF13" s="20">
        <v>119</v>
      </c>
      <c r="AG13" s="20">
        <v>117</v>
      </c>
      <c r="AH13" s="20">
        <v>139</v>
      </c>
      <c r="AI13" s="20">
        <v>152</v>
      </c>
      <c r="AJ13" s="20">
        <v>151</v>
      </c>
      <c r="AK13" s="20">
        <v>155</v>
      </c>
      <c r="AL13" s="20">
        <v>155</v>
      </c>
      <c r="AM13" s="20">
        <v>169</v>
      </c>
      <c r="AN13" s="20">
        <v>169</v>
      </c>
      <c r="AO13" s="20">
        <v>164</v>
      </c>
      <c r="AP13" s="20">
        <v>192</v>
      </c>
      <c r="AQ13" s="20">
        <v>159</v>
      </c>
      <c r="AR13" s="20">
        <v>192</v>
      </c>
      <c r="AS13" s="20">
        <v>195</v>
      </c>
      <c r="AT13" s="20">
        <v>240</v>
      </c>
      <c r="AU13" s="20">
        <v>267</v>
      </c>
      <c r="AV13" s="20">
        <v>321</v>
      </c>
      <c r="AW13" s="20">
        <v>321</v>
      </c>
      <c r="AX13" s="20">
        <v>325</v>
      </c>
      <c r="AY13" s="20">
        <v>289</v>
      </c>
      <c r="AZ13" s="20">
        <v>204</v>
      </c>
      <c r="BA13" s="20">
        <v>171</v>
      </c>
      <c r="BB13" s="20">
        <v>177</v>
      </c>
      <c r="BC13" s="20">
        <v>163</v>
      </c>
      <c r="BD13" s="20">
        <v>148</v>
      </c>
      <c r="BE13" s="20">
        <v>153</v>
      </c>
      <c r="BF13" s="20">
        <v>148</v>
      </c>
      <c r="BG13" s="20">
        <v>178</v>
      </c>
      <c r="BH13" s="20">
        <v>168</v>
      </c>
      <c r="BI13" s="21">
        <v>173</v>
      </c>
    </row>
    <row r="14" spans="2:61" ht="12" customHeight="1">
      <c r="B14" s="217" t="s">
        <v>29</v>
      </c>
      <c r="C14" s="218" t="s">
        <v>29</v>
      </c>
      <c r="D14" s="25">
        <v>1539</v>
      </c>
      <c r="E14" s="25">
        <v>1606</v>
      </c>
      <c r="F14" s="25">
        <v>1473</v>
      </c>
      <c r="G14" s="25">
        <v>1588</v>
      </c>
      <c r="H14" s="25">
        <v>1814</v>
      </c>
      <c r="I14" s="25">
        <v>2065</v>
      </c>
      <c r="J14" s="25">
        <v>2189</v>
      </c>
      <c r="K14" s="25">
        <v>3615</v>
      </c>
      <c r="L14" s="25">
        <v>4000</v>
      </c>
      <c r="M14" s="25">
        <v>3963</v>
      </c>
      <c r="N14" s="26">
        <v>4253</v>
      </c>
      <c r="P14" s="217" t="s">
        <v>27</v>
      </c>
      <c r="Q14" s="218" t="s">
        <v>28</v>
      </c>
      <c r="R14" s="11">
        <v>56</v>
      </c>
      <c r="S14" s="12">
        <v>73</v>
      </c>
      <c r="T14" s="12">
        <v>62</v>
      </c>
      <c r="U14" s="12">
        <v>74</v>
      </c>
      <c r="V14" s="12">
        <v>76</v>
      </c>
      <c r="W14" s="12">
        <v>82</v>
      </c>
      <c r="X14" s="12">
        <v>93</v>
      </c>
      <c r="Y14" s="12">
        <v>64</v>
      </c>
      <c r="Z14" s="12">
        <v>81</v>
      </c>
      <c r="AA14" s="12">
        <v>68</v>
      </c>
      <c r="AB14" s="12">
        <v>61</v>
      </c>
      <c r="AC14" s="12">
        <v>51</v>
      </c>
      <c r="AD14" s="12">
        <v>70</v>
      </c>
      <c r="AE14" s="12">
        <v>90</v>
      </c>
      <c r="AF14" s="12">
        <v>87</v>
      </c>
      <c r="AG14" s="12">
        <v>84</v>
      </c>
      <c r="AH14" s="12">
        <v>132</v>
      </c>
      <c r="AI14" s="12">
        <v>137</v>
      </c>
      <c r="AJ14" s="12">
        <v>143</v>
      </c>
      <c r="AK14" s="12">
        <v>138</v>
      </c>
      <c r="AL14" s="12">
        <v>147</v>
      </c>
      <c r="AM14" s="12">
        <v>155</v>
      </c>
      <c r="AN14" s="12">
        <v>161</v>
      </c>
      <c r="AO14" s="12">
        <v>134</v>
      </c>
      <c r="AP14" s="12">
        <v>149</v>
      </c>
      <c r="AQ14" s="12">
        <v>173</v>
      </c>
      <c r="AR14" s="12">
        <v>219</v>
      </c>
      <c r="AS14" s="12">
        <v>219</v>
      </c>
      <c r="AT14" s="12">
        <v>366</v>
      </c>
      <c r="AU14" s="12">
        <v>402</v>
      </c>
      <c r="AV14" s="12">
        <v>393</v>
      </c>
      <c r="AW14" s="12">
        <v>414</v>
      </c>
      <c r="AX14" s="12">
        <v>386</v>
      </c>
      <c r="AY14" s="12">
        <v>296</v>
      </c>
      <c r="AZ14" s="12">
        <v>199</v>
      </c>
      <c r="BA14" s="12">
        <v>175</v>
      </c>
      <c r="BB14" s="12">
        <v>146</v>
      </c>
      <c r="BC14" s="12">
        <v>152</v>
      </c>
      <c r="BD14" s="12">
        <v>155</v>
      </c>
      <c r="BE14" s="12">
        <v>128</v>
      </c>
      <c r="BF14" s="12">
        <v>177</v>
      </c>
      <c r="BG14" s="12">
        <v>175</v>
      </c>
      <c r="BH14" s="12">
        <v>193</v>
      </c>
      <c r="BI14" s="13">
        <v>172</v>
      </c>
    </row>
    <row r="15" spans="2:61" ht="12" customHeight="1">
      <c r="C15" s="245" t="s">
        <v>244</v>
      </c>
      <c r="O15" s="246"/>
      <c r="P15" s="217" t="s">
        <v>29</v>
      </c>
      <c r="Q15" s="218" t="s">
        <v>29</v>
      </c>
      <c r="R15" s="27">
        <v>521</v>
      </c>
      <c r="S15" s="25">
        <v>334</v>
      </c>
      <c r="T15" s="25">
        <v>378</v>
      </c>
      <c r="U15" s="25">
        <v>306</v>
      </c>
      <c r="V15" s="25">
        <v>566</v>
      </c>
      <c r="W15" s="25">
        <v>399</v>
      </c>
      <c r="X15" s="25">
        <v>341</v>
      </c>
      <c r="Y15" s="25">
        <v>300</v>
      </c>
      <c r="Z15" s="25">
        <v>610</v>
      </c>
      <c r="AA15" s="25">
        <v>270</v>
      </c>
      <c r="AB15" s="25">
        <v>296</v>
      </c>
      <c r="AC15" s="25">
        <v>297</v>
      </c>
      <c r="AD15" s="25">
        <v>599</v>
      </c>
      <c r="AE15" s="25">
        <v>347</v>
      </c>
      <c r="AF15" s="25">
        <v>312</v>
      </c>
      <c r="AG15" s="25">
        <v>330</v>
      </c>
      <c r="AH15" s="25">
        <v>692</v>
      </c>
      <c r="AI15" s="25">
        <v>332</v>
      </c>
      <c r="AJ15" s="25">
        <v>404</v>
      </c>
      <c r="AK15" s="25">
        <v>386</v>
      </c>
      <c r="AL15" s="25">
        <v>791</v>
      </c>
      <c r="AM15" s="25">
        <v>384</v>
      </c>
      <c r="AN15" s="25">
        <v>455</v>
      </c>
      <c r="AO15" s="25">
        <v>435</v>
      </c>
      <c r="AP15" s="25">
        <v>862</v>
      </c>
      <c r="AQ15" s="25">
        <v>375</v>
      </c>
      <c r="AR15" s="25">
        <v>465</v>
      </c>
      <c r="AS15" s="25">
        <v>487</v>
      </c>
      <c r="AT15" s="25">
        <v>1255</v>
      </c>
      <c r="AU15" s="25">
        <v>710</v>
      </c>
      <c r="AV15" s="25">
        <v>780</v>
      </c>
      <c r="AW15" s="25">
        <v>870</v>
      </c>
      <c r="AX15" s="25">
        <v>1404</v>
      </c>
      <c r="AY15" s="25">
        <v>875</v>
      </c>
      <c r="AZ15" s="25">
        <v>851</v>
      </c>
      <c r="BA15" s="25">
        <v>870</v>
      </c>
      <c r="BB15" s="25">
        <v>1310</v>
      </c>
      <c r="BC15" s="25">
        <v>859</v>
      </c>
      <c r="BD15" s="25">
        <v>844</v>
      </c>
      <c r="BE15" s="25">
        <v>950</v>
      </c>
      <c r="BF15" s="25">
        <v>1361</v>
      </c>
      <c r="BG15" s="25">
        <v>1114</v>
      </c>
      <c r="BH15" s="25">
        <v>1007</v>
      </c>
      <c r="BI15" s="26">
        <v>771</v>
      </c>
    </row>
    <row r="16" spans="2:61" ht="12" customHeight="1">
      <c r="Q16" s="245" t="s">
        <v>244</v>
      </c>
    </row>
    <row r="43" spans="2:67" s="229" customFormat="1" ht="12" customHeight="1">
      <c r="R43" s="229">
        <v>2014</v>
      </c>
      <c r="S43" s="229">
        <v>2014</v>
      </c>
      <c r="T43" s="229">
        <v>2014</v>
      </c>
      <c r="U43" s="229">
        <v>2014</v>
      </c>
      <c r="V43" s="229">
        <v>2015</v>
      </c>
      <c r="W43" s="229">
        <v>2015</v>
      </c>
      <c r="X43" s="229">
        <v>2015</v>
      </c>
      <c r="Y43" s="229">
        <v>2015</v>
      </c>
      <c r="Z43" s="229">
        <v>2016</v>
      </c>
      <c r="AA43" s="229">
        <v>2016</v>
      </c>
      <c r="AB43" s="229">
        <v>2016</v>
      </c>
      <c r="AC43" s="229">
        <v>2016</v>
      </c>
      <c r="AD43" s="229">
        <v>2017</v>
      </c>
      <c r="AE43" s="229">
        <v>2017</v>
      </c>
      <c r="AF43" s="229">
        <v>2017</v>
      </c>
      <c r="AG43" s="229">
        <v>2017</v>
      </c>
      <c r="AH43" s="229">
        <v>2018</v>
      </c>
      <c r="AI43" s="229">
        <v>2018</v>
      </c>
      <c r="AJ43" s="229">
        <v>2018</v>
      </c>
      <c r="AK43" s="229">
        <v>2018</v>
      </c>
      <c r="AL43" s="229">
        <v>2019</v>
      </c>
      <c r="AM43" s="229">
        <v>2019</v>
      </c>
      <c r="AN43" s="229">
        <v>2019</v>
      </c>
      <c r="AO43" s="229">
        <v>2019</v>
      </c>
      <c r="AP43" s="229">
        <v>2020</v>
      </c>
      <c r="AQ43" s="229">
        <v>2020</v>
      </c>
      <c r="AR43" s="229">
        <v>2020</v>
      </c>
      <c r="AS43" s="229">
        <v>2020</v>
      </c>
      <c r="AT43" s="229">
        <v>2021</v>
      </c>
      <c r="AU43" s="229">
        <v>2021</v>
      </c>
      <c r="AV43" s="229">
        <v>2021</v>
      </c>
      <c r="AW43" s="229">
        <v>2021</v>
      </c>
      <c r="AX43" s="229">
        <v>2022</v>
      </c>
      <c r="AY43" s="229">
        <v>2022</v>
      </c>
      <c r="AZ43" s="229">
        <v>2022</v>
      </c>
      <c r="BA43" s="229">
        <v>2022</v>
      </c>
      <c r="BB43" s="229">
        <v>2023</v>
      </c>
      <c r="BC43" s="229">
        <v>2023</v>
      </c>
      <c r="BD43" s="229">
        <v>2023</v>
      </c>
      <c r="BE43" s="229">
        <v>2023</v>
      </c>
      <c r="BF43" s="229">
        <v>2024</v>
      </c>
      <c r="BG43" s="229">
        <v>2024</v>
      </c>
      <c r="BH43" s="229">
        <v>2024</v>
      </c>
      <c r="BI43" s="229">
        <v>2024</v>
      </c>
    </row>
    <row r="44" spans="2:67" ht="12" customHeight="1">
      <c r="D44" s="220" t="s">
        <v>393</v>
      </c>
      <c r="R44" s="220" t="s">
        <v>394</v>
      </c>
      <c r="BN44" s="248"/>
      <c r="BO44" s="248"/>
    </row>
    <row r="45" spans="2:67" ht="12" customHeight="1">
      <c r="C45" s="232"/>
      <c r="D45" s="218">
        <v>2014</v>
      </c>
      <c r="E45" s="218">
        <v>2015</v>
      </c>
      <c r="F45" s="218">
        <v>2016</v>
      </c>
      <c r="G45" s="218">
        <v>2017</v>
      </c>
      <c r="H45" s="218">
        <v>2018</v>
      </c>
      <c r="I45" s="218">
        <v>2019</v>
      </c>
      <c r="J45" s="218">
        <v>2020</v>
      </c>
      <c r="K45" s="218">
        <v>2021</v>
      </c>
      <c r="L45" s="218">
        <v>2022</v>
      </c>
      <c r="M45" s="218">
        <v>2023</v>
      </c>
      <c r="N45" s="218">
        <v>2024</v>
      </c>
      <c r="R45" s="738">
        <v>2014</v>
      </c>
      <c r="S45" s="737"/>
      <c r="T45" s="737"/>
      <c r="U45" s="737"/>
      <c r="V45" s="737">
        <v>2015</v>
      </c>
      <c r="W45" s="737"/>
      <c r="X45" s="737"/>
      <c r="Y45" s="737"/>
      <c r="Z45" s="737">
        <v>2016</v>
      </c>
      <c r="AA45" s="737"/>
      <c r="AB45" s="737"/>
      <c r="AC45" s="737"/>
      <c r="AD45" s="737">
        <v>2017</v>
      </c>
      <c r="AE45" s="737"/>
      <c r="AF45" s="737"/>
      <c r="AG45" s="737"/>
      <c r="AH45" s="737">
        <v>2018</v>
      </c>
      <c r="AI45" s="737"/>
      <c r="AJ45" s="737"/>
      <c r="AK45" s="737"/>
      <c r="AL45" s="737">
        <v>2019</v>
      </c>
      <c r="AM45" s="737"/>
      <c r="AN45" s="737"/>
      <c r="AO45" s="737"/>
      <c r="AP45" s="737">
        <v>2020</v>
      </c>
      <c r="AQ45" s="737"/>
      <c r="AR45" s="737"/>
      <c r="AS45" s="737"/>
      <c r="AT45" s="737">
        <v>2021</v>
      </c>
      <c r="AU45" s="737"/>
      <c r="AV45" s="737"/>
      <c r="AW45" s="737"/>
      <c r="AX45" s="737">
        <v>2022</v>
      </c>
      <c r="AY45" s="737"/>
      <c r="AZ45" s="737"/>
      <c r="BA45" s="737"/>
      <c r="BB45" s="737">
        <v>2023</v>
      </c>
      <c r="BC45" s="737"/>
      <c r="BD45" s="737"/>
      <c r="BE45" s="737"/>
      <c r="BF45" s="737">
        <v>2024</v>
      </c>
      <c r="BG45" s="737"/>
      <c r="BH45" s="737"/>
      <c r="BI45" s="737"/>
    </row>
    <row r="46" spans="2:67" ht="12" customHeight="1">
      <c r="B46" s="217" t="s">
        <v>18</v>
      </c>
      <c r="C46" s="218" t="s">
        <v>390</v>
      </c>
      <c r="D46" s="28">
        <v>1.3229415696699969</v>
      </c>
      <c r="E46" s="28">
        <v>1.3744488123339962</v>
      </c>
      <c r="F46" s="28">
        <v>1.2088027015609957</v>
      </c>
      <c r="G46" s="28">
        <v>1.1833646862809961</v>
      </c>
      <c r="H46" s="28">
        <v>1.1649608242859957</v>
      </c>
      <c r="I46" s="28">
        <v>1.260958209158995</v>
      </c>
      <c r="J46" s="28">
        <v>1.1691403696649929</v>
      </c>
      <c r="K46" s="28">
        <v>1.272974466320999</v>
      </c>
      <c r="L46" s="28">
        <v>1.113323903069996</v>
      </c>
      <c r="M46" s="28">
        <v>0.86732005748599716</v>
      </c>
      <c r="N46" s="29">
        <v>0.71407932987299805</v>
      </c>
      <c r="R46" s="249" t="s">
        <v>12</v>
      </c>
      <c r="S46" s="250" t="s">
        <v>13</v>
      </c>
      <c r="T46" s="250" t="s">
        <v>14</v>
      </c>
      <c r="U46" s="250" t="s">
        <v>15</v>
      </c>
      <c r="V46" s="250" t="s">
        <v>12</v>
      </c>
      <c r="W46" s="250" t="s">
        <v>13</v>
      </c>
      <c r="X46" s="250" t="s">
        <v>14</v>
      </c>
      <c r="Y46" s="250" t="s">
        <v>15</v>
      </c>
      <c r="Z46" s="250" t="s">
        <v>12</v>
      </c>
      <c r="AA46" s="250" t="s">
        <v>13</v>
      </c>
      <c r="AB46" s="250" t="s">
        <v>14</v>
      </c>
      <c r="AC46" s="250" t="s">
        <v>15</v>
      </c>
      <c r="AD46" s="250" t="s">
        <v>12</v>
      </c>
      <c r="AE46" s="250" t="s">
        <v>13</v>
      </c>
      <c r="AF46" s="250" t="s">
        <v>14</v>
      </c>
      <c r="AG46" s="250" t="s">
        <v>15</v>
      </c>
      <c r="AH46" s="250" t="s">
        <v>12</v>
      </c>
      <c r="AI46" s="250" t="s">
        <v>13</v>
      </c>
      <c r="AJ46" s="250" t="s">
        <v>14</v>
      </c>
      <c r="AK46" s="250" t="s">
        <v>15</v>
      </c>
      <c r="AL46" s="250" t="s">
        <v>12</v>
      </c>
      <c r="AM46" s="250" t="s">
        <v>13</v>
      </c>
      <c r="AN46" s="250" t="s">
        <v>14</v>
      </c>
      <c r="AO46" s="250" t="s">
        <v>15</v>
      </c>
      <c r="AP46" s="250" t="s">
        <v>12</v>
      </c>
      <c r="AQ46" s="250" t="s">
        <v>13</v>
      </c>
      <c r="AR46" s="250" t="s">
        <v>14</v>
      </c>
      <c r="AS46" s="250" t="s">
        <v>15</v>
      </c>
      <c r="AT46" s="250" t="s">
        <v>12</v>
      </c>
      <c r="AU46" s="250" t="s">
        <v>13</v>
      </c>
      <c r="AV46" s="250" t="s">
        <v>14</v>
      </c>
      <c r="AW46" s="250" t="s">
        <v>15</v>
      </c>
      <c r="AX46" s="250" t="s">
        <v>12</v>
      </c>
      <c r="AY46" s="250" t="s">
        <v>13</v>
      </c>
      <c r="AZ46" s="250" t="s">
        <v>14</v>
      </c>
      <c r="BA46" s="250" t="s">
        <v>15</v>
      </c>
      <c r="BB46" s="250" t="s">
        <v>12</v>
      </c>
      <c r="BC46" s="250" t="s">
        <v>13</v>
      </c>
      <c r="BD46" s="250" t="s">
        <v>14</v>
      </c>
      <c r="BE46" s="250" t="s">
        <v>15</v>
      </c>
      <c r="BF46" s="250" t="s">
        <v>12</v>
      </c>
      <c r="BG46" s="251" t="s">
        <v>13</v>
      </c>
      <c r="BH46" s="250" t="s">
        <v>14</v>
      </c>
      <c r="BI46" s="252" t="s">
        <v>15</v>
      </c>
    </row>
    <row r="47" spans="2:67" ht="12" customHeight="1">
      <c r="B47" s="217" t="s">
        <v>19</v>
      </c>
      <c r="C47" s="218" t="s">
        <v>20</v>
      </c>
      <c r="D47" s="30">
        <v>7.4748045484529975</v>
      </c>
      <c r="E47" s="30">
        <v>8.1414768382360165</v>
      </c>
      <c r="F47" s="30">
        <v>8.05735476955401</v>
      </c>
      <c r="G47" s="30">
        <v>8.7559339010280031</v>
      </c>
      <c r="H47" s="30">
        <v>9.0890888342360014</v>
      </c>
      <c r="I47" s="30">
        <v>9.8764948650050073</v>
      </c>
      <c r="J47" s="30">
        <v>9.8422676059239844</v>
      </c>
      <c r="K47" s="30">
        <v>13.274461814240022</v>
      </c>
      <c r="L47" s="30">
        <v>11.877355622687055</v>
      </c>
      <c r="M47" s="30">
        <v>9.6454257225860172</v>
      </c>
      <c r="N47" s="31">
        <v>8.2146015730759867</v>
      </c>
      <c r="P47" s="217" t="s">
        <v>18</v>
      </c>
      <c r="Q47" s="218" t="s">
        <v>390</v>
      </c>
      <c r="R47" s="49">
        <v>0.33727018687899979</v>
      </c>
      <c r="S47" s="47">
        <v>0.3050237788449992</v>
      </c>
      <c r="T47" s="47">
        <v>0.33580160788800029</v>
      </c>
      <c r="U47" s="47">
        <v>0.34484599605800015</v>
      </c>
      <c r="V47" s="47">
        <v>0.36274852200000018</v>
      </c>
      <c r="W47" s="47">
        <v>0.34296836870400099</v>
      </c>
      <c r="X47" s="47">
        <v>0.34723292079199997</v>
      </c>
      <c r="Y47" s="47">
        <v>0.32149900083800026</v>
      </c>
      <c r="Z47" s="47">
        <v>0.35412106872999993</v>
      </c>
      <c r="AA47" s="47">
        <v>0.30924470686300004</v>
      </c>
      <c r="AB47" s="47">
        <v>0.28036166968499987</v>
      </c>
      <c r="AC47" s="47">
        <v>0.26507525628300016</v>
      </c>
      <c r="AD47" s="47">
        <v>0.31132539664799969</v>
      </c>
      <c r="AE47" s="47">
        <v>0.28699660437900021</v>
      </c>
      <c r="AF47" s="47">
        <v>0.29845694324800032</v>
      </c>
      <c r="AG47" s="47">
        <v>0.28658574200600007</v>
      </c>
      <c r="AH47" s="47">
        <v>0.31473172967299984</v>
      </c>
      <c r="AI47" s="47">
        <v>0.29694982794300029</v>
      </c>
      <c r="AJ47" s="47">
        <v>0.25755408516600015</v>
      </c>
      <c r="AK47" s="47">
        <v>0.29572518150400046</v>
      </c>
      <c r="AL47" s="47">
        <v>0.34014048303999983</v>
      </c>
      <c r="AM47" s="47">
        <v>0.30568522479300053</v>
      </c>
      <c r="AN47" s="47">
        <v>0.30620342634800052</v>
      </c>
      <c r="AO47" s="47">
        <v>0.30892907497799993</v>
      </c>
      <c r="AP47" s="47">
        <v>0.33893767284100002</v>
      </c>
      <c r="AQ47" s="47">
        <v>0.26943353360900024</v>
      </c>
      <c r="AR47" s="47">
        <v>0.25477353391799995</v>
      </c>
      <c r="AS47" s="47">
        <v>0.30599562929700019</v>
      </c>
      <c r="AT47" s="47">
        <v>0.33883735150799993</v>
      </c>
      <c r="AU47" s="47">
        <v>0.31258443709100037</v>
      </c>
      <c r="AV47" s="47">
        <v>0.30932566819000007</v>
      </c>
      <c r="AW47" s="47">
        <v>0.31222700953200033</v>
      </c>
      <c r="AX47" s="47">
        <v>0.33122891606400057</v>
      </c>
      <c r="AY47" s="47">
        <v>0.27569797026400011</v>
      </c>
      <c r="AZ47" s="47">
        <v>0.26156732560499973</v>
      </c>
      <c r="BA47" s="47">
        <v>0.2448296911369999</v>
      </c>
      <c r="BB47" s="47">
        <v>0.23938479897500003</v>
      </c>
      <c r="BC47" s="47">
        <v>0.22255731957900035</v>
      </c>
      <c r="BD47" s="47">
        <v>0.18925189345800011</v>
      </c>
      <c r="BE47" s="47">
        <v>0.21612604547400011</v>
      </c>
      <c r="BF47" s="47">
        <v>0.199122615994</v>
      </c>
      <c r="BG47" s="47">
        <v>0.20165604823300007</v>
      </c>
      <c r="BH47" s="47">
        <v>0.1772504693240001</v>
      </c>
      <c r="BI47" s="48">
        <v>0.13605019632199997</v>
      </c>
    </row>
    <row r="48" spans="2:67" ht="12" customHeight="1">
      <c r="B48" s="217" t="s">
        <v>21</v>
      </c>
      <c r="C48" s="218" t="s">
        <v>22</v>
      </c>
      <c r="D48" s="28">
        <v>7.0478964208150003</v>
      </c>
      <c r="E48" s="28">
        <v>7.3423390374369966</v>
      </c>
      <c r="F48" s="28">
        <v>7.3727587911630099</v>
      </c>
      <c r="G48" s="28">
        <v>8.6296764538530084</v>
      </c>
      <c r="H48" s="28">
        <v>9.9656074278549998</v>
      </c>
      <c r="I48" s="28">
        <v>10.111493256923984</v>
      </c>
      <c r="J48" s="28">
        <v>10.318008163893992</v>
      </c>
      <c r="K48" s="28">
        <v>14.220360451046007</v>
      </c>
      <c r="L48" s="28">
        <v>14.478088677021017</v>
      </c>
      <c r="M48" s="28">
        <v>11.802582271586012</v>
      </c>
      <c r="N48" s="29">
        <v>10.222270098520998</v>
      </c>
      <c r="P48" s="217" t="s">
        <v>19</v>
      </c>
      <c r="Q48" s="218" t="s">
        <v>20</v>
      </c>
      <c r="R48" s="33">
        <v>1.8121596746980009</v>
      </c>
      <c r="S48" s="30">
        <v>1.8783825903870008</v>
      </c>
      <c r="T48" s="30">
        <v>1.9202750324750015</v>
      </c>
      <c r="U48" s="30">
        <v>1.8639872508930009</v>
      </c>
      <c r="V48" s="30">
        <v>1.9809623908450016</v>
      </c>
      <c r="W48" s="30">
        <v>2.2221584872230009</v>
      </c>
      <c r="X48" s="30">
        <v>1.9032540506719999</v>
      </c>
      <c r="Y48" s="30">
        <v>2.0351019094959986</v>
      </c>
      <c r="Z48" s="30">
        <v>2.2434834641269981</v>
      </c>
      <c r="AA48" s="30">
        <v>1.9561090298629999</v>
      </c>
      <c r="AB48" s="30">
        <v>1.9550478080399993</v>
      </c>
      <c r="AC48" s="30">
        <v>1.9027144675239995</v>
      </c>
      <c r="AD48" s="30">
        <v>2.3583676038149983</v>
      </c>
      <c r="AE48" s="30">
        <v>2.1683461162929998</v>
      </c>
      <c r="AF48" s="30">
        <v>2.1328560609589995</v>
      </c>
      <c r="AG48" s="30">
        <v>2.0963641199609993</v>
      </c>
      <c r="AH48" s="30">
        <v>2.2775067743880002</v>
      </c>
      <c r="AI48" s="30">
        <v>2.3407331152019988</v>
      </c>
      <c r="AJ48" s="30">
        <v>2.106835187174001</v>
      </c>
      <c r="AK48" s="30">
        <v>2.3640137574719975</v>
      </c>
      <c r="AL48" s="30">
        <v>2.5190421294249958</v>
      </c>
      <c r="AM48" s="30">
        <v>2.5229961513909975</v>
      </c>
      <c r="AN48" s="30">
        <v>2.3165300164739979</v>
      </c>
      <c r="AO48" s="30">
        <v>2.5179265677149973</v>
      </c>
      <c r="AP48" s="30">
        <v>2.5514945276769967</v>
      </c>
      <c r="AQ48" s="30">
        <v>2.2340243851209993</v>
      </c>
      <c r="AR48" s="30">
        <v>2.3159519541509965</v>
      </c>
      <c r="AS48" s="30">
        <v>2.7407967389749999</v>
      </c>
      <c r="AT48" s="30">
        <v>3.1344641870669969</v>
      </c>
      <c r="AU48" s="30">
        <v>3.392234552146995</v>
      </c>
      <c r="AV48" s="30">
        <v>3.2964038034309984</v>
      </c>
      <c r="AW48" s="30">
        <v>3.4513592715949963</v>
      </c>
      <c r="AX48" s="30">
        <v>3.364170015958996</v>
      </c>
      <c r="AY48" s="30">
        <v>3.1690330390139949</v>
      </c>
      <c r="AZ48" s="30">
        <v>2.6691609943509937</v>
      </c>
      <c r="BA48" s="30">
        <v>2.6749915733629988</v>
      </c>
      <c r="BB48" s="30">
        <v>2.5045561938250014</v>
      </c>
      <c r="BC48" s="30">
        <v>2.6413287523549962</v>
      </c>
      <c r="BD48" s="30">
        <v>2.2816330704709986</v>
      </c>
      <c r="BE48" s="30">
        <v>2.2179077059349992</v>
      </c>
      <c r="BF48" s="30">
        <v>2.2064559517969968</v>
      </c>
      <c r="BG48" s="30">
        <v>2.1569296510229972</v>
      </c>
      <c r="BH48" s="30">
        <v>2.0744361019260009</v>
      </c>
      <c r="BI48" s="31">
        <v>1.7767798683300005</v>
      </c>
    </row>
    <row r="49" spans="2:61" ht="12" customHeight="1">
      <c r="B49" s="217" t="s">
        <v>23</v>
      </c>
      <c r="C49" s="218" t="s">
        <v>24</v>
      </c>
      <c r="D49" s="30">
        <v>14.272590395349996</v>
      </c>
      <c r="E49" s="30">
        <v>16.069772266270022</v>
      </c>
      <c r="F49" s="30">
        <v>15.54815986074002</v>
      </c>
      <c r="G49" s="30">
        <v>17.813816766460015</v>
      </c>
      <c r="H49" s="30">
        <v>20.486860546469973</v>
      </c>
      <c r="I49" s="30">
        <v>22.931482585310004</v>
      </c>
      <c r="J49" s="30">
        <v>21.923533540629982</v>
      </c>
      <c r="K49" s="30">
        <v>34.009147286860014</v>
      </c>
      <c r="L49" s="30">
        <v>31.129028603680013</v>
      </c>
      <c r="M49" s="30">
        <v>22.956192499249976</v>
      </c>
      <c r="N49" s="31">
        <v>22.60646552878001</v>
      </c>
      <c r="P49" s="217" t="s">
        <v>21</v>
      </c>
      <c r="Q49" s="218" t="s">
        <v>22</v>
      </c>
      <c r="R49" s="32">
        <v>1.6175169539999994</v>
      </c>
      <c r="S49" s="28">
        <v>1.8207599832099992</v>
      </c>
      <c r="T49" s="28">
        <v>1.7333930565090008</v>
      </c>
      <c r="U49" s="28">
        <v>1.8762264270960014</v>
      </c>
      <c r="V49" s="28">
        <v>1.8954830867089987</v>
      </c>
      <c r="W49" s="28">
        <v>1.7561586327890006</v>
      </c>
      <c r="X49" s="28">
        <v>1.805236596939001</v>
      </c>
      <c r="Y49" s="28">
        <v>1.8854607210000005</v>
      </c>
      <c r="Z49" s="28">
        <v>1.7327391842619995</v>
      </c>
      <c r="AA49" s="28">
        <v>1.8810318310929999</v>
      </c>
      <c r="AB49" s="28">
        <v>1.8837855022080006</v>
      </c>
      <c r="AC49" s="28">
        <v>1.8752022735999996</v>
      </c>
      <c r="AD49" s="28">
        <v>1.9026486249999994</v>
      </c>
      <c r="AE49" s="28">
        <v>2.166153441710001</v>
      </c>
      <c r="AF49" s="28">
        <v>2.2868812214640015</v>
      </c>
      <c r="AG49" s="28">
        <v>2.2739931656789989</v>
      </c>
      <c r="AH49" s="28">
        <v>2.4300780266949995</v>
      </c>
      <c r="AI49" s="28">
        <v>2.6016255076580004</v>
      </c>
      <c r="AJ49" s="28">
        <v>2.3399210711669984</v>
      </c>
      <c r="AK49" s="28">
        <v>2.5939828223350001</v>
      </c>
      <c r="AL49" s="28">
        <v>2.5268515628969985</v>
      </c>
      <c r="AM49" s="28">
        <v>2.65915243835</v>
      </c>
      <c r="AN49" s="28">
        <v>2.5524693216839998</v>
      </c>
      <c r="AO49" s="28">
        <v>2.3730199339930018</v>
      </c>
      <c r="AP49" s="28">
        <v>2.6526733035249985</v>
      </c>
      <c r="AQ49" s="28">
        <v>2.552736970448001</v>
      </c>
      <c r="AR49" s="28">
        <v>2.4364597587329979</v>
      </c>
      <c r="AS49" s="28">
        <v>2.6761381311879999</v>
      </c>
      <c r="AT49" s="28">
        <v>3.2484920420789969</v>
      </c>
      <c r="AU49" s="28">
        <v>3.6483227234579991</v>
      </c>
      <c r="AV49" s="28">
        <v>3.4155178348759994</v>
      </c>
      <c r="AW49" s="28">
        <v>3.908027850632998</v>
      </c>
      <c r="AX49" s="28">
        <v>4.0694516966019965</v>
      </c>
      <c r="AY49" s="28">
        <v>3.8271913022940001</v>
      </c>
      <c r="AZ49" s="28">
        <v>3.5518024463840003</v>
      </c>
      <c r="BA49" s="28">
        <v>3.0296432317410011</v>
      </c>
      <c r="BB49" s="28">
        <v>3.178303693693</v>
      </c>
      <c r="BC49" s="28">
        <v>2.7177443066049971</v>
      </c>
      <c r="BD49" s="28">
        <v>2.7976656615769979</v>
      </c>
      <c r="BE49" s="28">
        <v>3.1088686097109992</v>
      </c>
      <c r="BF49" s="28">
        <v>2.7206571639999999</v>
      </c>
      <c r="BG49" s="28">
        <v>2.8592270337729988</v>
      </c>
      <c r="BH49" s="28">
        <v>2.4017407669999988</v>
      </c>
      <c r="BI49" s="29">
        <v>2.2406451337480005</v>
      </c>
    </row>
    <row r="50" spans="2:61" ht="12" customHeight="1">
      <c r="B50" s="217" t="s">
        <v>25</v>
      </c>
      <c r="C50" s="218" t="s">
        <v>26</v>
      </c>
      <c r="D50" s="28">
        <v>13.931152302950004</v>
      </c>
      <c r="E50" s="28">
        <v>14.833651661370006</v>
      </c>
      <c r="F50" s="28">
        <v>14.27764160762001</v>
      </c>
      <c r="G50" s="28">
        <v>16.223448817770006</v>
      </c>
      <c r="H50" s="28">
        <v>20.156600341770002</v>
      </c>
      <c r="I50" s="28">
        <v>22.685300070999997</v>
      </c>
      <c r="J50" s="28">
        <v>25.43507219356999</v>
      </c>
      <c r="K50" s="28">
        <v>40.110067800819991</v>
      </c>
      <c r="L50" s="28">
        <v>34.061278422110021</v>
      </c>
      <c r="M50" s="28">
        <v>21.762707020600018</v>
      </c>
      <c r="N50" s="29">
        <v>22.938738095730024</v>
      </c>
      <c r="P50" s="217" t="s">
        <v>23</v>
      </c>
      <c r="Q50" s="218" t="s">
        <v>24</v>
      </c>
      <c r="R50" s="33">
        <v>3.2566269269099983</v>
      </c>
      <c r="S50" s="30">
        <v>3.8042098553400008</v>
      </c>
      <c r="T50" s="30">
        <v>3.6713794699999998</v>
      </c>
      <c r="U50" s="30">
        <v>3.5403741431000002</v>
      </c>
      <c r="V50" s="30">
        <v>4.6106960275000022</v>
      </c>
      <c r="W50" s="30">
        <v>4.1194695998900004</v>
      </c>
      <c r="X50" s="30">
        <v>3.7414748114099994</v>
      </c>
      <c r="Y50" s="30">
        <v>3.5981318274699992</v>
      </c>
      <c r="Z50" s="30">
        <v>3.8258902406800002</v>
      </c>
      <c r="AA50" s="30">
        <v>4.1507309859500001</v>
      </c>
      <c r="AB50" s="30">
        <v>3.6208751771099985</v>
      </c>
      <c r="AC50" s="30">
        <v>3.9506634570000001</v>
      </c>
      <c r="AD50" s="30">
        <v>4.2972751321000002</v>
      </c>
      <c r="AE50" s="30">
        <v>4.5394187183300021</v>
      </c>
      <c r="AF50" s="30">
        <v>4.4043273463099988</v>
      </c>
      <c r="AG50" s="30">
        <v>4.572795569720002</v>
      </c>
      <c r="AH50" s="30">
        <v>5.2633419979700005</v>
      </c>
      <c r="AI50" s="30">
        <v>4.8394043880000002</v>
      </c>
      <c r="AJ50" s="30">
        <v>4.9426879185600017</v>
      </c>
      <c r="AK50" s="30">
        <v>5.4414262419399986</v>
      </c>
      <c r="AL50" s="30">
        <v>5.7634934981299972</v>
      </c>
      <c r="AM50" s="30">
        <v>5.8117847980199988</v>
      </c>
      <c r="AN50" s="30">
        <v>5.7379238582700012</v>
      </c>
      <c r="AO50" s="30">
        <v>5.6182804308900014</v>
      </c>
      <c r="AP50" s="30">
        <v>5.7288518990799986</v>
      </c>
      <c r="AQ50" s="30">
        <v>4.6288783596799989</v>
      </c>
      <c r="AR50" s="30">
        <v>5.1534627804900017</v>
      </c>
      <c r="AS50" s="30">
        <v>6.4123405013799966</v>
      </c>
      <c r="AT50" s="30">
        <v>7.5648528407900031</v>
      </c>
      <c r="AU50" s="30">
        <v>9.0878300689400007</v>
      </c>
      <c r="AV50" s="30">
        <v>8.5098401058000039</v>
      </c>
      <c r="AW50" s="30">
        <v>8.8466242713299987</v>
      </c>
      <c r="AX50" s="30">
        <v>9.1860627972600035</v>
      </c>
      <c r="AY50" s="30">
        <v>8.3519771363299995</v>
      </c>
      <c r="AZ50" s="30">
        <v>7.2580220688400017</v>
      </c>
      <c r="BA50" s="30">
        <v>6.3329666012499999</v>
      </c>
      <c r="BB50" s="30">
        <v>6.1350644436999993</v>
      </c>
      <c r="BC50" s="30">
        <v>6.1620399284199969</v>
      </c>
      <c r="BD50" s="30">
        <v>5.4459080090000027</v>
      </c>
      <c r="BE50" s="30">
        <v>5.2131801181299977</v>
      </c>
      <c r="BF50" s="30">
        <v>5.2150970720099981</v>
      </c>
      <c r="BG50" s="30">
        <v>5.9876348335499987</v>
      </c>
      <c r="BH50" s="30">
        <v>5.8490350436099963</v>
      </c>
      <c r="BI50" s="31">
        <v>5.5546985796100001</v>
      </c>
    </row>
    <row r="51" spans="2:61" ht="12" customHeight="1">
      <c r="B51" s="217" t="s">
        <v>27</v>
      </c>
      <c r="C51" s="218" t="s">
        <v>28</v>
      </c>
      <c r="D51" s="34">
        <v>30.482752100309987</v>
      </c>
      <c r="E51" s="34">
        <v>39.188762912000001</v>
      </c>
      <c r="F51" s="34">
        <v>37.175632207859984</v>
      </c>
      <c r="G51" s="34">
        <v>38.285146932419998</v>
      </c>
      <c r="H51" s="34">
        <v>85.840858354399984</v>
      </c>
      <c r="I51" s="34">
        <v>87.020967722739968</v>
      </c>
      <c r="J51" s="34">
        <v>106.00840082316999</v>
      </c>
      <c r="K51" s="34">
        <v>251.71420705711986</v>
      </c>
      <c r="L51" s="34">
        <v>145.58852532157997</v>
      </c>
      <c r="M51" s="34">
        <v>95.133478930999985</v>
      </c>
      <c r="N51" s="35">
        <v>144.34175312843004</v>
      </c>
      <c r="P51" s="217" t="s">
        <v>25</v>
      </c>
      <c r="Q51" s="218" t="s">
        <v>26</v>
      </c>
      <c r="R51" s="32">
        <v>2.9473241360000002</v>
      </c>
      <c r="S51" s="28">
        <v>4.1121905048999992</v>
      </c>
      <c r="T51" s="28">
        <v>3.4238725973200008</v>
      </c>
      <c r="U51" s="28">
        <v>3.4477650647300009</v>
      </c>
      <c r="V51" s="28">
        <v>3.5302055020000003</v>
      </c>
      <c r="W51" s="28">
        <v>3.7383863713699998</v>
      </c>
      <c r="X51" s="28">
        <v>3.8559961659999993</v>
      </c>
      <c r="Y51" s="28">
        <v>3.7090636219999986</v>
      </c>
      <c r="Z51" s="28">
        <v>4.1244603671200011</v>
      </c>
      <c r="AA51" s="28">
        <v>3.27123141</v>
      </c>
      <c r="AB51" s="28">
        <v>3.2996073369999999</v>
      </c>
      <c r="AC51" s="28">
        <v>3.5823424935000014</v>
      </c>
      <c r="AD51" s="28">
        <v>3.7742688761600003</v>
      </c>
      <c r="AE51" s="28">
        <v>4.3756853175399995</v>
      </c>
      <c r="AF51" s="28">
        <v>4.0107494634800007</v>
      </c>
      <c r="AG51" s="28">
        <v>4.0627451605900005</v>
      </c>
      <c r="AH51" s="28">
        <v>4.7450225969499975</v>
      </c>
      <c r="AI51" s="28">
        <v>5.0865203976000011</v>
      </c>
      <c r="AJ51" s="28">
        <v>5.1001734623700008</v>
      </c>
      <c r="AK51" s="28">
        <v>5.2248838848500014</v>
      </c>
      <c r="AL51" s="28">
        <v>5.3423432870600012</v>
      </c>
      <c r="AM51" s="28">
        <v>5.8497278014900029</v>
      </c>
      <c r="AN51" s="28">
        <v>5.8496586184500012</v>
      </c>
      <c r="AO51" s="28">
        <v>5.6435703640000012</v>
      </c>
      <c r="AP51" s="28">
        <v>6.5663098378699996</v>
      </c>
      <c r="AQ51" s="28">
        <v>5.4417644745600002</v>
      </c>
      <c r="AR51" s="28">
        <v>6.5512242009599966</v>
      </c>
      <c r="AS51" s="28">
        <v>6.8757736801800027</v>
      </c>
      <c r="AT51" s="28">
        <v>8.421697714509996</v>
      </c>
      <c r="AU51" s="28">
        <v>9.2199984369700001</v>
      </c>
      <c r="AV51" s="28">
        <v>11.32906250924</v>
      </c>
      <c r="AW51" s="28">
        <v>11.139309140100002</v>
      </c>
      <c r="AX51" s="28">
        <v>11.130040912479995</v>
      </c>
      <c r="AY51" s="28">
        <v>9.9453278720999982</v>
      </c>
      <c r="AZ51" s="28">
        <v>7.1107671944199966</v>
      </c>
      <c r="BA51" s="28">
        <v>5.8751424431100041</v>
      </c>
      <c r="BB51" s="28">
        <v>5.9195353586000001</v>
      </c>
      <c r="BC51" s="28">
        <v>5.4560956861500003</v>
      </c>
      <c r="BD51" s="28">
        <v>5.0256387425699964</v>
      </c>
      <c r="BE51" s="28">
        <v>5.3614372332800038</v>
      </c>
      <c r="BF51" s="28">
        <v>5.0664796065200015</v>
      </c>
      <c r="BG51" s="28">
        <v>6.2372488320000015</v>
      </c>
      <c r="BH51" s="28">
        <v>5.7139088432099987</v>
      </c>
      <c r="BI51" s="29">
        <v>5.9211008140000017</v>
      </c>
    </row>
    <row r="52" spans="2:61" ht="12" customHeight="1">
      <c r="B52" s="217" t="s">
        <v>29</v>
      </c>
      <c r="C52" s="245" t="s">
        <v>244</v>
      </c>
      <c r="P52" s="217" t="s">
        <v>27</v>
      </c>
      <c r="Q52" s="218" t="s">
        <v>28</v>
      </c>
      <c r="R52" s="36">
        <v>5.644438171</v>
      </c>
      <c r="S52" s="34">
        <v>8.8256097379000042</v>
      </c>
      <c r="T52" s="34">
        <v>6.2548610289999997</v>
      </c>
      <c r="U52" s="34">
        <v>9.7578431624099995</v>
      </c>
      <c r="V52" s="34">
        <v>9.1746536060000015</v>
      </c>
      <c r="W52" s="34">
        <v>9.3189579999999985</v>
      </c>
      <c r="X52" s="34">
        <v>11.577878240000004</v>
      </c>
      <c r="Y52" s="34">
        <v>9.117273066000001</v>
      </c>
      <c r="Z52" s="34">
        <v>9.5871076079999966</v>
      </c>
      <c r="AA52" s="34">
        <v>14.718367667860001</v>
      </c>
      <c r="AB52" s="34">
        <v>7.526031822000002</v>
      </c>
      <c r="AC52" s="34">
        <v>5.3441251100000002</v>
      </c>
      <c r="AD52" s="34">
        <v>6.4307285696800012</v>
      </c>
      <c r="AE52" s="34">
        <v>9.6531467010000043</v>
      </c>
      <c r="AF52" s="34">
        <v>12.004576290000005</v>
      </c>
      <c r="AG52" s="34">
        <v>10.196695371739997</v>
      </c>
      <c r="AH52" s="34">
        <v>16.765752423999999</v>
      </c>
      <c r="AI52" s="34">
        <v>16.761246958000005</v>
      </c>
      <c r="AJ52" s="34">
        <v>20.432393933000004</v>
      </c>
      <c r="AK52" s="34">
        <v>31.881465039400005</v>
      </c>
      <c r="AL52" s="34">
        <v>25.210115009990005</v>
      </c>
      <c r="AM52" s="34">
        <v>21.465364348089995</v>
      </c>
      <c r="AN52" s="34">
        <v>21.321727835309993</v>
      </c>
      <c r="AO52" s="34">
        <v>19.02376052935</v>
      </c>
      <c r="AP52" s="34">
        <v>21.579143094999999</v>
      </c>
      <c r="AQ52" s="34">
        <v>23.771579335050006</v>
      </c>
      <c r="AR52" s="34">
        <v>31.811159909730002</v>
      </c>
      <c r="AS52" s="34">
        <v>28.846518483390003</v>
      </c>
      <c r="AT52" s="34">
        <v>56.780205781599989</v>
      </c>
      <c r="AU52" s="34">
        <v>58.573048112400009</v>
      </c>
      <c r="AV52" s="34">
        <v>64.046740570099985</v>
      </c>
      <c r="AW52" s="34">
        <v>72.314212593020031</v>
      </c>
      <c r="AX52" s="34">
        <v>51.845319585969975</v>
      </c>
      <c r="AY52" s="34">
        <v>49.778364905600014</v>
      </c>
      <c r="AZ52" s="34">
        <v>24.041966737010004</v>
      </c>
      <c r="BA52" s="34">
        <v>19.92287409299999</v>
      </c>
      <c r="BB52" s="34">
        <v>35.542259919000003</v>
      </c>
      <c r="BC52" s="34">
        <v>18.530580280000002</v>
      </c>
      <c r="BD52" s="34">
        <v>19.285327739000007</v>
      </c>
      <c r="BE52" s="34">
        <v>21.775310992999998</v>
      </c>
      <c r="BF52" s="34">
        <v>25.649554898200016</v>
      </c>
      <c r="BG52" s="34">
        <v>32.087194953969998</v>
      </c>
      <c r="BH52" s="34">
        <v>27.624653070259999</v>
      </c>
      <c r="BI52" s="35">
        <v>58.980350206000004</v>
      </c>
    </row>
    <row r="53" spans="2:61" ht="12" customHeight="1">
      <c r="P53" s="217" t="s">
        <v>29</v>
      </c>
      <c r="Q53" s="245" t="s">
        <v>244</v>
      </c>
    </row>
    <row r="85" spans="3:30" ht="16.5" customHeight="1">
      <c r="D85" s="253" t="s">
        <v>209</v>
      </c>
      <c r="K85" s="253" t="s">
        <v>210</v>
      </c>
      <c r="P85" s="253" t="s">
        <v>30</v>
      </c>
      <c r="Q85" s="253" t="s">
        <v>211</v>
      </c>
    </row>
    <row r="86" spans="3:30" s="254" customFormat="1" ht="33.75">
      <c r="D86" s="255" t="s">
        <v>5</v>
      </c>
      <c r="E86" s="256" t="s">
        <v>7</v>
      </c>
      <c r="F86" s="256" t="s">
        <v>9</v>
      </c>
      <c r="G86" s="257" t="s">
        <v>10</v>
      </c>
      <c r="K86" s="255" t="s">
        <v>5</v>
      </c>
      <c r="L86" s="256" t="s">
        <v>7</v>
      </c>
      <c r="M86" s="256" t="s">
        <v>9</v>
      </c>
      <c r="N86" s="257" t="s">
        <v>10</v>
      </c>
      <c r="O86" s="217"/>
      <c r="Q86" s="255" t="s">
        <v>5</v>
      </c>
      <c r="R86" s="256" t="s">
        <v>7</v>
      </c>
      <c r="S86" s="256" t="s">
        <v>9</v>
      </c>
      <c r="T86" s="257" t="s">
        <v>10</v>
      </c>
      <c r="U86" s="217"/>
      <c r="V86" s="217"/>
      <c r="W86" s="217"/>
      <c r="X86" s="217"/>
      <c r="Y86" s="217"/>
      <c r="Z86" s="217"/>
      <c r="AA86" s="217"/>
      <c r="AB86" s="217"/>
      <c r="AC86" s="217"/>
      <c r="AD86" s="217"/>
    </row>
    <row r="87" spans="3:30" ht="12" customHeight="1">
      <c r="C87" s="218" t="s">
        <v>395</v>
      </c>
      <c r="D87" s="40">
        <v>3356</v>
      </c>
      <c r="E87" s="41">
        <v>2241</v>
      </c>
      <c r="F87" s="41">
        <v>1562</v>
      </c>
      <c r="G87" s="42">
        <v>145</v>
      </c>
      <c r="J87" s="218" t="s">
        <v>395</v>
      </c>
      <c r="K87" s="19">
        <v>4268</v>
      </c>
      <c r="L87" s="20">
        <v>3106</v>
      </c>
      <c r="M87" s="20">
        <v>1472</v>
      </c>
      <c r="N87" s="21">
        <v>142</v>
      </c>
      <c r="P87" s="218" t="s">
        <v>31</v>
      </c>
      <c r="Q87" s="19">
        <v>3904</v>
      </c>
      <c r="R87" s="20">
        <v>2586</v>
      </c>
      <c r="S87" s="20">
        <v>1081</v>
      </c>
      <c r="T87" s="21">
        <v>91</v>
      </c>
    </row>
    <row r="88" spans="3:30" ht="12" customHeight="1">
      <c r="C88" s="218" t="s">
        <v>37</v>
      </c>
      <c r="D88" s="11">
        <v>1917</v>
      </c>
      <c r="E88" s="12">
        <v>956</v>
      </c>
      <c r="F88" s="12">
        <v>854</v>
      </c>
      <c r="G88" s="13">
        <v>109</v>
      </c>
      <c r="J88" s="218" t="s">
        <v>37</v>
      </c>
      <c r="K88" s="11">
        <v>2273</v>
      </c>
      <c r="L88" s="12">
        <v>1334</v>
      </c>
      <c r="M88" s="12">
        <v>841</v>
      </c>
      <c r="N88" s="13">
        <v>85</v>
      </c>
      <c r="P88" s="218" t="s">
        <v>32</v>
      </c>
      <c r="Q88" s="11">
        <v>1795</v>
      </c>
      <c r="R88" s="12">
        <v>1201</v>
      </c>
      <c r="S88" s="12">
        <v>568</v>
      </c>
      <c r="T88" s="13">
        <v>71</v>
      </c>
    </row>
    <row r="89" spans="3:30" ht="12" customHeight="1">
      <c r="C89" s="218" t="s">
        <v>20</v>
      </c>
      <c r="D89" s="19">
        <v>10093</v>
      </c>
      <c r="E89" s="20">
        <v>3143</v>
      </c>
      <c r="F89" s="20">
        <v>3192</v>
      </c>
      <c r="G89" s="21">
        <v>474</v>
      </c>
      <c r="J89" s="218" t="s">
        <v>20</v>
      </c>
      <c r="K89" s="19">
        <v>8626</v>
      </c>
      <c r="L89" s="20">
        <v>3535</v>
      </c>
      <c r="M89" s="20">
        <v>2891</v>
      </c>
      <c r="N89" s="21">
        <v>426</v>
      </c>
      <c r="P89" s="218" t="s">
        <v>19</v>
      </c>
      <c r="Q89" s="19">
        <v>4771</v>
      </c>
      <c r="R89" s="20">
        <v>3419</v>
      </c>
      <c r="S89" s="20">
        <v>1814</v>
      </c>
      <c r="T89" s="21">
        <v>315</v>
      </c>
    </row>
    <row r="90" spans="3:30" ht="12" customHeight="1">
      <c r="C90" s="218" t="s">
        <v>22</v>
      </c>
      <c r="D90" s="11">
        <v>3329</v>
      </c>
      <c r="E90" s="12">
        <v>1707</v>
      </c>
      <c r="F90" s="12">
        <v>2054</v>
      </c>
      <c r="G90" s="13">
        <v>322</v>
      </c>
      <c r="J90" s="218" t="s">
        <v>22</v>
      </c>
      <c r="K90" s="11">
        <v>1438</v>
      </c>
      <c r="L90" s="12">
        <v>2188</v>
      </c>
      <c r="M90" s="12">
        <v>1747</v>
      </c>
      <c r="N90" s="13">
        <v>307</v>
      </c>
      <c r="P90" s="218" t="s">
        <v>21</v>
      </c>
      <c r="Q90" s="11">
        <v>434</v>
      </c>
      <c r="R90" s="12">
        <v>1654</v>
      </c>
      <c r="S90" s="12">
        <v>944</v>
      </c>
      <c r="T90" s="13">
        <v>195</v>
      </c>
    </row>
    <row r="91" spans="3:30" ht="12" customHeight="1">
      <c r="C91" s="218" t="s">
        <v>24</v>
      </c>
      <c r="D91" s="19">
        <v>942</v>
      </c>
      <c r="E91" s="20">
        <v>2966</v>
      </c>
      <c r="F91" s="20">
        <v>2824</v>
      </c>
      <c r="G91" s="21">
        <v>451</v>
      </c>
      <c r="J91" s="218" t="s">
        <v>24</v>
      </c>
      <c r="K91" s="19">
        <v>270</v>
      </c>
      <c r="L91" s="20">
        <v>2531</v>
      </c>
      <c r="M91" s="20">
        <v>2185</v>
      </c>
      <c r="N91" s="21">
        <v>485</v>
      </c>
      <c r="P91" s="218" t="s">
        <v>23</v>
      </c>
      <c r="Q91" s="19">
        <v>50</v>
      </c>
      <c r="R91" s="20">
        <v>1462</v>
      </c>
      <c r="S91" s="20">
        <v>1169</v>
      </c>
      <c r="T91" s="21">
        <v>349</v>
      </c>
    </row>
    <row r="92" spans="3:30" ht="12" customHeight="1">
      <c r="C92" s="218" t="s">
        <v>38</v>
      </c>
      <c r="D92" s="37">
        <v>178</v>
      </c>
      <c r="E92" s="38">
        <v>2473</v>
      </c>
      <c r="F92" s="38">
        <v>3482</v>
      </c>
      <c r="G92" s="39">
        <v>1242</v>
      </c>
      <c r="J92" s="218" t="s">
        <v>38</v>
      </c>
      <c r="K92" s="37">
        <v>49</v>
      </c>
      <c r="L92" s="38">
        <v>1481</v>
      </c>
      <c r="M92" s="38">
        <v>2225</v>
      </c>
      <c r="N92" s="39">
        <v>953</v>
      </c>
      <c r="P92" s="218" t="s">
        <v>33</v>
      </c>
      <c r="Q92" s="37">
        <v>9</v>
      </c>
      <c r="R92" s="38">
        <v>579</v>
      </c>
      <c r="S92" s="38">
        <v>1001</v>
      </c>
      <c r="T92" s="39">
        <v>520</v>
      </c>
    </row>
    <row r="93" spans="3:30" ht="12" customHeight="1">
      <c r="D93" s="20"/>
      <c r="E93" s="20"/>
      <c r="F93" s="20"/>
      <c r="G93" s="20"/>
    </row>
    <row r="95" spans="3:30" ht="17.45" customHeight="1">
      <c r="E95" s="253" t="s">
        <v>396</v>
      </c>
    </row>
    <row r="96" spans="3:30" ht="25.5" customHeight="1">
      <c r="E96" s="258" t="s">
        <v>35</v>
      </c>
      <c r="F96" s="258" t="s">
        <v>7</v>
      </c>
      <c r="G96" s="258" t="s">
        <v>9</v>
      </c>
      <c r="H96" s="258" t="s">
        <v>10</v>
      </c>
    </row>
    <row r="97" spans="2:8" ht="12" customHeight="1">
      <c r="B97" s="259" t="s">
        <v>31</v>
      </c>
      <c r="C97" s="740" t="s">
        <v>395</v>
      </c>
      <c r="D97" s="260" t="s">
        <v>211</v>
      </c>
      <c r="E97" s="40">
        <v>3904</v>
      </c>
      <c r="F97" s="41">
        <v>2586</v>
      </c>
      <c r="G97" s="41">
        <v>1081</v>
      </c>
      <c r="H97" s="42">
        <v>91</v>
      </c>
    </row>
    <row r="98" spans="2:8" ht="12" customHeight="1">
      <c r="B98" s="259" t="s">
        <v>31</v>
      </c>
      <c r="C98" s="740"/>
      <c r="D98" s="260" t="s">
        <v>210</v>
      </c>
      <c r="E98" s="11">
        <v>4268</v>
      </c>
      <c r="F98" s="12">
        <v>3106</v>
      </c>
      <c r="G98" s="12">
        <v>1472</v>
      </c>
      <c r="H98" s="13">
        <v>142</v>
      </c>
    </row>
    <row r="99" spans="2:8" ht="12" customHeight="1">
      <c r="B99" s="259" t="s">
        <v>31</v>
      </c>
      <c r="C99" s="740"/>
      <c r="D99" s="260" t="s">
        <v>209</v>
      </c>
      <c r="E99" s="19">
        <v>3356</v>
      </c>
      <c r="F99" s="20">
        <v>2241</v>
      </c>
      <c r="G99" s="20">
        <v>1562</v>
      </c>
      <c r="H99" s="21">
        <v>145</v>
      </c>
    </row>
    <row r="100" spans="2:8" ht="12" customHeight="1">
      <c r="B100" s="259"/>
      <c r="C100" s="218"/>
      <c r="D100" s="260"/>
      <c r="E100" s="19"/>
      <c r="F100" s="20"/>
      <c r="G100" s="20"/>
      <c r="H100" s="21"/>
    </row>
    <row r="101" spans="2:8" ht="12" customHeight="1">
      <c r="B101" s="259" t="s">
        <v>32</v>
      </c>
      <c r="C101" s="740" t="s">
        <v>37</v>
      </c>
      <c r="D101" s="260" t="s">
        <v>211</v>
      </c>
      <c r="E101" s="19">
        <v>1795</v>
      </c>
      <c r="F101" s="20">
        <v>1201</v>
      </c>
      <c r="G101" s="20">
        <v>568</v>
      </c>
      <c r="H101" s="21">
        <v>71</v>
      </c>
    </row>
    <row r="102" spans="2:8" ht="12" customHeight="1">
      <c r="B102" s="259" t="s">
        <v>32</v>
      </c>
      <c r="C102" s="740"/>
      <c r="D102" s="260" t="s">
        <v>210</v>
      </c>
      <c r="E102" s="11">
        <v>2273</v>
      </c>
      <c r="F102" s="12">
        <v>1334</v>
      </c>
      <c r="G102" s="12">
        <v>841</v>
      </c>
      <c r="H102" s="13">
        <v>85</v>
      </c>
    </row>
    <row r="103" spans="2:8" ht="12" customHeight="1">
      <c r="B103" s="259" t="s">
        <v>32</v>
      </c>
      <c r="C103" s="740"/>
      <c r="D103" s="260" t="s">
        <v>209</v>
      </c>
      <c r="E103" s="19">
        <v>1917</v>
      </c>
      <c r="F103" s="20">
        <v>956</v>
      </c>
      <c r="G103" s="20">
        <v>854</v>
      </c>
      <c r="H103" s="21">
        <v>109</v>
      </c>
    </row>
    <row r="104" spans="2:8" ht="12" customHeight="1">
      <c r="B104" s="259"/>
      <c r="C104" s="218"/>
      <c r="D104" s="260"/>
      <c r="E104" s="130"/>
      <c r="F104" s="131"/>
      <c r="G104" s="131"/>
      <c r="H104" s="132"/>
    </row>
    <row r="105" spans="2:8" ht="12" customHeight="1">
      <c r="B105" s="259" t="s">
        <v>19</v>
      </c>
      <c r="C105" s="740" t="s">
        <v>20</v>
      </c>
      <c r="D105" s="260" t="s">
        <v>211</v>
      </c>
      <c r="E105" s="19">
        <v>4771</v>
      </c>
      <c r="F105" s="20">
        <v>3419</v>
      </c>
      <c r="G105" s="20">
        <v>1814</v>
      </c>
      <c r="H105" s="21">
        <v>315</v>
      </c>
    </row>
    <row r="106" spans="2:8" ht="12" customHeight="1">
      <c r="B106" s="259" t="s">
        <v>19</v>
      </c>
      <c r="C106" s="740"/>
      <c r="D106" s="260" t="s">
        <v>210</v>
      </c>
      <c r="E106" s="11">
        <v>8626</v>
      </c>
      <c r="F106" s="12">
        <v>3535</v>
      </c>
      <c r="G106" s="12">
        <v>2891</v>
      </c>
      <c r="H106" s="13">
        <v>426</v>
      </c>
    </row>
    <row r="107" spans="2:8" ht="12" customHeight="1">
      <c r="B107" s="259" t="s">
        <v>19</v>
      </c>
      <c r="C107" s="740"/>
      <c r="D107" s="260" t="s">
        <v>209</v>
      </c>
      <c r="E107" s="19">
        <v>10093</v>
      </c>
      <c r="F107" s="20">
        <v>3143</v>
      </c>
      <c r="G107" s="20">
        <v>3192</v>
      </c>
      <c r="H107" s="21">
        <v>474</v>
      </c>
    </row>
    <row r="108" spans="2:8" ht="12" customHeight="1">
      <c r="B108" s="259"/>
      <c r="C108" s="218"/>
      <c r="D108" s="260"/>
      <c r="E108" s="19"/>
      <c r="F108" s="20"/>
      <c r="G108" s="20"/>
      <c r="H108" s="21"/>
    </row>
    <row r="109" spans="2:8" ht="12" customHeight="1">
      <c r="B109" s="259" t="s">
        <v>21</v>
      </c>
      <c r="C109" s="740" t="s">
        <v>22</v>
      </c>
      <c r="D109" s="260" t="s">
        <v>211</v>
      </c>
      <c r="E109" s="19">
        <v>434</v>
      </c>
      <c r="F109" s="20">
        <v>1654</v>
      </c>
      <c r="G109" s="20">
        <v>944</v>
      </c>
      <c r="H109" s="21">
        <v>195</v>
      </c>
    </row>
    <row r="110" spans="2:8" ht="12" customHeight="1">
      <c r="B110" s="259" t="s">
        <v>21</v>
      </c>
      <c r="C110" s="740"/>
      <c r="D110" s="260" t="s">
        <v>210</v>
      </c>
      <c r="E110" s="11">
        <v>1438</v>
      </c>
      <c r="F110" s="12">
        <v>2188</v>
      </c>
      <c r="G110" s="12">
        <v>1747</v>
      </c>
      <c r="H110" s="13">
        <v>307</v>
      </c>
    </row>
    <row r="111" spans="2:8" ht="12" customHeight="1">
      <c r="B111" s="259" t="s">
        <v>21</v>
      </c>
      <c r="C111" s="740"/>
      <c r="D111" s="260" t="s">
        <v>209</v>
      </c>
      <c r="E111" s="19">
        <v>3329</v>
      </c>
      <c r="F111" s="20">
        <v>1707</v>
      </c>
      <c r="G111" s="20">
        <v>2054</v>
      </c>
      <c r="H111" s="21">
        <v>322</v>
      </c>
    </row>
    <row r="112" spans="2:8" ht="12" customHeight="1">
      <c r="B112" s="259"/>
      <c r="C112" s="218"/>
      <c r="D112" s="260"/>
      <c r="E112" s="130"/>
      <c r="F112" s="131"/>
      <c r="G112" s="131"/>
      <c r="H112" s="132"/>
    </row>
    <row r="113" spans="2:8" ht="12" customHeight="1">
      <c r="B113" s="259" t="s">
        <v>23</v>
      </c>
      <c r="C113" s="740" t="s">
        <v>24</v>
      </c>
      <c r="D113" s="260" t="s">
        <v>211</v>
      </c>
      <c r="E113" s="19">
        <v>50</v>
      </c>
      <c r="F113" s="20">
        <v>1462</v>
      </c>
      <c r="G113" s="20">
        <v>1169</v>
      </c>
      <c r="H113" s="21">
        <v>349</v>
      </c>
    </row>
    <row r="114" spans="2:8" ht="12" customHeight="1">
      <c r="B114" s="259" t="s">
        <v>23</v>
      </c>
      <c r="C114" s="740"/>
      <c r="D114" s="260" t="s">
        <v>210</v>
      </c>
      <c r="E114" s="11">
        <v>270</v>
      </c>
      <c r="F114" s="12">
        <v>2531</v>
      </c>
      <c r="G114" s="12">
        <v>2185</v>
      </c>
      <c r="H114" s="13">
        <v>485</v>
      </c>
    </row>
    <row r="115" spans="2:8" ht="12" customHeight="1">
      <c r="B115" s="259" t="s">
        <v>23</v>
      </c>
      <c r="C115" s="740"/>
      <c r="D115" s="260" t="s">
        <v>209</v>
      </c>
      <c r="E115" s="19">
        <v>942</v>
      </c>
      <c r="F115" s="20">
        <v>2966</v>
      </c>
      <c r="G115" s="20">
        <v>2824</v>
      </c>
      <c r="H115" s="21">
        <v>451</v>
      </c>
    </row>
    <row r="116" spans="2:8" ht="12" customHeight="1">
      <c r="B116" s="259"/>
      <c r="C116" s="218"/>
      <c r="D116" s="260"/>
      <c r="E116" s="19"/>
      <c r="F116" s="20"/>
      <c r="G116" s="20"/>
      <c r="H116" s="21"/>
    </row>
    <row r="117" spans="2:8" ht="12" customHeight="1">
      <c r="B117" s="259" t="s">
        <v>33</v>
      </c>
      <c r="C117" s="740" t="s">
        <v>38</v>
      </c>
      <c r="D117" s="260" t="s">
        <v>211</v>
      </c>
      <c r="E117" s="19">
        <v>9</v>
      </c>
      <c r="F117" s="20">
        <v>579</v>
      </c>
      <c r="G117" s="20">
        <v>1001</v>
      </c>
      <c r="H117" s="21">
        <v>520</v>
      </c>
    </row>
    <row r="118" spans="2:8" ht="12" customHeight="1">
      <c r="B118" s="259" t="s">
        <v>33</v>
      </c>
      <c r="C118" s="740"/>
      <c r="D118" s="260" t="s">
        <v>210</v>
      </c>
      <c r="E118" s="11">
        <v>49</v>
      </c>
      <c r="F118" s="12">
        <v>1481</v>
      </c>
      <c r="G118" s="12">
        <v>2225</v>
      </c>
      <c r="H118" s="13">
        <v>953</v>
      </c>
    </row>
    <row r="119" spans="2:8" ht="12" customHeight="1">
      <c r="B119" s="259" t="s">
        <v>33</v>
      </c>
      <c r="C119" s="740"/>
      <c r="D119" s="260" t="s">
        <v>209</v>
      </c>
      <c r="E119" s="27">
        <v>178</v>
      </c>
      <c r="F119" s="25">
        <v>2473</v>
      </c>
      <c r="G119" s="25">
        <v>3482</v>
      </c>
      <c r="H119" s="26">
        <v>1242</v>
      </c>
    </row>
    <row r="128" spans="2:8" ht="15.95" customHeight="1">
      <c r="E128" s="253" t="s">
        <v>397</v>
      </c>
    </row>
    <row r="129" spans="2:13" ht="12" customHeight="1">
      <c r="E129" s="258" t="s">
        <v>39</v>
      </c>
      <c r="F129" s="258" t="s">
        <v>40</v>
      </c>
      <c r="G129" s="258" t="s">
        <v>41</v>
      </c>
      <c r="H129" s="258" t="s">
        <v>42</v>
      </c>
      <c r="I129" s="258" t="s">
        <v>43</v>
      </c>
      <c r="J129" s="258" t="s">
        <v>44</v>
      </c>
    </row>
    <row r="130" spans="2:13" ht="12" customHeight="1">
      <c r="B130" s="223" t="s">
        <v>31</v>
      </c>
      <c r="C130" s="740" t="s">
        <v>395</v>
      </c>
      <c r="D130" s="260" t="s">
        <v>211</v>
      </c>
      <c r="E130" s="20">
        <v>1491</v>
      </c>
      <c r="F130" s="20">
        <v>2388</v>
      </c>
      <c r="G130" s="20">
        <v>290</v>
      </c>
      <c r="H130" s="20">
        <v>61</v>
      </c>
      <c r="I130" s="20">
        <v>18</v>
      </c>
      <c r="J130" s="20">
        <v>8</v>
      </c>
    </row>
    <row r="131" spans="2:13" ht="12" customHeight="1">
      <c r="B131" s="223" t="s">
        <v>31</v>
      </c>
      <c r="C131" s="740"/>
      <c r="D131" s="260" t="s">
        <v>210</v>
      </c>
      <c r="E131" s="12">
        <v>1878</v>
      </c>
      <c r="F131" s="12">
        <v>2313</v>
      </c>
      <c r="G131" s="12">
        <v>272</v>
      </c>
      <c r="H131" s="12">
        <v>49</v>
      </c>
      <c r="I131" s="12">
        <v>17</v>
      </c>
      <c r="J131" s="12">
        <v>11</v>
      </c>
    </row>
    <row r="132" spans="2:13" ht="12" customHeight="1">
      <c r="B132" s="223" t="s">
        <v>31</v>
      </c>
      <c r="C132" s="740"/>
      <c r="D132" s="260" t="s">
        <v>209</v>
      </c>
      <c r="E132" s="20">
        <v>1379</v>
      </c>
      <c r="F132" s="20">
        <v>1874</v>
      </c>
      <c r="G132" s="20">
        <v>107</v>
      </c>
      <c r="H132" s="20">
        <v>21</v>
      </c>
      <c r="I132" s="20">
        <v>6</v>
      </c>
      <c r="J132" s="20">
        <v>6</v>
      </c>
    </row>
    <row r="133" spans="2:13" ht="12" customHeight="1">
      <c r="B133" s="223"/>
      <c r="C133" s="218"/>
      <c r="D133" s="260"/>
      <c r="E133" s="20"/>
      <c r="F133" s="20"/>
      <c r="G133" s="20"/>
      <c r="H133" s="20"/>
      <c r="I133" s="20"/>
      <c r="J133" s="20"/>
    </row>
    <row r="134" spans="2:13" ht="12" customHeight="1">
      <c r="B134" s="217" t="s">
        <v>32</v>
      </c>
      <c r="C134" s="740" t="s">
        <v>37</v>
      </c>
      <c r="D134" s="260" t="s">
        <v>211</v>
      </c>
      <c r="E134" s="20">
        <v>405</v>
      </c>
      <c r="F134" s="20">
        <v>1359</v>
      </c>
      <c r="G134" s="20">
        <v>412</v>
      </c>
      <c r="H134" s="20">
        <v>86</v>
      </c>
      <c r="I134" s="20">
        <v>30</v>
      </c>
      <c r="J134" s="20">
        <v>13</v>
      </c>
    </row>
    <row r="135" spans="2:13" ht="12" customHeight="1">
      <c r="B135" s="217" t="s">
        <v>32</v>
      </c>
      <c r="C135" s="740"/>
      <c r="D135" s="260" t="s">
        <v>210</v>
      </c>
      <c r="E135" s="12">
        <v>559</v>
      </c>
      <c r="F135" s="12">
        <v>1636</v>
      </c>
      <c r="G135" s="12">
        <v>335</v>
      </c>
      <c r="H135" s="12">
        <v>64</v>
      </c>
      <c r="I135" s="12">
        <v>18</v>
      </c>
      <c r="J135" s="12">
        <v>10</v>
      </c>
    </row>
    <row r="136" spans="2:13" ht="12" customHeight="1">
      <c r="B136" s="217" t="s">
        <v>32</v>
      </c>
      <c r="C136" s="740"/>
      <c r="D136" s="260" t="s">
        <v>209</v>
      </c>
      <c r="E136" s="20">
        <v>570</v>
      </c>
      <c r="F136" s="20">
        <v>1265</v>
      </c>
      <c r="G136" s="20">
        <v>146</v>
      </c>
      <c r="H136" s="20">
        <v>26</v>
      </c>
      <c r="I136" s="20">
        <v>12</v>
      </c>
      <c r="J136" s="20">
        <v>4</v>
      </c>
    </row>
    <row r="137" spans="2:13" ht="12" customHeight="1">
      <c r="B137" s="223"/>
      <c r="C137" s="218"/>
      <c r="D137" s="260"/>
      <c r="E137" s="131"/>
      <c r="F137" s="131"/>
      <c r="G137" s="131"/>
      <c r="H137" s="131"/>
      <c r="I137" s="131"/>
      <c r="J137" s="131"/>
    </row>
    <row r="138" spans="2:13" ht="12" customHeight="1">
      <c r="B138" s="217" t="s">
        <v>19</v>
      </c>
      <c r="C138" s="740" t="s">
        <v>20</v>
      </c>
      <c r="D138" s="260" t="s">
        <v>211</v>
      </c>
      <c r="E138" s="20">
        <v>155</v>
      </c>
      <c r="F138" s="20">
        <v>4415</v>
      </c>
      <c r="G138" s="20">
        <v>2713</v>
      </c>
      <c r="H138" s="20">
        <v>581</v>
      </c>
      <c r="I138" s="20">
        <v>199</v>
      </c>
      <c r="J138" s="20">
        <v>136</v>
      </c>
    </row>
    <row r="139" spans="2:13" ht="12" customHeight="1">
      <c r="B139" s="217" t="s">
        <v>19</v>
      </c>
      <c r="C139" s="740"/>
      <c r="D139" s="260" t="s">
        <v>210</v>
      </c>
      <c r="E139" s="12">
        <v>373</v>
      </c>
      <c r="F139" s="12">
        <v>7793</v>
      </c>
      <c r="G139" s="12">
        <v>2970</v>
      </c>
      <c r="H139" s="12">
        <v>559</v>
      </c>
      <c r="I139" s="12">
        <v>194</v>
      </c>
      <c r="J139" s="12">
        <v>110</v>
      </c>
    </row>
    <row r="140" spans="2:13" ht="12" customHeight="1">
      <c r="B140" s="217" t="s">
        <v>19</v>
      </c>
      <c r="C140" s="740"/>
      <c r="D140" s="260" t="s">
        <v>209</v>
      </c>
      <c r="E140" s="20">
        <v>1035</v>
      </c>
      <c r="F140" s="20">
        <v>8451</v>
      </c>
      <c r="G140" s="20">
        <v>1804</v>
      </c>
      <c r="H140" s="20">
        <v>324</v>
      </c>
      <c r="I140" s="20">
        <v>104</v>
      </c>
      <c r="J140" s="20">
        <v>38</v>
      </c>
    </row>
    <row r="141" spans="2:13" ht="12" customHeight="1">
      <c r="B141" s="223"/>
      <c r="C141" s="218"/>
      <c r="D141" s="260"/>
      <c r="E141" s="20"/>
      <c r="F141" s="20"/>
      <c r="G141" s="20"/>
      <c r="H141" s="20"/>
      <c r="I141" s="20"/>
      <c r="J141" s="20"/>
    </row>
    <row r="142" spans="2:13" ht="12" customHeight="1">
      <c r="B142" s="217" t="s">
        <v>21</v>
      </c>
      <c r="C142" s="740" t="s">
        <v>22</v>
      </c>
      <c r="D142" s="260" t="s">
        <v>211</v>
      </c>
      <c r="E142" s="20">
        <v>13</v>
      </c>
      <c r="F142" s="20">
        <v>390</v>
      </c>
      <c r="G142" s="20">
        <v>1514</v>
      </c>
      <c r="H142" s="20">
        <v>516</v>
      </c>
      <c r="I142" s="20">
        <v>191</v>
      </c>
      <c r="J142" s="20">
        <v>131</v>
      </c>
    </row>
    <row r="143" spans="2:13" ht="12" customHeight="1">
      <c r="B143" s="217" t="s">
        <v>21</v>
      </c>
      <c r="C143" s="740"/>
      <c r="D143" s="260" t="s">
        <v>210</v>
      </c>
      <c r="E143" s="12">
        <v>22</v>
      </c>
      <c r="F143" s="12">
        <v>1313</v>
      </c>
      <c r="G143" s="12">
        <v>2484</v>
      </c>
      <c r="H143" s="12">
        <v>623</v>
      </c>
      <c r="I143" s="12">
        <v>195</v>
      </c>
      <c r="J143" s="12">
        <v>143</v>
      </c>
      <c r="M143" s="133"/>
    </row>
    <row r="144" spans="2:13" ht="12" customHeight="1">
      <c r="B144" s="217" t="s">
        <v>21</v>
      </c>
      <c r="C144" s="740"/>
      <c r="D144" s="260" t="s">
        <v>209</v>
      </c>
      <c r="E144" s="20">
        <v>69</v>
      </c>
      <c r="F144" s="20">
        <v>3010</v>
      </c>
      <c r="G144" s="20">
        <v>1983</v>
      </c>
      <c r="H144" s="20">
        <v>390</v>
      </c>
      <c r="I144" s="20">
        <v>126</v>
      </c>
      <c r="J144" s="20">
        <v>52</v>
      </c>
      <c r="M144" s="133"/>
    </row>
    <row r="145" spans="2:13" ht="12" customHeight="1">
      <c r="B145" s="223"/>
      <c r="C145" s="218"/>
      <c r="D145" s="260"/>
      <c r="E145" s="131"/>
      <c r="F145" s="131"/>
      <c r="G145" s="131"/>
      <c r="H145" s="131"/>
      <c r="I145" s="131"/>
      <c r="J145" s="131"/>
      <c r="M145" s="133"/>
    </row>
    <row r="146" spans="2:13" ht="12" customHeight="1">
      <c r="B146" s="217" t="s">
        <v>23</v>
      </c>
      <c r="C146" s="740" t="s">
        <v>24</v>
      </c>
      <c r="D146" s="260" t="s">
        <v>211</v>
      </c>
      <c r="E146" s="20">
        <v>6</v>
      </c>
      <c r="F146" s="20">
        <v>41</v>
      </c>
      <c r="G146" s="20">
        <v>923</v>
      </c>
      <c r="H146" s="20">
        <v>903</v>
      </c>
      <c r="I146" s="20">
        <v>417</v>
      </c>
      <c r="J146" s="20">
        <v>285</v>
      </c>
    </row>
    <row r="147" spans="2:13" ht="12" customHeight="1">
      <c r="B147" s="217" t="s">
        <v>23</v>
      </c>
      <c r="C147" s="740"/>
      <c r="D147" s="260" t="s">
        <v>210</v>
      </c>
      <c r="E147" s="12">
        <v>9</v>
      </c>
      <c r="F147" s="12">
        <v>237</v>
      </c>
      <c r="G147" s="12">
        <v>2307</v>
      </c>
      <c r="H147" s="12">
        <v>1433</v>
      </c>
      <c r="I147" s="12">
        <v>458</v>
      </c>
      <c r="J147" s="12">
        <v>284</v>
      </c>
      <c r="M147" s="133"/>
    </row>
    <row r="148" spans="2:13" ht="12" customHeight="1">
      <c r="B148" s="217" t="s">
        <v>23</v>
      </c>
      <c r="C148" s="740"/>
      <c r="D148" s="260" t="s">
        <v>209</v>
      </c>
      <c r="E148" s="20">
        <v>18</v>
      </c>
      <c r="F148" s="20">
        <v>855</v>
      </c>
      <c r="G148" s="20">
        <v>3470</v>
      </c>
      <c r="H148" s="20">
        <v>1128</v>
      </c>
      <c r="I148" s="20">
        <v>268</v>
      </c>
      <c r="J148" s="20">
        <v>126</v>
      </c>
      <c r="M148" s="133"/>
    </row>
    <row r="149" spans="2:13" ht="12" customHeight="1">
      <c r="B149" s="223"/>
      <c r="C149" s="218"/>
      <c r="D149" s="260"/>
      <c r="E149" s="20"/>
      <c r="F149" s="20"/>
      <c r="G149" s="20"/>
      <c r="H149" s="20"/>
      <c r="I149" s="20"/>
      <c r="J149" s="20"/>
      <c r="M149" s="133"/>
    </row>
    <row r="150" spans="2:13" ht="12" customHeight="1">
      <c r="B150" s="217" t="s">
        <v>33</v>
      </c>
      <c r="C150" s="740" t="s">
        <v>38</v>
      </c>
      <c r="D150" s="260" t="s">
        <v>211</v>
      </c>
      <c r="E150" s="20">
        <v>2</v>
      </c>
      <c r="F150" s="20">
        <v>6</v>
      </c>
      <c r="G150" s="20">
        <v>254</v>
      </c>
      <c r="H150" s="20">
        <v>466</v>
      </c>
      <c r="I150" s="20">
        <v>455</v>
      </c>
      <c r="J150" s="20">
        <v>628</v>
      </c>
    </row>
    <row r="151" spans="2:13" ht="12" customHeight="1">
      <c r="B151" s="217" t="s">
        <v>33</v>
      </c>
      <c r="C151" s="740"/>
      <c r="D151" s="260" t="s">
        <v>210</v>
      </c>
      <c r="E151" s="12">
        <v>2</v>
      </c>
      <c r="F151" s="12">
        <v>41</v>
      </c>
      <c r="G151" s="12">
        <v>795</v>
      </c>
      <c r="H151" s="12">
        <v>1253</v>
      </c>
      <c r="I151" s="12">
        <v>999</v>
      </c>
      <c r="J151" s="12">
        <v>1072</v>
      </c>
    </row>
    <row r="152" spans="2:13" ht="12" customHeight="1">
      <c r="B152" s="217" t="s">
        <v>33</v>
      </c>
      <c r="C152" s="740"/>
      <c r="D152" s="260" t="s">
        <v>209</v>
      </c>
      <c r="E152" s="20">
        <v>1</v>
      </c>
      <c r="F152" s="20">
        <v>160</v>
      </c>
      <c r="G152" s="20">
        <v>1586</v>
      </c>
      <c r="H152" s="20">
        <v>2163</v>
      </c>
      <c r="I152" s="20">
        <v>1282</v>
      </c>
      <c r="J152" s="20">
        <v>1141</v>
      </c>
    </row>
  </sheetData>
  <mergeCells count="34">
    <mergeCell ref="C150:C152"/>
    <mergeCell ref="C97:C99"/>
    <mergeCell ref="C101:C103"/>
    <mergeCell ref="C105:C107"/>
    <mergeCell ref="C109:C111"/>
    <mergeCell ref="C113:C115"/>
    <mergeCell ref="C117:C119"/>
    <mergeCell ref="C130:C132"/>
    <mergeCell ref="C134:C136"/>
    <mergeCell ref="C138:C140"/>
    <mergeCell ref="C142:C144"/>
    <mergeCell ref="C146:C148"/>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9"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2D4E7-7C99-4EE8-9A5A-CC98F3A065C4}">
  <sheetPr>
    <tabColor theme="4"/>
  </sheetPr>
  <dimension ref="B5:AT83"/>
  <sheetViews>
    <sheetView showGridLines="0" zoomScaleNormal="100" workbookViewId="0">
      <selection activeCell="C41" sqref="C41:F41"/>
    </sheetView>
  </sheetViews>
  <sheetFormatPr defaultColWidth="9" defaultRowHeight="12" customHeight="1"/>
  <cols>
    <col min="1" max="1" width="3.6640625" style="248" customWidth="1"/>
    <col min="2" max="2" width="23" style="248" bestFit="1" customWidth="1"/>
    <col min="3" max="17" width="7.6640625" style="248" customWidth="1"/>
    <col min="18" max="16384" width="9" style="248"/>
  </cols>
  <sheetData>
    <row r="5" spans="2:46" ht="12" customHeight="1">
      <c r="C5" s="729">
        <v>2014</v>
      </c>
      <c r="D5" s="729">
        <v>2014</v>
      </c>
      <c r="E5" s="729">
        <v>2014</v>
      </c>
      <c r="F5" s="729">
        <v>2014</v>
      </c>
      <c r="G5" s="729">
        <v>2015</v>
      </c>
      <c r="H5" s="729">
        <v>2015</v>
      </c>
      <c r="I5" s="729">
        <v>2015</v>
      </c>
      <c r="J5" s="729">
        <v>2015</v>
      </c>
      <c r="K5" s="729">
        <v>2016</v>
      </c>
      <c r="L5" s="729">
        <v>2016</v>
      </c>
      <c r="M5" s="729">
        <v>2016</v>
      </c>
      <c r="N5" s="729">
        <v>2016</v>
      </c>
      <c r="O5" s="729">
        <v>2017</v>
      </c>
      <c r="P5" s="729">
        <v>2017</v>
      </c>
      <c r="Q5" s="729">
        <v>2017</v>
      </c>
      <c r="R5" s="729">
        <v>2017</v>
      </c>
      <c r="S5" s="729">
        <v>2018</v>
      </c>
      <c r="T5" s="729">
        <v>2018</v>
      </c>
      <c r="U5" s="729">
        <v>2018</v>
      </c>
      <c r="V5" s="729">
        <v>2018</v>
      </c>
      <c r="W5" s="729">
        <v>2019</v>
      </c>
      <c r="X5" s="729">
        <v>2019</v>
      </c>
      <c r="Y5" s="729">
        <v>2019</v>
      </c>
      <c r="Z5" s="729">
        <v>2019</v>
      </c>
      <c r="AA5" s="729">
        <v>2020</v>
      </c>
      <c r="AB5" s="729">
        <v>2020</v>
      </c>
      <c r="AC5" s="729">
        <v>2020</v>
      </c>
      <c r="AD5" s="729">
        <v>2020</v>
      </c>
      <c r="AE5" s="729">
        <v>2021</v>
      </c>
      <c r="AF5" s="729">
        <v>2021</v>
      </c>
      <c r="AG5" s="729">
        <v>2021</v>
      </c>
      <c r="AH5" s="729">
        <v>2021</v>
      </c>
      <c r="AI5" s="729">
        <v>2022</v>
      </c>
      <c r="AJ5" s="729">
        <v>2022</v>
      </c>
      <c r="AK5" s="729">
        <v>2022</v>
      </c>
      <c r="AL5" s="729">
        <v>2022</v>
      </c>
      <c r="AM5" s="729">
        <v>2023</v>
      </c>
      <c r="AN5" s="729">
        <v>2023</v>
      </c>
      <c r="AO5" s="729">
        <v>2023</v>
      </c>
      <c r="AP5" s="729">
        <v>2023</v>
      </c>
      <c r="AQ5" s="729">
        <v>2024</v>
      </c>
      <c r="AR5" s="729">
        <v>2024</v>
      </c>
      <c r="AS5" s="729">
        <v>2024</v>
      </c>
      <c r="AT5" s="729">
        <v>2024</v>
      </c>
    </row>
    <row r="6" spans="2:46" ht="12" customHeight="1">
      <c r="C6" s="274" t="s">
        <v>479</v>
      </c>
    </row>
    <row r="7" spans="2:46" ht="12" customHeight="1">
      <c r="C7" s="747">
        <v>2014</v>
      </c>
      <c r="D7" s="746"/>
      <c r="E7" s="746"/>
      <c r="F7" s="746"/>
      <c r="G7" s="746">
        <v>2015</v>
      </c>
      <c r="H7" s="746"/>
      <c r="I7" s="746"/>
      <c r="J7" s="746"/>
      <c r="K7" s="746">
        <v>2016</v>
      </c>
      <c r="L7" s="746"/>
      <c r="M7" s="746"/>
      <c r="N7" s="746"/>
      <c r="O7" s="746">
        <v>2017</v>
      </c>
      <c r="P7" s="746"/>
      <c r="Q7" s="746"/>
      <c r="R7" s="746"/>
      <c r="S7" s="746">
        <v>2018</v>
      </c>
      <c r="T7" s="746"/>
      <c r="U7" s="746"/>
      <c r="V7" s="746"/>
      <c r="W7" s="746">
        <v>2019</v>
      </c>
      <c r="X7" s="746"/>
      <c r="Y7" s="746"/>
      <c r="Z7" s="746"/>
      <c r="AA7" s="746">
        <v>2020</v>
      </c>
      <c r="AB7" s="746"/>
      <c r="AC7" s="746"/>
      <c r="AD7" s="746"/>
      <c r="AE7" s="746">
        <v>2021</v>
      </c>
      <c r="AF7" s="746"/>
      <c r="AG7" s="746"/>
      <c r="AH7" s="746"/>
      <c r="AI7" s="746">
        <v>2022</v>
      </c>
      <c r="AJ7" s="746"/>
      <c r="AK7" s="746"/>
      <c r="AL7" s="746"/>
      <c r="AM7" s="746">
        <v>2023</v>
      </c>
      <c r="AN7" s="746"/>
      <c r="AO7" s="746"/>
      <c r="AP7" s="746"/>
      <c r="AQ7" s="746">
        <v>2024</v>
      </c>
      <c r="AR7" s="746"/>
      <c r="AS7" s="746"/>
      <c r="AT7" s="746"/>
    </row>
    <row r="8" spans="2:46" ht="12" customHeight="1">
      <c r="C8" s="275" t="s">
        <v>12</v>
      </c>
      <c r="D8" s="251" t="s">
        <v>13</v>
      </c>
      <c r="E8" s="251" t="s">
        <v>14</v>
      </c>
      <c r="F8" s="251" t="s">
        <v>15</v>
      </c>
      <c r="G8" s="251" t="s">
        <v>12</v>
      </c>
      <c r="H8" s="251" t="s">
        <v>13</v>
      </c>
      <c r="I8" s="251" t="s">
        <v>14</v>
      </c>
      <c r="J8" s="251" t="s">
        <v>15</v>
      </c>
      <c r="K8" s="251" t="s">
        <v>12</v>
      </c>
      <c r="L8" s="251" t="s">
        <v>13</v>
      </c>
      <c r="M8" s="251" t="s">
        <v>14</v>
      </c>
      <c r="N8" s="251" t="s">
        <v>15</v>
      </c>
      <c r="O8" s="251" t="s">
        <v>12</v>
      </c>
      <c r="P8" s="251" t="s">
        <v>13</v>
      </c>
      <c r="Q8" s="251" t="s">
        <v>14</v>
      </c>
      <c r="R8" s="251" t="s">
        <v>15</v>
      </c>
      <c r="S8" s="251" t="s">
        <v>12</v>
      </c>
      <c r="T8" s="251" t="s">
        <v>13</v>
      </c>
      <c r="U8" s="251" t="s">
        <v>14</v>
      </c>
      <c r="V8" s="251" t="s">
        <v>15</v>
      </c>
      <c r="W8" s="251" t="s">
        <v>12</v>
      </c>
      <c r="X8" s="251" t="s">
        <v>13</v>
      </c>
      <c r="Y8" s="251" t="s">
        <v>14</v>
      </c>
      <c r="Z8" s="251" t="s">
        <v>15</v>
      </c>
      <c r="AA8" s="251" t="s">
        <v>12</v>
      </c>
      <c r="AB8" s="251" t="s">
        <v>13</v>
      </c>
      <c r="AC8" s="251" t="s">
        <v>14</v>
      </c>
      <c r="AD8" s="251" t="s">
        <v>15</v>
      </c>
      <c r="AE8" s="251" t="s">
        <v>12</v>
      </c>
      <c r="AF8" s="251" t="s">
        <v>13</v>
      </c>
      <c r="AG8" s="251" t="s">
        <v>14</v>
      </c>
      <c r="AH8" s="251" t="s">
        <v>15</v>
      </c>
      <c r="AI8" s="251" t="s">
        <v>12</v>
      </c>
      <c r="AJ8" s="251" t="s">
        <v>13</v>
      </c>
      <c r="AK8" s="251" t="s">
        <v>14</v>
      </c>
      <c r="AL8" s="251" t="s">
        <v>15</v>
      </c>
      <c r="AM8" s="291" t="s">
        <v>12</v>
      </c>
      <c r="AN8" s="251" t="s">
        <v>13</v>
      </c>
      <c r="AO8" s="251" t="s">
        <v>14</v>
      </c>
      <c r="AP8" s="251" t="s">
        <v>15</v>
      </c>
      <c r="AQ8" s="291" t="s">
        <v>12</v>
      </c>
      <c r="AR8" s="251" t="s">
        <v>13</v>
      </c>
      <c r="AS8" s="251" t="s">
        <v>14</v>
      </c>
      <c r="AT8" s="276" t="s">
        <v>15</v>
      </c>
    </row>
    <row r="9" spans="2:46" ht="12" customHeight="1">
      <c r="B9" s="277" t="s">
        <v>0</v>
      </c>
      <c r="C9" s="52">
        <v>2.3216061378209978</v>
      </c>
      <c r="D9" s="53">
        <v>2.7213594253089992</v>
      </c>
      <c r="E9" s="53">
        <v>2.5231641406929985</v>
      </c>
      <c r="F9" s="53">
        <v>2.3735614115829997</v>
      </c>
      <c r="G9" s="53">
        <v>2.5271113164210015</v>
      </c>
      <c r="H9" s="53">
        <v>3.3569574827329998</v>
      </c>
      <c r="I9" s="53">
        <v>3.7375415098319995</v>
      </c>
      <c r="J9" s="53">
        <v>3.114703924659</v>
      </c>
      <c r="K9" s="53">
        <v>3.0493006055290013</v>
      </c>
      <c r="L9" s="53">
        <v>2.6476078275319992</v>
      </c>
      <c r="M9" s="53">
        <v>2.5452501927950002</v>
      </c>
      <c r="N9" s="53">
        <v>2.5967740300020004</v>
      </c>
      <c r="O9" s="53">
        <v>2.8798916446880005</v>
      </c>
      <c r="P9" s="53">
        <v>4.7872950206050016</v>
      </c>
      <c r="Q9" s="53">
        <v>4.5227540004289972</v>
      </c>
      <c r="R9" s="53">
        <v>4.2422880252510016</v>
      </c>
      <c r="S9" s="53">
        <v>4.3514074070390016</v>
      </c>
      <c r="T9" s="53">
        <v>5.1568304844960009</v>
      </c>
      <c r="U9" s="53">
        <v>5.9886503636230026</v>
      </c>
      <c r="V9" s="53">
        <v>5.8305644663229952</v>
      </c>
      <c r="W9" s="53">
        <v>6.0416836656580015</v>
      </c>
      <c r="X9" s="53">
        <v>6.7153483424670082</v>
      </c>
      <c r="Y9" s="53">
        <v>7.3455700983099987</v>
      </c>
      <c r="Z9" s="53">
        <v>6.4120359860440006</v>
      </c>
      <c r="AA9" s="53">
        <v>6.4121329990480085</v>
      </c>
      <c r="AB9" s="53">
        <v>6.3167646563849988</v>
      </c>
      <c r="AC9" s="53">
        <v>6.3944872173030021</v>
      </c>
      <c r="AD9" s="53">
        <v>7.3614465763990093</v>
      </c>
      <c r="AE9" s="53">
        <v>13.249018374062002</v>
      </c>
      <c r="AF9" s="53">
        <v>15.102156549834994</v>
      </c>
      <c r="AG9" s="53">
        <v>18.795543934588988</v>
      </c>
      <c r="AH9" s="53">
        <v>17.306169437875997</v>
      </c>
      <c r="AI9" s="53">
        <v>15.595871445555016</v>
      </c>
      <c r="AJ9" s="53">
        <v>12.328808399903009</v>
      </c>
      <c r="AK9" s="53">
        <v>10.410904476959015</v>
      </c>
      <c r="AL9" s="53">
        <v>7.7989786721080003</v>
      </c>
      <c r="AM9" s="53">
        <v>17.478275093858013</v>
      </c>
      <c r="AN9" s="53">
        <v>7.541570847999008</v>
      </c>
      <c r="AO9" s="53">
        <v>6.2485945336010049</v>
      </c>
      <c r="AP9" s="53">
        <v>9.5385063068559894</v>
      </c>
      <c r="AQ9" s="53">
        <v>11.647118643843013</v>
      </c>
      <c r="AR9" s="53">
        <v>8.9256751392840137</v>
      </c>
      <c r="AS9" s="53">
        <v>7.7210270198200055</v>
      </c>
      <c r="AT9" s="54">
        <v>17.019973032939994</v>
      </c>
    </row>
    <row r="10" spans="2:46" ht="12" customHeight="1">
      <c r="B10" s="277" t="s">
        <v>1</v>
      </c>
      <c r="C10" s="37">
        <v>560</v>
      </c>
      <c r="D10" s="38">
        <v>508</v>
      </c>
      <c r="E10" s="38">
        <v>535</v>
      </c>
      <c r="F10" s="38">
        <v>569</v>
      </c>
      <c r="G10" s="38">
        <v>630</v>
      </c>
      <c r="H10" s="38">
        <v>605</v>
      </c>
      <c r="I10" s="38">
        <v>566</v>
      </c>
      <c r="J10" s="38">
        <v>563</v>
      </c>
      <c r="K10" s="38">
        <v>698</v>
      </c>
      <c r="L10" s="38">
        <v>551</v>
      </c>
      <c r="M10" s="38">
        <v>527</v>
      </c>
      <c r="N10" s="38">
        <v>533</v>
      </c>
      <c r="O10" s="38">
        <v>732</v>
      </c>
      <c r="P10" s="38">
        <v>680</v>
      </c>
      <c r="Q10" s="38">
        <v>641</v>
      </c>
      <c r="R10" s="38">
        <v>646</v>
      </c>
      <c r="S10" s="38">
        <v>842</v>
      </c>
      <c r="T10" s="38">
        <v>714</v>
      </c>
      <c r="U10" s="38">
        <v>693</v>
      </c>
      <c r="V10" s="38">
        <v>778</v>
      </c>
      <c r="W10" s="38">
        <v>911</v>
      </c>
      <c r="X10" s="38">
        <v>831</v>
      </c>
      <c r="Y10" s="38">
        <v>829</v>
      </c>
      <c r="Z10" s="38">
        <v>856</v>
      </c>
      <c r="AA10" s="38">
        <v>1017</v>
      </c>
      <c r="AB10" s="38">
        <v>772</v>
      </c>
      <c r="AC10" s="38">
        <v>797</v>
      </c>
      <c r="AD10" s="38">
        <v>921</v>
      </c>
      <c r="AE10" s="38">
        <v>1353</v>
      </c>
      <c r="AF10" s="38">
        <v>1259</v>
      </c>
      <c r="AG10" s="38">
        <v>1229</v>
      </c>
      <c r="AH10" s="38">
        <v>1272</v>
      </c>
      <c r="AI10" s="38">
        <v>1407</v>
      </c>
      <c r="AJ10" s="38">
        <v>1210</v>
      </c>
      <c r="AK10" s="38">
        <v>1022</v>
      </c>
      <c r="AL10" s="38">
        <v>998</v>
      </c>
      <c r="AM10" s="38">
        <v>1054</v>
      </c>
      <c r="AN10" s="38">
        <v>943</v>
      </c>
      <c r="AO10" s="38">
        <v>818</v>
      </c>
      <c r="AP10" s="38">
        <v>806</v>
      </c>
      <c r="AQ10" s="38">
        <v>919</v>
      </c>
      <c r="AR10" s="38">
        <v>857</v>
      </c>
      <c r="AS10" s="38">
        <v>722</v>
      </c>
      <c r="AT10" s="39">
        <v>631</v>
      </c>
    </row>
    <row r="11" spans="2:46" ht="12" customHeight="1">
      <c r="B11" s="289" t="s">
        <v>244</v>
      </c>
    </row>
    <row r="36" spans="2:46" ht="12" customHeight="1">
      <c r="B36" s="133"/>
      <c r="C36" s="133"/>
      <c r="D36" s="133"/>
      <c r="E36" s="133"/>
      <c r="F36" s="133"/>
      <c r="G36" s="133"/>
      <c r="H36" s="133"/>
      <c r="I36" s="133"/>
      <c r="J36" s="133"/>
      <c r="K36" s="133"/>
      <c r="L36" s="133"/>
      <c r="M36" s="133"/>
      <c r="N36" s="133"/>
      <c r="O36" s="133"/>
      <c r="P36" s="133"/>
      <c r="Q36" s="133"/>
      <c r="R36" s="133"/>
      <c r="S36" s="133"/>
    </row>
    <row r="37" spans="2:46" ht="12" customHeight="1">
      <c r="B37" s="133"/>
      <c r="C37" s="133"/>
      <c r="D37" s="133"/>
      <c r="E37" s="133"/>
      <c r="F37" s="133"/>
      <c r="G37" s="133"/>
      <c r="H37" s="133"/>
      <c r="I37" s="133"/>
      <c r="J37" s="133"/>
      <c r="K37" s="133"/>
      <c r="L37" s="133"/>
      <c r="M37" s="133"/>
      <c r="N37" s="133"/>
      <c r="O37" s="133"/>
      <c r="P37" s="133"/>
      <c r="Q37" s="133"/>
      <c r="R37" s="133"/>
      <c r="S37" s="133"/>
    </row>
    <row r="38" spans="2:46" ht="12" customHeight="1">
      <c r="B38" s="133"/>
      <c r="C38" s="133"/>
      <c r="D38" s="133"/>
      <c r="E38" s="133"/>
      <c r="F38" s="133"/>
      <c r="G38" s="133"/>
      <c r="H38" s="133"/>
      <c r="I38" s="133"/>
      <c r="J38" s="133"/>
      <c r="K38" s="133"/>
      <c r="L38" s="133"/>
      <c r="M38" s="133"/>
      <c r="N38" s="133"/>
      <c r="O38" s="133"/>
      <c r="P38" s="133"/>
      <c r="Q38" s="133"/>
      <c r="R38" s="133"/>
      <c r="S38" s="133"/>
    </row>
    <row r="39" spans="2:46" ht="12" customHeight="1">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row>
    <row r="40" spans="2:46" ht="12" customHeight="1">
      <c r="C40" s="274" t="s">
        <v>480</v>
      </c>
    </row>
    <row r="41" spans="2:46" ht="12" customHeight="1">
      <c r="C41" s="747">
        <v>2014</v>
      </c>
      <c r="D41" s="746"/>
      <c r="E41" s="746"/>
      <c r="F41" s="746"/>
      <c r="G41" s="746">
        <v>2015</v>
      </c>
      <c r="H41" s="746"/>
      <c r="I41" s="746"/>
      <c r="J41" s="746"/>
      <c r="K41" s="746">
        <v>2016</v>
      </c>
      <c r="L41" s="746"/>
      <c r="M41" s="746"/>
      <c r="N41" s="746"/>
      <c r="O41" s="746">
        <v>2017</v>
      </c>
      <c r="P41" s="746"/>
      <c r="Q41" s="746"/>
      <c r="R41" s="746"/>
      <c r="S41" s="746">
        <v>2018</v>
      </c>
      <c r="T41" s="746"/>
      <c r="U41" s="746"/>
      <c r="V41" s="746"/>
      <c r="W41" s="746">
        <v>2019</v>
      </c>
      <c r="X41" s="746"/>
      <c r="Y41" s="746"/>
      <c r="Z41" s="746"/>
      <c r="AA41" s="746">
        <v>2020</v>
      </c>
      <c r="AB41" s="746"/>
      <c r="AC41" s="746"/>
      <c r="AD41" s="746"/>
      <c r="AE41" s="746">
        <v>2021</v>
      </c>
      <c r="AF41" s="746"/>
      <c r="AG41" s="746"/>
      <c r="AH41" s="746"/>
      <c r="AI41" s="746">
        <v>2022</v>
      </c>
      <c r="AJ41" s="746"/>
      <c r="AK41" s="746"/>
      <c r="AL41" s="746"/>
      <c r="AM41" s="746">
        <v>2023</v>
      </c>
      <c r="AN41" s="746"/>
      <c r="AO41" s="746"/>
      <c r="AP41" s="746"/>
      <c r="AQ41" s="746">
        <v>2024</v>
      </c>
      <c r="AR41" s="746"/>
      <c r="AS41" s="746"/>
      <c r="AT41" s="746"/>
    </row>
    <row r="42" spans="2:46" ht="12" customHeight="1">
      <c r="C42" s="275" t="s">
        <v>12</v>
      </c>
      <c r="D42" s="251" t="s">
        <v>13</v>
      </c>
      <c r="E42" s="251" t="s">
        <v>14</v>
      </c>
      <c r="F42" s="251" t="s">
        <v>15</v>
      </c>
      <c r="G42" s="251" t="s">
        <v>12</v>
      </c>
      <c r="H42" s="251" t="s">
        <v>13</v>
      </c>
      <c r="I42" s="251" t="s">
        <v>14</v>
      </c>
      <c r="J42" s="251" t="s">
        <v>15</v>
      </c>
      <c r="K42" s="251" t="s">
        <v>12</v>
      </c>
      <c r="L42" s="251" t="s">
        <v>13</v>
      </c>
      <c r="M42" s="251" t="s">
        <v>14</v>
      </c>
      <c r="N42" s="251" t="s">
        <v>15</v>
      </c>
      <c r="O42" s="251" t="s">
        <v>12</v>
      </c>
      <c r="P42" s="251" t="s">
        <v>13</v>
      </c>
      <c r="Q42" s="251" t="s">
        <v>14</v>
      </c>
      <c r="R42" s="251" t="s">
        <v>15</v>
      </c>
      <c r="S42" s="251" t="s">
        <v>12</v>
      </c>
      <c r="T42" s="251" t="s">
        <v>13</v>
      </c>
      <c r="U42" s="251" t="s">
        <v>14</v>
      </c>
      <c r="V42" s="251" t="s">
        <v>15</v>
      </c>
      <c r="W42" s="251" t="s">
        <v>12</v>
      </c>
      <c r="X42" s="251" t="s">
        <v>13</v>
      </c>
      <c r="Y42" s="251" t="s">
        <v>14</v>
      </c>
      <c r="Z42" s="251" t="s">
        <v>15</v>
      </c>
      <c r="AA42" s="251" t="s">
        <v>12</v>
      </c>
      <c r="AB42" s="251" t="s">
        <v>13</v>
      </c>
      <c r="AC42" s="251" t="s">
        <v>14</v>
      </c>
      <c r="AD42" s="251" t="s">
        <v>15</v>
      </c>
      <c r="AE42" s="251" t="s">
        <v>12</v>
      </c>
      <c r="AF42" s="251" t="s">
        <v>13</v>
      </c>
      <c r="AG42" s="251" t="s">
        <v>14</v>
      </c>
      <c r="AH42" s="251" t="s">
        <v>15</v>
      </c>
      <c r="AI42" s="251" t="s">
        <v>12</v>
      </c>
      <c r="AJ42" s="251" t="s">
        <v>13</v>
      </c>
      <c r="AK42" s="251" t="s">
        <v>14</v>
      </c>
      <c r="AL42" s="251" t="s">
        <v>15</v>
      </c>
      <c r="AM42" s="291" t="s">
        <v>12</v>
      </c>
      <c r="AN42" s="251" t="s">
        <v>13</v>
      </c>
      <c r="AO42" s="251" t="s">
        <v>14</v>
      </c>
      <c r="AP42" s="251" t="s">
        <v>15</v>
      </c>
      <c r="AQ42" s="291" t="s">
        <v>12</v>
      </c>
      <c r="AR42" s="251" t="s">
        <v>13</v>
      </c>
      <c r="AS42" s="251" t="s">
        <v>14</v>
      </c>
      <c r="AT42" s="276" t="s">
        <v>15</v>
      </c>
    </row>
    <row r="43" spans="2:46" ht="12" customHeight="1">
      <c r="B43" s="277" t="s">
        <v>0</v>
      </c>
      <c r="C43" s="52">
        <v>0.34208873099999987</v>
      </c>
      <c r="D43" s="53">
        <v>0.56678997430199973</v>
      </c>
      <c r="E43" s="53">
        <v>0.44058302799999999</v>
      </c>
      <c r="F43" s="53">
        <v>0.32961850000000004</v>
      </c>
      <c r="G43" s="53">
        <v>0.37789196600000002</v>
      </c>
      <c r="H43" s="53">
        <v>0.52669331499999994</v>
      </c>
      <c r="I43" s="53">
        <v>0.85150066599999985</v>
      </c>
      <c r="J43" s="53">
        <v>0.65429734906500014</v>
      </c>
      <c r="K43" s="53">
        <v>0.3384388203680001</v>
      </c>
      <c r="L43" s="53">
        <v>0.33573248499999997</v>
      </c>
      <c r="M43" s="53">
        <v>0.25485543876799999</v>
      </c>
      <c r="N43" s="53">
        <v>0.397470777</v>
      </c>
      <c r="O43" s="53">
        <v>0.422316949</v>
      </c>
      <c r="P43" s="53">
        <v>0.44115252672199995</v>
      </c>
      <c r="Q43" s="53">
        <v>0.69975898013699989</v>
      </c>
      <c r="R43" s="53">
        <v>0.7225700277660001</v>
      </c>
      <c r="S43" s="53">
        <v>0.86640742814499982</v>
      </c>
      <c r="T43" s="53">
        <v>0.83510159804399975</v>
      </c>
      <c r="U43" s="53">
        <v>0.74882110145900027</v>
      </c>
      <c r="V43" s="53">
        <v>0.79579143402599972</v>
      </c>
      <c r="W43" s="53">
        <v>1.0382605054389999</v>
      </c>
      <c r="X43" s="53">
        <v>0.8586359299309998</v>
      </c>
      <c r="Y43" s="53">
        <v>1.026494715483</v>
      </c>
      <c r="Z43" s="53">
        <v>0.77633790099999966</v>
      </c>
      <c r="AA43" s="53">
        <v>0.91697364311699969</v>
      </c>
      <c r="AB43" s="53">
        <v>0.93054403299999977</v>
      </c>
      <c r="AC43" s="53">
        <v>0.60942835218699998</v>
      </c>
      <c r="AD43" s="53">
        <v>1.1768434895600002</v>
      </c>
      <c r="AE43" s="53">
        <v>1.6028706052909991</v>
      </c>
      <c r="AF43" s="53">
        <v>1.7687329266880008</v>
      </c>
      <c r="AG43" s="53">
        <v>1.5186613282869994</v>
      </c>
      <c r="AH43" s="53">
        <v>2.1200934348239993</v>
      </c>
      <c r="AI43" s="53">
        <v>1.9006075064019994</v>
      </c>
      <c r="AJ43" s="53">
        <v>1.4043805213100005</v>
      </c>
      <c r="AK43" s="53">
        <v>0.81228964532699965</v>
      </c>
      <c r="AL43" s="53">
        <v>0.95727061965400007</v>
      </c>
      <c r="AM43" s="53">
        <v>0.82749873199999979</v>
      </c>
      <c r="AN43" s="53">
        <v>0.93330652644900058</v>
      </c>
      <c r="AO43" s="53">
        <v>0.71253965399999952</v>
      </c>
      <c r="AP43" s="53">
        <v>0.65243156803000002</v>
      </c>
      <c r="AQ43" s="53">
        <v>0.92133585699999976</v>
      </c>
      <c r="AR43" s="53">
        <v>1.4231732978409999</v>
      </c>
      <c r="AS43" s="53">
        <v>0.73186862140499986</v>
      </c>
      <c r="AT43" s="54">
        <v>0.63983762335399963</v>
      </c>
    </row>
    <row r="44" spans="2:46" ht="12" customHeight="1">
      <c r="B44" s="277" t="s">
        <v>1</v>
      </c>
      <c r="C44" s="37">
        <v>131</v>
      </c>
      <c r="D44" s="38">
        <v>120</v>
      </c>
      <c r="E44" s="38">
        <v>110</v>
      </c>
      <c r="F44" s="38">
        <v>117</v>
      </c>
      <c r="G44" s="38">
        <v>128</v>
      </c>
      <c r="H44" s="38">
        <v>139</v>
      </c>
      <c r="I44" s="38">
        <v>113</v>
      </c>
      <c r="J44" s="38">
        <v>121</v>
      </c>
      <c r="K44" s="38">
        <v>151</v>
      </c>
      <c r="L44" s="38">
        <v>111</v>
      </c>
      <c r="M44" s="38">
        <v>106</v>
      </c>
      <c r="N44" s="38">
        <v>112</v>
      </c>
      <c r="O44" s="38">
        <v>144</v>
      </c>
      <c r="P44" s="38">
        <v>154</v>
      </c>
      <c r="Q44" s="38">
        <v>138</v>
      </c>
      <c r="R44" s="38">
        <v>136</v>
      </c>
      <c r="S44" s="38">
        <v>194</v>
      </c>
      <c r="T44" s="38">
        <v>158</v>
      </c>
      <c r="U44" s="38">
        <v>146</v>
      </c>
      <c r="V44" s="38">
        <v>167</v>
      </c>
      <c r="W44" s="38">
        <v>190</v>
      </c>
      <c r="X44" s="38">
        <v>161</v>
      </c>
      <c r="Y44" s="38">
        <v>188</v>
      </c>
      <c r="Z44" s="38">
        <v>183</v>
      </c>
      <c r="AA44" s="38">
        <v>257</v>
      </c>
      <c r="AB44" s="38">
        <v>167</v>
      </c>
      <c r="AC44" s="38">
        <v>183</v>
      </c>
      <c r="AD44" s="38">
        <v>211</v>
      </c>
      <c r="AE44" s="38">
        <v>328</v>
      </c>
      <c r="AF44" s="38">
        <v>289</v>
      </c>
      <c r="AG44" s="38">
        <v>291</v>
      </c>
      <c r="AH44" s="38">
        <v>296</v>
      </c>
      <c r="AI44" s="38">
        <v>324</v>
      </c>
      <c r="AJ44" s="38">
        <v>292</v>
      </c>
      <c r="AK44" s="38">
        <v>239</v>
      </c>
      <c r="AL44" s="38">
        <v>268</v>
      </c>
      <c r="AM44" s="38">
        <v>273</v>
      </c>
      <c r="AN44" s="38">
        <v>256</v>
      </c>
      <c r="AO44" s="38">
        <v>212</v>
      </c>
      <c r="AP44" s="38">
        <v>206</v>
      </c>
      <c r="AQ44" s="38">
        <v>242</v>
      </c>
      <c r="AR44" s="38">
        <v>246</v>
      </c>
      <c r="AS44" s="38">
        <v>167</v>
      </c>
      <c r="AT44" s="39">
        <v>150</v>
      </c>
    </row>
    <row r="45" spans="2:46" ht="12" customHeight="1">
      <c r="B45" s="289" t="s">
        <v>244</v>
      </c>
      <c r="C45" s="133"/>
      <c r="D45" s="133"/>
      <c r="E45" s="133"/>
      <c r="J45" s="133"/>
      <c r="K45" s="133"/>
    </row>
    <row r="46" spans="2:46" ht="12" customHeight="1">
      <c r="B46" s="133"/>
      <c r="C46" s="133"/>
      <c r="D46" s="133"/>
      <c r="E46" s="133"/>
      <c r="J46" s="133"/>
      <c r="K46" s="133"/>
    </row>
    <row r="47" spans="2:46" ht="12" customHeight="1">
      <c r="B47" s="133"/>
      <c r="C47" s="133"/>
      <c r="D47" s="133"/>
      <c r="E47" s="133"/>
      <c r="J47" s="133"/>
      <c r="K47" s="133"/>
    </row>
    <row r="48" spans="2:46" ht="12" customHeight="1">
      <c r="B48" s="133"/>
      <c r="C48" s="133"/>
      <c r="D48" s="133"/>
      <c r="E48" s="133"/>
      <c r="J48" s="133"/>
      <c r="K48" s="133"/>
    </row>
    <row r="49" spans="2:19" ht="12" customHeight="1">
      <c r="B49" s="133"/>
      <c r="C49" s="133"/>
      <c r="D49" s="133"/>
      <c r="E49" s="133"/>
      <c r="J49" s="133"/>
      <c r="K49" s="133"/>
    </row>
    <row r="50" spans="2:19" ht="12" customHeight="1">
      <c r="B50" s="133"/>
      <c r="C50" s="133"/>
      <c r="D50" s="133"/>
      <c r="E50" s="133"/>
      <c r="J50" s="133"/>
      <c r="K50" s="133"/>
    </row>
    <row r="51" spans="2:19" ht="12" customHeight="1">
      <c r="B51" s="133"/>
      <c r="C51" s="133"/>
      <c r="D51" s="133"/>
      <c r="E51" s="133"/>
      <c r="J51" s="133"/>
      <c r="K51" s="133"/>
    </row>
    <row r="52" spans="2:19" ht="12" customHeight="1">
      <c r="B52" s="133"/>
      <c r="C52" s="133"/>
      <c r="D52" s="133"/>
      <c r="E52" s="133"/>
      <c r="J52" s="133"/>
      <c r="K52" s="133"/>
    </row>
    <row r="53" spans="2:19" ht="12" customHeight="1">
      <c r="B53" s="133"/>
      <c r="C53" s="133"/>
      <c r="D53" s="133"/>
      <c r="E53" s="133"/>
      <c r="J53" s="133"/>
      <c r="K53" s="133"/>
    </row>
    <row r="54" spans="2:19" ht="12" customHeight="1">
      <c r="B54" s="133"/>
      <c r="C54" s="133"/>
      <c r="D54" s="133"/>
      <c r="E54" s="133"/>
      <c r="F54" s="133"/>
      <c r="G54" s="133"/>
      <c r="H54" s="133"/>
      <c r="I54" s="133"/>
      <c r="J54" s="133"/>
      <c r="K54" s="133"/>
      <c r="L54" s="133"/>
      <c r="M54" s="133"/>
      <c r="R54" s="133"/>
      <c r="S54" s="133"/>
    </row>
    <row r="55" spans="2:19" ht="12" customHeight="1">
      <c r="B55" s="133"/>
      <c r="C55" s="133"/>
      <c r="D55" s="133"/>
      <c r="E55" s="133"/>
      <c r="F55" s="133"/>
      <c r="G55" s="133"/>
      <c r="H55" s="133"/>
      <c r="I55" s="133"/>
      <c r="J55" s="133"/>
      <c r="K55" s="133"/>
      <c r="L55" s="133"/>
      <c r="M55" s="133"/>
      <c r="R55" s="133"/>
      <c r="S55" s="133"/>
    </row>
    <row r="56" spans="2:19" ht="12" customHeight="1">
      <c r="B56" s="133"/>
      <c r="C56" s="133"/>
      <c r="D56" s="133"/>
      <c r="E56" s="133"/>
      <c r="F56" s="133"/>
      <c r="G56" s="133"/>
      <c r="H56" s="133"/>
      <c r="I56" s="133"/>
      <c r="J56" s="133"/>
      <c r="K56" s="133"/>
      <c r="L56" s="133"/>
      <c r="M56" s="133"/>
      <c r="R56" s="133"/>
      <c r="S56" s="133"/>
    </row>
    <row r="57" spans="2:19" ht="12" customHeight="1">
      <c r="B57" s="133"/>
      <c r="C57" s="133"/>
      <c r="D57" s="133"/>
      <c r="E57" s="133"/>
      <c r="F57" s="133"/>
      <c r="G57" s="133"/>
      <c r="H57" s="133"/>
      <c r="I57" s="133"/>
      <c r="J57" s="133"/>
      <c r="K57" s="133"/>
      <c r="L57" s="133"/>
      <c r="M57" s="133"/>
      <c r="R57" s="133"/>
      <c r="S57" s="133"/>
    </row>
    <row r="58" spans="2:19" ht="12" customHeight="1">
      <c r="B58" s="133"/>
      <c r="C58" s="133"/>
      <c r="D58" s="133"/>
      <c r="E58" s="133"/>
      <c r="F58" s="133"/>
      <c r="G58" s="133"/>
      <c r="H58" s="133"/>
      <c r="I58" s="133"/>
      <c r="J58" s="133"/>
      <c r="K58" s="133"/>
      <c r="L58" s="133"/>
      <c r="M58" s="133"/>
      <c r="R58" s="133"/>
      <c r="S58" s="133"/>
    </row>
    <row r="59" spans="2:19" ht="12" customHeight="1">
      <c r="B59" s="133"/>
      <c r="C59" s="133"/>
      <c r="D59" s="133"/>
      <c r="E59" s="133"/>
      <c r="F59" s="133"/>
      <c r="G59" s="133"/>
      <c r="H59" s="133"/>
      <c r="I59" s="133"/>
      <c r="J59" s="133"/>
      <c r="K59" s="133"/>
      <c r="L59" s="133"/>
      <c r="M59" s="133"/>
      <c r="R59" s="133"/>
      <c r="S59" s="133"/>
    </row>
    <row r="60" spans="2:19" ht="12" customHeight="1">
      <c r="B60" s="133"/>
      <c r="C60" s="133"/>
      <c r="D60" s="133"/>
      <c r="E60" s="133"/>
      <c r="F60" s="133"/>
      <c r="G60" s="133"/>
      <c r="H60" s="133"/>
      <c r="I60" s="133"/>
      <c r="J60" s="133"/>
      <c r="K60" s="133"/>
      <c r="L60" s="133"/>
      <c r="M60" s="133"/>
      <c r="R60" s="133"/>
      <c r="S60" s="133"/>
    </row>
    <row r="61" spans="2:19" ht="12" customHeight="1">
      <c r="B61" s="133"/>
      <c r="C61" s="133"/>
      <c r="D61" s="133"/>
      <c r="E61" s="133"/>
      <c r="F61" s="133"/>
      <c r="G61" s="133"/>
      <c r="H61" s="133"/>
      <c r="I61" s="133"/>
      <c r="J61" s="133"/>
      <c r="K61" s="133"/>
      <c r="L61" s="133"/>
      <c r="M61" s="133"/>
      <c r="R61" s="133"/>
      <c r="S61" s="133"/>
    </row>
    <row r="62" spans="2:19" ht="12" customHeight="1">
      <c r="B62" s="133"/>
      <c r="C62" s="133"/>
      <c r="D62" s="133"/>
      <c r="E62" s="133"/>
      <c r="F62" s="133"/>
      <c r="G62" s="133"/>
      <c r="H62" s="133"/>
      <c r="I62" s="133"/>
      <c r="J62" s="133"/>
      <c r="K62" s="133"/>
      <c r="L62" s="133"/>
      <c r="M62" s="133"/>
      <c r="R62" s="133"/>
      <c r="S62" s="133"/>
    </row>
    <row r="63" spans="2:19" ht="12" customHeight="1">
      <c r="B63" s="133"/>
      <c r="C63" s="133"/>
      <c r="D63" s="133"/>
      <c r="E63" s="133"/>
      <c r="F63" s="133"/>
      <c r="G63" s="133"/>
      <c r="H63" s="133"/>
      <c r="I63" s="133"/>
      <c r="J63" s="133"/>
      <c r="K63" s="133"/>
      <c r="L63" s="133"/>
      <c r="M63" s="133"/>
      <c r="R63" s="133"/>
      <c r="S63" s="133"/>
    </row>
    <row r="64" spans="2:19" ht="12" customHeight="1">
      <c r="B64" s="133"/>
      <c r="C64" s="133"/>
      <c r="D64" s="133"/>
      <c r="E64" s="133"/>
      <c r="F64" s="133"/>
      <c r="G64" s="133"/>
      <c r="H64" s="133"/>
      <c r="I64" s="133"/>
      <c r="J64" s="133"/>
      <c r="K64" s="133"/>
      <c r="L64" s="133"/>
      <c r="M64" s="133"/>
      <c r="R64" s="133"/>
      <c r="S64" s="133"/>
    </row>
    <row r="65" spans="2:19" ht="12" customHeight="1">
      <c r="B65" s="133"/>
      <c r="C65" s="133"/>
      <c r="D65" s="133"/>
      <c r="E65" s="133"/>
      <c r="F65" s="133"/>
      <c r="G65" s="133"/>
      <c r="H65" s="133"/>
      <c r="I65" s="133"/>
      <c r="J65" s="133"/>
      <c r="K65" s="133"/>
      <c r="L65" s="133"/>
      <c r="M65" s="133"/>
      <c r="R65" s="133"/>
      <c r="S65" s="133"/>
    </row>
    <row r="66" spans="2:19" ht="12" customHeight="1">
      <c r="B66" s="133"/>
      <c r="C66" s="133"/>
      <c r="D66" s="133"/>
      <c r="E66" s="133"/>
      <c r="F66" s="133"/>
      <c r="G66" s="133"/>
      <c r="H66" s="133"/>
      <c r="I66" s="133"/>
      <c r="J66" s="133"/>
      <c r="K66" s="133"/>
      <c r="L66" s="133"/>
      <c r="M66" s="133"/>
      <c r="R66" s="133"/>
      <c r="S66" s="133"/>
    </row>
    <row r="67" spans="2:19" ht="12" customHeight="1">
      <c r="B67" s="133"/>
      <c r="C67" s="133"/>
      <c r="D67" s="133"/>
      <c r="E67" s="133"/>
      <c r="F67" s="133"/>
      <c r="G67" s="133"/>
      <c r="H67" s="133"/>
      <c r="I67" s="133"/>
      <c r="J67" s="133"/>
      <c r="K67" s="133"/>
      <c r="L67" s="133"/>
      <c r="M67" s="133"/>
      <c r="R67" s="133"/>
      <c r="S67" s="133"/>
    </row>
    <row r="68" spans="2:19" ht="12" customHeight="1">
      <c r="R68" s="133"/>
      <c r="S68" s="133"/>
    </row>
    <row r="69" spans="2:19" ht="12" customHeight="1">
      <c r="R69" s="133"/>
      <c r="S69" s="133"/>
    </row>
    <row r="70" spans="2:19" ht="12" customHeight="1">
      <c r="B70" s="133"/>
      <c r="C70" s="133"/>
      <c r="D70" s="133"/>
      <c r="E70" s="133"/>
      <c r="F70" s="133"/>
      <c r="G70" s="133"/>
      <c r="H70" s="133"/>
      <c r="I70" s="133"/>
      <c r="J70" s="133"/>
      <c r="K70" s="133"/>
      <c r="L70" s="133"/>
      <c r="M70" s="133"/>
      <c r="N70" s="133"/>
      <c r="O70" s="133"/>
      <c r="P70" s="133"/>
      <c r="R70" s="133"/>
      <c r="S70" s="133"/>
    </row>
    <row r="71" spans="2:19" ht="12" customHeight="1">
      <c r="B71" s="133"/>
      <c r="C71" s="133"/>
      <c r="D71" s="133"/>
      <c r="E71" s="133"/>
      <c r="F71" s="133"/>
      <c r="G71" s="133"/>
      <c r="H71" s="133"/>
      <c r="I71" s="133"/>
      <c r="J71" s="133"/>
      <c r="K71" s="133"/>
      <c r="L71" s="133"/>
      <c r="M71" s="133"/>
      <c r="N71" s="133"/>
      <c r="O71" s="133"/>
      <c r="P71" s="133"/>
      <c r="Q71" s="133"/>
      <c r="R71" s="133"/>
      <c r="S71" s="133"/>
    </row>
    <row r="72" spans="2:19" ht="12" customHeight="1">
      <c r="B72" s="133"/>
      <c r="C72" s="133"/>
      <c r="D72" s="133"/>
      <c r="E72" s="133"/>
      <c r="F72" s="133"/>
      <c r="G72" s="133"/>
      <c r="H72" s="133"/>
      <c r="I72" s="133"/>
      <c r="J72" s="133"/>
      <c r="K72" s="133"/>
      <c r="L72" s="133"/>
      <c r="M72" s="133"/>
      <c r="N72" s="133"/>
      <c r="O72" s="133"/>
      <c r="P72" s="133"/>
      <c r="Q72" s="133"/>
      <c r="R72" s="133"/>
      <c r="S72" s="133"/>
    </row>
    <row r="73" spans="2:19" ht="12" customHeight="1">
      <c r="B73" s="133"/>
      <c r="C73" s="133"/>
      <c r="D73" s="133"/>
      <c r="E73" s="133"/>
      <c r="F73" s="133"/>
      <c r="G73" s="133"/>
      <c r="H73" s="133"/>
      <c r="I73" s="133"/>
      <c r="J73" s="133"/>
      <c r="K73" s="133"/>
      <c r="L73" s="133"/>
      <c r="M73" s="133"/>
      <c r="N73" s="133"/>
      <c r="O73" s="133"/>
      <c r="P73" s="133"/>
      <c r="Q73" s="133"/>
      <c r="R73" s="133"/>
      <c r="S73" s="133"/>
    </row>
    <row r="74" spans="2:19" ht="12" customHeight="1">
      <c r="B74" s="133"/>
      <c r="C74" s="133"/>
      <c r="D74" s="133"/>
      <c r="E74" s="133"/>
      <c r="F74" s="133"/>
      <c r="G74" s="133"/>
      <c r="H74" s="133"/>
      <c r="I74" s="133"/>
      <c r="J74" s="133"/>
      <c r="K74" s="133"/>
      <c r="L74" s="133"/>
      <c r="M74" s="133"/>
      <c r="N74" s="133"/>
      <c r="O74" s="133"/>
      <c r="P74" s="133"/>
      <c r="Q74" s="133"/>
      <c r="R74" s="133"/>
      <c r="S74" s="133"/>
    </row>
    <row r="75" spans="2:19" ht="12" customHeight="1">
      <c r="B75" s="133"/>
      <c r="C75" s="133"/>
      <c r="D75" s="133"/>
      <c r="E75" s="133"/>
      <c r="F75" s="133"/>
      <c r="G75" s="133"/>
      <c r="H75" s="133"/>
      <c r="I75" s="133"/>
      <c r="J75" s="133"/>
      <c r="K75" s="133"/>
      <c r="L75" s="133"/>
      <c r="M75" s="133"/>
      <c r="N75" s="133"/>
      <c r="O75" s="133"/>
      <c r="P75" s="133"/>
      <c r="Q75" s="133"/>
      <c r="R75" s="133"/>
      <c r="S75" s="133"/>
    </row>
    <row r="76" spans="2:19" ht="12" customHeight="1">
      <c r="B76" s="133"/>
      <c r="C76" s="133"/>
      <c r="D76" s="133"/>
      <c r="E76" s="133"/>
      <c r="F76" s="133"/>
      <c r="G76" s="133"/>
      <c r="H76" s="133"/>
      <c r="I76" s="133"/>
      <c r="J76" s="133"/>
      <c r="K76" s="133"/>
      <c r="L76" s="133"/>
      <c r="M76" s="133"/>
      <c r="N76" s="133"/>
      <c r="O76" s="133"/>
      <c r="P76" s="133"/>
      <c r="Q76" s="133"/>
      <c r="R76" s="133"/>
      <c r="S76" s="133"/>
    </row>
    <row r="77" spans="2:19" ht="12" customHeight="1">
      <c r="B77" s="133"/>
      <c r="C77" s="133"/>
      <c r="D77" s="133"/>
      <c r="E77" s="133"/>
      <c r="F77" s="133"/>
      <c r="G77" s="133"/>
      <c r="H77" s="133"/>
      <c r="I77" s="133"/>
      <c r="J77" s="133"/>
      <c r="K77" s="133"/>
      <c r="L77" s="133"/>
      <c r="M77" s="133"/>
      <c r="N77" s="133"/>
      <c r="O77" s="133"/>
      <c r="P77" s="133"/>
      <c r="Q77" s="133"/>
      <c r="R77" s="133"/>
      <c r="S77" s="133"/>
    </row>
    <row r="78" spans="2:19" ht="12" customHeight="1">
      <c r="B78" s="133"/>
      <c r="C78" s="133"/>
      <c r="D78" s="133"/>
      <c r="E78" s="133"/>
      <c r="F78" s="133"/>
      <c r="G78" s="133"/>
      <c r="H78" s="133"/>
      <c r="I78" s="133"/>
      <c r="J78" s="133"/>
      <c r="K78" s="133"/>
      <c r="L78" s="133"/>
      <c r="M78" s="133"/>
      <c r="N78" s="133"/>
      <c r="O78" s="133"/>
      <c r="P78" s="133"/>
      <c r="Q78" s="133"/>
      <c r="R78" s="133"/>
      <c r="S78" s="133"/>
    </row>
    <row r="79" spans="2:19" ht="12" customHeight="1">
      <c r="B79" s="133"/>
      <c r="C79" s="133"/>
      <c r="D79" s="133"/>
      <c r="E79" s="133"/>
      <c r="F79" s="133"/>
      <c r="G79" s="133"/>
      <c r="H79" s="133"/>
      <c r="I79" s="133"/>
      <c r="J79" s="133"/>
      <c r="K79" s="133"/>
      <c r="L79" s="133"/>
      <c r="M79" s="133"/>
      <c r="N79" s="133"/>
      <c r="O79" s="133"/>
      <c r="P79" s="133"/>
      <c r="Q79" s="133"/>
      <c r="R79" s="133"/>
      <c r="S79" s="133"/>
    </row>
    <row r="80" spans="2:19" ht="12" customHeight="1">
      <c r="B80" s="133"/>
      <c r="C80" s="133"/>
      <c r="D80" s="133"/>
      <c r="E80" s="133"/>
      <c r="F80" s="133"/>
      <c r="G80" s="133"/>
      <c r="H80" s="133"/>
      <c r="I80" s="133"/>
      <c r="J80" s="133"/>
      <c r="K80" s="133"/>
      <c r="L80" s="133"/>
      <c r="M80" s="133"/>
      <c r="N80" s="133"/>
      <c r="O80" s="133"/>
      <c r="P80" s="133"/>
      <c r="Q80" s="133"/>
      <c r="R80" s="133"/>
      <c r="S80" s="133"/>
    </row>
    <row r="81" spans="2:19" ht="12" customHeight="1">
      <c r="B81" s="133"/>
      <c r="C81" s="133"/>
      <c r="D81" s="133"/>
      <c r="E81" s="133"/>
      <c r="F81" s="133"/>
      <c r="G81" s="133"/>
      <c r="H81" s="133"/>
      <c r="I81" s="133"/>
      <c r="J81" s="133"/>
      <c r="K81" s="133"/>
      <c r="L81" s="133"/>
      <c r="M81" s="133"/>
      <c r="N81" s="133"/>
      <c r="O81" s="133"/>
      <c r="P81" s="133"/>
      <c r="Q81" s="133"/>
      <c r="R81" s="133"/>
      <c r="S81" s="133"/>
    </row>
    <row r="82" spans="2:19" ht="12" customHeight="1">
      <c r="B82" s="133"/>
      <c r="C82" s="133"/>
      <c r="D82" s="133"/>
      <c r="E82" s="133"/>
      <c r="F82" s="133"/>
      <c r="G82" s="133"/>
      <c r="H82" s="133"/>
      <c r="I82" s="133"/>
      <c r="J82" s="133"/>
      <c r="K82" s="133"/>
      <c r="L82" s="133"/>
      <c r="M82" s="133"/>
      <c r="N82" s="133"/>
      <c r="O82" s="133"/>
      <c r="P82" s="133"/>
      <c r="Q82" s="133"/>
      <c r="R82" s="133"/>
      <c r="S82" s="133"/>
    </row>
    <row r="83" spans="2:19" ht="12" customHeight="1">
      <c r="B83" s="133"/>
      <c r="C83" s="133"/>
      <c r="D83" s="133"/>
      <c r="E83" s="133"/>
      <c r="F83" s="133"/>
      <c r="G83" s="133"/>
      <c r="H83" s="133"/>
      <c r="I83" s="133"/>
      <c r="J83" s="133"/>
      <c r="K83" s="133"/>
      <c r="L83" s="133"/>
      <c r="M83" s="133"/>
      <c r="N83" s="133"/>
      <c r="O83" s="133"/>
      <c r="P83" s="133"/>
      <c r="Q83" s="133"/>
      <c r="R83" s="133"/>
      <c r="S83" s="133"/>
    </row>
  </sheetData>
  <mergeCells count="22">
    <mergeCell ref="W41:Z41"/>
    <mergeCell ref="AA41:AD41"/>
    <mergeCell ref="AE41:AH41"/>
    <mergeCell ref="AI41:AL41"/>
    <mergeCell ref="AM41:AP41"/>
    <mergeCell ref="AQ41:AT41"/>
    <mergeCell ref="AA7:AD7"/>
    <mergeCell ref="AE7:AH7"/>
    <mergeCell ref="AI7:AL7"/>
    <mergeCell ref="AM7:AP7"/>
    <mergeCell ref="AQ7:AT7"/>
    <mergeCell ref="C41:F41"/>
    <mergeCell ref="G41:J41"/>
    <mergeCell ref="K41:N41"/>
    <mergeCell ref="O41:R41"/>
    <mergeCell ref="S41:V41"/>
    <mergeCell ref="W7:Z7"/>
    <mergeCell ref="C7:F7"/>
    <mergeCell ref="G7:J7"/>
    <mergeCell ref="K7:N7"/>
    <mergeCell ref="O7:R7"/>
    <mergeCell ref="S7:V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70613-3B5A-4594-8102-B46C1B674C97}">
  <sheetPr>
    <tabColor theme="4"/>
  </sheetPr>
  <dimension ref="A5:Z43"/>
  <sheetViews>
    <sheetView showGridLines="0" zoomScaleNormal="100" workbookViewId="0">
      <selection activeCell="P38" sqref="P38"/>
    </sheetView>
  </sheetViews>
  <sheetFormatPr defaultColWidth="8.6640625" defaultRowHeight="12" customHeight="1"/>
  <cols>
    <col min="1" max="1" width="3" style="133" customWidth="1"/>
    <col min="2" max="2" width="14" style="133" bestFit="1" customWidth="1"/>
    <col min="3" max="13" width="7.6640625" style="133" customWidth="1"/>
    <col min="14" max="14" width="8.6640625" style="133"/>
    <col min="15" max="15" width="14" style="133" bestFit="1" customWidth="1"/>
    <col min="16" max="23" width="7.6640625" style="133" customWidth="1"/>
    <col min="24" max="16384" width="8.6640625" style="133"/>
  </cols>
  <sheetData>
    <row r="5" spans="1:26" ht="12" customHeight="1">
      <c r="B5" s="248"/>
      <c r="C5" s="274" t="s">
        <v>481</v>
      </c>
      <c r="D5" s="248"/>
      <c r="E5" s="248"/>
      <c r="F5" s="248"/>
      <c r="G5" s="248"/>
      <c r="H5" s="248"/>
      <c r="I5" s="248"/>
      <c r="J5" s="248"/>
      <c r="K5" s="248"/>
      <c r="L5" s="248"/>
      <c r="O5" s="248"/>
      <c r="P5" s="274" t="s">
        <v>482</v>
      </c>
      <c r="Q5" s="248"/>
      <c r="R5" s="248"/>
      <c r="S5" s="248"/>
      <c r="T5" s="248"/>
      <c r="U5" s="248"/>
      <c r="V5" s="248"/>
      <c r="W5" s="248"/>
      <c r="X5" s="248"/>
      <c r="Y5" s="248"/>
    </row>
    <row r="6" spans="1:26" ht="12" customHeight="1">
      <c r="B6" s="304"/>
      <c r="C6" s="288">
        <v>2014</v>
      </c>
      <c r="D6" s="280">
        <v>2015</v>
      </c>
      <c r="E6" s="280">
        <v>2016</v>
      </c>
      <c r="F6" s="280">
        <v>2017</v>
      </c>
      <c r="G6" s="280">
        <v>2018</v>
      </c>
      <c r="H6" s="280">
        <v>2019</v>
      </c>
      <c r="I6" s="280">
        <v>2020</v>
      </c>
      <c r="J6" s="280">
        <v>2021</v>
      </c>
      <c r="K6" s="280">
        <v>2022</v>
      </c>
      <c r="L6" s="280">
        <v>2023</v>
      </c>
      <c r="M6" s="281">
        <v>2024</v>
      </c>
      <c r="O6" s="304"/>
      <c r="P6" s="282">
        <v>2014</v>
      </c>
      <c r="Q6" s="282">
        <v>2015</v>
      </c>
      <c r="R6" s="282">
        <v>2016</v>
      </c>
      <c r="S6" s="282">
        <v>2017</v>
      </c>
      <c r="T6" s="282">
        <v>2018</v>
      </c>
      <c r="U6" s="282">
        <v>2019</v>
      </c>
      <c r="V6" s="282">
        <v>2020</v>
      </c>
      <c r="W6" s="282">
        <v>2021</v>
      </c>
      <c r="X6" s="282">
        <v>2022</v>
      </c>
      <c r="Y6" s="282">
        <v>2023</v>
      </c>
      <c r="Z6" s="282">
        <v>2024</v>
      </c>
    </row>
    <row r="7" spans="1:26" ht="12" customHeight="1">
      <c r="A7" s="150" t="s">
        <v>5</v>
      </c>
      <c r="B7" s="277" t="s">
        <v>5</v>
      </c>
      <c r="C7" s="141">
        <v>893</v>
      </c>
      <c r="D7" s="142">
        <v>956</v>
      </c>
      <c r="E7" s="142">
        <v>902</v>
      </c>
      <c r="F7" s="142">
        <v>1067</v>
      </c>
      <c r="G7" s="142">
        <v>1255</v>
      </c>
      <c r="H7" s="142">
        <v>1442</v>
      </c>
      <c r="I7" s="142">
        <v>1490</v>
      </c>
      <c r="J7" s="142">
        <v>2108</v>
      </c>
      <c r="K7" s="142">
        <v>1880</v>
      </c>
      <c r="L7" s="142">
        <v>1307</v>
      </c>
      <c r="M7" s="143">
        <v>961</v>
      </c>
      <c r="O7" s="277" t="s">
        <v>5</v>
      </c>
      <c r="P7" s="52">
        <v>0.76460963934899973</v>
      </c>
      <c r="Q7" s="53">
        <v>1.0855470285540014</v>
      </c>
      <c r="R7" s="53">
        <v>1.1950052155320003</v>
      </c>
      <c r="S7" s="53">
        <v>1.4792451152910002</v>
      </c>
      <c r="T7" s="53">
        <v>2.3125732781749995</v>
      </c>
      <c r="U7" s="53">
        <v>2.7026392078969987</v>
      </c>
      <c r="V7" s="53">
        <v>2.8215399533790007</v>
      </c>
      <c r="W7" s="53">
        <v>4.7794403126620004</v>
      </c>
      <c r="X7" s="53">
        <v>5.4488551580089926</v>
      </c>
      <c r="Y7" s="53">
        <v>3.6440959957639998</v>
      </c>
      <c r="Z7" s="54">
        <v>3.2271991484830007</v>
      </c>
    </row>
    <row r="8" spans="1:26" ht="12" customHeight="1">
      <c r="A8" s="150" t="s">
        <v>6</v>
      </c>
      <c r="B8" s="282" t="s">
        <v>7</v>
      </c>
      <c r="C8" s="11">
        <v>884</v>
      </c>
      <c r="D8" s="12">
        <v>930</v>
      </c>
      <c r="E8" s="12">
        <v>907</v>
      </c>
      <c r="F8" s="12">
        <v>1010</v>
      </c>
      <c r="G8" s="12">
        <v>1043</v>
      </c>
      <c r="H8" s="12">
        <v>1096</v>
      </c>
      <c r="I8" s="12">
        <v>1051</v>
      </c>
      <c r="J8" s="12">
        <v>1590</v>
      </c>
      <c r="K8" s="12">
        <v>1383</v>
      </c>
      <c r="L8" s="12">
        <v>1119</v>
      </c>
      <c r="M8" s="13">
        <v>1016</v>
      </c>
      <c r="O8" s="282" t="s">
        <v>7</v>
      </c>
      <c r="P8" s="33">
        <v>3.7227912055649979</v>
      </c>
      <c r="Q8" s="30">
        <v>5.0277648499659993</v>
      </c>
      <c r="R8" s="30">
        <v>4.5153164331370004</v>
      </c>
      <c r="S8" s="30">
        <v>5.654535425654001</v>
      </c>
      <c r="T8" s="30">
        <v>8.1286895094180025</v>
      </c>
      <c r="U8" s="30">
        <v>9.7975412464500007</v>
      </c>
      <c r="V8" s="30">
        <v>8.9100610247959953</v>
      </c>
      <c r="W8" s="30">
        <v>19.533404678435986</v>
      </c>
      <c r="X8" s="30">
        <v>15.993245000313012</v>
      </c>
      <c r="Y8" s="30">
        <v>8.5577735135880033</v>
      </c>
      <c r="Z8" s="31">
        <v>9.5968037032069979</v>
      </c>
    </row>
    <row r="9" spans="1:26" ht="12" customHeight="1">
      <c r="A9" s="150" t="s">
        <v>8</v>
      </c>
      <c r="B9" s="282" t="s">
        <v>9</v>
      </c>
      <c r="C9" s="14">
        <v>328</v>
      </c>
      <c r="D9" s="15">
        <v>409</v>
      </c>
      <c r="E9" s="15">
        <v>452</v>
      </c>
      <c r="F9" s="15">
        <v>556</v>
      </c>
      <c r="G9" s="15">
        <v>649</v>
      </c>
      <c r="H9" s="15">
        <v>778</v>
      </c>
      <c r="I9" s="15">
        <v>847</v>
      </c>
      <c r="J9" s="15">
        <v>1259</v>
      </c>
      <c r="K9" s="15">
        <v>1227</v>
      </c>
      <c r="L9" s="15">
        <v>1038</v>
      </c>
      <c r="M9" s="18">
        <v>960</v>
      </c>
      <c r="O9" s="282" t="s">
        <v>9</v>
      </c>
      <c r="P9" s="8">
        <v>3.2710976094919997</v>
      </c>
      <c r="Q9" s="9">
        <v>4.3796553001249992</v>
      </c>
      <c r="R9" s="9">
        <v>4.2648891991889997</v>
      </c>
      <c r="S9" s="9">
        <v>6.3599687430280012</v>
      </c>
      <c r="T9" s="9">
        <v>8.7782178528879946</v>
      </c>
      <c r="U9" s="9">
        <v>11.384472144132005</v>
      </c>
      <c r="V9" s="9">
        <v>11.306483033383001</v>
      </c>
      <c r="W9" s="9">
        <v>29.645240305263993</v>
      </c>
      <c r="X9" s="9">
        <v>17.719229870064002</v>
      </c>
      <c r="Y9" s="9">
        <v>25.009189225362</v>
      </c>
      <c r="Z9" s="10">
        <v>21.347548032751995</v>
      </c>
    </row>
    <row r="10" spans="1:26" ht="12" customHeight="1">
      <c r="A10" s="150" t="s">
        <v>10</v>
      </c>
      <c r="B10" s="282" t="s">
        <v>11</v>
      </c>
      <c r="C10" s="37">
        <v>59</v>
      </c>
      <c r="D10" s="38">
        <v>64</v>
      </c>
      <c r="E10" s="38">
        <v>44</v>
      </c>
      <c r="F10" s="38">
        <v>66</v>
      </c>
      <c r="G10" s="38">
        <v>78</v>
      </c>
      <c r="H10" s="38">
        <v>101</v>
      </c>
      <c r="I10" s="38">
        <v>117</v>
      </c>
      <c r="J10" s="38">
        <v>155</v>
      </c>
      <c r="K10" s="38">
        <v>145</v>
      </c>
      <c r="L10" s="38">
        <v>157</v>
      </c>
      <c r="M10" s="39">
        <v>189</v>
      </c>
      <c r="O10" s="282" t="s">
        <v>11</v>
      </c>
      <c r="P10" s="36">
        <v>2.1777426610000004</v>
      </c>
      <c r="Q10" s="34">
        <v>2.2417125290000004</v>
      </c>
      <c r="R10" s="34">
        <v>0.86347680800000004</v>
      </c>
      <c r="S10" s="34">
        <v>2.9384794070000009</v>
      </c>
      <c r="T10" s="34">
        <v>2.1069620810000003</v>
      </c>
      <c r="U10" s="34">
        <v>2.6284302729999989</v>
      </c>
      <c r="V10" s="34">
        <v>3.4464974375769999</v>
      </c>
      <c r="W10" s="34">
        <v>10.494802999999999</v>
      </c>
      <c r="X10" s="34">
        <v>6.9721639661389991</v>
      </c>
      <c r="Y10" s="34">
        <v>3.5958880475999999</v>
      </c>
      <c r="Z10" s="35">
        <v>11.131342951444998</v>
      </c>
    </row>
    <row r="11" spans="1:26" ht="12" customHeight="1">
      <c r="B11" s="289" t="s">
        <v>244</v>
      </c>
      <c r="O11" s="289" t="s">
        <v>244</v>
      </c>
    </row>
    <row r="37" spans="1:26" ht="12" customHeight="1">
      <c r="B37" s="248"/>
      <c r="C37" s="274" t="s">
        <v>483</v>
      </c>
      <c r="D37" s="248"/>
      <c r="E37" s="248"/>
      <c r="F37" s="248"/>
      <c r="G37" s="248"/>
      <c r="H37" s="248"/>
      <c r="I37" s="248"/>
      <c r="J37" s="248"/>
      <c r="K37" s="248"/>
      <c r="L37" s="248"/>
      <c r="O37" s="248"/>
      <c r="P37" s="274" t="s">
        <v>484</v>
      </c>
      <c r="Q37" s="248"/>
      <c r="R37" s="248"/>
      <c r="S37" s="248"/>
      <c r="T37" s="248"/>
      <c r="U37" s="248"/>
      <c r="V37" s="248"/>
      <c r="W37" s="248"/>
      <c r="X37" s="248"/>
      <c r="Y37" s="248"/>
    </row>
    <row r="38" spans="1:26" ht="12" customHeight="1">
      <c r="B38" s="304"/>
      <c r="C38" s="288">
        <v>2014</v>
      </c>
      <c r="D38" s="280">
        <v>2015</v>
      </c>
      <c r="E38" s="280">
        <v>2016</v>
      </c>
      <c r="F38" s="280">
        <v>2017</v>
      </c>
      <c r="G38" s="280">
        <v>2018</v>
      </c>
      <c r="H38" s="280">
        <v>2019</v>
      </c>
      <c r="I38" s="280">
        <v>2020</v>
      </c>
      <c r="J38" s="280">
        <v>2021</v>
      </c>
      <c r="K38" s="280">
        <v>2022</v>
      </c>
      <c r="L38" s="280">
        <v>2023</v>
      </c>
      <c r="M38" s="281">
        <v>2024</v>
      </c>
      <c r="O38" s="304"/>
      <c r="P38" s="282">
        <v>2014</v>
      </c>
      <c r="Q38" s="282">
        <v>2015</v>
      </c>
      <c r="R38" s="282">
        <v>2016</v>
      </c>
      <c r="S38" s="282">
        <v>2017</v>
      </c>
      <c r="T38" s="282">
        <v>2018</v>
      </c>
      <c r="U38" s="282">
        <v>2019</v>
      </c>
      <c r="V38" s="282">
        <v>2020</v>
      </c>
      <c r="W38" s="282">
        <v>2021</v>
      </c>
      <c r="X38" s="282">
        <v>2022</v>
      </c>
      <c r="Y38" s="282">
        <v>2023</v>
      </c>
      <c r="Z38" s="282">
        <v>2024</v>
      </c>
    </row>
    <row r="39" spans="1:26" ht="12" customHeight="1">
      <c r="A39" s="150" t="s">
        <v>5</v>
      </c>
      <c r="B39" s="277" t="s">
        <v>5</v>
      </c>
      <c r="C39" s="141">
        <v>196</v>
      </c>
      <c r="D39" s="142">
        <v>195</v>
      </c>
      <c r="E39" s="142">
        <v>194</v>
      </c>
      <c r="F39" s="142">
        <v>238</v>
      </c>
      <c r="G39" s="142">
        <v>282</v>
      </c>
      <c r="H39" s="142">
        <v>319</v>
      </c>
      <c r="I39" s="142">
        <v>359</v>
      </c>
      <c r="J39" s="142">
        <v>531</v>
      </c>
      <c r="K39" s="142">
        <v>485</v>
      </c>
      <c r="L39" s="142">
        <v>361</v>
      </c>
      <c r="M39" s="143">
        <v>273</v>
      </c>
      <c r="O39" s="277" t="s">
        <v>5</v>
      </c>
      <c r="P39" s="52">
        <v>0.13670172230199995</v>
      </c>
      <c r="Q39" s="53">
        <v>0.17005457106499999</v>
      </c>
      <c r="R39" s="53">
        <v>0.20743441132699994</v>
      </c>
      <c r="S39" s="53">
        <v>0.30572814825000011</v>
      </c>
      <c r="T39" s="53">
        <v>0.37914707918899981</v>
      </c>
      <c r="U39" s="53">
        <v>0.50497024638900001</v>
      </c>
      <c r="V39" s="53">
        <v>0.48590986415500037</v>
      </c>
      <c r="W39" s="53">
        <v>0.94405026813699944</v>
      </c>
      <c r="X39" s="53">
        <v>1.1181436176929995</v>
      </c>
      <c r="Y39" s="53">
        <v>0.7535083561999999</v>
      </c>
      <c r="Z39" s="54">
        <v>0.57493439926999979</v>
      </c>
    </row>
    <row r="40" spans="1:26" ht="12" customHeight="1">
      <c r="A40" s="150" t="s">
        <v>6</v>
      </c>
      <c r="B40" s="282" t="s">
        <v>7</v>
      </c>
      <c r="C40" s="11">
        <v>185</v>
      </c>
      <c r="D40" s="12">
        <v>191</v>
      </c>
      <c r="E40" s="12">
        <v>174</v>
      </c>
      <c r="F40" s="12">
        <v>224</v>
      </c>
      <c r="G40" s="12">
        <v>236</v>
      </c>
      <c r="H40" s="12">
        <v>247</v>
      </c>
      <c r="I40" s="12">
        <v>251</v>
      </c>
      <c r="J40" s="12">
        <v>382</v>
      </c>
      <c r="K40" s="12">
        <v>360</v>
      </c>
      <c r="L40" s="12">
        <v>319</v>
      </c>
      <c r="M40" s="13">
        <v>270</v>
      </c>
      <c r="O40" s="282" t="s">
        <v>7</v>
      </c>
      <c r="P40" s="33">
        <v>0.40259957299999993</v>
      </c>
      <c r="Q40" s="30">
        <v>0.9678638100000001</v>
      </c>
      <c r="R40" s="30">
        <v>0.4909876718090001</v>
      </c>
      <c r="S40" s="30">
        <v>1.078370449143</v>
      </c>
      <c r="T40" s="30">
        <v>1.1389799754849999</v>
      </c>
      <c r="U40" s="30">
        <v>1.560892500464</v>
      </c>
      <c r="V40" s="30">
        <v>1.1651672580319996</v>
      </c>
      <c r="W40" s="30">
        <v>2.6877647963849984</v>
      </c>
      <c r="X40" s="30">
        <v>1.5694340100000002</v>
      </c>
      <c r="Y40" s="30">
        <v>0.81297787627899976</v>
      </c>
      <c r="Z40" s="31">
        <v>0.83895560845099992</v>
      </c>
    </row>
    <row r="41" spans="1:26" ht="12" customHeight="1">
      <c r="A41" s="150" t="s">
        <v>8</v>
      </c>
      <c r="B41" s="282" t="s">
        <v>9</v>
      </c>
      <c r="C41" s="14">
        <v>76</v>
      </c>
      <c r="D41" s="15">
        <v>97</v>
      </c>
      <c r="E41" s="15">
        <v>102</v>
      </c>
      <c r="F41" s="15">
        <v>100</v>
      </c>
      <c r="G41" s="15">
        <v>133</v>
      </c>
      <c r="H41" s="15">
        <v>137</v>
      </c>
      <c r="I41" s="15">
        <v>191</v>
      </c>
      <c r="J41" s="15">
        <v>275</v>
      </c>
      <c r="K41" s="15">
        <v>259</v>
      </c>
      <c r="L41" s="15">
        <v>236</v>
      </c>
      <c r="M41" s="18">
        <v>227</v>
      </c>
      <c r="O41" s="282" t="s">
        <v>9</v>
      </c>
      <c r="P41" s="8">
        <v>0.57025596199999995</v>
      </c>
      <c r="Q41" s="9">
        <v>0.76636422700000006</v>
      </c>
      <c r="R41" s="9">
        <v>0.52033281900000006</v>
      </c>
      <c r="S41" s="9">
        <v>0.53131412023200009</v>
      </c>
      <c r="T41" s="9">
        <v>1.2302822020000004</v>
      </c>
      <c r="U41" s="9">
        <v>1.2400241830000007</v>
      </c>
      <c r="V41" s="9">
        <v>1.6608038076769998</v>
      </c>
      <c r="W41" s="9">
        <v>3.0335142745679993</v>
      </c>
      <c r="X41" s="9">
        <v>1.9622180890000003</v>
      </c>
      <c r="Y41" s="9">
        <v>1.262702263</v>
      </c>
      <c r="Z41" s="10">
        <v>1.8359983988789996</v>
      </c>
    </row>
    <row r="42" spans="1:26" ht="12" customHeight="1">
      <c r="A42" s="150" t="s">
        <v>10</v>
      </c>
      <c r="B42" s="282" t="s">
        <v>11</v>
      </c>
      <c r="C42" s="37">
        <v>17</v>
      </c>
      <c r="D42" s="38">
        <v>17</v>
      </c>
      <c r="E42" s="38">
        <v>7</v>
      </c>
      <c r="F42" s="38">
        <v>10</v>
      </c>
      <c r="G42" s="38">
        <v>13</v>
      </c>
      <c r="H42" s="38">
        <v>19</v>
      </c>
      <c r="I42" s="38">
        <v>16</v>
      </c>
      <c r="J42" s="38">
        <v>16</v>
      </c>
      <c r="K42" s="38">
        <v>19</v>
      </c>
      <c r="L42" s="38">
        <v>31</v>
      </c>
      <c r="M42" s="39">
        <v>33</v>
      </c>
      <c r="O42" s="282" t="s">
        <v>11</v>
      </c>
      <c r="P42" s="36">
        <v>0.56932297600000004</v>
      </c>
      <c r="Q42" s="34">
        <v>0.50566391200000005</v>
      </c>
      <c r="R42" s="34">
        <v>0.107622619</v>
      </c>
      <c r="S42" s="34">
        <v>0.37038576600000001</v>
      </c>
      <c r="T42" s="34">
        <v>0.49683230500000003</v>
      </c>
      <c r="U42" s="34">
        <v>0.39384212200000002</v>
      </c>
      <c r="V42" s="34">
        <v>0.321908588</v>
      </c>
      <c r="W42" s="34">
        <v>0.34502895599999994</v>
      </c>
      <c r="X42" s="34">
        <v>0.42475257600000005</v>
      </c>
      <c r="Y42" s="34">
        <v>0.296587985</v>
      </c>
      <c r="Z42" s="35">
        <v>0.45567699299999997</v>
      </c>
    </row>
    <row r="43" spans="1:26" ht="12" customHeight="1">
      <c r="B43" s="289" t="s">
        <v>244</v>
      </c>
      <c r="O43" s="289" t="s">
        <v>244</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4D7-4CAD-4DF0-93D9-B40E57128644}">
  <sheetPr>
    <tabColor theme="4"/>
  </sheetPr>
  <dimension ref="B3:I39"/>
  <sheetViews>
    <sheetView showGridLines="0" zoomScaleNormal="100" workbookViewId="0">
      <selection activeCell="C20" sqref="C20"/>
    </sheetView>
  </sheetViews>
  <sheetFormatPr defaultColWidth="9" defaultRowHeight="12" customHeight="1"/>
  <cols>
    <col min="1" max="1" width="3.6640625" style="339" customWidth="1"/>
    <col min="2" max="2" width="45" style="339" bestFit="1" customWidth="1"/>
    <col min="3" max="3" width="22" style="339" bestFit="1" customWidth="1"/>
    <col min="4" max="4" width="9" style="339"/>
    <col min="5" max="5" width="50.1640625" style="339" customWidth="1"/>
    <col min="6" max="6" width="17.6640625" style="339" customWidth="1"/>
    <col min="7" max="7" width="9" style="339"/>
    <col min="8" max="8" width="54" style="339" customWidth="1"/>
    <col min="9" max="9" width="17.1640625" style="339" customWidth="1"/>
    <col min="10" max="16384" width="9" style="339"/>
  </cols>
  <sheetData>
    <row r="3" spans="2:9" ht="12" customHeight="1">
      <c r="D3" s="140"/>
    </row>
    <row r="5" spans="2:9" ht="16.5" customHeight="1">
      <c r="B5" s="751" t="s">
        <v>485</v>
      </c>
      <c r="C5" s="751"/>
      <c r="E5" s="751" t="s">
        <v>486</v>
      </c>
      <c r="F5" s="751"/>
      <c r="H5" s="751" t="s">
        <v>487</v>
      </c>
      <c r="I5" s="751"/>
    </row>
    <row r="6" spans="2:9" ht="12" customHeight="1">
      <c r="B6" s="751"/>
      <c r="C6" s="751"/>
      <c r="E6" s="751"/>
      <c r="F6" s="751"/>
      <c r="H6" s="751"/>
      <c r="I6" s="751"/>
    </row>
    <row r="7" spans="2:9" ht="12" customHeight="1">
      <c r="B7" s="340" t="s">
        <v>150</v>
      </c>
      <c r="C7" s="341" t="s">
        <v>151</v>
      </c>
      <c r="E7" s="340" t="s">
        <v>150</v>
      </c>
      <c r="F7" s="341" t="s">
        <v>151</v>
      </c>
      <c r="H7" s="340" t="s">
        <v>150</v>
      </c>
      <c r="I7" s="341" t="s">
        <v>151</v>
      </c>
    </row>
    <row r="8" spans="2:9" ht="12" customHeight="1">
      <c r="B8" s="342" t="s">
        <v>117</v>
      </c>
      <c r="C8" s="343">
        <v>9.7142087370219947</v>
      </c>
      <c r="E8" s="342" t="s">
        <v>117</v>
      </c>
      <c r="F8" s="343">
        <v>1.1925014950000001</v>
      </c>
      <c r="H8" s="342" t="s">
        <v>117</v>
      </c>
      <c r="I8" s="343">
        <v>1.1925014950000001</v>
      </c>
    </row>
    <row r="9" spans="2:9" ht="12" customHeight="1">
      <c r="B9" s="154" t="s">
        <v>118</v>
      </c>
      <c r="C9" s="155">
        <v>9.410349230609004</v>
      </c>
      <c r="E9" s="154" t="s">
        <v>118</v>
      </c>
      <c r="F9" s="155">
        <v>0.94142999152500006</v>
      </c>
      <c r="H9" s="154" t="s">
        <v>118</v>
      </c>
      <c r="I9" s="155">
        <v>0.94142999152500006</v>
      </c>
    </row>
    <row r="10" spans="2:9" ht="12" customHeight="1">
      <c r="B10" s="342" t="s">
        <v>119</v>
      </c>
      <c r="C10" s="343">
        <v>3.3916501534259962</v>
      </c>
      <c r="E10" s="342" t="s">
        <v>119</v>
      </c>
      <c r="F10" s="343">
        <v>0.29256691040499999</v>
      </c>
      <c r="H10" s="342" t="s">
        <v>119</v>
      </c>
      <c r="I10" s="343">
        <v>0.29256691040499999</v>
      </c>
    </row>
    <row r="11" spans="2:9" ht="12" customHeight="1">
      <c r="B11" s="154" t="s">
        <v>120</v>
      </c>
      <c r="C11" s="155">
        <v>2.2494301574489994</v>
      </c>
      <c r="E11" s="154" t="s">
        <v>125</v>
      </c>
      <c r="F11" s="155">
        <v>0.14326183599999998</v>
      </c>
      <c r="H11" s="154" t="s">
        <v>125</v>
      </c>
      <c r="I11" s="155">
        <v>0.14326183599999998</v>
      </c>
    </row>
    <row r="12" spans="2:9" ht="12" customHeight="1">
      <c r="B12" s="344" t="s">
        <v>121</v>
      </c>
      <c r="C12" s="345">
        <v>1.0538681655250002</v>
      </c>
      <c r="E12" s="344" t="s">
        <v>122</v>
      </c>
      <c r="F12" s="345">
        <v>0.119290246</v>
      </c>
      <c r="H12" s="344" t="s">
        <v>122</v>
      </c>
      <c r="I12" s="345">
        <v>0.119290246</v>
      </c>
    </row>
    <row r="13" spans="2:9" ht="12" customHeight="1">
      <c r="B13" s="346" t="s">
        <v>244</v>
      </c>
      <c r="E13" s="346" t="s">
        <v>244</v>
      </c>
      <c r="H13" s="346" t="s">
        <v>244</v>
      </c>
    </row>
    <row r="14" spans="2:9" ht="12" customHeight="1">
      <c r="B14" s="289" t="s">
        <v>153</v>
      </c>
      <c r="E14" s="289" t="s">
        <v>153</v>
      </c>
      <c r="H14" s="289" t="s">
        <v>153</v>
      </c>
    </row>
    <row r="15" spans="2:9" ht="12" customHeight="1">
      <c r="B15" s="339" t="s">
        <v>154</v>
      </c>
      <c r="E15" s="339" t="s">
        <v>154</v>
      </c>
      <c r="H15" s="339" t="s">
        <v>154</v>
      </c>
    </row>
    <row r="17" spans="2:9" ht="12" customHeight="1">
      <c r="B17" s="751" t="s">
        <v>488</v>
      </c>
      <c r="C17" s="751"/>
      <c r="E17" s="751" t="s">
        <v>489</v>
      </c>
      <c r="F17" s="751"/>
      <c r="H17" s="751" t="s">
        <v>490</v>
      </c>
      <c r="I17" s="751"/>
    </row>
    <row r="18" spans="2:9" ht="15" customHeight="1">
      <c r="B18" s="751"/>
      <c r="C18" s="751"/>
      <c r="E18" s="751"/>
      <c r="F18" s="751"/>
      <c r="H18" s="751"/>
      <c r="I18" s="751"/>
    </row>
    <row r="19" spans="2:9" ht="12" customHeight="1">
      <c r="B19" s="347" t="s">
        <v>150</v>
      </c>
      <c r="C19" s="347" t="s">
        <v>491</v>
      </c>
      <c r="E19" s="347" t="s">
        <v>150</v>
      </c>
      <c r="F19" s="347" t="s">
        <v>491</v>
      </c>
      <c r="H19" s="347" t="s">
        <v>150</v>
      </c>
      <c r="I19" s="347" t="s">
        <v>491</v>
      </c>
    </row>
    <row r="20" spans="2:9" ht="12" customHeight="1">
      <c r="B20" s="342" t="s">
        <v>118</v>
      </c>
      <c r="C20" s="348">
        <v>1811</v>
      </c>
      <c r="E20" s="349" t="s">
        <v>118</v>
      </c>
      <c r="F20" s="348">
        <v>174</v>
      </c>
      <c r="H20" s="349" t="s">
        <v>118</v>
      </c>
      <c r="I20" s="348">
        <v>174</v>
      </c>
    </row>
    <row r="21" spans="2:9" ht="12" customHeight="1">
      <c r="B21" s="154" t="s">
        <v>117</v>
      </c>
      <c r="C21" s="156">
        <v>1335</v>
      </c>
      <c r="E21" s="154" t="s">
        <v>117</v>
      </c>
      <c r="F21" s="156">
        <v>132</v>
      </c>
      <c r="H21" s="154" t="s">
        <v>117</v>
      </c>
      <c r="I21" s="156">
        <v>132</v>
      </c>
    </row>
    <row r="22" spans="2:9" ht="12" customHeight="1">
      <c r="B22" s="342" t="s">
        <v>119</v>
      </c>
      <c r="C22" s="350">
        <v>847</v>
      </c>
      <c r="E22" s="342" t="s">
        <v>119</v>
      </c>
      <c r="F22" s="350">
        <v>66</v>
      </c>
      <c r="H22" s="342" t="s">
        <v>119</v>
      </c>
      <c r="I22" s="350">
        <v>66</v>
      </c>
    </row>
    <row r="23" spans="2:9" ht="12" customHeight="1">
      <c r="B23" s="154" t="s">
        <v>120</v>
      </c>
      <c r="C23" s="156">
        <v>396</v>
      </c>
      <c r="E23" s="154" t="s">
        <v>120</v>
      </c>
      <c r="F23" s="156">
        <v>35</v>
      </c>
      <c r="H23" s="154" t="s">
        <v>120</v>
      </c>
      <c r="I23" s="156">
        <v>35</v>
      </c>
    </row>
    <row r="24" spans="2:9" ht="12" customHeight="1">
      <c r="B24" s="344" t="s">
        <v>122</v>
      </c>
      <c r="C24" s="351">
        <v>288</v>
      </c>
      <c r="E24" s="344" t="s">
        <v>152</v>
      </c>
      <c r="F24" s="351">
        <v>27</v>
      </c>
      <c r="H24" s="344" t="s">
        <v>152</v>
      </c>
      <c r="I24" s="351">
        <v>27</v>
      </c>
    </row>
    <row r="25" spans="2:9" ht="12" customHeight="1">
      <c r="B25" s="346" t="s">
        <v>244</v>
      </c>
      <c r="E25" s="346" t="s">
        <v>244</v>
      </c>
      <c r="H25" s="346" t="s">
        <v>244</v>
      </c>
    </row>
    <row r="26" spans="2:9" ht="12" customHeight="1">
      <c r="B26" s="289" t="s">
        <v>153</v>
      </c>
      <c r="E26" s="289" t="s">
        <v>153</v>
      </c>
      <c r="H26" s="289" t="s">
        <v>153</v>
      </c>
    </row>
    <row r="27" spans="2:9" ht="12" customHeight="1">
      <c r="B27" s="339" t="s">
        <v>154</v>
      </c>
      <c r="E27" s="339" t="s">
        <v>154</v>
      </c>
      <c r="H27" s="339" t="s">
        <v>154</v>
      </c>
    </row>
    <row r="29" spans="2:9" ht="12" customHeight="1">
      <c r="I29" s="157"/>
    </row>
    <row r="30" spans="2:9" ht="12" customHeight="1">
      <c r="I30" s="157"/>
    </row>
    <row r="31" spans="2:9" ht="12" customHeight="1">
      <c r="B31" s="157"/>
      <c r="E31"/>
      <c r="I31" s="157"/>
    </row>
    <row r="32" spans="2:9" ht="12" customHeight="1">
      <c r="B32" s="157"/>
      <c r="E32"/>
      <c r="I32" s="157"/>
    </row>
    <row r="33" spans="2:9" ht="12" customHeight="1">
      <c r="B33" s="157"/>
      <c r="E33"/>
      <c r="I33" s="157"/>
    </row>
    <row r="34" spans="2:9" ht="12" customHeight="1">
      <c r="B34" s="157"/>
      <c r="E34"/>
      <c r="I34" s="157"/>
    </row>
    <row r="35" spans="2:9" ht="12" customHeight="1">
      <c r="B35" s="157"/>
      <c r="E35"/>
      <c r="I35" s="157"/>
    </row>
    <row r="36" spans="2:9" ht="12" customHeight="1">
      <c r="B36" s="157"/>
      <c r="E36"/>
      <c r="I36" s="157"/>
    </row>
    <row r="37" spans="2:9" ht="12" customHeight="1">
      <c r="B37" s="157"/>
      <c r="E37"/>
    </row>
    <row r="38" spans="2:9" ht="12" customHeight="1">
      <c r="E38"/>
    </row>
    <row r="39" spans="2:9" ht="12"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37344-5085-42FE-A108-3E14E62E645D}">
  <sheetPr>
    <tabColor theme="4"/>
  </sheetPr>
  <dimension ref="B5:BA60"/>
  <sheetViews>
    <sheetView showGridLines="0" zoomScaleNormal="100" workbookViewId="0">
      <selection activeCell="D47" sqref="D47:G47"/>
    </sheetView>
  </sheetViews>
  <sheetFormatPr defaultColWidth="7.6640625" defaultRowHeight="12" customHeight="1"/>
  <cols>
    <col min="1" max="1" width="3.6640625" style="286" customWidth="1"/>
    <col min="2" max="2" width="18.6640625" style="286" hidden="1" customWidth="1"/>
    <col min="3" max="3" width="18" style="286" customWidth="1"/>
    <col min="4" max="4" width="8" style="286" bestFit="1" customWidth="1"/>
    <col min="5" max="18" width="7.6640625" style="286"/>
    <col min="19" max="19" width="7.6640625" style="286" customWidth="1"/>
    <col min="20" max="16384" width="7.6640625" style="286"/>
  </cols>
  <sheetData>
    <row r="5" spans="2:20" ht="12" customHeight="1">
      <c r="E5" s="126"/>
      <c r="F5" s="126"/>
      <c r="G5" s="126"/>
      <c r="H5" s="126"/>
      <c r="I5" s="126"/>
      <c r="J5" s="126"/>
      <c r="K5" s="126"/>
      <c r="L5" s="126"/>
      <c r="M5" s="126"/>
      <c r="N5" s="126"/>
      <c r="O5" s="126"/>
    </row>
    <row r="6" spans="2:20" ht="12" customHeight="1">
      <c r="D6" s="287" t="s">
        <v>492</v>
      </c>
      <c r="T6" s="299"/>
    </row>
    <row r="7" spans="2:20" s="296" customFormat="1" ht="12" customHeight="1">
      <c r="C7" s="279"/>
      <c r="D7" s="282">
        <v>2014</v>
      </c>
      <c r="E7" s="282">
        <v>2015</v>
      </c>
      <c r="F7" s="282">
        <v>2016</v>
      </c>
      <c r="G7" s="282">
        <v>2017</v>
      </c>
      <c r="H7" s="282">
        <v>2018</v>
      </c>
      <c r="I7" s="282">
        <v>2019</v>
      </c>
      <c r="J7" s="282">
        <v>2020</v>
      </c>
      <c r="K7" s="282">
        <v>2021</v>
      </c>
      <c r="L7" s="282">
        <v>2022</v>
      </c>
      <c r="M7" s="282">
        <v>2023</v>
      </c>
      <c r="N7" s="282">
        <v>2024</v>
      </c>
    </row>
    <row r="8" spans="2:20" ht="12" customHeight="1">
      <c r="C8" s="282" t="s">
        <v>0</v>
      </c>
      <c r="D8" s="52">
        <v>14.475120949364996</v>
      </c>
      <c r="E8" s="53">
        <v>16.791799007560009</v>
      </c>
      <c r="F8" s="53">
        <v>15.795595386716007</v>
      </c>
      <c r="G8" s="53">
        <v>20.86766462049</v>
      </c>
      <c r="H8" s="53">
        <v>29.571367256344995</v>
      </c>
      <c r="I8" s="53">
        <v>27.225875621695003</v>
      </c>
      <c r="J8" s="53">
        <v>41.043446901965012</v>
      </c>
      <c r="K8" s="53">
        <v>54.790259675338028</v>
      </c>
      <c r="L8" s="53">
        <v>41.032968265900998</v>
      </c>
      <c r="M8" s="53">
        <v>30.564854109188012</v>
      </c>
      <c r="N8" s="54">
        <v>36.305188029273005</v>
      </c>
    </row>
    <row r="9" spans="2:20" ht="12" customHeight="1">
      <c r="C9" s="282" t="s">
        <v>1</v>
      </c>
      <c r="D9" s="11">
        <v>1519</v>
      </c>
      <c r="E9" s="12">
        <v>1638</v>
      </c>
      <c r="F9" s="12">
        <v>1588</v>
      </c>
      <c r="G9" s="12">
        <v>1809</v>
      </c>
      <c r="H9" s="12">
        <v>1922</v>
      </c>
      <c r="I9" s="12">
        <v>2048</v>
      </c>
      <c r="J9" s="12">
        <v>2200</v>
      </c>
      <c r="K9" s="12">
        <v>2698</v>
      </c>
      <c r="L9" s="12">
        <v>2189</v>
      </c>
      <c r="M9" s="12">
        <v>1990</v>
      </c>
      <c r="N9" s="13">
        <v>1825</v>
      </c>
    </row>
    <row r="10" spans="2:20" ht="12" customHeight="1">
      <c r="B10" s="286" t="s">
        <v>5</v>
      </c>
      <c r="C10" s="277" t="s">
        <v>5</v>
      </c>
      <c r="D10" s="19">
        <v>300</v>
      </c>
      <c r="E10" s="20">
        <v>358</v>
      </c>
      <c r="F10" s="20">
        <v>407</v>
      </c>
      <c r="G10" s="20">
        <v>454</v>
      </c>
      <c r="H10" s="20">
        <v>476</v>
      </c>
      <c r="I10" s="20">
        <v>550</v>
      </c>
      <c r="J10" s="20">
        <v>594</v>
      </c>
      <c r="K10" s="20">
        <v>746</v>
      </c>
      <c r="L10" s="20">
        <v>607</v>
      </c>
      <c r="M10" s="20">
        <v>504</v>
      </c>
      <c r="N10" s="21">
        <v>425</v>
      </c>
    </row>
    <row r="11" spans="2:20" ht="12" customHeight="1">
      <c r="B11" s="286" t="s">
        <v>6</v>
      </c>
      <c r="C11" s="282" t="s">
        <v>7</v>
      </c>
      <c r="D11" s="11">
        <v>555</v>
      </c>
      <c r="E11" s="12">
        <v>619</v>
      </c>
      <c r="F11" s="12">
        <v>584</v>
      </c>
      <c r="G11" s="12">
        <v>695</v>
      </c>
      <c r="H11" s="12">
        <v>705</v>
      </c>
      <c r="I11" s="12">
        <v>743</v>
      </c>
      <c r="J11" s="12">
        <v>739</v>
      </c>
      <c r="K11" s="12">
        <v>862</v>
      </c>
      <c r="L11" s="12">
        <v>668</v>
      </c>
      <c r="M11" s="12">
        <v>562</v>
      </c>
      <c r="N11" s="13">
        <v>504</v>
      </c>
    </row>
    <row r="12" spans="2:20" ht="12" customHeight="1">
      <c r="B12" s="286" t="s">
        <v>8</v>
      </c>
      <c r="C12" s="282" t="s">
        <v>9</v>
      </c>
      <c r="D12" s="19">
        <v>496</v>
      </c>
      <c r="E12" s="20">
        <v>519</v>
      </c>
      <c r="F12" s="20">
        <v>477</v>
      </c>
      <c r="G12" s="20">
        <v>519</v>
      </c>
      <c r="H12" s="20">
        <v>584</v>
      </c>
      <c r="I12" s="20">
        <v>609</v>
      </c>
      <c r="J12" s="20">
        <v>694</v>
      </c>
      <c r="K12" s="20">
        <v>899</v>
      </c>
      <c r="L12" s="20">
        <v>757</v>
      </c>
      <c r="M12" s="20">
        <v>767</v>
      </c>
      <c r="N12" s="21">
        <v>728</v>
      </c>
    </row>
    <row r="13" spans="2:20" ht="12" customHeight="1">
      <c r="B13" s="286" t="s">
        <v>10</v>
      </c>
      <c r="C13" s="282" t="s">
        <v>11</v>
      </c>
      <c r="D13" s="37">
        <v>163</v>
      </c>
      <c r="E13" s="38">
        <v>141</v>
      </c>
      <c r="F13" s="38">
        <v>116</v>
      </c>
      <c r="G13" s="38">
        <v>139</v>
      </c>
      <c r="H13" s="38">
        <v>155</v>
      </c>
      <c r="I13" s="38">
        <v>144</v>
      </c>
      <c r="J13" s="38">
        <v>172</v>
      </c>
      <c r="K13" s="38">
        <v>191</v>
      </c>
      <c r="L13" s="38">
        <v>156</v>
      </c>
      <c r="M13" s="38">
        <v>157</v>
      </c>
      <c r="N13" s="39">
        <v>167</v>
      </c>
    </row>
    <row r="14" spans="2:20" ht="12" customHeight="1">
      <c r="C14" s="352"/>
      <c r="D14" s="308"/>
      <c r="E14" s="308"/>
      <c r="F14" s="308"/>
      <c r="G14" s="295"/>
      <c r="H14" s="295"/>
      <c r="I14" s="295"/>
      <c r="J14" s="295"/>
      <c r="K14" s="295"/>
      <c r="N14" s="295"/>
    </row>
    <row r="15" spans="2:20" ht="12" customHeight="1">
      <c r="C15" s="277" t="s">
        <v>5</v>
      </c>
      <c r="D15" s="233">
        <v>0.19815059445178335</v>
      </c>
      <c r="E15" s="234">
        <v>0.21869273060476482</v>
      </c>
      <c r="F15" s="234">
        <v>0.25694444444444442</v>
      </c>
      <c r="G15" s="234">
        <v>0.25124515771997785</v>
      </c>
      <c r="H15" s="234">
        <v>0.24791666666666667</v>
      </c>
      <c r="I15" s="234">
        <v>0.26881720430107525</v>
      </c>
      <c r="J15" s="234">
        <v>0.27012278308321963</v>
      </c>
      <c r="K15" s="234">
        <v>0.27650111193476651</v>
      </c>
      <c r="L15" s="234">
        <v>0.27742230347349178</v>
      </c>
      <c r="M15" s="234">
        <v>0.25326633165829143</v>
      </c>
      <c r="N15" s="235">
        <v>0.23300438596491227</v>
      </c>
    </row>
    <row r="16" spans="2:20" ht="12" customHeight="1">
      <c r="C16" s="282" t="s">
        <v>7</v>
      </c>
      <c r="D16" s="236">
        <v>0.3665785997357992</v>
      </c>
      <c r="E16" s="237">
        <v>0.37813072693952354</v>
      </c>
      <c r="F16" s="237">
        <v>0.36868686868686867</v>
      </c>
      <c r="G16" s="237">
        <v>0.38461538461538464</v>
      </c>
      <c r="H16" s="237">
        <v>0.3671875</v>
      </c>
      <c r="I16" s="237">
        <v>0.36314760508308896</v>
      </c>
      <c r="J16" s="237">
        <v>0.33606184629376989</v>
      </c>
      <c r="K16" s="237">
        <v>0.31949592290585621</v>
      </c>
      <c r="L16" s="237">
        <v>0.30530164533820842</v>
      </c>
      <c r="M16" s="237">
        <v>0.28241206030150756</v>
      </c>
      <c r="N16" s="238">
        <v>0.27631578947368424</v>
      </c>
    </row>
    <row r="17" spans="3:15" ht="12" customHeight="1">
      <c r="C17" s="282" t="s">
        <v>9</v>
      </c>
      <c r="D17" s="239">
        <v>0.3276089828269485</v>
      </c>
      <c r="E17" s="240">
        <v>0.31704337202199145</v>
      </c>
      <c r="F17" s="240">
        <v>0.30113636363636365</v>
      </c>
      <c r="G17" s="240">
        <v>0.28721638074156058</v>
      </c>
      <c r="H17" s="240">
        <v>0.30416666666666664</v>
      </c>
      <c r="I17" s="240">
        <v>0.29765395894428154</v>
      </c>
      <c r="J17" s="240">
        <v>0.31559799909049568</v>
      </c>
      <c r="K17" s="240">
        <v>0.33320978502594517</v>
      </c>
      <c r="L17" s="240">
        <v>0.34597806215722121</v>
      </c>
      <c r="M17" s="240">
        <v>0.38542713567839199</v>
      </c>
      <c r="N17" s="241">
        <v>0.39912280701754388</v>
      </c>
    </row>
    <row r="18" spans="3:15" ht="12" customHeight="1">
      <c r="C18" s="282" t="s">
        <v>11</v>
      </c>
      <c r="D18" s="242">
        <v>0.10766182298546896</v>
      </c>
      <c r="E18" s="243">
        <v>8.6133170433720221E-2</v>
      </c>
      <c r="F18" s="243">
        <v>7.3232323232323232E-2</v>
      </c>
      <c r="G18" s="243">
        <v>7.6923076923076927E-2</v>
      </c>
      <c r="H18" s="243">
        <v>8.0729166666666671E-2</v>
      </c>
      <c r="I18" s="243">
        <v>7.0381231671554259E-2</v>
      </c>
      <c r="J18" s="243">
        <v>7.8217371532514776E-2</v>
      </c>
      <c r="K18" s="243">
        <v>7.0793180133432165E-2</v>
      </c>
      <c r="L18" s="243">
        <v>7.1297989031078604E-2</v>
      </c>
      <c r="M18" s="243">
        <v>7.8894472361809048E-2</v>
      </c>
      <c r="N18" s="244">
        <v>9.1557017543859642E-2</v>
      </c>
    </row>
    <row r="19" spans="3:15" ht="12" customHeight="1">
      <c r="C19" s="289" t="s">
        <v>244</v>
      </c>
      <c r="J19" s="297"/>
    </row>
    <row r="25" spans="3:15" ht="12" customHeight="1">
      <c r="N25" s="353"/>
      <c r="O25" s="353"/>
    </row>
    <row r="45" spans="4:53" ht="12" customHeight="1">
      <c r="D45" s="729">
        <v>2014</v>
      </c>
      <c r="E45" s="729">
        <v>2014</v>
      </c>
      <c r="F45" s="729">
        <v>2014</v>
      </c>
      <c r="G45" s="729">
        <v>2014</v>
      </c>
      <c r="H45" s="729">
        <v>2015</v>
      </c>
      <c r="I45" s="729">
        <v>2015</v>
      </c>
      <c r="J45" s="729">
        <v>2015</v>
      </c>
      <c r="K45" s="729">
        <v>2015</v>
      </c>
      <c r="L45" s="729">
        <v>2016</v>
      </c>
      <c r="M45" s="729">
        <v>2016</v>
      </c>
      <c r="N45" s="729">
        <v>2016</v>
      </c>
      <c r="O45" s="729">
        <v>2016</v>
      </c>
      <c r="P45" s="729">
        <v>2017</v>
      </c>
      <c r="Q45" s="729">
        <v>2017</v>
      </c>
      <c r="R45" s="729">
        <v>2017</v>
      </c>
      <c r="S45" s="729">
        <v>2017</v>
      </c>
      <c r="T45" s="729">
        <v>2018</v>
      </c>
      <c r="U45" s="729">
        <v>2018</v>
      </c>
      <c r="V45" s="729">
        <v>2018</v>
      </c>
      <c r="W45" s="729">
        <v>2018</v>
      </c>
      <c r="X45" s="729">
        <v>2019</v>
      </c>
      <c r="Y45" s="729">
        <v>2019</v>
      </c>
      <c r="Z45" s="729">
        <v>2019</v>
      </c>
      <c r="AA45" s="729">
        <v>2019</v>
      </c>
      <c r="AB45" s="729">
        <v>2020</v>
      </c>
      <c r="AC45" s="729">
        <v>2020</v>
      </c>
      <c r="AD45" s="729">
        <v>2020</v>
      </c>
      <c r="AE45" s="729">
        <v>2020</v>
      </c>
      <c r="AF45" s="729">
        <v>2021</v>
      </c>
      <c r="AG45" s="729">
        <v>2021</v>
      </c>
      <c r="AH45" s="729">
        <v>2021</v>
      </c>
      <c r="AI45" s="729">
        <v>2021</v>
      </c>
      <c r="AJ45" s="729">
        <v>2022</v>
      </c>
      <c r="AK45" s="729">
        <v>2022</v>
      </c>
      <c r="AL45" s="729">
        <v>2022</v>
      </c>
      <c r="AM45" s="729">
        <v>2022</v>
      </c>
      <c r="AN45" s="729">
        <v>2023</v>
      </c>
      <c r="AO45" s="729">
        <v>2023</v>
      </c>
      <c r="AP45" s="729">
        <v>2023</v>
      </c>
      <c r="AQ45" s="729">
        <v>2023</v>
      </c>
      <c r="AR45" s="729">
        <v>2024</v>
      </c>
      <c r="AS45" s="729">
        <v>2024</v>
      </c>
      <c r="AT45" s="729">
        <v>2024</v>
      </c>
      <c r="AU45" s="729">
        <v>2024</v>
      </c>
    </row>
    <row r="46" spans="4:53" ht="12" customHeight="1">
      <c r="D46" s="287" t="s">
        <v>493</v>
      </c>
      <c r="AZ46" s="248"/>
      <c r="BA46" s="248"/>
    </row>
    <row r="47" spans="4:53" ht="12" customHeight="1">
      <c r="D47" s="747">
        <v>2014</v>
      </c>
      <c r="E47" s="746"/>
      <c r="F47" s="746"/>
      <c r="G47" s="746"/>
      <c r="H47" s="746">
        <v>2015</v>
      </c>
      <c r="I47" s="746"/>
      <c r="J47" s="746"/>
      <c r="K47" s="746"/>
      <c r="L47" s="746">
        <v>2016</v>
      </c>
      <c r="M47" s="746"/>
      <c r="N47" s="746"/>
      <c r="O47" s="746"/>
      <c r="P47" s="746">
        <v>2017</v>
      </c>
      <c r="Q47" s="746"/>
      <c r="R47" s="746"/>
      <c r="S47" s="746"/>
      <c r="T47" s="746">
        <v>2018</v>
      </c>
      <c r="U47" s="746"/>
      <c r="V47" s="746"/>
      <c r="W47" s="746"/>
      <c r="X47" s="746">
        <v>2019</v>
      </c>
      <c r="Y47" s="746"/>
      <c r="Z47" s="746"/>
      <c r="AA47" s="746"/>
      <c r="AB47" s="746">
        <v>2020</v>
      </c>
      <c r="AC47" s="746"/>
      <c r="AD47" s="746"/>
      <c r="AE47" s="746"/>
      <c r="AF47" s="746">
        <v>2021</v>
      </c>
      <c r="AG47" s="746"/>
      <c r="AH47" s="746"/>
      <c r="AI47" s="746"/>
      <c r="AJ47" s="746">
        <v>2022</v>
      </c>
      <c r="AK47" s="746"/>
      <c r="AL47" s="746"/>
      <c r="AM47" s="746"/>
      <c r="AN47" s="746">
        <v>2023</v>
      </c>
      <c r="AO47" s="746"/>
      <c r="AP47" s="746"/>
      <c r="AQ47" s="746"/>
      <c r="AR47" s="746">
        <v>2024</v>
      </c>
      <c r="AS47" s="746"/>
      <c r="AT47" s="746"/>
      <c r="AU47" s="746"/>
    </row>
    <row r="48" spans="4:53" ht="12" customHeight="1">
      <c r="D48" s="290" t="s">
        <v>12</v>
      </c>
      <c r="E48" s="291" t="s">
        <v>13</v>
      </c>
      <c r="F48" s="291" t="s">
        <v>14</v>
      </c>
      <c r="G48" s="291" t="s">
        <v>15</v>
      </c>
      <c r="H48" s="291" t="s">
        <v>12</v>
      </c>
      <c r="I48" s="291" t="s">
        <v>13</v>
      </c>
      <c r="J48" s="291" t="s">
        <v>14</v>
      </c>
      <c r="K48" s="291" t="s">
        <v>15</v>
      </c>
      <c r="L48" s="291" t="s">
        <v>12</v>
      </c>
      <c r="M48" s="291" t="s">
        <v>13</v>
      </c>
      <c r="N48" s="291" t="s">
        <v>14</v>
      </c>
      <c r="O48" s="291" t="s">
        <v>15</v>
      </c>
      <c r="P48" s="291" t="s">
        <v>12</v>
      </c>
      <c r="Q48" s="291" t="s">
        <v>13</v>
      </c>
      <c r="R48" s="291" t="s">
        <v>14</v>
      </c>
      <c r="S48" s="291" t="s">
        <v>15</v>
      </c>
      <c r="T48" s="291" t="s">
        <v>12</v>
      </c>
      <c r="U48" s="291" t="s">
        <v>13</v>
      </c>
      <c r="V48" s="291" t="s">
        <v>14</v>
      </c>
      <c r="W48" s="291" t="s">
        <v>15</v>
      </c>
      <c r="X48" s="291" t="s">
        <v>12</v>
      </c>
      <c r="Y48" s="291" t="s">
        <v>13</v>
      </c>
      <c r="Z48" s="291" t="s">
        <v>14</v>
      </c>
      <c r="AA48" s="291" t="s">
        <v>15</v>
      </c>
      <c r="AB48" s="291" t="s">
        <v>12</v>
      </c>
      <c r="AC48" s="291" t="s">
        <v>13</v>
      </c>
      <c r="AD48" s="291" t="s">
        <v>14</v>
      </c>
      <c r="AE48" s="291" t="s">
        <v>15</v>
      </c>
      <c r="AF48" s="291" t="s">
        <v>12</v>
      </c>
      <c r="AG48" s="291" t="s">
        <v>13</v>
      </c>
      <c r="AH48" s="291" t="s">
        <v>14</v>
      </c>
      <c r="AI48" s="291" t="s">
        <v>15</v>
      </c>
      <c r="AJ48" s="291" t="s">
        <v>12</v>
      </c>
      <c r="AK48" s="291" t="s">
        <v>13</v>
      </c>
      <c r="AL48" s="291" t="s">
        <v>14</v>
      </c>
      <c r="AM48" s="291" t="s">
        <v>15</v>
      </c>
      <c r="AN48" s="291" t="s">
        <v>12</v>
      </c>
      <c r="AO48" s="291" t="s">
        <v>13</v>
      </c>
      <c r="AP48" s="291" t="s">
        <v>14</v>
      </c>
      <c r="AQ48" s="291" t="s">
        <v>15</v>
      </c>
      <c r="AR48" s="291" t="s">
        <v>12</v>
      </c>
      <c r="AS48" s="251" t="s">
        <v>13</v>
      </c>
      <c r="AT48" s="291" t="s">
        <v>14</v>
      </c>
      <c r="AU48" s="292" t="s">
        <v>15</v>
      </c>
    </row>
    <row r="49" spans="2:47" s="296" customFormat="1" ht="12" customHeight="1">
      <c r="C49" s="282" t="s">
        <v>0</v>
      </c>
      <c r="D49" s="52">
        <v>4.0295748796079991</v>
      </c>
      <c r="E49" s="53">
        <v>3.8284011917210012</v>
      </c>
      <c r="F49" s="53">
        <v>3.2275754013169982</v>
      </c>
      <c r="G49" s="53">
        <v>3.3895694767189988</v>
      </c>
      <c r="H49" s="53">
        <v>4.3764556382910005</v>
      </c>
      <c r="I49" s="53">
        <v>4.1576665768179977</v>
      </c>
      <c r="J49" s="53">
        <v>4.4661275156570008</v>
      </c>
      <c r="K49" s="53">
        <v>3.7915492767940027</v>
      </c>
      <c r="L49" s="53">
        <v>4.9278153307380013</v>
      </c>
      <c r="M49" s="53">
        <v>3.9926160009569984</v>
      </c>
      <c r="N49" s="53">
        <v>3.8661184521870013</v>
      </c>
      <c r="O49" s="53">
        <v>3.0090456028340005</v>
      </c>
      <c r="P49" s="53">
        <v>4.5639008828010015</v>
      </c>
      <c r="Q49" s="53">
        <v>4.502678841106003</v>
      </c>
      <c r="R49" s="53">
        <v>5.4677716956160047</v>
      </c>
      <c r="S49" s="53">
        <v>6.3333132009670026</v>
      </c>
      <c r="T49" s="53">
        <v>7.8542059036549992</v>
      </c>
      <c r="U49" s="53">
        <v>7.5793066218750029</v>
      </c>
      <c r="V49" s="53">
        <v>7.0912522398269955</v>
      </c>
      <c r="W49" s="53">
        <v>7.0466024909879996</v>
      </c>
      <c r="X49" s="53">
        <v>7.8609786537640032</v>
      </c>
      <c r="Y49" s="53">
        <v>6.9475946031970039</v>
      </c>
      <c r="Z49" s="53">
        <v>6.1397300683510059</v>
      </c>
      <c r="AA49" s="53">
        <v>6.2775722963829992</v>
      </c>
      <c r="AB49" s="53">
        <v>8.6637084868380025</v>
      </c>
      <c r="AC49" s="53">
        <v>9.7232017093260001</v>
      </c>
      <c r="AD49" s="53">
        <v>11.6550763768</v>
      </c>
      <c r="AE49" s="53">
        <v>11.001460329001002</v>
      </c>
      <c r="AF49" s="53">
        <v>14.747443261880015</v>
      </c>
      <c r="AG49" s="53">
        <v>14.780900008783009</v>
      </c>
      <c r="AH49" s="53">
        <v>13.301092312580009</v>
      </c>
      <c r="AI49" s="53">
        <v>11.960824092094995</v>
      </c>
      <c r="AJ49" s="53">
        <v>14.463792045053996</v>
      </c>
      <c r="AK49" s="53">
        <v>10.163474096911999</v>
      </c>
      <c r="AL49" s="53">
        <v>7.0180177873730019</v>
      </c>
      <c r="AM49" s="53">
        <v>9.3876843365619909</v>
      </c>
      <c r="AN49" s="53">
        <v>7.3157095152200036</v>
      </c>
      <c r="AO49" s="53">
        <v>7.4897590772560001</v>
      </c>
      <c r="AP49" s="53">
        <v>9.1654921388200083</v>
      </c>
      <c r="AQ49" s="53">
        <v>6.5938933778920079</v>
      </c>
      <c r="AR49" s="53">
        <v>9.3793263727190066</v>
      </c>
      <c r="AS49" s="53">
        <v>10.559013446688006</v>
      </c>
      <c r="AT49" s="53">
        <v>9.4593575607059979</v>
      </c>
      <c r="AU49" s="54">
        <v>6.9074906491600014</v>
      </c>
    </row>
    <row r="50" spans="2:47" ht="12" customHeight="1">
      <c r="C50" s="282" t="s">
        <v>1</v>
      </c>
      <c r="D50" s="11">
        <v>412</v>
      </c>
      <c r="E50" s="12">
        <v>380</v>
      </c>
      <c r="F50" s="12">
        <v>380</v>
      </c>
      <c r="G50" s="12">
        <v>347</v>
      </c>
      <c r="H50" s="12">
        <v>433</v>
      </c>
      <c r="I50" s="12">
        <v>412</v>
      </c>
      <c r="J50" s="12">
        <v>381</v>
      </c>
      <c r="K50" s="12">
        <v>412</v>
      </c>
      <c r="L50" s="12">
        <v>439</v>
      </c>
      <c r="M50" s="12">
        <v>388</v>
      </c>
      <c r="N50" s="12">
        <v>389</v>
      </c>
      <c r="O50" s="12">
        <v>372</v>
      </c>
      <c r="P50" s="12">
        <v>487</v>
      </c>
      <c r="Q50" s="12">
        <v>454</v>
      </c>
      <c r="R50" s="12">
        <v>424</v>
      </c>
      <c r="S50" s="12">
        <v>444</v>
      </c>
      <c r="T50" s="12">
        <v>531</v>
      </c>
      <c r="U50" s="12">
        <v>475</v>
      </c>
      <c r="V50" s="12">
        <v>449</v>
      </c>
      <c r="W50" s="12">
        <v>467</v>
      </c>
      <c r="X50" s="12">
        <v>572</v>
      </c>
      <c r="Y50" s="12">
        <v>482</v>
      </c>
      <c r="Z50" s="12">
        <v>482</v>
      </c>
      <c r="AA50" s="12">
        <v>512</v>
      </c>
      <c r="AB50" s="12">
        <v>572</v>
      </c>
      <c r="AC50" s="12">
        <v>487</v>
      </c>
      <c r="AD50" s="12">
        <v>542</v>
      </c>
      <c r="AE50" s="12">
        <v>599</v>
      </c>
      <c r="AF50" s="12">
        <v>746</v>
      </c>
      <c r="AG50" s="12">
        <v>656</v>
      </c>
      <c r="AH50" s="12">
        <v>630</v>
      </c>
      <c r="AI50" s="12">
        <v>666</v>
      </c>
      <c r="AJ50" s="12">
        <v>639</v>
      </c>
      <c r="AK50" s="12">
        <v>516</v>
      </c>
      <c r="AL50" s="12">
        <v>494</v>
      </c>
      <c r="AM50" s="12">
        <v>540</v>
      </c>
      <c r="AN50" s="12">
        <v>533</v>
      </c>
      <c r="AO50" s="12">
        <v>499</v>
      </c>
      <c r="AP50" s="12">
        <v>467</v>
      </c>
      <c r="AQ50" s="12">
        <v>491</v>
      </c>
      <c r="AR50" s="12">
        <v>490</v>
      </c>
      <c r="AS50" s="12">
        <v>478</v>
      </c>
      <c r="AT50" s="12">
        <v>473</v>
      </c>
      <c r="AU50" s="13">
        <v>384</v>
      </c>
    </row>
    <row r="51" spans="2:47" ht="12" customHeight="1">
      <c r="B51" s="286" t="s">
        <v>5</v>
      </c>
      <c r="C51" s="277" t="s">
        <v>5</v>
      </c>
      <c r="D51" s="19">
        <v>86</v>
      </c>
      <c r="E51" s="20">
        <v>68</v>
      </c>
      <c r="F51" s="20">
        <v>79</v>
      </c>
      <c r="G51" s="20">
        <v>67</v>
      </c>
      <c r="H51" s="20">
        <v>94</v>
      </c>
      <c r="I51" s="20">
        <v>85</v>
      </c>
      <c r="J51" s="20">
        <v>85</v>
      </c>
      <c r="K51" s="20">
        <v>94</v>
      </c>
      <c r="L51" s="20">
        <v>112</v>
      </c>
      <c r="M51" s="20">
        <v>90</v>
      </c>
      <c r="N51" s="20">
        <v>107</v>
      </c>
      <c r="O51" s="20">
        <v>98</v>
      </c>
      <c r="P51" s="20">
        <v>118</v>
      </c>
      <c r="Q51" s="20">
        <v>112</v>
      </c>
      <c r="R51" s="20">
        <v>111</v>
      </c>
      <c r="S51" s="20">
        <v>113</v>
      </c>
      <c r="T51" s="20">
        <v>131</v>
      </c>
      <c r="U51" s="20">
        <v>132</v>
      </c>
      <c r="V51" s="20">
        <v>90</v>
      </c>
      <c r="W51" s="20">
        <v>123</v>
      </c>
      <c r="X51" s="20">
        <v>148</v>
      </c>
      <c r="Y51" s="20">
        <v>127</v>
      </c>
      <c r="Z51" s="20">
        <v>140</v>
      </c>
      <c r="AA51" s="20">
        <v>135</v>
      </c>
      <c r="AB51" s="20">
        <v>162</v>
      </c>
      <c r="AC51" s="20">
        <v>139</v>
      </c>
      <c r="AD51" s="20">
        <v>131</v>
      </c>
      <c r="AE51" s="20">
        <v>162</v>
      </c>
      <c r="AF51" s="20">
        <v>207</v>
      </c>
      <c r="AG51" s="20">
        <v>191</v>
      </c>
      <c r="AH51" s="20">
        <v>171</v>
      </c>
      <c r="AI51" s="20">
        <v>177</v>
      </c>
      <c r="AJ51" s="20">
        <v>194</v>
      </c>
      <c r="AK51" s="20">
        <v>134</v>
      </c>
      <c r="AL51" s="20">
        <v>150</v>
      </c>
      <c r="AM51" s="20">
        <v>129</v>
      </c>
      <c r="AN51" s="20">
        <v>144</v>
      </c>
      <c r="AO51" s="20">
        <v>136</v>
      </c>
      <c r="AP51" s="20">
        <v>97</v>
      </c>
      <c r="AQ51" s="20">
        <v>127</v>
      </c>
      <c r="AR51" s="20">
        <v>108</v>
      </c>
      <c r="AS51" s="20">
        <v>110</v>
      </c>
      <c r="AT51" s="20">
        <v>121</v>
      </c>
      <c r="AU51" s="21">
        <v>86</v>
      </c>
    </row>
    <row r="52" spans="2:47" ht="12" customHeight="1">
      <c r="B52" s="286" t="s">
        <v>6</v>
      </c>
      <c r="C52" s="282" t="s">
        <v>7</v>
      </c>
      <c r="D52" s="11">
        <v>163</v>
      </c>
      <c r="E52" s="12">
        <v>129</v>
      </c>
      <c r="F52" s="12">
        <v>128</v>
      </c>
      <c r="G52" s="12">
        <v>135</v>
      </c>
      <c r="H52" s="12">
        <v>142</v>
      </c>
      <c r="I52" s="12">
        <v>167</v>
      </c>
      <c r="J52" s="12">
        <v>148</v>
      </c>
      <c r="K52" s="12">
        <v>162</v>
      </c>
      <c r="L52" s="12">
        <v>158</v>
      </c>
      <c r="M52" s="12">
        <v>151</v>
      </c>
      <c r="N52" s="12">
        <v>132</v>
      </c>
      <c r="O52" s="12">
        <v>143</v>
      </c>
      <c r="P52" s="12">
        <v>179</v>
      </c>
      <c r="Q52" s="12">
        <v>189</v>
      </c>
      <c r="R52" s="12">
        <v>157</v>
      </c>
      <c r="S52" s="12">
        <v>170</v>
      </c>
      <c r="T52" s="12">
        <v>212</v>
      </c>
      <c r="U52" s="12">
        <v>160</v>
      </c>
      <c r="V52" s="12">
        <v>178</v>
      </c>
      <c r="W52" s="12">
        <v>155</v>
      </c>
      <c r="X52" s="12">
        <v>204</v>
      </c>
      <c r="Y52" s="12">
        <v>168</v>
      </c>
      <c r="Z52" s="12">
        <v>179</v>
      </c>
      <c r="AA52" s="12">
        <v>192</v>
      </c>
      <c r="AB52" s="12">
        <v>177</v>
      </c>
      <c r="AC52" s="12">
        <v>149</v>
      </c>
      <c r="AD52" s="12">
        <v>199</v>
      </c>
      <c r="AE52" s="12">
        <v>214</v>
      </c>
      <c r="AF52" s="12">
        <v>230</v>
      </c>
      <c r="AG52" s="12">
        <v>216</v>
      </c>
      <c r="AH52" s="12">
        <v>201</v>
      </c>
      <c r="AI52" s="12">
        <v>215</v>
      </c>
      <c r="AJ52" s="12">
        <v>185</v>
      </c>
      <c r="AK52" s="12">
        <v>158</v>
      </c>
      <c r="AL52" s="12">
        <v>135</v>
      </c>
      <c r="AM52" s="12">
        <v>190</v>
      </c>
      <c r="AN52" s="12">
        <v>160</v>
      </c>
      <c r="AO52" s="12">
        <v>129</v>
      </c>
      <c r="AP52" s="12">
        <v>131</v>
      </c>
      <c r="AQ52" s="12">
        <v>142</v>
      </c>
      <c r="AR52" s="12">
        <v>141</v>
      </c>
      <c r="AS52" s="12">
        <v>131</v>
      </c>
      <c r="AT52" s="12">
        <v>125</v>
      </c>
      <c r="AU52" s="13">
        <v>107</v>
      </c>
    </row>
    <row r="53" spans="2:47" ht="12" customHeight="1">
      <c r="B53" s="286" t="s">
        <v>8</v>
      </c>
      <c r="C53" s="282" t="s">
        <v>9</v>
      </c>
      <c r="D53" s="19">
        <v>114</v>
      </c>
      <c r="E53" s="20">
        <v>143</v>
      </c>
      <c r="F53" s="20">
        <v>129</v>
      </c>
      <c r="G53" s="20">
        <v>110</v>
      </c>
      <c r="H53" s="20">
        <v>152</v>
      </c>
      <c r="I53" s="20">
        <v>133</v>
      </c>
      <c r="J53" s="20">
        <v>115</v>
      </c>
      <c r="K53" s="20">
        <v>119</v>
      </c>
      <c r="L53" s="20">
        <v>138</v>
      </c>
      <c r="M53" s="20">
        <v>118</v>
      </c>
      <c r="N53" s="20">
        <v>120</v>
      </c>
      <c r="O53" s="20">
        <v>101</v>
      </c>
      <c r="P53" s="20">
        <v>142</v>
      </c>
      <c r="Q53" s="20">
        <v>121</v>
      </c>
      <c r="R53" s="20">
        <v>124</v>
      </c>
      <c r="S53" s="20">
        <v>132</v>
      </c>
      <c r="T53" s="20">
        <v>149</v>
      </c>
      <c r="U53" s="20">
        <v>149</v>
      </c>
      <c r="V53" s="20">
        <v>142</v>
      </c>
      <c r="W53" s="20">
        <v>144</v>
      </c>
      <c r="X53" s="20">
        <v>179</v>
      </c>
      <c r="Y53" s="20">
        <v>146</v>
      </c>
      <c r="Z53" s="20">
        <v>130</v>
      </c>
      <c r="AA53" s="20">
        <v>154</v>
      </c>
      <c r="AB53" s="20">
        <v>193</v>
      </c>
      <c r="AC53" s="20">
        <v>153</v>
      </c>
      <c r="AD53" s="20">
        <v>175</v>
      </c>
      <c r="AE53" s="20">
        <v>173</v>
      </c>
      <c r="AF53" s="20">
        <v>263</v>
      </c>
      <c r="AG53" s="20">
        <v>194</v>
      </c>
      <c r="AH53" s="20">
        <v>210</v>
      </c>
      <c r="AI53" s="20">
        <v>232</v>
      </c>
      <c r="AJ53" s="20">
        <v>217</v>
      </c>
      <c r="AK53" s="20">
        <v>189</v>
      </c>
      <c r="AL53" s="20">
        <v>174</v>
      </c>
      <c r="AM53" s="20">
        <v>177</v>
      </c>
      <c r="AN53" s="20">
        <v>186</v>
      </c>
      <c r="AO53" s="20">
        <v>194</v>
      </c>
      <c r="AP53" s="20">
        <v>208</v>
      </c>
      <c r="AQ53" s="20">
        <v>179</v>
      </c>
      <c r="AR53" s="20">
        <v>201</v>
      </c>
      <c r="AS53" s="20">
        <v>190</v>
      </c>
      <c r="AT53" s="20">
        <v>185</v>
      </c>
      <c r="AU53" s="21">
        <v>152</v>
      </c>
    </row>
    <row r="54" spans="2:47" ht="12" customHeight="1">
      <c r="B54" s="286" t="s">
        <v>10</v>
      </c>
      <c r="C54" s="282" t="s">
        <v>11</v>
      </c>
      <c r="D54" s="37">
        <v>47</v>
      </c>
      <c r="E54" s="38">
        <v>40</v>
      </c>
      <c r="F54" s="38">
        <v>42</v>
      </c>
      <c r="G54" s="38">
        <v>34</v>
      </c>
      <c r="H54" s="38">
        <v>45</v>
      </c>
      <c r="I54" s="38">
        <v>27</v>
      </c>
      <c r="J54" s="38">
        <v>33</v>
      </c>
      <c r="K54" s="38">
        <v>36</v>
      </c>
      <c r="L54" s="38">
        <v>30</v>
      </c>
      <c r="M54" s="38">
        <v>27</v>
      </c>
      <c r="N54" s="38">
        <v>29</v>
      </c>
      <c r="O54" s="38">
        <v>30</v>
      </c>
      <c r="P54" s="38">
        <v>47</v>
      </c>
      <c r="Q54" s="38">
        <v>32</v>
      </c>
      <c r="R54" s="38">
        <v>31</v>
      </c>
      <c r="S54" s="38">
        <v>29</v>
      </c>
      <c r="T54" s="38">
        <v>39</v>
      </c>
      <c r="U54" s="38">
        <v>34</v>
      </c>
      <c r="V54" s="38">
        <v>39</v>
      </c>
      <c r="W54" s="38">
        <v>43</v>
      </c>
      <c r="X54" s="38">
        <v>41</v>
      </c>
      <c r="Y54" s="38">
        <v>40</v>
      </c>
      <c r="Z54" s="38">
        <v>32</v>
      </c>
      <c r="AA54" s="38">
        <v>31</v>
      </c>
      <c r="AB54" s="38">
        <v>40</v>
      </c>
      <c r="AC54" s="38">
        <v>45</v>
      </c>
      <c r="AD54" s="38">
        <v>37</v>
      </c>
      <c r="AE54" s="38">
        <v>50</v>
      </c>
      <c r="AF54" s="38">
        <v>46</v>
      </c>
      <c r="AG54" s="38">
        <v>55</v>
      </c>
      <c r="AH54" s="38">
        <v>48</v>
      </c>
      <c r="AI54" s="38">
        <v>42</v>
      </c>
      <c r="AJ54" s="38">
        <v>42</v>
      </c>
      <c r="AK54" s="38">
        <v>35</v>
      </c>
      <c r="AL54" s="38">
        <v>35</v>
      </c>
      <c r="AM54" s="38">
        <v>44</v>
      </c>
      <c r="AN54" s="38">
        <v>43</v>
      </c>
      <c r="AO54" s="38">
        <v>40</v>
      </c>
      <c r="AP54" s="38">
        <v>31</v>
      </c>
      <c r="AQ54" s="38">
        <v>43</v>
      </c>
      <c r="AR54" s="38">
        <v>40</v>
      </c>
      <c r="AS54" s="38">
        <v>47</v>
      </c>
      <c r="AT54" s="38">
        <v>42</v>
      </c>
      <c r="AU54" s="39">
        <v>38</v>
      </c>
    </row>
    <row r="55" spans="2:47" ht="12" customHeight="1">
      <c r="C55" s="352"/>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row>
    <row r="56" spans="2:47" ht="12" customHeight="1">
      <c r="C56" s="277" t="s">
        <v>5</v>
      </c>
      <c r="D56" s="233">
        <v>0.2097560975609756</v>
      </c>
      <c r="E56" s="234">
        <v>0.17894736842105263</v>
      </c>
      <c r="F56" s="234">
        <v>0.20899470899470898</v>
      </c>
      <c r="G56" s="234">
        <v>0.19364161849710981</v>
      </c>
      <c r="H56" s="234">
        <v>0.21709006928406466</v>
      </c>
      <c r="I56" s="234">
        <v>0.20631067961165048</v>
      </c>
      <c r="J56" s="234">
        <v>0.2230971128608924</v>
      </c>
      <c r="K56" s="234">
        <v>0.22871046228710462</v>
      </c>
      <c r="L56" s="234">
        <v>0.25570776255707761</v>
      </c>
      <c r="M56" s="234">
        <v>0.23316062176165803</v>
      </c>
      <c r="N56" s="234">
        <v>0.27577319587628868</v>
      </c>
      <c r="O56" s="234">
        <v>0.26344086021505375</v>
      </c>
      <c r="P56" s="234">
        <v>0.24279835390946503</v>
      </c>
      <c r="Q56" s="234">
        <v>0.24669603524229075</v>
      </c>
      <c r="R56" s="234">
        <v>0.26241134751773049</v>
      </c>
      <c r="S56" s="234">
        <v>0.25450450450450451</v>
      </c>
      <c r="T56" s="234">
        <v>0.24670433145009416</v>
      </c>
      <c r="U56" s="234">
        <v>0.27789473684210525</v>
      </c>
      <c r="V56" s="234">
        <v>0.20044543429844097</v>
      </c>
      <c r="W56" s="234">
        <v>0.26451612903225807</v>
      </c>
      <c r="X56" s="234">
        <v>0.25874125874125875</v>
      </c>
      <c r="Y56" s="234">
        <v>0.26403326403326405</v>
      </c>
      <c r="Z56" s="234">
        <v>0.29106029106029108</v>
      </c>
      <c r="AA56" s="234">
        <v>0.263671875</v>
      </c>
      <c r="AB56" s="234">
        <v>0.28321678321678323</v>
      </c>
      <c r="AC56" s="234">
        <v>0.28600823045267487</v>
      </c>
      <c r="AD56" s="234">
        <v>0.24169741697416974</v>
      </c>
      <c r="AE56" s="234">
        <v>0.27045075125208679</v>
      </c>
      <c r="AF56" s="234">
        <v>0.27747989276139412</v>
      </c>
      <c r="AG56" s="234">
        <v>0.29115853658536583</v>
      </c>
      <c r="AH56" s="234">
        <v>0.27142857142857141</v>
      </c>
      <c r="AI56" s="234">
        <v>0.26576576576576577</v>
      </c>
      <c r="AJ56" s="234">
        <v>0.30407523510971785</v>
      </c>
      <c r="AK56" s="234">
        <v>0.25968992248062017</v>
      </c>
      <c r="AL56" s="234">
        <v>0.30364372469635625</v>
      </c>
      <c r="AM56" s="234">
        <v>0.2388888888888889</v>
      </c>
      <c r="AN56" s="234">
        <v>0.27016885553470921</v>
      </c>
      <c r="AO56" s="234">
        <v>0.27254509018036072</v>
      </c>
      <c r="AP56" s="234">
        <v>0.20770877944325483</v>
      </c>
      <c r="AQ56" s="234">
        <v>0.25865580448065173</v>
      </c>
      <c r="AR56" s="234">
        <v>0.22040816326530613</v>
      </c>
      <c r="AS56" s="234">
        <v>0.23012552301255229</v>
      </c>
      <c r="AT56" s="234">
        <v>0.2558139534883721</v>
      </c>
      <c r="AU56" s="235">
        <v>0.22454308093994779</v>
      </c>
    </row>
    <row r="57" spans="2:47" ht="12" customHeight="1">
      <c r="C57" s="282" t="s">
        <v>7</v>
      </c>
      <c r="D57" s="236">
        <v>0.39756097560975612</v>
      </c>
      <c r="E57" s="237">
        <v>0.33947368421052632</v>
      </c>
      <c r="F57" s="237">
        <v>0.33862433862433861</v>
      </c>
      <c r="G57" s="237">
        <v>0.39017341040462428</v>
      </c>
      <c r="H57" s="237">
        <v>0.32794457274826788</v>
      </c>
      <c r="I57" s="237">
        <v>0.4053398058252427</v>
      </c>
      <c r="J57" s="237">
        <v>0.3884514435695538</v>
      </c>
      <c r="K57" s="237">
        <v>0.39416058394160586</v>
      </c>
      <c r="L57" s="237">
        <v>0.36073059360730592</v>
      </c>
      <c r="M57" s="237">
        <v>0.39119170984455959</v>
      </c>
      <c r="N57" s="237">
        <v>0.34020618556701032</v>
      </c>
      <c r="O57" s="237">
        <v>0.38440860215053763</v>
      </c>
      <c r="P57" s="237">
        <v>0.36831275720164608</v>
      </c>
      <c r="Q57" s="237">
        <v>0.41629955947136565</v>
      </c>
      <c r="R57" s="237">
        <v>0.37115839243498816</v>
      </c>
      <c r="S57" s="237">
        <v>0.38288288288288286</v>
      </c>
      <c r="T57" s="237">
        <v>0.3992467043314501</v>
      </c>
      <c r="U57" s="237">
        <v>0.33684210526315789</v>
      </c>
      <c r="V57" s="237">
        <v>0.39643652561247217</v>
      </c>
      <c r="W57" s="237">
        <v>0.33333333333333331</v>
      </c>
      <c r="X57" s="237">
        <v>0.35664335664335667</v>
      </c>
      <c r="Y57" s="237">
        <v>0.34927234927234929</v>
      </c>
      <c r="Z57" s="237">
        <v>0.37214137214137216</v>
      </c>
      <c r="AA57" s="237">
        <v>0.375</v>
      </c>
      <c r="AB57" s="237">
        <v>0.30944055944055943</v>
      </c>
      <c r="AC57" s="237">
        <v>0.30658436213991769</v>
      </c>
      <c r="AD57" s="237">
        <v>0.36715867158671589</v>
      </c>
      <c r="AE57" s="237">
        <v>0.35726210350584309</v>
      </c>
      <c r="AF57" s="237">
        <v>0.30831099195710454</v>
      </c>
      <c r="AG57" s="237">
        <v>0.32926829268292684</v>
      </c>
      <c r="AH57" s="237">
        <v>0.31904761904761902</v>
      </c>
      <c r="AI57" s="237">
        <v>0.32282282282282282</v>
      </c>
      <c r="AJ57" s="237">
        <v>0.28996865203761757</v>
      </c>
      <c r="AK57" s="237">
        <v>0.30620155038759689</v>
      </c>
      <c r="AL57" s="237">
        <v>0.27327935222672067</v>
      </c>
      <c r="AM57" s="237">
        <v>0.35185185185185186</v>
      </c>
      <c r="AN57" s="237">
        <v>0.30018761726078802</v>
      </c>
      <c r="AO57" s="237">
        <v>0.25851703406813625</v>
      </c>
      <c r="AP57" s="237">
        <v>0.28051391862955033</v>
      </c>
      <c r="AQ57" s="237">
        <v>0.28920570264765783</v>
      </c>
      <c r="AR57" s="237">
        <v>0.28775510204081634</v>
      </c>
      <c r="AS57" s="237">
        <v>0.27405857740585776</v>
      </c>
      <c r="AT57" s="237">
        <v>0.26427061310782241</v>
      </c>
      <c r="AU57" s="238">
        <v>0.27937336814621411</v>
      </c>
    </row>
    <row r="58" spans="2:47" ht="12" customHeight="1">
      <c r="C58" s="282" t="s">
        <v>9</v>
      </c>
      <c r="D58" s="239">
        <v>0.2780487804878049</v>
      </c>
      <c r="E58" s="240">
        <v>0.37631578947368421</v>
      </c>
      <c r="F58" s="240">
        <v>0.34126984126984128</v>
      </c>
      <c r="G58" s="240">
        <v>0.31791907514450868</v>
      </c>
      <c r="H58" s="240">
        <v>0.3510392609699769</v>
      </c>
      <c r="I58" s="240">
        <v>0.32281553398058255</v>
      </c>
      <c r="J58" s="240">
        <v>0.30183727034120733</v>
      </c>
      <c r="K58" s="240">
        <v>0.28953771289537711</v>
      </c>
      <c r="L58" s="240">
        <v>0.31506849315068491</v>
      </c>
      <c r="M58" s="240">
        <v>0.30569948186528495</v>
      </c>
      <c r="N58" s="240">
        <v>0.30927835051546393</v>
      </c>
      <c r="O58" s="240">
        <v>0.271505376344086</v>
      </c>
      <c r="P58" s="240">
        <v>0.29218106995884774</v>
      </c>
      <c r="Q58" s="240">
        <v>0.26651982378854627</v>
      </c>
      <c r="R58" s="240">
        <v>0.29314420803782504</v>
      </c>
      <c r="S58" s="240">
        <v>0.29729729729729731</v>
      </c>
      <c r="T58" s="240">
        <v>0.28060263653483991</v>
      </c>
      <c r="U58" s="240">
        <v>0.31368421052631579</v>
      </c>
      <c r="V58" s="240">
        <v>0.31625835189309576</v>
      </c>
      <c r="W58" s="240">
        <v>0.30967741935483872</v>
      </c>
      <c r="X58" s="240">
        <v>0.31293706293706292</v>
      </c>
      <c r="Y58" s="240">
        <v>0.30353430353430355</v>
      </c>
      <c r="Z58" s="240">
        <v>0.27027027027027029</v>
      </c>
      <c r="AA58" s="240">
        <v>0.30078125</v>
      </c>
      <c r="AB58" s="240">
        <v>0.33741258741258739</v>
      </c>
      <c r="AC58" s="240">
        <v>0.31481481481481483</v>
      </c>
      <c r="AD58" s="240">
        <v>0.32287822878228783</v>
      </c>
      <c r="AE58" s="240">
        <v>0.28881469115191988</v>
      </c>
      <c r="AF58" s="240">
        <v>0.35254691689008044</v>
      </c>
      <c r="AG58" s="240">
        <v>0.29573170731707316</v>
      </c>
      <c r="AH58" s="240">
        <v>0.33333333333333331</v>
      </c>
      <c r="AI58" s="240">
        <v>0.34834834834834832</v>
      </c>
      <c r="AJ58" s="240">
        <v>0.34012539184952978</v>
      </c>
      <c r="AK58" s="240">
        <v>0.36627906976744184</v>
      </c>
      <c r="AL58" s="240">
        <v>0.35222672064777327</v>
      </c>
      <c r="AM58" s="240">
        <v>0.32777777777777778</v>
      </c>
      <c r="AN58" s="240">
        <v>0.34896810506566606</v>
      </c>
      <c r="AO58" s="240">
        <v>0.38877755511022044</v>
      </c>
      <c r="AP58" s="240">
        <v>0.44539614561027835</v>
      </c>
      <c r="AQ58" s="240">
        <v>0.36456211812627293</v>
      </c>
      <c r="AR58" s="240">
        <v>0.41020408163265304</v>
      </c>
      <c r="AS58" s="240">
        <v>0.39748953974895396</v>
      </c>
      <c r="AT58" s="240">
        <v>0.39112050739957716</v>
      </c>
      <c r="AU58" s="241">
        <v>0.39686684073107048</v>
      </c>
    </row>
    <row r="59" spans="2:47" ht="12" customHeight="1">
      <c r="C59" s="282" t="s">
        <v>11</v>
      </c>
      <c r="D59" s="242">
        <v>0.11463414634146342</v>
      </c>
      <c r="E59" s="243">
        <v>0.10526315789473684</v>
      </c>
      <c r="F59" s="243">
        <v>0.1111111111111111</v>
      </c>
      <c r="G59" s="243">
        <v>9.8265895953757232E-2</v>
      </c>
      <c r="H59" s="243">
        <v>0.10392609699769054</v>
      </c>
      <c r="I59" s="243">
        <v>6.553398058252427E-2</v>
      </c>
      <c r="J59" s="243">
        <v>8.6614173228346455E-2</v>
      </c>
      <c r="K59" s="243">
        <v>8.7591240875912413E-2</v>
      </c>
      <c r="L59" s="243">
        <v>6.8493150684931503E-2</v>
      </c>
      <c r="M59" s="243">
        <v>6.9948186528497408E-2</v>
      </c>
      <c r="N59" s="243">
        <v>7.4742268041237112E-2</v>
      </c>
      <c r="O59" s="243">
        <v>8.0645161290322578E-2</v>
      </c>
      <c r="P59" s="243">
        <v>9.6707818930041156E-2</v>
      </c>
      <c r="Q59" s="243">
        <v>7.0484581497797363E-2</v>
      </c>
      <c r="R59" s="243">
        <v>7.328605200945626E-2</v>
      </c>
      <c r="S59" s="243">
        <v>6.5315315315315314E-2</v>
      </c>
      <c r="T59" s="243">
        <v>7.3446327683615822E-2</v>
      </c>
      <c r="U59" s="243">
        <v>7.1578947368421048E-2</v>
      </c>
      <c r="V59" s="243">
        <v>8.6859688195991089E-2</v>
      </c>
      <c r="W59" s="243">
        <v>9.2473118279569888E-2</v>
      </c>
      <c r="X59" s="243">
        <v>7.167832167832168E-2</v>
      </c>
      <c r="Y59" s="243">
        <v>8.3160083160083165E-2</v>
      </c>
      <c r="Z59" s="243">
        <v>6.6528066528066532E-2</v>
      </c>
      <c r="AA59" s="243">
        <v>6.0546875E-2</v>
      </c>
      <c r="AB59" s="243">
        <v>6.9930069930069935E-2</v>
      </c>
      <c r="AC59" s="243">
        <v>9.2592592592592587E-2</v>
      </c>
      <c r="AD59" s="243">
        <v>6.8265682656826573E-2</v>
      </c>
      <c r="AE59" s="243">
        <v>8.347245409015025E-2</v>
      </c>
      <c r="AF59" s="243">
        <v>6.1662198391420911E-2</v>
      </c>
      <c r="AG59" s="243">
        <v>8.3841463414634151E-2</v>
      </c>
      <c r="AH59" s="243">
        <v>7.6190476190476197E-2</v>
      </c>
      <c r="AI59" s="243">
        <v>6.3063063063063057E-2</v>
      </c>
      <c r="AJ59" s="243">
        <v>6.5830721003134793E-2</v>
      </c>
      <c r="AK59" s="243">
        <v>6.7829457364341081E-2</v>
      </c>
      <c r="AL59" s="243">
        <v>7.08502024291498E-2</v>
      </c>
      <c r="AM59" s="243">
        <v>8.1481481481481488E-2</v>
      </c>
      <c r="AN59" s="243">
        <v>8.0675422138836772E-2</v>
      </c>
      <c r="AO59" s="243">
        <v>8.0160320641282562E-2</v>
      </c>
      <c r="AP59" s="243">
        <v>6.638115631691649E-2</v>
      </c>
      <c r="AQ59" s="243">
        <v>8.7576374745417518E-2</v>
      </c>
      <c r="AR59" s="243">
        <v>8.1632653061224483E-2</v>
      </c>
      <c r="AS59" s="243">
        <v>9.832635983263599E-2</v>
      </c>
      <c r="AT59" s="243">
        <v>8.8794926004228336E-2</v>
      </c>
      <c r="AU59" s="244">
        <v>9.921671018276762E-2</v>
      </c>
    </row>
    <row r="60" spans="2:47" ht="12" customHeight="1">
      <c r="C60" s="289" t="s">
        <v>244</v>
      </c>
      <c r="H60" s="297"/>
    </row>
  </sheetData>
  <mergeCells count="11">
    <mergeCell ref="AB47:AE47"/>
    <mergeCell ref="AF47:AI47"/>
    <mergeCell ref="AJ47:AM47"/>
    <mergeCell ref="AN47:AQ47"/>
    <mergeCell ref="AR47:AU47"/>
    <mergeCell ref="X47:AA47"/>
    <mergeCell ref="D47:G47"/>
    <mergeCell ref="H47:K47"/>
    <mergeCell ref="L47:O47"/>
    <mergeCell ref="P47:S47"/>
    <mergeCell ref="T47:W47"/>
  </mergeCells>
  <conditionalFormatting sqref="D19:I19 D60:G60">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8AD9-A60B-4C67-B638-594336009DE2}">
  <sheetPr>
    <tabColor theme="4"/>
  </sheetPr>
  <dimension ref="B5:BA60"/>
  <sheetViews>
    <sheetView showGridLines="0" zoomScaleNormal="100" workbookViewId="0">
      <selection activeCell="D47" sqref="D47:G47"/>
    </sheetView>
  </sheetViews>
  <sheetFormatPr defaultColWidth="7.6640625" defaultRowHeight="12" customHeight="1"/>
  <cols>
    <col min="1" max="1" width="3.6640625" style="286" customWidth="1"/>
    <col min="2" max="2" width="16.1640625" style="286" hidden="1" customWidth="1"/>
    <col min="3" max="3" width="18" style="286" customWidth="1"/>
    <col min="4" max="4" width="8" style="286" bestFit="1" customWidth="1"/>
    <col min="5" max="18" width="7.6640625" style="286"/>
    <col min="19" max="19" width="7.6640625" style="286" customWidth="1"/>
    <col min="20" max="16384" width="7.6640625" style="286"/>
  </cols>
  <sheetData>
    <row r="5" spans="2:20" ht="12" customHeight="1">
      <c r="E5" s="126"/>
      <c r="F5" s="126"/>
      <c r="G5" s="126"/>
      <c r="H5" s="126"/>
      <c r="I5" s="126"/>
      <c r="J5" s="126"/>
      <c r="K5" s="126"/>
      <c r="L5" s="126"/>
      <c r="M5" s="126"/>
      <c r="N5" s="126"/>
      <c r="O5" s="126"/>
    </row>
    <row r="6" spans="2:20" ht="12" customHeight="1">
      <c r="D6" s="287" t="s">
        <v>494</v>
      </c>
      <c r="T6" s="299"/>
    </row>
    <row r="7" spans="2:20" s="296" customFormat="1" ht="12" customHeight="1">
      <c r="C7" s="279"/>
      <c r="D7" s="288">
        <v>2014</v>
      </c>
      <c r="E7" s="280">
        <v>2015</v>
      </c>
      <c r="F7" s="280">
        <v>2016</v>
      </c>
      <c r="G7" s="280">
        <v>2017</v>
      </c>
      <c r="H7" s="280">
        <v>2018</v>
      </c>
      <c r="I7" s="280">
        <v>2019</v>
      </c>
      <c r="J7" s="280">
        <v>2020</v>
      </c>
      <c r="K7" s="280">
        <v>2021</v>
      </c>
      <c r="L7" s="280">
        <v>2022</v>
      </c>
      <c r="M7" s="280">
        <v>2023</v>
      </c>
      <c r="N7" s="281">
        <v>2024</v>
      </c>
    </row>
    <row r="8" spans="2:20" ht="12" customHeight="1">
      <c r="C8" s="282" t="s">
        <v>0</v>
      </c>
      <c r="D8" s="8">
        <v>59.395922252418003</v>
      </c>
      <c r="E8" s="9">
        <v>69.346231463350961</v>
      </c>
      <c r="F8" s="9">
        <v>69.543438483618999</v>
      </c>
      <c r="G8" s="9">
        <v>72.826131880510928</v>
      </c>
      <c r="H8" s="9">
        <v>123.8693794576359</v>
      </c>
      <c r="I8" s="9">
        <v>125.49391238909287</v>
      </c>
      <c r="J8" s="9">
        <v>147.24700380521884</v>
      </c>
      <c r="K8" s="9">
        <v>315.00314086903416</v>
      </c>
      <c r="L8" s="9">
        <v>209.27651851428902</v>
      </c>
      <c r="M8" s="9">
        <v>140.54685243735099</v>
      </c>
      <c r="N8" s="10">
        <v>183.84569063862008</v>
      </c>
    </row>
    <row r="9" spans="2:20" ht="12" customHeight="1">
      <c r="C9" s="282" t="s">
        <v>1</v>
      </c>
      <c r="D9" s="11">
        <v>9443</v>
      </c>
      <c r="E9" s="12">
        <v>9916</v>
      </c>
      <c r="F9" s="12">
        <v>9287</v>
      </c>
      <c r="G9" s="12">
        <v>10000</v>
      </c>
      <c r="H9" s="12">
        <v>10887</v>
      </c>
      <c r="I9" s="12">
        <v>11728</v>
      </c>
      <c r="J9" s="12">
        <v>12001</v>
      </c>
      <c r="K9" s="12">
        <v>16945</v>
      </c>
      <c r="L9" s="12">
        <v>15876</v>
      </c>
      <c r="M9" s="12">
        <v>12607</v>
      </c>
      <c r="N9" s="13">
        <v>11617</v>
      </c>
    </row>
    <row r="10" spans="2:20" ht="12" customHeight="1">
      <c r="B10" s="286" t="s">
        <v>5</v>
      </c>
      <c r="C10" s="277" t="s">
        <v>5</v>
      </c>
      <c r="D10" s="19">
        <v>3566</v>
      </c>
      <c r="E10" s="20">
        <v>3742</v>
      </c>
      <c r="F10" s="20">
        <v>3441</v>
      </c>
      <c r="G10" s="20">
        <v>3671</v>
      </c>
      <c r="H10" s="20">
        <v>3992</v>
      </c>
      <c r="I10" s="20">
        <v>4409</v>
      </c>
      <c r="J10" s="20">
        <v>4664</v>
      </c>
      <c r="K10" s="20">
        <v>6522</v>
      </c>
      <c r="L10" s="20">
        <v>6111</v>
      </c>
      <c r="M10" s="20">
        <v>4472</v>
      </c>
      <c r="N10" s="21">
        <v>3731</v>
      </c>
    </row>
    <row r="11" spans="2:20" ht="12" customHeight="1">
      <c r="B11" s="286" t="s">
        <v>6</v>
      </c>
      <c r="C11" s="282" t="s">
        <v>7</v>
      </c>
      <c r="D11" s="11">
        <v>3602</v>
      </c>
      <c r="E11" s="12">
        <v>3758</v>
      </c>
      <c r="F11" s="12">
        <v>3385</v>
      </c>
      <c r="G11" s="12">
        <v>3639</v>
      </c>
      <c r="H11" s="12">
        <v>3782</v>
      </c>
      <c r="I11" s="12">
        <v>3717</v>
      </c>
      <c r="J11" s="12">
        <v>3513</v>
      </c>
      <c r="K11" s="12">
        <v>5152</v>
      </c>
      <c r="L11" s="12">
        <v>4900</v>
      </c>
      <c r="M11" s="12">
        <v>3913</v>
      </c>
      <c r="N11" s="13">
        <v>3891</v>
      </c>
    </row>
    <row r="12" spans="2:20" ht="12" customHeight="1">
      <c r="B12" s="286" t="s">
        <v>8</v>
      </c>
      <c r="C12" s="282" t="s">
        <v>9</v>
      </c>
      <c r="D12" s="19">
        <v>1819</v>
      </c>
      <c r="E12" s="20">
        <v>1976</v>
      </c>
      <c r="F12" s="20">
        <v>2023</v>
      </c>
      <c r="G12" s="20">
        <v>2242</v>
      </c>
      <c r="H12" s="20">
        <v>2564</v>
      </c>
      <c r="I12" s="20">
        <v>3001</v>
      </c>
      <c r="J12" s="20">
        <v>3166</v>
      </c>
      <c r="K12" s="20">
        <v>4422</v>
      </c>
      <c r="L12" s="20">
        <v>4125</v>
      </c>
      <c r="M12" s="20">
        <v>3556</v>
      </c>
      <c r="N12" s="21">
        <v>3236</v>
      </c>
    </row>
    <row r="13" spans="2:20" ht="12" customHeight="1">
      <c r="B13" s="286" t="s">
        <v>10</v>
      </c>
      <c r="C13" s="282" t="s">
        <v>11</v>
      </c>
      <c r="D13" s="37">
        <v>436</v>
      </c>
      <c r="E13" s="38">
        <v>425</v>
      </c>
      <c r="F13" s="38">
        <v>424</v>
      </c>
      <c r="G13" s="38">
        <v>436</v>
      </c>
      <c r="H13" s="38">
        <v>537</v>
      </c>
      <c r="I13" s="38">
        <v>593</v>
      </c>
      <c r="J13" s="38">
        <v>652</v>
      </c>
      <c r="K13" s="38">
        <v>836</v>
      </c>
      <c r="L13" s="38">
        <v>732</v>
      </c>
      <c r="M13" s="38">
        <v>656</v>
      </c>
      <c r="N13" s="39">
        <v>746</v>
      </c>
    </row>
    <row r="14" spans="2:20" ht="12" customHeight="1">
      <c r="C14" s="352"/>
      <c r="D14" s="308"/>
      <c r="E14" s="308"/>
      <c r="F14" s="308"/>
      <c r="G14" s="295"/>
      <c r="H14" s="295"/>
      <c r="I14" s="295"/>
      <c r="J14" s="295"/>
      <c r="K14" s="295"/>
      <c r="N14" s="295"/>
    </row>
    <row r="15" spans="2:20" ht="12" customHeight="1">
      <c r="C15" s="277" t="s">
        <v>5</v>
      </c>
      <c r="D15" s="233">
        <v>0.37843574233259047</v>
      </c>
      <c r="E15" s="234">
        <v>0.37794162205837795</v>
      </c>
      <c r="F15" s="234">
        <v>0.37107732125525722</v>
      </c>
      <c r="G15" s="234">
        <v>0.36754104925911091</v>
      </c>
      <c r="H15" s="234">
        <v>0.36708045977011494</v>
      </c>
      <c r="I15" s="234">
        <v>0.37619453924914675</v>
      </c>
      <c r="J15" s="234">
        <v>0.38882867861609005</v>
      </c>
      <c r="K15" s="234">
        <v>0.38518781006378455</v>
      </c>
      <c r="L15" s="234">
        <v>0.38511469624401312</v>
      </c>
      <c r="M15" s="234">
        <v>0.35500515995872034</v>
      </c>
      <c r="N15" s="235">
        <v>0.32152705963460876</v>
      </c>
    </row>
    <row r="16" spans="2:20" ht="12" customHeight="1">
      <c r="C16" s="282" t="s">
        <v>7</v>
      </c>
      <c r="D16" s="236">
        <v>0.38225618168311576</v>
      </c>
      <c r="E16" s="237">
        <v>0.37955762044237956</v>
      </c>
      <c r="F16" s="237">
        <v>0.36503828318774939</v>
      </c>
      <c r="G16" s="237">
        <v>0.36433720464557467</v>
      </c>
      <c r="H16" s="237">
        <v>0.34777011494252874</v>
      </c>
      <c r="I16" s="237">
        <v>0.31715017064846418</v>
      </c>
      <c r="J16" s="237">
        <v>0.29287203001250522</v>
      </c>
      <c r="K16" s="237">
        <v>0.30427592723836522</v>
      </c>
      <c r="L16" s="237">
        <v>0.30879758003529117</v>
      </c>
      <c r="M16" s="237">
        <v>0.3106295149638803</v>
      </c>
      <c r="N16" s="238">
        <v>0.33531540847983454</v>
      </c>
    </row>
    <row r="17" spans="3:14" ht="12" customHeight="1">
      <c r="C17" s="282" t="s">
        <v>9</v>
      </c>
      <c r="D17" s="239">
        <v>0.19303831051682055</v>
      </c>
      <c r="E17" s="240">
        <v>0.19957580042419956</v>
      </c>
      <c r="F17" s="240">
        <v>0.21816025018871993</v>
      </c>
      <c r="G17" s="240">
        <v>0.22446936323588307</v>
      </c>
      <c r="H17" s="240">
        <v>0.23577011494252872</v>
      </c>
      <c r="I17" s="240">
        <v>0.25605802047781567</v>
      </c>
      <c r="J17" s="240">
        <v>0.26394330971238017</v>
      </c>
      <c r="K17" s="240">
        <v>0.26116229624379872</v>
      </c>
      <c r="L17" s="240">
        <v>0.25995714645828083</v>
      </c>
      <c r="M17" s="240">
        <v>0.2822894339922204</v>
      </c>
      <c r="N17" s="241">
        <v>0.27886935539469149</v>
      </c>
    </row>
    <row r="18" spans="3:14" ht="12" customHeight="1">
      <c r="C18" s="282" t="s">
        <v>11</v>
      </c>
      <c r="D18" s="242">
        <v>4.6269765467473203E-2</v>
      </c>
      <c r="E18" s="243">
        <v>4.2924957075042923E-2</v>
      </c>
      <c r="F18" s="243">
        <v>4.5724145368273482E-2</v>
      </c>
      <c r="G18" s="243">
        <v>4.3652382859431314E-2</v>
      </c>
      <c r="H18" s="243">
        <v>4.9379310344827586E-2</v>
      </c>
      <c r="I18" s="243">
        <v>5.0597269624573379E-2</v>
      </c>
      <c r="J18" s="243">
        <v>5.4355981659024596E-2</v>
      </c>
      <c r="K18" s="243">
        <v>4.9373966454051503E-2</v>
      </c>
      <c r="L18" s="243">
        <v>4.6130577262414922E-2</v>
      </c>
      <c r="M18" s="243">
        <v>5.2075891085179009E-2</v>
      </c>
      <c r="N18" s="244">
        <v>6.4288176490865212E-2</v>
      </c>
    </row>
    <row r="19" spans="3:14" ht="12" customHeight="1">
      <c r="C19" s="289" t="s">
        <v>244</v>
      </c>
      <c r="J19" s="297"/>
    </row>
    <row r="25" spans="3:14" ht="12" customHeight="1">
      <c r="H25" s="353"/>
      <c r="I25" s="353"/>
    </row>
    <row r="45" spans="4:53" ht="12" customHeight="1">
      <c r="D45" s="729">
        <v>2014</v>
      </c>
      <c r="E45" s="729">
        <v>2014</v>
      </c>
      <c r="F45" s="729">
        <v>2014</v>
      </c>
      <c r="G45" s="729">
        <v>2014</v>
      </c>
      <c r="H45" s="729">
        <v>2015</v>
      </c>
      <c r="I45" s="729">
        <v>2015</v>
      </c>
      <c r="J45" s="729">
        <v>2015</v>
      </c>
      <c r="K45" s="729">
        <v>2015</v>
      </c>
      <c r="L45" s="729">
        <v>2016</v>
      </c>
      <c r="M45" s="729">
        <v>2016</v>
      </c>
      <c r="N45" s="729">
        <v>2016</v>
      </c>
      <c r="O45" s="729">
        <v>2016</v>
      </c>
      <c r="P45" s="729">
        <v>2017</v>
      </c>
      <c r="Q45" s="729">
        <v>2017</v>
      </c>
      <c r="R45" s="729">
        <v>2017</v>
      </c>
      <c r="S45" s="729">
        <v>2017</v>
      </c>
      <c r="T45" s="729">
        <v>2018</v>
      </c>
      <c r="U45" s="729">
        <v>2018</v>
      </c>
      <c r="V45" s="729">
        <v>2018</v>
      </c>
      <c r="W45" s="729">
        <v>2018</v>
      </c>
      <c r="X45" s="729">
        <v>2019</v>
      </c>
      <c r="Y45" s="729">
        <v>2019</v>
      </c>
      <c r="Z45" s="729">
        <v>2019</v>
      </c>
      <c r="AA45" s="729">
        <v>2019</v>
      </c>
      <c r="AB45" s="729">
        <v>2020</v>
      </c>
      <c r="AC45" s="729">
        <v>2020</v>
      </c>
      <c r="AD45" s="729">
        <v>2020</v>
      </c>
      <c r="AE45" s="729">
        <v>2020</v>
      </c>
      <c r="AF45" s="729">
        <v>2021</v>
      </c>
      <c r="AG45" s="729">
        <v>2021</v>
      </c>
      <c r="AH45" s="729">
        <v>2021</v>
      </c>
      <c r="AI45" s="729">
        <v>2021</v>
      </c>
      <c r="AJ45" s="729">
        <v>2022</v>
      </c>
      <c r="AK45" s="729">
        <v>2022</v>
      </c>
      <c r="AL45" s="729">
        <v>2022</v>
      </c>
      <c r="AM45" s="729">
        <v>2022</v>
      </c>
      <c r="AN45" s="729">
        <v>2023</v>
      </c>
      <c r="AO45" s="729">
        <v>2023</v>
      </c>
      <c r="AP45" s="729">
        <v>2023</v>
      </c>
      <c r="AQ45" s="729">
        <v>2023</v>
      </c>
      <c r="AR45" s="729">
        <v>2024</v>
      </c>
      <c r="AS45" s="729">
        <v>2024</v>
      </c>
      <c r="AT45" s="729">
        <v>2024</v>
      </c>
      <c r="AU45" s="729">
        <v>2024</v>
      </c>
    </row>
    <row r="46" spans="4:53" ht="12" customHeight="1">
      <c r="D46" s="287" t="s">
        <v>495</v>
      </c>
      <c r="AZ46" s="248"/>
      <c r="BA46" s="248"/>
    </row>
    <row r="47" spans="4:53" ht="12" customHeight="1">
      <c r="D47" s="747">
        <v>2014</v>
      </c>
      <c r="E47" s="746"/>
      <c r="F47" s="746"/>
      <c r="G47" s="746"/>
      <c r="H47" s="746">
        <v>2015</v>
      </c>
      <c r="I47" s="746"/>
      <c r="J47" s="746"/>
      <c r="K47" s="746"/>
      <c r="L47" s="746">
        <v>2016</v>
      </c>
      <c r="M47" s="746"/>
      <c r="N47" s="746"/>
      <c r="O47" s="746"/>
      <c r="P47" s="746">
        <v>2017</v>
      </c>
      <c r="Q47" s="746"/>
      <c r="R47" s="746"/>
      <c r="S47" s="746"/>
      <c r="T47" s="746">
        <v>2018</v>
      </c>
      <c r="U47" s="746"/>
      <c r="V47" s="746"/>
      <c r="W47" s="746"/>
      <c r="X47" s="746">
        <v>2019</v>
      </c>
      <c r="Y47" s="746"/>
      <c r="Z47" s="746"/>
      <c r="AA47" s="746"/>
      <c r="AB47" s="746">
        <v>2020</v>
      </c>
      <c r="AC47" s="746"/>
      <c r="AD47" s="746"/>
      <c r="AE47" s="746"/>
      <c r="AF47" s="746">
        <v>2021</v>
      </c>
      <c r="AG47" s="746"/>
      <c r="AH47" s="746"/>
      <c r="AI47" s="746"/>
      <c r="AJ47" s="746">
        <v>2022</v>
      </c>
      <c r="AK47" s="746"/>
      <c r="AL47" s="746"/>
      <c r="AM47" s="746"/>
      <c r="AN47" s="746">
        <v>2023</v>
      </c>
      <c r="AO47" s="746"/>
      <c r="AP47" s="746"/>
      <c r="AQ47" s="746"/>
      <c r="AR47" s="746">
        <v>2024</v>
      </c>
      <c r="AS47" s="746"/>
      <c r="AT47" s="746"/>
      <c r="AU47" s="746"/>
    </row>
    <row r="48" spans="4:53" ht="12" customHeight="1">
      <c r="D48" s="290" t="s">
        <v>12</v>
      </c>
      <c r="E48" s="291" t="s">
        <v>13</v>
      </c>
      <c r="F48" s="291" t="s">
        <v>14</v>
      </c>
      <c r="G48" s="291" t="s">
        <v>15</v>
      </c>
      <c r="H48" s="291" t="s">
        <v>12</v>
      </c>
      <c r="I48" s="291" t="s">
        <v>13</v>
      </c>
      <c r="J48" s="291" t="s">
        <v>14</v>
      </c>
      <c r="K48" s="291" t="s">
        <v>15</v>
      </c>
      <c r="L48" s="291" t="s">
        <v>12</v>
      </c>
      <c r="M48" s="291" t="s">
        <v>13</v>
      </c>
      <c r="N48" s="291" t="s">
        <v>14</v>
      </c>
      <c r="O48" s="291" t="s">
        <v>15</v>
      </c>
      <c r="P48" s="291" t="s">
        <v>12</v>
      </c>
      <c r="Q48" s="291" t="s">
        <v>13</v>
      </c>
      <c r="R48" s="291" t="s">
        <v>14</v>
      </c>
      <c r="S48" s="291" t="s">
        <v>15</v>
      </c>
      <c r="T48" s="291" t="s">
        <v>12</v>
      </c>
      <c r="U48" s="291" t="s">
        <v>13</v>
      </c>
      <c r="V48" s="291" t="s">
        <v>14</v>
      </c>
      <c r="W48" s="291" t="s">
        <v>15</v>
      </c>
      <c r="X48" s="291" t="s">
        <v>12</v>
      </c>
      <c r="Y48" s="291" t="s">
        <v>13</v>
      </c>
      <c r="Z48" s="291" t="s">
        <v>14</v>
      </c>
      <c r="AA48" s="291" t="s">
        <v>15</v>
      </c>
      <c r="AB48" s="291" t="s">
        <v>12</v>
      </c>
      <c r="AC48" s="291" t="s">
        <v>13</v>
      </c>
      <c r="AD48" s="291" t="s">
        <v>14</v>
      </c>
      <c r="AE48" s="291" t="s">
        <v>15</v>
      </c>
      <c r="AF48" s="291" t="s">
        <v>12</v>
      </c>
      <c r="AG48" s="291" t="s">
        <v>13</v>
      </c>
      <c r="AH48" s="291" t="s">
        <v>14</v>
      </c>
      <c r="AI48" s="291" t="s">
        <v>15</v>
      </c>
      <c r="AJ48" s="291" t="s">
        <v>12</v>
      </c>
      <c r="AK48" s="291" t="s">
        <v>13</v>
      </c>
      <c r="AL48" s="291" t="s">
        <v>14</v>
      </c>
      <c r="AM48" s="291" t="s">
        <v>15</v>
      </c>
      <c r="AN48" s="291" t="s">
        <v>12</v>
      </c>
      <c r="AO48" s="291" t="s">
        <v>13</v>
      </c>
      <c r="AP48" s="291" t="s">
        <v>14</v>
      </c>
      <c r="AQ48" s="291" t="s">
        <v>15</v>
      </c>
      <c r="AR48" s="291" t="s">
        <v>12</v>
      </c>
      <c r="AS48" s="251" t="s">
        <v>13</v>
      </c>
      <c r="AT48" s="291" t="s">
        <v>14</v>
      </c>
      <c r="AU48" s="292" t="s">
        <v>15</v>
      </c>
    </row>
    <row r="49" spans="2:47" s="296" customFormat="1" ht="12" customHeight="1">
      <c r="C49" s="282" t="s">
        <v>0</v>
      </c>
      <c r="D49" s="52">
        <v>11.360840729879021</v>
      </c>
      <c r="E49" s="53">
        <v>17.512508095995003</v>
      </c>
      <c r="F49" s="53">
        <v>13.482962919901006</v>
      </c>
      <c r="G49" s="53">
        <v>17.039610506643008</v>
      </c>
      <c r="H49" s="53">
        <v>17.229860367033989</v>
      </c>
      <c r="I49" s="53">
        <v>17.377164338012985</v>
      </c>
      <c r="J49" s="53">
        <v>18.152833421898968</v>
      </c>
      <c r="K49" s="53">
        <v>16.586373336405</v>
      </c>
      <c r="L49" s="53">
        <v>17.62821630872099</v>
      </c>
      <c r="M49" s="53">
        <v>23.047775339292997</v>
      </c>
      <c r="N49" s="53">
        <v>15.501042252454022</v>
      </c>
      <c r="O49" s="53">
        <v>13.366404583151013</v>
      </c>
      <c r="P49" s="53">
        <v>15.227340386566057</v>
      </c>
      <c r="Q49" s="53">
        <v>19.467498568471001</v>
      </c>
      <c r="R49" s="53">
        <v>19.393168441531969</v>
      </c>
      <c r="S49" s="53">
        <v>18.738124483941998</v>
      </c>
      <c r="T49" s="53">
        <v>26.126453719465996</v>
      </c>
      <c r="U49" s="53">
        <v>25.426727662971899</v>
      </c>
      <c r="V49" s="53">
        <v>30.540876209341011</v>
      </c>
      <c r="W49" s="53">
        <v>41.775321865857144</v>
      </c>
      <c r="X49" s="53">
        <v>30.606777034654915</v>
      </c>
      <c r="Y49" s="53">
        <v>33.522004477005048</v>
      </c>
      <c r="Z49" s="53">
        <v>32.041951831292984</v>
      </c>
      <c r="AA49" s="53">
        <v>29.323179046140019</v>
      </c>
      <c r="AB49" s="53">
        <v>32.904581991143047</v>
      </c>
      <c r="AC49" s="53">
        <v>32.243439523606959</v>
      </c>
      <c r="AD49" s="53">
        <v>41.056377702860971</v>
      </c>
      <c r="AE49" s="53">
        <v>41.042604587607883</v>
      </c>
      <c r="AF49" s="53">
        <v>66.559236937138948</v>
      </c>
      <c r="AG49" s="53">
        <v>75.198526615115057</v>
      </c>
      <c r="AH49" s="53">
        <v>81.59134064046215</v>
      </c>
      <c r="AI49" s="53">
        <v>91.654036676318071</v>
      </c>
      <c r="AJ49" s="53">
        <v>69.251569022282141</v>
      </c>
      <c r="AK49" s="53">
        <v>67.567126766292063</v>
      </c>
      <c r="AL49" s="53">
        <v>40.174040994984935</v>
      </c>
      <c r="AM49" s="53">
        <v>32.283781730729935</v>
      </c>
      <c r="AN49" s="53">
        <v>47.873898163572939</v>
      </c>
      <c r="AO49" s="53">
        <v>29.821093691555976</v>
      </c>
      <c r="AP49" s="53">
        <v>29.539668216505923</v>
      </c>
      <c r="AQ49" s="53">
        <v>33.312192365715944</v>
      </c>
      <c r="AR49" s="53">
        <v>34.775159527549079</v>
      </c>
      <c r="AS49" s="53">
        <v>43.37217934301885</v>
      </c>
      <c r="AT49" s="53">
        <v>37.095433299041908</v>
      </c>
      <c r="AU49" s="54">
        <v>68.602918469010021</v>
      </c>
    </row>
    <row r="50" spans="2:47" ht="12" customHeight="1">
      <c r="C50" s="282" t="s">
        <v>1</v>
      </c>
      <c r="D50" s="11">
        <v>2435</v>
      </c>
      <c r="E50" s="12">
        <v>2322</v>
      </c>
      <c r="F50" s="12">
        <v>2389</v>
      </c>
      <c r="G50" s="12">
        <v>2297</v>
      </c>
      <c r="H50" s="12">
        <v>2667</v>
      </c>
      <c r="I50" s="12">
        <v>2616</v>
      </c>
      <c r="J50" s="12">
        <v>2351</v>
      </c>
      <c r="K50" s="12">
        <v>2282</v>
      </c>
      <c r="L50" s="12">
        <v>2747</v>
      </c>
      <c r="M50" s="12">
        <v>2265</v>
      </c>
      <c r="N50" s="12">
        <v>2161</v>
      </c>
      <c r="O50" s="12">
        <v>2114</v>
      </c>
      <c r="P50" s="12">
        <v>2717</v>
      </c>
      <c r="Q50" s="12">
        <v>2447</v>
      </c>
      <c r="R50" s="12">
        <v>2412</v>
      </c>
      <c r="S50" s="12">
        <v>2424</v>
      </c>
      <c r="T50" s="12">
        <v>2975</v>
      </c>
      <c r="U50" s="12">
        <v>2578</v>
      </c>
      <c r="V50" s="12">
        <v>2555</v>
      </c>
      <c r="W50" s="12">
        <v>2779</v>
      </c>
      <c r="X50" s="12">
        <v>3183</v>
      </c>
      <c r="Y50" s="12">
        <v>2889</v>
      </c>
      <c r="Z50" s="12">
        <v>2852</v>
      </c>
      <c r="AA50" s="12">
        <v>2804</v>
      </c>
      <c r="AB50" s="12">
        <v>3416</v>
      </c>
      <c r="AC50" s="12">
        <v>2639</v>
      </c>
      <c r="AD50" s="12">
        <v>2784</v>
      </c>
      <c r="AE50" s="12">
        <v>3162</v>
      </c>
      <c r="AF50" s="12">
        <v>4356</v>
      </c>
      <c r="AG50" s="12">
        <v>4111</v>
      </c>
      <c r="AH50" s="12">
        <v>4171</v>
      </c>
      <c r="AI50" s="12">
        <v>4307</v>
      </c>
      <c r="AJ50" s="12">
        <v>4967</v>
      </c>
      <c r="AK50" s="12">
        <v>4053</v>
      </c>
      <c r="AL50" s="12">
        <v>3551</v>
      </c>
      <c r="AM50" s="12">
        <v>3305</v>
      </c>
      <c r="AN50" s="12">
        <v>3590</v>
      </c>
      <c r="AO50" s="12">
        <v>3147</v>
      </c>
      <c r="AP50" s="12">
        <v>2877</v>
      </c>
      <c r="AQ50" s="12">
        <v>2993</v>
      </c>
      <c r="AR50" s="12">
        <v>3271</v>
      </c>
      <c r="AS50" s="12">
        <v>3107</v>
      </c>
      <c r="AT50" s="12">
        <v>2832</v>
      </c>
      <c r="AU50" s="13">
        <v>2407</v>
      </c>
    </row>
    <row r="51" spans="2:47" ht="12" customHeight="1">
      <c r="B51" s="286" t="s">
        <v>5</v>
      </c>
      <c r="C51" s="277" t="s">
        <v>5</v>
      </c>
      <c r="D51" s="19">
        <v>907</v>
      </c>
      <c r="E51" s="20">
        <v>786</v>
      </c>
      <c r="F51" s="20">
        <v>971</v>
      </c>
      <c r="G51" s="20">
        <v>902</v>
      </c>
      <c r="H51" s="20">
        <v>988</v>
      </c>
      <c r="I51" s="20">
        <v>975</v>
      </c>
      <c r="J51" s="20">
        <v>885</v>
      </c>
      <c r="K51" s="20">
        <v>894</v>
      </c>
      <c r="L51" s="20">
        <v>1035</v>
      </c>
      <c r="M51" s="20">
        <v>822</v>
      </c>
      <c r="N51" s="20">
        <v>794</v>
      </c>
      <c r="O51" s="20">
        <v>790</v>
      </c>
      <c r="P51" s="20">
        <v>1006</v>
      </c>
      <c r="Q51" s="20">
        <v>855</v>
      </c>
      <c r="R51" s="20">
        <v>889</v>
      </c>
      <c r="S51" s="20">
        <v>921</v>
      </c>
      <c r="T51" s="20">
        <v>1054</v>
      </c>
      <c r="U51" s="20">
        <v>937</v>
      </c>
      <c r="V51" s="20">
        <v>926</v>
      </c>
      <c r="W51" s="20">
        <v>1075</v>
      </c>
      <c r="X51" s="20">
        <v>1165</v>
      </c>
      <c r="Y51" s="20">
        <v>1039</v>
      </c>
      <c r="Z51" s="20">
        <v>1119</v>
      </c>
      <c r="AA51" s="20">
        <v>1086</v>
      </c>
      <c r="AB51" s="20">
        <v>1307</v>
      </c>
      <c r="AC51" s="20">
        <v>994</v>
      </c>
      <c r="AD51" s="20">
        <v>1102</v>
      </c>
      <c r="AE51" s="20">
        <v>1261</v>
      </c>
      <c r="AF51" s="20">
        <v>1623</v>
      </c>
      <c r="AG51" s="20">
        <v>1599</v>
      </c>
      <c r="AH51" s="20">
        <v>1606</v>
      </c>
      <c r="AI51" s="20">
        <v>1694</v>
      </c>
      <c r="AJ51" s="20">
        <v>1867</v>
      </c>
      <c r="AK51" s="20">
        <v>1623</v>
      </c>
      <c r="AL51" s="20">
        <v>1396</v>
      </c>
      <c r="AM51" s="20">
        <v>1225</v>
      </c>
      <c r="AN51" s="20">
        <v>1250</v>
      </c>
      <c r="AO51" s="20">
        <v>1152</v>
      </c>
      <c r="AP51" s="20">
        <v>1038</v>
      </c>
      <c r="AQ51" s="20">
        <v>1032</v>
      </c>
      <c r="AR51" s="20">
        <v>1054</v>
      </c>
      <c r="AS51" s="20">
        <v>991</v>
      </c>
      <c r="AT51" s="20">
        <v>977</v>
      </c>
      <c r="AU51" s="21">
        <v>709</v>
      </c>
    </row>
    <row r="52" spans="2:47" ht="12" customHeight="1">
      <c r="B52" s="286" t="s">
        <v>6</v>
      </c>
      <c r="C52" s="282" t="s">
        <v>7</v>
      </c>
      <c r="D52" s="11">
        <v>952</v>
      </c>
      <c r="E52" s="12">
        <v>912</v>
      </c>
      <c r="F52" s="12">
        <v>886</v>
      </c>
      <c r="G52" s="12">
        <v>852</v>
      </c>
      <c r="H52" s="12">
        <v>993</v>
      </c>
      <c r="I52" s="12">
        <v>1004</v>
      </c>
      <c r="J52" s="12">
        <v>908</v>
      </c>
      <c r="K52" s="12">
        <v>853</v>
      </c>
      <c r="L52" s="12">
        <v>987</v>
      </c>
      <c r="M52" s="12">
        <v>819</v>
      </c>
      <c r="N52" s="12">
        <v>810</v>
      </c>
      <c r="O52" s="12">
        <v>769</v>
      </c>
      <c r="P52" s="12">
        <v>970</v>
      </c>
      <c r="Q52" s="12">
        <v>902</v>
      </c>
      <c r="R52" s="12">
        <v>878</v>
      </c>
      <c r="S52" s="12">
        <v>889</v>
      </c>
      <c r="T52" s="12">
        <v>1081</v>
      </c>
      <c r="U52" s="12">
        <v>881</v>
      </c>
      <c r="V52" s="12">
        <v>880</v>
      </c>
      <c r="W52" s="12">
        <v>940</v>
      </c>
      <c r="X52" s="12">
        <v>993</v>
      </c>
      <c r="Y52" s="12">
        <v>925</v>
      </c>
      <c r="Z52" s="12">
        <v>871</v>
      </c>
      <c r="AA52" s="12">
        <v>928</v>
      </c>
      <c r="AB52" s="12">
        <v>1023</v>
      </c>
      <c r="AC52" s="12">
        <v>727</v>
      </c>
      <c r="AD52" s="12">
        <v>799</v>
      </c>
      <c r="AE52" s="12">
        <v>964</v>
      </c>
      <c r="AF52" s="12">
        <v>1340</v>
      </c>
      <c r="AG52" s="12">
        <v>1217</v>
      </c>
      <c r="AH52" s="12">
        <v>1270</v>
      </c>
      <c r="AI52" s="12">
        <v>1325</v>
      </c>
      <c r="AJ52" s="12">
        <v>1528</v>
      </c>
      <c r="AK52" s="12">
        <v>1206</v>
      </c>
      <c r="AL52" s="12">
        <v>1107</v>
      </c>
      <c r="AM52" s="12">
        <v>1059</v>
      </c>
      <c r="AN52" s="12">
        <v>1086</v>
      </c>
      <c r="AO52" s="12">
        <v>953</v>
      </c>
      <c r="AP52" s="12">
        <v>883</v>
      </c>
      <c r="AQ52" s="12">
        <v>991</v>
      </c>
      <c r="AR52" s="12">
        <v>1094</v>
      </c>
      <c r="AS52" s="12">
        <v>1061</v>
      </c>
      <c r="AT52" s="12">
        <v>865</v>
      </c>
      <c r="AU52" s="13">
        <v>871</v>
      </c>
    </row>
    <row r="53" spans="2:47" ht="12" customHeight="1">
      <c r="B53" s="286" t="s">
        <v>8</v>
      </c>
      <c r="C53" s="282" t="s">
        <v>9</v>
      </c>
      <c r="D53" s="19">
        <v>466</v>
      </c>
      <c r="E53" s="20">
        <v>496</v>
      </c>
      <c r="F53" s="20">
        <v>415</v>
      </c>
      <c r="G53" s="20">
        <v>442</v>
      </c>
      <c r="H53" s="20">
        <v>559</v>
      </c>
      <c r="I53" s="20">
        <v>538</v>
      </c>
      <c r="J53" s="20">
        <v>442</v>
      </c>
      <c r="K53" s="20">
        <v>437</v>
      </c>
      <c r="L53" s="20">
        <v>599</v>
      </c>
      <c r="M53" s="20">
        <v>525</v>
      </c>
      <c r="N53" s="20">
        <v>459</v>
      </c>
      <c r="O53" s="20">
        <v>440</v>
      </c>
      <c r="P53" s="20">
        <v>621</v>
      </c>
      <c r="Q53" s="20">
        <v>570</v>
      </c>
      <c r="R53" s="20">
        <v>546</v>
      </c>
      <c r="S53" s="20">
        <v>505</v>
      </c>
      <c r="T53" s="20">
        <v>709</v>
      </c>
      <c r="U53" s="20">
        <v>625</v>
      </c>
      <c r="V53" s="20">
        <v>606</v>
      </c>
      <c r="W53" s="20">
        <v>624</v>
      </c>
      <c r="X53" s="20">
        <v>876</v>
      </c>
      <c r="Y53" s="20">
        <v>760</v>
      </c>
      <c r="Z53" s="20">
        <v>712</v>
      </c>
      <c r="AA53" s="20">
        <v>653</v>
      </c>
      <c r="AB53" s="20">
        <v>902</v>
      </c>
      <c r="AC53" s="20">
        <v>776</v>
      </c>
      <c r="AD53" s="20">
        <v>718</v>
      </c>
      <c r="AE53" s="20">
        <v>770</v>
      </c>
      <c r="AF53" s="20">
        <v>1186</v>
      </c>
      <c r="AG53" s="20">
        <v>1068</v>
      </c>
      <c r="AH53" s="20">
        <v>1096</v>
      </c>
      <c r="AI53" s="20">
        <v>1072</v>
      </c>
      <c r="AJ53" s="20">
        <v>1339</v>
      </c>
      <c r="AK53" s="20">
        <v>1056</v>
      </c>
      <c r="AL53" s="20">
        <v>893</v>
      </c>
      <c r="AM53" s="20">
        <v>837</v>
      </c>
      <c r="AN53" s="20">
        <v>1057</v>
      </c>
      <c r="AO53" s="20">
        <v>870</v>
      </c>
      <c r="AP53" s="20">
        <v>805</v>
      </c>
      <c r="AQ53" s="20">
        <v>824</v>
      </c>
      <c r="AR53" s="20">
        <v>928</v>
      </c>
      <c r="AS53" s="20">
        <v>856</v>
      </c>
      <c r="AT53" s="20">
        <v>777</v>
      </c>
      <c r="AU53" s="21">
        <v>675</v>
      </c>
    </row>
    <row r="54" spans="2:47" ht="12" customHeight="1">
      <c r="B54" s="286" t="s">
        <v>10</v>
      </c>
      <c r="C54" s="282" t="s">
        <v>11</v>
      </c>
      <c r="D54" s="37">
        <v>102</v>
      </c>
      <c r="E54" s="38">
        <v>124</v>
      </c>
      <c r="F54" s="38">
        <v>113</v>
      </c>
      <c r="G54" s="38">
        <v>97</v>
      </c>
      <c r="H54" s="38">
        <v>121</v>
      </c>
      <c r="I54" s="38">
        <v>98</v>
      </c>
      <c r="J54" s="38">
        <v>110</v>
      </c>
      <c r="K54" s="38">
        <v>96</v>
      </c>
      <c r="L54" s="38">
        <v>121</v>
      </c>
      <c r="M54" s="38">
        <v>96</v>
      </c>
      <c r="N54" s="38">
        <v>97</v>
      </c>
      <c r="O54" s="38">
        <v>110</v>
      </c>
      <c r="P54" s="38">
        <v>114</v>
      </c>
      <c r="Q54" s="38">
        <v>117</v>
      </c>
      <c r="R54" s="38">
        <v>97</v>
      </c>
      <c r="S54" s="38">
        <v>108</v>
      </c>
      <c r="T54" s="38">
        <v>128</v>
      </c>
      <c r="U54" s="38">
        <v>131</v>
      </c>
      <c r="V54" s="38">
        <v>140</v>
      </c>
      <c r="W54" s="38">
        <v>138</v>
      </c>
      <c r="X54" s="38">
        <v>147</v>
      </c>
      <c r="Y54" s="38">
        <v>162</v>
      </c>
      <c r="Z54" s="38">
        <v>149</v>
      </c>
      <c r="AA54" s="38">
        <v>135</v>
      </c>
      <c r="AB54" s="38">
        <v>183</v>
      </c>
      <c r="AC54" s="38">
        <v>142</v>
      </c>
      <c r="AD54" s="38">
        <v>163</v>
      </c>
      <c r="AE54" s="38">
        <v>164</v>
      </c>
      <c r="AF54" s="38">
        <v>204</v>
      </c>
      <c r="AG54" s="38">
        <v>226</v>
      </c>
      <c r="AH54" s="38">
        <v>195</v>
      </c>
      <c r="AI54" s="38">
        <v>211</v>
      </c>
      <c r="AJ54" s="38">
        <v>229</v>
      </c>
      <c r="AK54" s="38">
        <v>168</v>
      </c>
      <c r="AL54" s="38">
        <v>154</v>
      </c>
      <c r="AM54" s="38">
        <v>181</v>
      </c>
      <c r="AN54" s="38">
        <v>195</v>
      </c>
      <c r="AO54" s="38">
        <v>170</v>
      </c>
      <c r="AP54" s="38">
        <v>147</v>
      </c>
      <c r="AQ54" s="38">
        <v>144</v>
      </c>
      <c r="AR54" s="38">
        <v>190</v>
      </c>
      <c r="AS54" s="38">
        <v>197</v>
      </c>
      <c r="AT54" s="38">
        <v>209</v>
      </c>
      <c r="AU54" s="39">
        <v>150</v>
      </c>
    </row>
    <row r="55" spans="2:47" ht="12" customHeight="1">
      <c r="C55" s="352"/>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row>
    <row r="56" spans="2:47" ht="12" customHeight="1">
      <c r="C56" s="277" t="s">
        <v>5</v>
      </c>
      <c r="D56" s="233">
        <v>0.37371240214256285</v>
      </c>
      <c r="E56" s="234">
        <v>0.33908541846419327</v>
      </c>
      <c r="F56" s="234">
        <v>0.40712788259958071</v>
      </c>
      <c r="G56" s="234">
        <v>0.39337112952464021</v>
      </c>
      <c r="H56" s="234">
        <v>0.37128898910184144</v>
      </c>
      <c r="I56" s="234">
        <v>0.37284894837476101</v>
      </c>
      <c r="J56" s="234">
        <v>0.37739872068230279</v>
      </c>
      <c r="K56" s="234">
        <v>0.39210526315789473</v>
      </c>
      <c r="L56" s="234">
        <v>0.37746170678336982</v>
      </c>
      <c r="M56" s="234">
        <v>0.36339522546419101</v>
      </c>
      <c r="N56" s="234">
        <v>0.36759259259259258</v>
      </c>
      <c r="O56" s="234">
        <v>0.37458511142721668</v>
      </c>
      <c r="P56" s="234">
        <v>0.37108078199926225</v>
      </c>
      <c r="Q56" s="234">
        <v>0.34983633387888707</v>
      </c>
      <c r="R56" s="234">
        <v>0.36887966804979255</v>
      </c>
      <c r="S56" s="234">
        <v>0.38010730499380935</v>
      </c>
      <c r="T56" s="234">
        <v>0.35464333781965007</v>
      </c>
      <c r="U56" s="234">
        <v>0.364024864024864</v>
      </c>
      <c r="V56" s="234">
        <v>0.36285266457680249</v>
      </c>
      <c r="W56" s="234">
        <v>0.38710839034929778</v>
      </c>
      <c r="X56" s="234">
        <v>0.3662370323797548</v>
      </c>
      <c r="Y56" s="234">
        <v>0.36001386001385999</v>
      </c>
      <c r="Z56" s="234">
        <v>0.39249386180287621</v>
      </c>
      <c r="AA56" s="234">
        <v>0.38758029978586722</v>
      </c>
      <c r="AB56" s="234">
        <v>0.38272327964860908</v>
      </c>
      <c r="AC56" s="234">
        <v>0.37665782493368699</v>
      </c>
      <c r="AD56" s="234">
        <v>0.39611790079079801</v>
      </c>
      <c r="AE56" s="234">
        <v>0.3991769547325103</v>
      </c>
      <c r="AF56" s="234">
        <v>0.37284631288766368</v>
      </c>
      <c r="AG56" s="234">
        <v>0.38905109489051093</v>
      </c>
      <c r="AH56" s="234">
        <v>0.38540916726661867</v>
      </c>
      <c r="AI56" s="234">
        <v>0.39377033937703393</v>
      </c>
      <c r="AJ56" s="234">
        <v>0.37618375982268787</v>
      </c>
      <c r="AK56" s="234">
        <v>0.40044411547002223</v>
      </c>
      <c r="AL56" s="234">
        <v>0.39323943661971833</v>
      </c>
      <c r="AM56" s="234">
        <v>0.37098728043609935</v>
      </c>
      <c r="AN56" s="234">
        <v>0.34838350055741363</v>
      </c>
      <c r="AO56" s="234">
        <v>0.36629570747217804</v>
      </c>
      <c r="AP56" s="234">
        <v>0.36129481378350159</v>
      </c>
      <c r="AQ56" s="234">
        <v>0.34503510531594783</v>
      </c>
      <c r="AR56" s="234">
        <v>0.32271892222902632</v>
      </c>
      <c r="AS56" s="234">
        <v>0.31916264090177132</v>
      </c>
      <c r="AT56" s="234">
        <v>0.3454738330975955</v>
      </c>
      <c r="AU56" s="234">
        <v>0.29480249480249482</v>
      </c>
    </row>
    <row r="57" spans="2:47" ht="12" customHeight="1">
      <c r="C57" s="282" t="s">
        <v>7</v>
      </c>
      <c r="D57" s="236">
        <v>0.39225381128965803</v>
      </c>
      <c r="E57" s="237">
        <v>0.39344262295081966</v>
      </c>
      <c r="F57" s="237">
        <v>0.37148846960167714</v>
      </c>
      <c r="G57" s="237">
        <v>0.37156563453990404</v>
      </c>
      <c r="H57" s="237">
        <v>0.37316798196166856</v>
      </c>
      <c r="I57" s="237">
        <v>0.38393881453154877</v>
      </c>
      <c r="J57" s="237">
        <v>0.38720682302771853</v>
      </c>
      <c r="K57" s="237">
        <v>0.37412280701754386</v>
      </c>
      <c r="L57" s="237">
        <v>0.35995623632385121</v>
      </c>
      <c r="M57" s="237">
        <v>0.36206896551724138</v>
      </c>
      <c r="N57" s="237">
        <v>0.375</v>
      </c>
      <c r="O57" s="237">
        <v>0.36462778568041726</v>
      </c>
      <c r="P57" s="237">
        <v>0.35780154924382146</v>
      </c>
      <c r="Q57" s="237">
        <v>0.36906710310965629</v>
      </c>
      <c r="R57" s="237">
        <v>0.36431535269709542</v>
      </c>
      <c r="S57" s="237">
        <v>0.36690053652496907</v>
      </c>
      <c r="T57" s="237">
        <v>0.36372812920592196</v>
      </c>
      <c r="U57" s="237">
        <v>0.34226884226884224</v>
      </c>
      <c r="V57" s="237">
        <v>0.34482758620689657</v>
      </c>
      <c r="W57" s="237">
        <v>0.33849477853799065</v>
      </c>
      <c r="X57" s="237">
        <v>0.31216598553913866</v>
      </c>
      <c r="Y57" s="237">
        <v>0.32051282051282054</v>
      </c>
      <c r="Z57" s="237">
        <v>0.30550683970536652</v>
      </c>
      <c r="AA57" s="237">
        <v>0.33119200571020702</v>
      </c>
      <c r="AB57" s="237">
        <v>0.29956076134699855</v>
      </c>
      <c r="AC57" s="237">
        <v>0.27548313755210307</v>
      </c>
      <c r="AD57" s="237">
        <v>0.28720345075485265</v>
      </c>
      <c r="AE57" s="237">
        <v>0.30515986071541629</v>
      </c>
      <c r="AF57" s="237">
        <v>0.30783367792327132</v>
      </c>
      <c r="AG57" s="237">
        <v>0.29610705596107056</v>
      </c>
      <c r="AH57" s="237">
        <v>0.30477561795056396</v>
      </c>
      <c r="AI57" s="237">
        <v>0.3079962807996281</v>
      </c>
      <c r="AJ57" s="237">
        <v>0.30787829941567602</v>
      </c>
      <c r="AK57" s="237">
        <v>0.29755736491487789</v>
      </c>
      <c r="AL57" s="237">
        <v>0.31183098591549296</v>
      </c>
      <c r="AM57" s="237">
        <v>0.32071471835251364</v>
      </c>
      <c r="AN57" s="237">
        <v>0.30267558528428096</v>
      </c>
      <c r="AO57" s="237">
        <v>0.30302066772655006</v>
      </c>
      <c r="AP57" s="237">
        <v>0.30734423947093631</v>
      </c>
      <c r="AQ57" s="237">
        <v>0.33132731527917086</v>
      </c>
      <c r="AR57" s="237">
        <v>0.33496631965707285</v>
      </c>
      <c r="AS57" s="237">
        <v>0.34170692431561994</v>
      </c>
      <c r="AT57" s="237">
        <v>0.30586987270155586</v>
      </c>
      <c r="AU57" s="237">
        <v>0.36216216216216218</v>
      </c>
    </row>
    <row r="58" spans="2:47" ht="12" customHeight="1">
      <c r="C58" s="282" t="s">
        <v>9</v>
      </c>
      <c r="D58" s="239">
        <v>0.19200659250103008</v>
      </c>
      <c r="E58" s="240">
        <v>0.21397756686798963</v>
      </c>
      <c r="F58" s="240">
        <v>0.17400419287211741</v>
      </c>
      <c r="G58" s="240">
        <v>0.1927605756650676</v>
      </c>
      <c r="H58" s="240">
        <v>0.21007140172867342</v>
      </c>
      <c r="I58" s="240">
        <v>0.205736137667304</v>
      </c>
      <c r="J58" s="240">
        <v>0.18848614072494668</v>
      </c>
      <c r="K58" s="240">
        <v>0.19166666666666668</v>
      </c>
      <c r="L58" s="240">
        <v>0.21845368344274252</v>
      </c>
      <c r="M58" s="240">
        <v>0.23209549071618038</v>
      </c>
      <c r="N58" s="240">
        <v>0.21249999999999999</v>
      </c>
      <c r="O58" s="240">
        <v>0.20862968231389284</v>
      </c>
      <c r="P58" s="240">
        <v>0.22906676503135373</v>
      </c>
      <c r="Q58" s="240">
        <v>0.23322422258592471</v>
      </c>
      <c r="R58" s="240">
        <v>0.22655601659751037</v>
      </c>
      <c r="S58" s="240">
        <v>0.20841931489888568</v>
      </c>
      <c r="T58" s="240">
        <v>0.23855989232839839</v>
      </c>
      <c r="U58" s="240">
        <v>0.24281274281274282</v>
      </c>
      <c r="V58" s="240">
        <v>0.23746081504702193</v>
      </c>
      <c r="W58" s="240">
        <v>0.22470291681670868</v>
      </c>
      <c r="X58" s="240">
        <v>0.27538509902546371</v>
      </c>
      <c r="Y58" s="240">
        <v>0.26334026334026334</v>
      </c>
      <c r="Z58" s="240">
        <v>0.24973693440897932</v>
      </c>
      <c r="AA58" s="240">
        <v>0.23304782298358315</v>
      </c>
      <c r="AB58" s="240">
        <v>0.26412884333821374</v>
      </c>
      <c r="AC58" s="240">
        <v>0.29405077680939751</v>
      </c>
      <c r="AD58" s="240">
        <v>0.25808770668583753</v>
      </c>
      <c r="AE58" s="240">
        <v>0.2437480215257993</v>
      </c>
      <c r="AF58" s="240">
        <v>0.27245577762462669</v>
      </c>
      <c r="AG58" s="240">
        <v>0.25985401459854013</v>
      </c>
      <c r="AH58" s="240">
        <v>0.26301895848332135</v>
      </c>
      <c r="AI58" s="240">
        <v>0.24918642491864249</v>
      </c>
      <c r="AJ58" s="240">
        <v>0.26979649405601452</v>
      </c>
      <c r="AK58" s="240">
        <v>0.26054774241302736</v>
      </c>
      <c r="AL58" s="240">
        <v>0.25154929577464791</v>
      </c>
      <c r="AM58" s="240">
        <v>0.25348273773470625</v>
      </c>
      <c r="AN58" s="240">
        <v>0.29459308807134893</v>
      </c>
      <c r="AO58" s="240">
        <v>0.27662957074721778</v>
      </c>
      <c r="AP58" s="240">
        <v>0.28019491820396797</v>
      </c>
      <c r="AQ58" s="240">
        <v>0.2754931461049816</v>
      </c>
      <c r="AR58" s="240">
        <v>0.28413962033067974</v>
      </c>
      <c r="AS58" s="240">
        <v>0.27568438003220613</v>
      </c>
      <c r="AT58" s="240">
        <v>0.27475247524752477</v>
      </c>
      <c r="AU58" s="240">
        <v>0.28066528066528068</v>
      </c>
    </row>
    <row r="59" spans="2:47" ht="12" customHeight="1">
      <c r="C59" s="282" t="s">
        <v>11</v>
      </c>
      <c r="D59" s="242">
        <v>4.2027194066749075E-2</v>
      </c>
      <c r="E59" s="243">
        <v>5.3494391716997408E-2</v>
      </c>
      <c r="F59" s="243">
        <v>4.7379454926624737E-2</v>
      </c>
      <c r="G59" s="243">
        <v>4.2302660270388134E-2</v>
      </c>
      <c r="H59" s="243">
        <v>4.5471627207816612E-2</v>
      </c>
      <c r="I59" s="243">
        <v>3.7476099426386231E-2</v>
      </c>
      <c r="J59" s="243">
        <v>4.6908315565031986E-2</v>
      </c>
      <c r="K59" s="243">
        <v>4.2105263157894736E-2</v>
      </c>
      <c r="L59" s="243">
        <v>4.4128373450036472E-2</v>
      </c>
      <c r="M59" s="243">
        <v>4.2440318302387266E-2</v>
      </c>
      <c r="N59" s="243">
        <v>4.490740740740741E-2</v>
      </c>
      <c r="O59" s="243">
        <v>5.215742057847321E-2</v>
      </c>
      <c r="P59" s="243">
        <v>4.205090372556252E-2</v>
      </c>
      <c r="Q59" s="243">
        <v>4.7872340425531915E-2</v>
      </c>
      <c r="R59" s="243">
        <v>4.0248962655601662E-2</v>
      </c>
      <c r="S59" s="243">
        <v>4.4572843582335944E-2</v>
      </c>
      <c r="T59" s="243">
        <v>4.306864064602961E-2</v>
      </c>
      <c r="U59" s="243">
        <v>5.0893550893550896E-2</v>
      </c>
      <c r="V59" s="243">
        <v>5.4858934169278999E-2</v>
      </c>
      <c r="W59" s="243">
        <v>4.9693914296002881E-2</v>
      </c>
      <c r="X59" s="243">
        <v>4.6211883055642881E-2</v>
      </c>
      <c r="Y59" s="243">
        <v>5.6133056133056136E-2</v>
      </c>
      <c r="Z59" s="243">
        <v>5.2262364082777971E-2</v>
      </c>
      <c r="AA59" s="243">
        <v>4.8179871520342615E-2</v>
      </c>
      <c r="AB59" s="243">
        <v>5.3587115666178624E-2</v>
      </c>
      <c r="AC59" s="243">
        <v>5.3808260704812427E-2</v>
      </c>
      <c r="AD59" s="243">
        <v>5.8590941768511859E-2</v>
      </c>
      <c r="AE59" s="243">
        <v>5.1915163026274136E-2</v>
      </c>
      <c r="AF59" s="243">
        <v>4.6864231564438322E-2</v>
      </c>
      <c r="AG59" s="243">
        <v>5.4987834549878344E-2</v>
      </c>
      <c r="AH59" s="243">
        <v>4.679625629949604E-2</v>
      </c>
      <c r="AI59" s="243">
        <v>4.9046954904695489E-2</v>
      </c>
      <c r="AJ59" s="243">
        <v>4.6141446705621599E-2</v>
      </c>
      <c r="AK59" s="243">
        <v>4.145077720207254E-2</v>
      </c>
      <c r="AL59" s="243">
        <v>4.3380281690140847E-2</v>
      </c>
      <c r="AM59" s="243">
        <v>5.4815263476680802E-2</v>
      </c>
      <c r="AN59" s="243">
        <v>5.434782608695652E-2</v>
      </c>
      <c r="AO59" s="243">
        <v>5.4054054054054057E-2</v>
      </c>
      <c r="AP59" s="243">
        <v>5.1166028541594154E-2</v>
      </c>
      <c r="AQ59" s="243">
        <v>4.8144433299899696E-2</v>
      </c>
      <c r="AR59" s="243">
        <v>5.8175137783221066E-2</v>
      </c>
      <c r="AS59" s="243">
        <v>6.3446054750402575E-2</v>
      </c>
      <c r="AT59" s="243">
        <v>7.3903818953323902E-2</v>
      </c>
      <c r="AU59" s="243">
        <v>6.2370062370062374E-2</v>
      </c>
    </row>
    <row r="60" spans="2:47" ht="12" customHeight="1">
      <c r="C60" s="289" t="s">
        <v>244</v>
      </c>
      <c r="H60" s="297"/>
    </row>
  </sheetData>
  <mergeCells count="11">
    <mergeCell ref="AB47:AE47"/>
    <mergeCell ref="AF47:AI47"/>
    <mergeCell ref="AJ47:AM47"/>
    <mergeCell ref="AN47:AQ47"/>
    <mergeCell ref="AR47:AU47"/>
    <mergeCell ref="X47:AA47"/>
    <mergeCell ref="D47:G47"/>
    <mergeCell ref="H47:K47"/>
    <mergeCell ref="L47:O47"/>
    <mergeCell ref="P47:S47"/>
    <mergeCell ref="T47:W47"/>
  </mergeCells>
  <conditionalFormatting sqref="D19:I19 D60:G60">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658FD-C3EE-41AB-8B05-FAB5682F7D57}">
  <sheetPr>
    <tabColor theme="4"/>
  </sheetPr>
  <dimension ref="A1:AB43"/>
  <sheetViews>
    <sheetView showGridLines="0" workbookViewId="0">
      <selection activeCell="B10" sqref="B10"/>
    </sheetView>
  </sheetViews>
  <sheetFormatPr defaultColWidth="10.1640625" defaultRowHeight="11.25" customHeight="1"/>
  <cols>
    <col min="1" max="1" width="3.5" style="199" customWidth="1"/>
    <col min="2" max="2" width="31" style="199" customWidth="1"/>
    <col min="3" max="15" width="7.5" style="199" customWidth="1"/>
    <col min="16" max="16" width="27.1640625" style="199" bestFit="1" customWidth="1"/>
    <col min="17" max="28" width="7.5" style="199" customWidth="1"/>
    <col min="29" max="16384" width="10.1640625" style="200"/>
  </cols>
  <sheetData>
    <row r="1" spans="1:28" ht="11.25" customHeight="1">
      <c r="A1" s="198"/>
    </row>
    <row r="2" spans="1:28" ht="11.25" customHeight="1">
      <c r="A2" s="198"/>
    </row>
    <row r="3" spans="1:28" ht="11.25" customHeight="1">
      <c r="P3" s="200"/>
      <c r="Q3" s="200"/>
      <c r="R3" s="200"/>
      <c r="S3" s="200"/>
      <c r="T3" s="200"/>
      <c r="U3" s="200"/>
      <c r="V3" s="200"/>
      <c r="W3" s="200"/>
      <c r="X3" s="200"/>
      <c r="Y3" s="200"/>
      <c r="Z3" s="200"/>
      <c r="AA3" s="200"/>
      <c r="AB3" s="200"/>
    </row>
    <row r="4" spans="1:28" ht="11.25" customHeight="1">
      <c r="P4" s="200"/>
      <c r="Q4" s="200"/>
      <c r="R4" s="200"/>
      <c r="S4" s="200"/>
      <c r="T4" s="200"/>
      <c r="U4" s="200"/>
      <c r="V4" s="200"/>
      <c r="W4" s="200"/>
      <c r="X4" s="200"/>
      <c r="Y4" s="200"/>
      <c r="Z4" s="200"/>
      <c r="AA4" s="200"/>
      <c r="AB4" s="200"/>
    </row>
    <row r="5" spans="1:28" ht="11.25" customHeight="1">
      <c r="C5" s="201" t="s">
        <v>496</v>
      </c>
      <c r="P5" s="200"/>
      <c r="Q5" s="200"/>
      <c r="R5" s="200"/>
      <c r="S5" s="200"/>
      <c r="T5" s="200"/>
      <c r="U5" s="200"/>
      <c r="V5" s="200"/>
      <c r="W5" s="200"/>
      <c r="X5" s="200"/>
      <c r="Y5" s="200"/>
      <c r="Z5" s="200"/>
      <c r="AA5" s="200"/>
      <c r="AB5" s="200"/>
    </row>
    <row r="6" spans="1:28" ht="11.25" customHeight="1">
      <c r="C6" s="202">
        <v>2014</v>
      </c>
      <c r="D6" s="202">
        <v>2015</v>
      </c>
      <c r="E6" s="202">
        <v>2016</v>
      </c>
      <c r="F6" s="202">
        <v>2017</v>
      </c>
      <c r="G6" s="202">
        <v>2018</v>
      </c>
      <c r="H6" s="202">
        <v>2019</v>
      </c>
      <c r="I6" s="202">
        <v>2020</v>
      </c>
      <c r="J6" s="202">
        <v>2021</v>
      </c>
      <c r="K6" s="202">
        <v>2022</v>
      </c>
      <c r="L6" s="202">
        <v>2023</v>
      </c>
      <c r="M6" s="357">
        <v>2024</v>
      </c>
      <c r="O6" s="200"/>
      <c r="P6" s="200"/>
      <c r="Q6" s="200"/>
      <c r="R6" s="200"/>
      <c r="S6" s="200"/>
      <c r="T6" s="200"/>
      <c r="U6" s="200"/>
      <c r="V6" s="200"/>
      <c r="W6" s="200"/>
      <c r="X6" s="200"/>
      <c r="Y6" s="200"/>
      <c r="Z6" s="200"/>
      <c r="AA6" s="200"/>
      <c r="AB6" s="200"/>
    </row>
    <row r="7" spans="1:28" ht="11.25" customHeight="1">
      <c r="B7" s="203" t="s">
        <v>498</v>
      </c>
      <c r="C7" s="204">
        <v>64</v>
      </c>
      <c r="D7" s="205">
        <v>102</v>
      </c>
      <c r="E7" s="205">
        <v>112</v>
      </c>
      <c r="F7" s="205">
        <v>131</v>
      </c>
      <c r="G7" s="205">
        <v>172</v>
      </c>
      <c r="H7" s="205">
        <v>228</v>
      </c>
      <c r="I7" s="205">
        <v>287</v>
      </c>
      <c r="J7" s="205">
        <v>540</v>
      </c>
      <c r="K7" s="205">
        <v>710</v>
      </c>
      <c r="L7" s="205">
        <v>725</v>
      </c>
      <c r="M7" s="206">
        <v>753</v>
      </c>
      <c r="O7" s="200"/>
      <c r="P7" s="200"/>
      <c r="Q7" s="200"/>
      <c r="R7" s="200"/>
      <c r="S7" s="200"/>
      <c r="T7" s="200"/>
      <c r="U7" s="200"/>
      <c r="V7" s="200"/>
      <c r="W7" s="200"/>
      <c r="X7" s="200"/>
      <c r="Y7" s="200"/>
      <c r="Z7" s="200"/>
      <c r="AA7" s="200"/>
      <c r="AB7" s="200"/>
    </row>
    <row r="8" spans="1:28" ht="11.25" customHeight="1">
      <c r="B8" s="207" t="s">
        <v>497</v>
      </c>
      <c r="C8" s="208">
        <v>210.5193266</v>
      </c>
      <c r="D8" s="209">
        <v>331.73778379999999</v>
      </c>
      <c r="E8" s="209">
        <v>390.84098649999999</v>
      </c>
      <c r="F8" s="209">
        <v>444.25348539999999</v>
      </c>
      <c r="G8" s="209">
        <v>584.56277839999996</v>
      </c>
      <c r="H8" s="209">
        <v>669.17547009999998</v>
      </c>
      <c r="I8" s="209">
        <v>834.18569350000007</v>
      </c>
      <c r="J8" s="209">
        <v>1854.976678</v>
      </c>
      <c r="K8" s="209">
        <v>2365.8291960000001</v>
      </c>
      <c r="L8" s="209">
        <v>2363.2814579999999</v>
      </c>
      <c r="M8" s="210">
        <v>2737.7586879999999</v>
      </c>
      <c r="O8" s="200"/>
      <c r="P8" s="200"/>
      <c r="Q8" s="200"/>
      <c r="R8" s="200"/>
      <c r="S8" s="200"/>
      <c r="T8" s="200"/>
      <c r="U8" s="200"/>
      <c r="V8" s="200"/>
      <c r="W8" s="200"/>
      <c r="X8" s="200"/>
      <c r="Y8" s="200"/>
      <c r="Z8" s="200"/>
      <c r="AA8" s="200"/>
      <c r="AB8" s="200"/>
    </row>
    <row r="9" spans="1:28" ht="11.25" customHeight="1">
      <c r="B9" s="211" t="s">
        <v>499</v>
      </c>
      <c r="C9" s="212">
        <v>41</v>
      </c>
      <c r="D9" s="213">
        <v>47</v>
      </c>
      <c r="E9" s="213">
        <v>20</v>
      </c>
      <c r="F9" s="213">
        <v>35</v>
      </c>
      <c r="G9" s="213">
        <v>63</v>
      </c>
      <c r="H9" s="213">
        <v>85</v>
      </c>
      <c r="I9" s="213">
        <v>98</v>
      </c>
      <c r="J9" s="213">
        <v>346</v>
      </c>
      <c r="K9" s="213">
        <v>191</v>
      </c>
      <c r="L9" s="213">
        <v>40</v>
      </c>
      <c r="M9" s="214">
        <v>68</v>
      </c>
      <c r="O9" s="200"/>
      <c r="P9" s="200"/>
      <c r="Q9" s="200"/>
      <c r="R9" s="200"/>
      <c r="S9" s="200"/>
      <c r="T9" s="200"/>
      <c r="U9" s="200"/>
      <c r="V9" s="200"/>
      <c r="W9" s="200"/>
      <c r="X9" s="200"/>
      <c r="Y9" s="200"/>
      <c r="Z9" s="200"/>
      <c r="AA9" s="200"/>
      <c r="AB9" s="200"/>
    </row>
    <row r="10" spans="1:28" ht="11.25" customHeight="1">
      <c r="B10" s="289" t="s">
        <v>244</v>
      </c>
      <c r="O10" s="200"/>
      <c r="P10" s="200"/>
      <c r="Q10" s="200"/>
      <c r="R10" s="200"/>
      <c r="S10" s="200"/>
      <c r="T10" s="200"/>
      <c r="U10" s="200"/>
      <c r="V10" s="200"/>
      <c r="W10" s="200"/>
      <c r="X10" s="200"/>
      <c r="Y10" s="200"/>
      <c r="Z10" s="200"/>
      <c r="AA10" s="200"/>
      <c r="AB10" s="200"/>
    </row>
    <row r="11" spans="1:28" ht="11.25" customHeight="1">
      <c r="B11" s="215"/>
      <c r="O11" s="200"/>
      <c r="P11" s="200"/>
      <c r="Q11" s="200"/>
      <c r="R11" s="200"/>
      <c r="S11" s="200"/>
      <c r="T11" s="200"/>
      <c r="U11" s="200"/>
      <c r="V11" s="200"/>
      <c r="W11" s="200"/>
      <c r="X11" s="200"/>
      <c r="Y11" s="200"/>
      <c r="Z11" s="200"/>
      <c r="AA11" s="200"/>
      <c r="AB11" s="200"/>
    </row>
    <row r="12" spans="1:28" ht="11.25" customHeight="1">
      <c r="O12" s="200"/>
      <c r="P12" s="200"/>
      <c r="Q12" s="200"/>
      <c r="R12" s="200"/>
      <c r="S12" s="200"/>
      <c r="T12" s="200"/>
      <c r="U12" s="200"/>
      <c r="V12" s="200"/>
      <c r="W12" s="200"/>
      <c r="X12" s="200"/>
      <c r="Y12" s="200"/>
      <c r="Z12" s="200"/>
      <c r="AA12" s="200"/>
      <c r="AB12" s="200"/>
    </row>
    <row r="13" spans="1:28" ht="11.25" customHeight="1">
      <c r="O13" s="200"/>
      <c r="P13" s="200"/>
      <c r="Q13" s="200"/>
      <c r="R13" s="200"/>
      <c r="S13" s="200"/>
      <c r="T13" s="200"/>
      <c r="U13" s="200"/>
      <c r="V13" s="200"/>
      <c r="W13" s="200"/>
      <c r="X13" s="200"/>
      <c r="Y13" s="200"/>
      <c r="Z13" s="200"/>
      <c r="AA13" s="200"/>
      <c r="AB13" s="200"/>
    </row>
    <row r="14" spans="1:28" ht="11.25" customHeight="1">
      <c r="O14" s="200"/>
      <c r="P14" s="200"/>
      <c r="Q14" s="200"/>
      <c r="R14" s="200"/>
      <c r="S14" s="200"/>
      <c r="T14" s="200"/>
      <c r="U14" s="200"/>
      <c r="V14" s="200"/>
      <c r="W14" s="200"/>
      <c r="X14" s="200"/>
      <c r="Y14" s="200"/>
      <c r="Z14" s="200"/>
      <c r="AA14" s="200"/>
      <c r="AB14" s="200"/>
    </row>
    <row r="15" spans="1:28" ht="11.25" customHeight="1">
      <c r="O15" s="200"/>
      <c r="P15" s="200"/>
      <c r="Q15" s="200"/>
      <c r="R15" s="200"/>
      <c r="S15" s="200"/>
      <c r="T15" s="200"/>
      <c r="U15" s="200"/>
      <c r="V15" s="200"/>
      <c r="W15" s="200"/>
      <c r="X15" s="200"/>
      <c r="Y15" s="200"/>
      <c r="Z15" s="200"/>
      <c r="AA15" s="200"/>
      <c r="AB15" s="200"/>
    </row>
    <row r="16" spans="1:28" ht="11.25" customHeight="1">
      <c r="O16" s="200"/>
      <c r="P16" s="200"/>
      <c r="Q16" s="200"/>
      <c r="R16" s="200"/>
      <c r="S16" s="200"/>
      <c r="T16" s="200"/>
      <c r="U16" s="200"/>
      <c r="V16" s="200"/>
      <c r="W16" s="200"/>
      <c r="X16" s="200"/>
      <c r="Y16" s="200"/>
      <c r="Z16" s="200"/>
      <c r="AA16" s="200"/>
      <c r="AB16" s="200"/>
    </row>
    <row r="17" spans="15:28" ht="11.25" customHeight="1">
      <c r="O17" s="200"/>
      <c r="P17" s="200"/>
      <c r="Q17" s="200"/>
      <c r="R17" s="200"/>
      <c r="S17" s="200"/>
      <c r="T17" s="200"/>
      <c r="U17" s="200"/>
      <c r="V17" s="200"/>
      <c r="W17" s="200"/>
      <c r="X17" s="200"/>
      <c r="Y17" s="200"/>
      <c r="Z17" s="200"/>
      <c r="AA17" s="200"/>
      <c r="AB17" s="200"/>
    </row>
    <row r="18" spans="15:28" ht="11.25" customHeight="1">
      <c r="P18" s="200"/>
      <c r="Q18" s="200"/>
      <c r="R18" s="200"/>
      <c r="S18" s="200"/>
      <c r="T18" s="200"/>
      <c r="U18" s="200"/>
      <c r="V18" s="200"/>
      <c r="W18" s="200"/>
      <c r="X18" s="200"/>
      <c r="Y18" s="200"/>
      <c r="Z18" s="200"/>
      <c r="AA18" s="200"/>
      <c r="AB18" s="200"/>
    </row>
    <row r="19" spans="15:28" ht="11.25" customHeight="1">
      <c r="P19" s="200"/>
      <c r="Q19" s="200"/>
      <c r="R19" s="200"/>
      <c r="S19" s="200"/>
      <c r="T19" s="200"/>
      <c r="U19" s="200"/>
      <c r="V19" s="200"/>
      <c r="W19" s="200"/>
      <c r="X19" s="200"/>
      <c r="Y19" s="200"/>
      <c r="Z19" s="200"/>
      <c r="AA19" s="200"/>
      <c r="AB19" s="200"/>
    </row>
    <row r="20" spans="15:28" ht="11.25" customHeight="1">
      <c r="P20" s="200"/>
      <c r="Q20" s="200"/>
      <c r="R20" s="200"/>
      <c r="S20" s="200"/>
      <c r="T20" s="200"/>
      <c r="U20" s="200"/>
      <c r="V20" s="200"/>
      <c r="W20" s="200"/>
      <c r="X20" s="200"/>
      <c r="Y20" s="200"/>
      <c r="Z20" s="200"/>
      <c r="AA20" s="200"/>
      <c r="AB20" s="200"/>
    </row>
    <row r="21" spans="15:28" ht="11.25" customHeight="1">
      <c r="P21" s="200"/>
      <c r="Q21" s="200"/>
      <c r="R21" s="200"/>
      <c r="S21" s="200"/>
      <c r="T21" s="200"/>
      <c r="U21" s="200"/>
      <c r="V21" s="200"/>
      <c r="W21" s="200"/>
      <c r="X21" s="200"/>
      <c r="Y21" s="200"/>
      <c r="Z21" s="200"/>
      <c r="AA21" s="200"/>
      <c r="AB21" s="200"/>
    </row>
    <row r="43" spans="3:28" ht="11.25" customHeight="1">
      <c r="C43" s="216"/>
      <c r="D43" s="216"/>
      <c r="E43" s="216"/>
      <c r="F43" s="216"/>
      <c r="G43" s="216"/>
      <c r="H43" s="216"/>
      <c r="I43" s="216"/>
      <c r="J43" s="216"/>
      <c r="K43" s="216"/>
      <c r="L43" s="216"/>
      <c r="M43" s="216"/>
      <c r="N43" s="216"/>
      <c r="O43" s="216"/>
      <c r="Q43" s="216"/>
      <c r="R43" s="216"/>
      <c r="S43" s="216"/>
      <c r="T43" s="216"/>
      <c r="U43" s="216"/>
      <c r="V43" s="216"/>
      <c r="W43" s="216"/>
      <c r="X43" s="216"/>
      <c r="Y43" s="216"/>
      <c r="Z43" s="216"/>
      <c r="AA43" s="216"/>
      <c r="AB43" s="216"/>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7D43-6091-4534-8A54-58CD89BFA894}">
  <sheetPr>
    <tabColor theme="4"/>
  </sheetPr>
  <dimension ref="B2:AY44"/>
  <sheetViews>
    <sheetView showGridLines="0" zoomScaleNormal="100" workbookViewId="0">
      <selection activeCell="C38" sqref="C38:F38"/>
    </sheetView>
  </sheetViews>
  <sheetFormatPr defaultColWidth="9.1640625" defaultRowHeight="12" customHeight="1"/>
  <cols>
    <col min="1" max="1" width="4.1640625" style="358" customWidth="1"/>
    <col min="2" max="2" width="28.6640625" style="358" customWidth="1"/>
    <col min="3" max="6" width="9.1640625" style="358"/>
    <col min="7" max="7" width="11.1640625" style="358" customWidth="1"/>
    <col min="8" max="8" width="12.5" style="358" customWidth="1"/>
    <col min="9" max="16384" width="9.1640625" style="358"/>
  </cols>
  <sheetData>
    <row r="2" spans="2:15" ht="12" customHeight="1">
      <c r="F2"/>
      <c r="G2"/>
    </row>
    <row r="3" spans="2:15" ht="12" customHeight="1">
      <c r="F3"/>
      <c r="G3"/>
    </row>
    <row r="4" spans="2:15" ht="12" customHeight="1">
      <c r="F4"/>
      <c r="G4"/>
    </row>
    <row r="5" spans="2:15" ht="12" customHeight="1">
      <c r="F5"/>
      <c r="G5"/>
    </row>
    <row r="6" spans="2:15" ht="12" customHeight="1">
      <c r="C6" s="360" t="s">
        <v>164</v>
      </c>
    </row>
    <row r="7" spans="2:15" ht="12" customHeight="1">
      <c r="B7" s="361"/>
      <c r="C7" s="362">
        <v>2014</v>
      </c>
      <c r="D7" s="363">
        <v>2015</v>
      </c>
      <c r="E7" s="363">
        <v>2016</v>
      </c>
      <c r="F7" s="363">
        <v>2017</v>
      </c>
      <c r="G7" s="363">
        <v>2018</v>
      </c>
      <c r="H7" s="363">
        <v>2019</v>
      </c>
      <c r="I7" s="363">
        <v>2020</v>
      </c>
      <c r="J7" s="363">
        <v>2021</v>
      </c>
      <c r="K7" s="363">
        <v>2022</v>
      </c>
      <c r="L7" s="363">
        <v>2023</v>
      </c>
      <c r="M7" s="364">
        <v>2024</v>
      </c>
      <c r="N7" s="365"/>
      <c r="O7" s="365"/>
    </row>
    <row r="8" spans="2:15" ht="12" customHeight="1">
      <c r="B8" s="359" t="s">
        <v>165</v>
      </c>
      <c r="C8" s="120">
        <v>145.71194901457889</v>
      </c>
      <c r="D8" s="91">
        <v>110.66453708199526</v>
      </c>
      <c r="E8" s="91">
        <v>98.722912452228897</v>
      </c>
      <c r="F8" s="91">
        <v>143.75883383065286</v>
      </c>
      <c r="G8" s="91">
        <v>177.04308187794254</v>
      </c>
      <c r="H8" s="91">
        <v>312.16284601537114</v>
      </c>
      <c r="I8" s="91">
        <v>338.67239026462806</v>
      </c>
      <c r="J8" s="91">
        <v>841.54010000367896</v>
      </c>
      <c r="K8" s="91">
        <v>148.0002090787803</v>
      </c>
      <c r="L8" s="91">
        <v>119.95312414313909</v>
      </c>
      <c r="M8" s="92">
        <v>149.19037673812929</v>
      </c>
      <c r="N8" s="365"/>
      <c r="O8" s="366"/>
    </row>
    <row r="9" spans="2:15" ht="12" customHeight="1">
      <c r="B9" s="359" t="s">
        <v>166</v>
      </c>
      <c r="C9" s="121">
        <v>1137</v>
      </c>
      <c r="D9" s="93">
        <v>1134</v>
      </c>
      <c r="E9" s="93">
        <v>1069</v>
      </c>
      <c r="F9" s="93">
        <v>1117</v>
      </c>
      <c r="G9" s="93">
        <v>1297</v>
      </c>
      <c r="H9" s="93">
        <v>1346</v>
      </c>
      <c r="I9" s="93">
        <v>1285</v>
      </c>
      <c r="J9" s="93">
        <v>2040</v>
      </c>
      <c r="K9" s="93">
        <v>1440</v>
      </c>
      <c r="L9" s="93">
        <v>1143</v>
      </c>
      <c r="M9" s="94">
        <v>1102</v>
      </c>
      <c r="N9" s="365"/>
      <c r="O9" s="366"/>
    </row>
    <row r="10" spans="2:15" ht="12" customHeight="1">
      <c r="B10" s="359" t="s">
        <v>167</v>
      </c>
      <c r="C10" s="122"/>
      <c r="D10" s="95"/>
      <c r="E10" s="95"/>
      <c r="F10" s="95"/>
      <c r="G10" s="95"/>
      <c r="H10" s="95"/>
      <c r="I10" s="95"/>
      <c r="J10" s="95"/>
      <c r="K10" s="95"/>
      <c r="L10" s="95"/>
      <c r="M10" s="96">
        <v>157</v>
      </c>
      <c r="N10" s="365"/>
      <c r="O10" s="365"/>
    </row>
    <row r="11" spans="2:15" ht="12" customHeight="1">
      <c r="B11" s="359" t="s">
        <v>168</v>
      </c>
      <c r="C11" s="123"/>
      <c r="D11" s="97"/>
      <c r="E11" s="97"/>
      <c r="F11" s="97"/>
      <c r="G11" s="97"/>
      <c r="H11" s="97"/>
      <c r="I11" s="97"/>
      <c r="J11" s="97"/>
      <c r="K11" s="97"/>
      <c r="L11" s="97"/>
      <c r="M11" s="98">
        <v>1259</v>
      </c>
      <c r="N11" s="365"/>
      <c r="O11" s="365"/>
    </row>
    <row r="12" spans="2:15" ht="12" customHeight="1">
      <c r="B12" s="367" t="s">
        <v>244</v>
      </c>
      <c r="C12" s="365"/>
      <c r="D12" s="365"/>
      <c r="E12" s="365"/>
      <c r="F12" s="365"/>
      <c r="G12" s="365"/>
      <c r="H12" s="365"/>
      <c r="I12" s="365"/>
      <c r="J12" s="365"/>
      <c r="K12" s="365"/>
      <c r="L12" s="365"/>
      <c r="M12" s="365"/>
      <c r="N12" s="365"/>
      <c r="O12" s="365"/>
    </row>
    <row r="36" spans="2:51" ht="12" customHeight="1">
      <c r="C36" s="732">
        <v>2014</v>
      </c>
      <c r="D36" s="732">
        <v>2014</v>
      </c>
      <c r="E36" s="732">
        <v>2014</v>
      </c>
      <c r="F36" s="732">
        <v>2014</v>
      </c>
      <c r="G36" s="732">
        <v>2015</v>
      </c>
      <c r="H36" s="732">
        <v>2015</v>
      </c>
      <c r="I36" s="732">
        <v>2015</v>
      </c>
      <c r="J36" s="732">
        <v>2015</v>
      </c>
      <c r="K36" s="732">
        <v>2016</v>
      </c>
      <c r="L36" s="732">
        <v>2016</v>
      </c>
      <c r="M36" s="732">
        <v>2016</v>
      </c>
      <c r="N36" s="732">
        <v>2016</v>
      </c>
      <c r="O36" s="732">
        <v>2017</v>
      </c>
      <c r="P36" s="732">
        <v>2017</v>
      </c>
      <c r="Q36" s="732">
        <v>2017</v>
      </c>
      <c r="R36" s="732">
        <v>2017</v>
      </c>
      <c r="S36" s="732">
        <v>2018</v>
      </c>
      <c r="T36" s="732">
        <v>2018</v>
      </c>
      <c r="U36" s="732">
        <v>2018</v>
      </c>
      <c r="V36" s="732">
        <v>2018</v>
      </c>
      <c r="W36" s="732">
        <v>2019</v>
      </c>
      <c r="X36" s="732">
        <v>2019</v>
      </c>
      <c r="Y36" s="732">
        <v>2019</v>
      </c>
      <c r="Z36" s="732">
        <v>2019</v>
      </c>
      <c r="AA36" s="732">
        <v>2020</v>
      </c>
      <c r="AB36" s="732">
        <v>2020</v>
      </c>
      <c r="AC36" s="732">
        <v>2020</v>
      </c>
      <c r="AD36" s="732">
        <v>2020</v>
      </c>
      <c r="AE36" s="732">
        <v>2021</v>
      </c>
      <c r="AF36" s="732">
        <v>2021</v>
      </c>
      <c r="AG36" s="732">
        <v>2021</v>
      </c>
      <c r="AH36" s="732">
        <v>2021</v>
      </c>
      <c r="AI36" s="732">
        <v>2022</v>
      </c>
      <c r="AJ36" s="732">
        <v>2022</v>
      </c>
      <c r="AK36" s="732">
        <v>2022</v>
      </c>
      <c r="AL36" s="732">
        <v>2022</v>
      </c>
      <c r="AM36" s="732">
        <v>2023</v>
      </c>
      <c r="AN36" s="732">
        <v>2023</v>
      </c>
      <c r="AO36" s="732">
        <v>2023</v>
      </c>
      <c r="AP36" s="732">
        <v>2023</v>
      </c>
      <c r="AQ36" s="732">
        <v>2024</v>
      </c>
      <c r="AR36" s="732">
        <v>2024</v>
      </c>
      <c r="AS36" s="732">
        <v>2024</v>
      </c>
      <c r="AT36" s="732">
        <v>2024</v>
      </c>
    </row>
    <row r="37" spans="2:51" ht="12" customHeight="1">
      <c r="C37" s="360" t="s">
        <v>500</v>
      </c>
      <c r="AQ37" s="368"/>
      <c r="AR37" s="368"/>
      <c r="AS37" s="368"/>
      <c r="AT37" s="368"/>
      <c r="AY37" s="368"/>
    </row>
    <row r="38" spans="2:51" ht="12" customHeight="1">
      <c r="C38" s="753">
        <v>2014</v>
      </c>
      <c r="D38" s="752"/>
      <c r="E38" s="752"/>
      <c r="F38" s="752"/>
      <c r="G38" s="752">
        <v>2015</v>
      </c>
      <c r="H38" s="752"/>
      <c r="I38" s="752"/>
      <c r="J38" s="752"/>
      <c r="K38" s="752">
        <v>2016</v>
      </c>
      <c r="L38" s="752"/>
      <c r="M38" s="752"/>
      <c r="N38" s="752"/>
      <c r="O38" s="752">
        <v>2017</v>
      </c>
      <c r="P38" s="752"/>
      <c r="Q38" s="752"/>
      <c r="R38" s="752"/>
      <c r="S38" s="752">
        <v>2018</v>
      </c>
      <c r="T38" s="752"/>
      <c r="U38" s="752"/>
      <c r="V38" s="752"/>
      <c r="W38" s="752">
        <v>2019</v>
      </c>
      <c r="X38" s="752"/>
      <c r="Y38" s="752"/>
      <c r="Z38" s="752"/>
      <c r="AA38" s="752">
        <v>2020</v>
      </c>
      <c r="AB38" s="752"/>
      <c r="AC38" s="752"/>
      <c r="AD38" s="752"/>
      <c r="AE38" s="752">
        <v>2021</v>
      </c>
      <c r="AF38" s="752"/>
      <c r="AG38" s="752"/>
      <c r="AH38" s="752"/>
      <c r="AI38" s="752">
        <v>2022</v>
      </c>
      <c r="AJ38" s="752"/>
      <c r="AK38" s="752"/>
      <c r="AL38" s="752"/>
      <c r="AM38" s="752">
        <v>2023</v>
      </c>
      <c r="AN38" s="752"/>
      <c r="AO38" s="752"/>
      <c r="AP38" s="752"/>
      <c r="AQ38" s="752">
        <v>2024</v>
      </c>
      <c r="AR38" s="752"/>
      <c r="AS38" s="752"/>
      <c r="AT38" s="754"/>
    </row>
    <row r="39" spans="2:51" ht="12" customHeight="1">
      <c r="C39" s="369" t="s">
        <v>12</v>
      </c>
      <c r="D39" s="370" t="s">
        <v>13</v>
      </c>
      <c r="E39" s="370" t="s">
        <v>14</v>
      </c>
      <c r="F39" s="370" t="s">
        <v>15</v>
      </c>
      <c r="G39" s="370" t="s">
        <v>12</v>
      </c>
      <c r="H39" s="370" t="s">
        <v>13</v>
      </c>
      <c r="I39" s="370" t="s">
        <v>14</v>
      </c>
      <c r="J39" s="370" t="s">
        <v>15</v>
      </c>
      <c r="K39" s="370" t="s">
        <v>12</v>
      </c>
      <c r="L39" s="370" t="s">
        <v>13</v>
      </c>
      <c r="M39" s="370" t="s">
        <v>14</v>
      </c>
      <c r="N39" s="370" t="s">
        <v>15</v>
      </c>
      <c r="O39" s="370" t="s">
        <v>12</v>
      </c>
      <c r="P39" s="370" t="s">
        <v>13</v>
      </c>
      <c r="Q39" s="370" t="s">
        <v>14</v>
      </c>
      <c r="R39" s="370" t="s">
        <v>15</v>
      </c>
      <c r="S39" s="370" t="s">
        <v>12</v>
      </c>
      <c r="T39" s="370" t="s">
        <v>13</v>
      </c>
      <c r="U39" s="370" t="s">
        <v>14</v>
      </c>
      <c r="V39" s="370" t="s">
        <v>15</v>
      </c>
      <c r="W39" s="370" t="s">
        <v>12</v>
      </c>
      <c r="X39" s="370" t="s">
        <v>13</v>
      </c>
      <c r="Y39" s="370" t="s">
        <v>14</v>
      </c>
      <c r="Z39" s="370" t="s">
        <v>15</v>
      </c>
      <c r="AA39" s="370" t="s">
        <v>12</v>
      </c>
      <c r="AB39" s="370" t="s">
        <v>13</v>
      </c>
      <c r="AC39" s="370" t="s">
        <v>14</v>
      </c>
      <c r="AD39" s="370" t="s">
        <v>15</v>
      </c>
      <c r="AE39" s="370" t="s">
        <v>12</v>
      </c>
      <c r="AF39" s="370" t="s">
        <v>13</v>
      </c>
      <c r="AG39" s="370" t="s">
        <v>14</v>
      </c>
      <c r="AH39" s="370" t="s">
        <v>15</v>
      </c>
      <c r="AI39" s="370" t="s">
        <v>12</v>
      </c>
      <c r="AJ39" s="370" t="s">
        <v>13</v>
      </c>
      <c r="AK39" s="370" t="s">
        <v>14</v>
      </c>
      <c r="AL39" s="370" t="s">
        <v>15</v>
      </c>
      <c r="AM39" s="370" t="s">
        <v>12</v>
      </c>
      <c r="AN39" s="370" t="s">
        <v>13</v>
      </c>
      <c r="AO39" s="370" t="s">
        <v>14</v>
      </c>
      <c r="AP39" s="370" t="s">
        <v>15</v>
      </c>
      <c r="AQ39" s="370" t="s">
        <v>12</v>
      </c>
      <c r="AR39" s="370" t="s">
        <v>13</v>
      </c>
      <c r="AS39" s="370" t="s">
        <v>14</v>
      </c>
      <c r="AT39" s="371" t="s">
        <v>15</v>
      </c>
    </row>
    <row r="40" spans="2:51" ht="12" customHeight="1">
      <c r="B40" s="359" t="s">
        <v>0</v>
      </c>
      <c r="C40" s="99">
        <v>31.07661893678398</v>
      </c>
      <c r="D40" s="100">
        <v>31.710388928659924</v>
      </c>
      <c r="E40" s="100">
        <v>29.239629333964977</v>
      </c>
      <c r="F40" s="100">
        <v>53.685311815169982</v>
      </c>
      <c r="G40" s="100">
        <v>22.511746492370452</v>
      </c>
      <c r="H40" s="100">
        <v>24.987287010259479</v>
      </c>
      <c r="I40" s="100">
        <v>32.619511415609885</v>
      </c>
      <c r="J40" s="100">
        <v>30.545992163755376</v>
      </c>
      <c r="K40" s="100">
        <v>23.346702925126916</v>
      </c>
      <c r="L40" s="100">
        <v>26.062957095658014</v>
      </c>
      <c r="M40" s="100">
        <v>31.234266160389978</v>
      </c>
      <c r="N40" s="100">
        <v>18.078986271053999</v>
      </c>
      <c r="O40" s="100">
        <v>44.476193650893748</v>
      </c>
      <c r="P40" s="100">
        <v>28.262571848253238</v>
      </c>
      <c r="Q40" s="100">
        <v>26.031684275721943</v>
      </c>
      <c r="R40" s="100">
        <v>44.988384055783975</v>
      </c>
      <c r="S40" s="100">
        <v>40.424620389922993</v>
      </c>
      <c r="T40" s="100">
        <v>48.517101909891011</v>
      </c>
      <c r="U40" s="100">
        <v>42.441255687784555</v>
      </c>
      <c r="V40" s="100">
        <v>45.660103890344061</v>
      </c>
      <c r="W40" s="100">
        <v>64.280225862178057</v>
      </c>
      <c r="X40" s="100">
        <v>155.94551853884209</v>
      </c>
      <c r="Y40" s="100">
        <v>55.37180573351641</v>
      </c>
      <c r="Z40" s="100">
        <v>36.565295880833979</v>
      </c>
      <c r="AA40" s="100">
        <v>27.54950574078504</v>
      </c>
      <c r="AB40" s="100">
        <v>44.524436615707884</v>
      </c>
      <c r="AC40" s="100">
        <v>111.75785089454514</v>
      </c>
      <c r="AD40" s="100">
        <v>154.84059701359024</v>
      </c>
      <c r="AE40" s="100">
        <v>132.20892689583593</v>
      </c>
      <c r="AF40" s="100">
        <v>255.654594040874</v>
      </c>
      <c r="AG40" s="100">
        <v>235.6435405945202</v>
      </c>
      <c r="AH40" s="100">
        <v>218.03303847244905</v>
      </c>
      <c r="AI40" s="100">
        <v>53.147454424017042</v>
      </c>
      <c r="AJ40" s="100">
        <v>42.482952713231541</v>
      </c>
      <c r="AK40" s="100">
        <v>31.112082621436755</v>
      </c>
      <c r="AL40" s="100">
        <v>21.25771932009501</v>
      </c>
      <c r="AM40" s="100">
        <v>23.98665542084953</v>
      </c>
      <c r="AN40" s="100">
        <v>18.91331319461252</v>
      </c>
      <c r="AO40" s="100">
        <v>50.765753036868965</v>
      </c>
      <c r="AP40" s="100">
        <v>26.28740249080801</v>
      </c>
      <c r="AQ40" s="100">
        <v>37.488076228404005</v>
      </c>
      <c r="AR40" s="100">
        <v>46.88936086567309</v>
      </c>
      <c r="AS40" s="100">
        <v>27.797379206970977</v>
      </c>
      <c r="AT40" s="100">
        <v>37.015560437081334</v>
      </c>
      <c r="AU40" s="372"/>
    </row>
    <row r="41" spans="2:51" ht="12" customHeight="1">
      <c r="B41" s="359" t="s">
        <v>1</v>
      </c>
      <c r="C41" s="101">
        <v>282</v>
      </c>
      <c r="D41" s="102">
        <v>289</v>
      </c>
      <c r="E41" s="102">
        <v>287</v>
      </c>
      <c r="F41" s="102">
        <v>279</v>
      </c>
      <c r="G41" s="102">
        <v>303</v>
      </c>
      <c r="H41" s="102">
        <v>277</v>
      </c>
      <c r="I41" s="102">
        <v>283</v>
      </c>
      <c r="J41" s="102">
        <v>271</v>
      </c>
      <c r="K41" s="102">
        <v>313</v>
      </c>
      <c r="L41" s="102">
        <v>249</v>
      </c>
      <c r="M41" s="102">
        <v>264</v>
      </c>
      <c r="N41" s="102">
        <v>243</v>
      </c>
      <c r="O41" s="102">
        <v>310</v>
      </c>
      <c r="P41" s="102">
        <v>264</v>
      </c>
      <c r="Q41" s="102">
        <v>262</v>
      </c>
      <c r="R41" s="102">
        <v>281</v>
      </c>
      <c r="S41" s="102">
        <v>380</v>
      </c>
      <c r="T41" s="102">
        <v>309</v>
      </c>
      <c r="U41" s="102">
        <v>305</v>
      </c>
      <c r="V41" s="102">
        <v>303</v>
      </c>
      <c r="W41" s="102">
        <v>338</v>
      </c>
      <c r="X41" s="102">
        <v>383</v>
      </c>
      <c r="Y41" s="102">
        <v>319</v>
      </c>
      <c r="Z41" s="102">
        <v>306</v>
      </c>
      <c r="AA41" s="102">
        <v>328</v>
      </c>
      <c r="AB41" s="102">
        <v>233</v>
      </c>
      <c r="AC41" s="102">
        <v>296</v>
      </c>
      <c r="AD41" s="102">
        <v>428</v>
      </c>
      <c r="AE41" s="102">
        <v>470</v>
      </c>
      <c r="AF41" s="102">
        <v>501</v>
      </c>
      <c r="AG41" s="102">
        <v>508</v>
      </c>
      <c r="AH41" s="102">
        <v>561</v>
      </c>
      <c r="AI41" s="102">
        <v>446</v>
      </c>
      <c r="AJ41" s="102">
        <v>387</v>
      </c>
      <c r="AK41" s="102">
        <v>321</v>
      </c>
      <c r="AL41" s="102">
        <v>286</v>
      </c>
      <c r="AM41" s="102">
        <v>328</v>
      </c>
      <c r="AN41" s="102">
        <v>285</v>
      </c>
      <c r="AO41" s="102">
        <v>274</v>
      </c>
      <c r="AP41" s="102">
        <v>256</v>
      </c>
      <c r="AQ41" s="102">
        <v>276</v>
      </c>
      <c r="AR41" s="102">
        <v>287</v>
      </c>
      <c r="AS41" s="102">
        <v>273</v>
      </c>
      <c r="AT41" s="102">
        <v>266</v>
      </c>
      <c r="AU41" s="372"/>
    </row>
    <row r="42" spans="2:51" ht="12" customHeight="1">
      <c r="B42" s="359" t="s">
        <v>167</v>
      </c>
      <c r="C42" s="103"/>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v>11</v>
      </c>
      <c r="AR42" s="104">
        <v>16</v>
      </c>
      <c r="AS42" s="104">
        <v>40</v>
      </c>
      <c r="AT42" s="104">
        <v>90</v>
      </c>
    </row>
    <row r="43" spans="2:51" ht="12" customHeight="1">
      <c r="B43" s="359" t="s">
        <v>168</v>
      </c>
      <c r="C43" s="105"/>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v>287</v>
      </c>
      <c r="AR43" s="106">
        <v>303</v>
      </c>
      <c r="AS43" s="106">
        <v>313</v>
      </c>
      <c r="AT43" s="106">
        <v>356</v>
      </c>
    </row>
    <row r="44" spans="2:51" ht="12" customHeight="1">
      <c r="B44" s="367" t="s">
        <v>244</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4427-61EE-4803-8235-B7F14CD7B3ED}">
  <sheetPr>
    <tabColor theme="4"/>
  </sheetPr>
  <dimension ref="B3:BN51"/>
  <sheetViews>
    <sheetView showGridLines="0" zoomScaleNormal="100" workbookViewId="0">
      <selection activeCell="R44" sqref="R44:U44"/>
    </sheetView>
  </sheetViews>
  <sheetFormatPr defaultColWidth="12.5" defaultRowHeight="12" customHeight="1"/>
  <cols>
    <col min="1" max="1" width="4.1640625" style="278" customWidth="1"/>
    <col min="2" max="2" width="4.1640625" style="278" hidden="1" customWidth="1"/>
    <col min="3" max="3" width="16.6640625" style="278" customWidth="1"/>
    <col min="4" max="15" width="9.1640625" style="278" customWidth="1"/>
    <col min="16" max="16" width="6.1640625" style="278" hidden="1" customWidth="1"/>
    <col min="17" max="17" width="16.6640625" style="278" customWidth="1"/>
    <col min="18" max="31" width="9.1640625" style="278" customWidth="1"/>
    <col min="32" max="32" width="12.5" style="278"/>
    <col min="33" max="46" width="9.5" style="278" customWidth="1"/>
    <col min="47" max="61" width="9.6640625" style="278" customWidth="1"/>
    <col min="62" max="16384" width="12.5" style="278"/>
  </cols>
  <sheetData>
    <row r="3" spans="2:66" ht="12" customHeight="1">
      <c r="K3" s="373"/>
    </row>
    <row r="5" spans="2:66" ht="12" customHeight="1">
      <c r="R5" s="375">
        <v>2014</v>
      </c>
      <c r="S5" s="375">
        <v>2014</v>
      </c>
      <c r="T5" s="375">
        <v>2014</v>
      </c>
      <c r="U5" s="375">
        <v>2014</v>
      </c>
      <c r="V5" s="375">
        <v>2015</v>
      </c>
      <c r="W5" s="375">
        <v>2015</v>
      </c>
      <c r="X5" s="375">
        <v>2015</v>
      </c>
      <c r="Y5" s="375">
        <v>2015</v>
      </c>
      <c r="Z5" s="375">
        <v>2016</v>
      </c>
      <c r="AA5" s="375">
        <v>2016</v>
      </c>
      <c r="AB5" s="375">
        <v>2016</v>
      </c>
      <c r="AC5" s="375">
        <v>2016</v>
      </c>
      <c r="AD5" s="375">
        <v>2017</v>
      </c>
      <c r="AE5" s="375">
        <v>2017</v>
      </c>
      <c r="AF5" s="375">
        <v>2017</v>
      </c>
      <c r="AG5" s="375">
        <v>2017</v>
      </c>
      <c r="AH5" s="375">
        <v>2018</v>
      </c>
      <c r="AI5" s="375">
        <v>2018</v>
      </c>
      <c r="AJ5" s="375">
        <v>2018</v>
      </c>
      <c r="AK5" s="375">
        <v>2018</v>
      </c>
      <c r="AL5" s="375">
        <v>2019</v>
      </c>
      <c r="AM5" s="375">
        <v>2019</v>
      </c>
      <c r="AN5" s="375">
        <v>2019</v>
      </c>
      <c r="AO5" s="375">
        <v>2019</v>
      </c>
      <c r="AP5" s="375">
        <v>2020</v>
      </c>
      <c r="AQ5" s="375">
        <v>2020</v>
      </c>
      <c r="AR5" s="375">
        <v>2020</v>
      </c>
      <c r="AS5" s="375">
        <v>2020</v>
      </c>
      <c r="AT5" s="375">
        <v>2021</v>
      </c>
      <c r="AU5" s="375">
        <v>2021</v>
      </c>
      <c r="AV5" s="375">
        <v>2021</v>
      </c>
      <c r="AW5" s="375">
        <v>2021</v>
      </c>
      <c r="AX5" s="375">
        <v>2022</v>
      </c>
      <c r="AY5" s="375">
        <v>2022</v>
      </c>
      <c r="AZ5" s="375">
        <v>2022</v>
      </c>
      <c r="BA5" s="375">
        <v>2022</v>
      </c>
      <c r="BB5" s="375">
        <v>2023</v>
      </c>
      <c r="BC5" s="375">
        <v>2023</v>
      </c>
      <c r="BD5" s="375">
        <v>2023</v>
      </c>
      <c r="BE5" s="375">
        <v>2023</v>
      </c>
      <c r="BF5" s="375">
        <v>2024</v>
      </c>
      <c r="BG5" s="375">
        <v>2024</v>
      </c>
      <c r="BH5" s="375">
        <v>2024</v>
      </c>
      <c r="BI5" s="375">
        <v>2024</v>
      </c>
    </row>
    <row r="6" spans="2:66" ht="12" customHeight="1">
      <c r="D6" s="374" t="s">
        <v>502</v>
      </c>
      <c r="R6" s="374" t="s">
        <v>503</v>
      </c>
      <c r="BF6" s="286"/>
      <c r="BG6" s="286"/>
      <c r="BH6" s="286"/>
      <c r="BI6" s="286"/>
      <c r="BN6" s="286"/>
    </row>
    <row r="7" spans="2:66" ht="12" customHeight="1">
      <c r="C7" s="295"/>
      <c r="D7" s="280">
        <v>2014</v>
      </c>
      <c r="E7" s="280">
        <v>2015</v>
      </c>
      <c r="F7" s="280">
        <v>2016</v>
      </c>
      <c r="G7" s="280">
        <v>2017</v>
      </c>
      <c r="H7" s="280">
        <v>2018</v>
      </c>
      <c r="I7" s="280">
        <v>2019</v>
      </c>
      <c r="J7" s="280">
        <v>2020</v>
      </c>
      <c r="K7" s="280">
        <v>2021</v>
      </c>
      <c r="L7" s="280">
        <v>2022</v>
      </c>
      <c r="M7" s="280">
        <v>2023</v>
      </c>
      <c r="N7" s="281">
        <v>2024</v>
      </c>
      <c r="O7" s="296"/>
      <c r="P7" s="296"/>
      <c r="R7" s="753">
        <v>2014</v>
      </c>
      <c r="S7" s="752"/>
      <c r="T7" s="752"/>
      <c r="U7" s="752"/>
      <c r="V7" s="752">
        <v>2015</v>
      </c>
      <c r="W7" s="752"/>
      <c r="X7" s="752"/>
      <c r="Y7" s="752"/>
      <c r="Z7" s="752">
        <v>2016</v>
      </c>
      <c r="AA7" s="752"/>
      <c r="AB7" s="752"/>
      <c r="AC7" s="752"/>
      <c r="AD7" s="752">
        <v>2017</v>
      </c>
      <c r="AE7" s="752"/>
      <c r="AF7" s="752"/>
      <c r="AG7" s="752"/>
      <c r="AH7" s="752">
        <v>2018</v>
      </c>
      <c r="AI7" s="752"/>
      <c r="AJ7" s="752"/>
      <c r="AK7" s="752"/>
      <c r="AL7" s="752">
        <v>2019</v>
      </c>
      <c r="AM7" s="752"/>
      <c r="AN7" s="752"/>
      <c r="AO7" s="752"/>
      <c r="AP7" s="752">
        <v>2020</v>
      </c>
      <c r="AQ7" s="752"/>
      <c r="AR7" s="752"/>
      <c r="AS7" s="752"/>
      <c r="AT7" s="752">
        <v>2021</v>
      </c>
      <c r="AU7" s="752"/>
      <c r="AV7" s="752"/>
      <c r="AW7" s="752"/>
      <c r="AX7" s="752">
        <v>2022</v>
      </c>
      <c r="AY7" s="752"/>
      <c r="AZ7" s="752"/>
      <c r="BA7" s="752"/>
      <c r="BB7" s="752">
        <v>2023</v>
      </c>
      <c r="BC7" s="752"/>
      <c r="BD7" s="752"/>
      <c r="BE7" s="752"/>
      <c r="BF7" s="752">
        <v>2024</v>
      </c>
      <c r="BG7" s="752"/>
      <c r="BH7" s="752"/>
      <c r="BI7" s="752"/>
    </row>
    <row r="8" spans="2:66" ht="12" customHeight="1">
      <c r="B8" s="278" t="s">
        <v>169</v>
      </c>
      <c r="C8" s="282" t="s">
        <v>501</v>
      </c>
      <c r="D8" s="20">
        <v>128</v>
      </c>
      <c r="E8" s="20">
        <v>115</v>
      </c>
      <c r="F8" s="20">
        <v>108</v>
      </c>
      <c r="G8" s="20">
        <v>97</v>
      </c>
      <c r="H8" s="20">
        <v>109</v>
      </c>
      <c r="I8" s="20">
        <v>90</v>
      </c>
      <c r="J8" s="20">
        <v>93</v>
      </c>
      <c r="K8" s="20">
        <v>153</v>
      </c>
      <c r="L8" s="20">
        <v>115</v>
      </c>
      <c r="M8" s="20">
        <v>85</v>
      </c>
      <c r="N8" s="21">
        <v>37</v>
      </c>
      <c r="O8" s="286"/>
      <c r="P8" s="286"/>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91" t="s">
        <v>13</v>
      </c>
      <c r="BH8" s="291" t="s">
        <v>14</v>
      </c>
      <c r="BI8" s="292" t="s">
        <v>15</v>
      </c>
    </row>
    <row r="9" spans="2:66" ht="12" customHeight="1">
      <c r="B9" s="278" t="s">
        <v>25</v>
      </c>
      <c r="C9" s="282" t="s">
        <v>26</v>
      </c>
      <c r="D9" s="12">
        <v>57</v>
      </c>
      <c r="E9" s="12">
        <v>59</v>
      </c>
      <c r="F9" s="12">
        <v>35</v>
      </c>
      <c r="G9" s="12">
        <v>48</v>
      </c>
      <c r="H9" s="12">
        <v>33</v>
      </c>
      <c r="I9" s="12">
        <v>44</v>
      </c>
      <c r="J9" s="12">
        <v>44</v>
      </c>
      <c r="K9" s="12">
        <v>94</v>
      </c>
      <c r="L9" s="12">
        <v>59</v>
      </c>
      <c r="M9" s="12">
        <v>27</v>
      </c>
      <c r="N9" s="13">
        <v>20</v>
      </c>
      <c r="O9" s="286"/>
      <c r="P9" s="278" t="s">
        <v>169</v>
      </c>
      <c r="Q9" s="282" t="s">
        <v>501</v>
      </c>
      <c r="R9" s="19">
        <v>37</v>
      </c>
      <c r="S9" s="20">
        <v>38</v>
      </c>
      <c r="T9" s="20">
        <v>26</v>
      </c>
      <c r="U9" s="20">
        <v>27</v>
      </c>
      <c r="V9" s="20">
        <v>30</v>
      </c>
      <c r="W9" s="20">
        <v>31</v>
      </c>
      <c r="X9" s="20">
        <v>24</v>
      </c>
      <c r="Y9" s="20">
        <v>30</v>
      </c>
      <c r="Z9" s="20">
        <v>25</v>
      </c>
      <c r="AA9" s="20">
        <v>29</v>
      </c>
      <c r="AB9" s="20">
        <v>24</v>
      </c>
      <c r="AC9" s="20">
        <v>30</v>
      </c>
      <c r="AD9" s="20">
        <v>27</v>
      </c>
      <c r="AE9" s="20">
        <v>31</v>
      </c>
      <c r="AF9" s="20">
        <v>22</v>
      </c>
      <c r="AG9" s="20">
        <v>17</v>
      </c>
      <c r="AH9" s="20">
        <v>36</v>
      </c>
      <c r="AI9" s="20">
        <v>17</v>
      </c>
      <c r="AJ9" s="20">
        <v>35</v>
      </c>
      <c r="AK9" s="20">
        <v>21</v>
      </c>
      <c r="AL9" s="20">
        <v>17</v>
      </c>
      <c r="AM9" s="20">
        <v>30</v>
      </c>
      <c r="AN9" s="20">
        <v>27</v>
      </c>
      <c r="AO9" s="20">
        <v>16</v>
      </c>
      <c r="AP9" s="20">
        <v>31</v>
      </c>
      <c r="AQ9" s="20">
        <v>17</v>
      </c>
      <c r="AR9" s="20">
        <v>16</v>
      </c>
      <c r="AS9" s="20">
        <v>29</v>
      </c>
      <c r="AT9" s="20">
        <v>45</v>
      </c>
      <c r="AU9" s="20">
        <v>42</v>
      </c>
      <c r="AV9" s="20">
        <v>29</v>
      </c>
      <c r="AW9" s="20">
        <v>37</v>
      </c>
      <c r="AX9" s="20">
        <v>29</v>
      </c>
      <c r="AY9" s="20">
        <v>35</v>
      </c>
      <c r="AZ9" s="20">
        <v>26</v>
      </c>
      <c r="BA9" s="20">
        <v>25</v>
      </c>
      <c r="BB9" s="20">
        <v>26</v>
      </c>
      <c r="BC9" s="20">
        <v>22</v>
      </c>
      <c r="BD9" s="20">
        <v>21</v>
      </c>
      <c r="BE9" s="20">
        <v>16</v>
      </c>
      <c r="BF9" s="20">
        <v>16</v>
      </c>
      <c r="BG9" s="20">
        <v>13</v>
      </c>
      <c r="BH9" s="20">
        <v>5</v>
      </c>
      <c r="BI9" s="20">
        <v>3</v>
      </c>
    </row>
    <row r="10" spans="2:66" ht="12" customHeight="1">
      <c r="B10" s="278" t="s">
        <v>170</v>
      </c>
      <c r="C10" s="282" t="s">
        <v>171</v>
      </c>
      <c r="D10" s="20">
        <v>60</v>
      </c>
      <c r="E10" s="20">
        <v>44</v>
      </c>
      <c r="F10" s="20">
        <v>38</v>
      </c>
      <c r="G10" s="20">
        <v>46</v>
      </c>
      <c r="H10" s="20">
        <v>55</v>
      </c>
      <c r="I10" s="20">
        <v>67</v>
      </c>
      <c r="J10" s="20">
        <v>52</v>
      </c>
      <c r="K10" s="20">
        <v>103</v>
      </c>
      <c r="L10" s="20">
        <v>45</v>
      </c>
      <c r="M10" s="20">
        <v>35</v>
      </c>
      <c r="N10" s="21">
        <v>23</v>
      </c>
      <c r="O10" s="286"/>
      <c r="P10" s="278" t="s">
        <v>25</v>
      </c>
      <c r="Q10" s="282" t="s">
        <v>26</v>
      </c>
      <c r="R10" s="11">
        <v>13</v>
      </c>
      <c r="S10" s="12">
        <v>18</v>
      </c>
      <c r="T10" s="12">
        <v>14</v>
      </c>
      <c r="U10" s="12">
        <v>12</v>
      </c>
      <c r="V10" s="12">
        <v>18</v>
      </c>
      <c r="W10" s="12">
        <v>13</v>
      </c>
      <c r="X10" s="12">
        <v>13</v>
      </c>
      <c r="Y10" s="12">
        <v>15</v>
      </c>
      <c r="Z10" s="12">
        <v>10</v>
      </c>
      <c r="AA10" s="12">
        <v>9</v>
      </c>
      <c r="AB10" s="12">
        <v>8</v>
      </c>
      <c r="AC10" s="12">
        <v>8</v>
      </c>
      <c r="AD10" s="12">
        <v>19</v>
      </c>
      <c r="AE10" s="12">
        <v>9</v>
      </c>
      <c r="AF10" s="12">
        <v>10</v>
      </c>
      <c r="AG10" s="12">
        <v>10</v>
      </c>
      <c r="AH10" s="12">
        <v>12</v>
      </c>
      <c r="AI10" s="12">
        <v>3</v>
      </c>
      <c r="AJ10" s="12">
        <v>7</v>
      </c>
      <c r="AK10" s="12">
        <v>11</v>
      </c>
      <c r="AL10" s="12">
        <v>13</v>
      </c>
      <c r="AM10" s="12">
        <v>13</v>
      </c>
      <c r="AN10" s="12">
        <v>8</v>
      </c>
      <c r="AO10" s="12">
        <v>10</v>
      </c>
      <c r="AP10" s="12">
        <v>12</v>
      </c>
      <c r="AQ10" s="12">
        <v>9</v>
      </c>
      <c r="AR10" s="12">
        <v>7</v>
      </c>
      <c r="AS10" s="12">
        <v>16</v>
      </c>
      <c r="AT10" s="12">
        <v>12</v>
      </c>
      <c r="AU10" s="12">
        <v>29</v>
      </c>
      <c r="AV10" s="12">
        <v>23</v>
      </c>
      <c r="AW10" s="12">
        <v>30</v>
      </c>
      <c r="AX10" s="12">
        <v>16</v>
      </c>
      <c r="AY10" s="12">
        <v>16</v>
      </c>
      <c r="AZ10" s="12">
        <v>15</v>
      </c>
      <c r="BA10" s="12">
        <v>12</v>
      </c>
      <c r="BB10" s="12">
        <v>4</v>
      </c>
      <c r="BC10" s="12">
        <v>8</v>
      </c>
      <c r="BD10" s="12">
        <v>8</v>
      </c>
      <c r="BE10" s="12">
        <v>7</v>
      </c>
      <c r="BF10" s="12">
        <v>6</v>
      </c>
      <c r="BG10" s="12">
        <v>7</v>
      </c>
      <c r="BH10" s="12">
        <v>2</v>
      </c>
      <c r="BI10" s="12">
        <v>5</v>
      </c>
    </row>
    <row r="11" spans="2:66" ht="12" customHeight="1">
      <c r="B11" s="278" t="s">
        <v>172</v>
      </c>
      <c r="C11" s="282" t="s">
        <v>173</v>
      </c>
      <c r="D11" s="12">
        <v>171</v>
      </c>
      <c r="E11" s="12">
        <v>130</v>
      </c>
      <c r="F11" s="12">
        <v>119</v>
      </c>
      <c r="G11" s="12">
        <v>111</v>
      </c>
      <c r="H11" s="12">
        <v>166</v>
      </c>
      <c r="I11" s="12">
        <v>157</v>
      </c>
      <c r="J11" s="12">
        <v>136</v>
      </c>
      <c r="K11" s="12">
        <v>233</v>
      </c>
      <c r="L11" s="12">
        <v>102</v>
      </c>
      <c r="M11" s="12">
        <v>60</v>
      </c>
      <c r="N11" s="13">
        <v>66</v>
      </c>
      <c r="O11" s="286"/>
      <c r="P11" s="278" t="s">
        <v>170</v>
      </c>
      <c r="Q11" s="282" t="s">
        <v>171</v>
      </c>
      <c r="R11" s="19">
        <v>13</v>
      </c>
      <c r="S11" s="20">
        <v>16</v>
      </c>
      <c r="T11" s="20">
        <v>15</v>
      </c>
      <c r="U11" s="20">
        <v>16</v>
      </c>
      <c r="V11" s="20">
        <v>16</v>
      </c>
      <c r="W11" s="20">
        <v>11</v>
      </c>
      <c r="X11" s="20">
        <v>12</v>
      </c>
      <c r="Y11" s="20">
        <v>5</v>
      </c>
      <c r="Z11" s="20">
        <v>6</v>
      </c>
      <c r="AA11" s="20">
        <v>7</v>
      </c>
      <c r="AB11" s="20">
        <v>14</v>
      </c>
      <c r="AC11" s="20">
        <v>11</v>
      </c>
      <c r="AD11" s="20">
        <v>10</v>
      </c>
      <c r="AE11" s="20">
        <v>12</v>
      </c>
      <c r="AF11" s="20">
        <v>12</v>
      </c>
      <c r="AG11" s="20">
        <v>12</v>
      </c>
      <c r="AH11" s="20">
        <v>15</v>
      </c>
      <c r="AI11" s="20">
        <v>10</v>
      </c>
      <c r="AJ11" s="20">
        <v>17</v>
      </c>
      <c r="AK11" s="20">
        <v>13</v>
      </c>
      <c r="AL11" s="20">
        <v>18</v>
      </c>
      <c r="AM11" s="20">
        <v>17</v>
      </c>
      <c r="AN11" s="20">
        <v>20</v>
      </c>
      <c r="AO11" s="20">
        <v>12</v>
      </c>
      <c r="AP11" s="20">
        <v>9</v>
      </c>
      <c r="AQ11" s="20">
        <v>9</v>
      </c>
      <c r="AR11" s="20">
        <v>15</v>
      </c>
      <c r="AS11" s="20">
        <v>19</v>
      </c>
      <c r="AT11" s="20">
        <v>17</v>
      </c>
      <c r="AU11" s="20">
        <v>26</v>
      </c>
      <c r="AV11" s="20">
        <v>31</v>
      </c>
      <c r="AW11" s="20">
        <v>29</v>
      </c>
      <c r="AX11" s="20">
        <v>14</v>
      </c>
      <c r="AY11" s="20">
        <v>15</v>
      </c>
      <c r="AZ11" s="20">
        <v>5</v>
      </c>
      <c r="BA11" s="20">
        <v>11</v>
      </c>
      <c r="BB11" s="20">
        <v>13</v>
      </c>
      <c r="BC11" s="20">
        <v>10</v>
      </c>
      <c r="BD11" s="20">
        <v>5</v>
      </c>
      <c r="BE11" s="20">
        <v>7</v>
      </c>
      <c r="BF11" s="20">
        <v>9</v>
      </c>
      <c r="BG11" s="20">
        <v>4</v>
      </c>
      <c r="BH11" s="20">
        <v>4</v>
      </c>
      <c r="BI11" s="20">
        <v>6</v>
      </c>
    </row>
    <row r="12" spans="2:66" ht="12" customHeight="1">
      <c r="B12" s="278" t="s">
        <v>174</v>
      </c>
      <c r="C12" s="282" t="s">
        <v>175</v>
      </c>
      <c r="D12" s="20">
        <v>46</v>
      </c>
      <c r="E12" s="20">
        <v>35</v>
      </c>
      <c r="F12" s="20">
        <v>33</v>
      </c>
      <c r="G12" s="20">
        <v>46</v>
      </c>
      <c r="H12" s="20">
        <v>52</v>
      </c>
      <c r="I12" s="20">
        <v>61</v>
      </c>
      <c r="J12" s="20">
        <v>103</v>
      </c>
      <c r="K12" s="20">
        <v>220</v>
      </c>
      <c r="L12" s="20">
        <v>44</v>
      </c>
      <c r="M12" s="20">
        <v>30</v>
      </c>
      <c r="N12" s="21">
        <v>40</v>
      </c>
      <c r="O12" s="286"/>
      <c r="P12" s="278" t="s">
        <v>172</v>
      </c>
      <c r="Q12" s="282" t="s">
        <v>173</v>
      </c>
      <c r="R12" s="11">
        <v>43</v>
      </c>
      <c r="S12" s="12">
        <v>41</v>
      </c>
      <c r="T12" s="12">
        <v>47</v>
      </c>
      <c r="U12" s="12">
        <v>40</v>
      </c>
      <c r="V12" s="12">
        <v>26</v>
      </c>
      <c r="W12" s="12">
        <v>30</v>
      </c>
      <c r="X12" s="12">
        <v>38</v>
      </c>
      <c r="Y12" s="12">
        <v>36</v>
      </c>
      <c r="Z12" s="12">
        <v>33</v>
      </c>
      <c r="AA12" s="12">
        <v>25</v>
      </c>
      <c r="AB12" s="12">
        <v>39</v>
      </c>
      <c r="AC12" s="12">
        <v>22</v>
      </c>
      <c r="AD12" s="12">
        <v>13</v>
      </c>
      <c r="AE12" s="12">
        <v>31</v>
      </c>
      <c r="AF12" s="12">
        <v>29</v>
      </c>
      <c r="AG12" s="12">
        <v>38</v>
      </c>
      <c r="AH12" s="12">
        <v>37</v>
      </c>
      <c r="AI12" s="12">
        <v>44</v>
      </c>
      <c r="AJ12" s="12">
        <v>42</v>
      </c>
      <c r="AK12" s="12">
        <v>43</v>
      </c>
      <c r="AL12" s="12">
        <v>44</v>
      </c>
      <c r="AM12" s="12">
        <v>47</v>
      </c>
      <c r="AN12" s="12">
        <v>34</v>
      </c>
      <c r="AO12" s="12">
        <v>32</v>
      </c>
      <c r="AP12" s="12">
        <v>22</v>
      </c>
      <c r="AQ12" s="12">
        <v>25</v>
      </c>
      <c r="AR12" s="12">
        <v>37</v>
      </c>
      <c r="AS12" s="12">
        <v>52</v>
      </c>
      <c r="AT12" s="12">
        <v>38</v>
      </c>
      <c r="AU12" s="12">
        <v>59</v>
      </c>
      <c r="AV12" s="12">
        <v>67</v>
      </c>
      <c r="AW12" s="12">
        <v>69</v>
      </c>
      <c r="AX12" s="12">
        <v>36</v>
      </c>
      <c r="AY12" s="12">
        <v>28</v>
      </c>
      <c r="AZ12" s="12">
        <v>26</v>
      </c>
      <c r="BA12" s="12">
        <v>12</v>
      </c>
      <c r="BB12" s="12">
        <v>19</v>
      </c>
      <c r="BC12" s="12">
        <v>8</v>
      </c>
      <c r="BD12" s="12">
        <v>16</v>
      </c>
      <c r="BE12" s="12">
        <v>17</v>
      </c>
      <c r="BF12" s="12">
        <v>15</v>
      </c>
      <c r="BG12" s="12">
        <v>20</v>
      </c>
      <c r="BH12" s="12">
        <v>19</v>
      </c>
      <c r="BI12" s="12">
        <v>12</v>
      </c>
    </row>
    <row r="13" spans="2:66" ht="12" customHeight="1">
      <c r="B13" s="278" t="s">
        <v>29</v>
      </c>
      <c r="C13" s="282" t="s">
        <v>29</v>
      </c>
      <c r="D13" s="38">
        <v>675</v>
      </c>
      <c r="E13" s="38">
        <v>751</v>
      </c>
      <c r="F13" s="38">
        <v>736</v>
      </c>
      <c r="G13" s="38">
        <v>769</v>
      </c>
      <c r="H13" s="38">
        <v>882</v>
      </c>
      <c r="I13" s="38">
        <v>927</v>
      </c>
      <c r="J13" s="38">
        <v>857</v>
      </c>
      <c r="K13" s="38">
        <v>1237</v>
      </c>
      <c r="L13" s="38">
        <v>1075</v>
      </c>
      <c r="M13" s="38">
        <v>906</v>
      </c>
      <c r="N13" s="39">
        <v>916</v>
      </c>
      <c r="O13" s="286"/>
      <c r="P13" s="278" t="s">
        <v>174</v>
      </c>
      <c r="Q13" s="282" t="s">
        <v>175</v>
      </c>
      <c r="R13" s="19">
        <v>10</v>
      </c>
      <c r="S13" s="20">
        <v>12</v>
      </c>
      <c r="T13" s="20">
        <v>8</v>
      </c>
      <c r="U13" s="20">
        <v>16</v>
      </c>
      <c r="V13" s="20">
        <v>5</v>
      </c>
      <c r="W13" s="20">
        <v>7</v>
      </c>
      <c r="X13" s="20">
        <v>15</v>
      </c>
      <c r="Y13" s="20">
        <v>8</v>
      </c>
      <c r="Z13" s="20">
        <v>7</v>
      </c>
      <c r="AA13" s="20">
        <v>8</v>
      </c>
      <c r="AB13" s="20">
        <v>11</v>
      </c>
      <c r="AC13" s="20">
        <v>7</v>
      </c>
      <c r="AD13" s="20">
        <v>10</v>
      </c>
      <c r="AE13" s="20">
        <v>10</v>
      </c>
      <c r="AF13" s="20">
        <v>7</v>
      </c>
      <c r="AG13" s="20">
        <v>19</v>
      </c>
      <c r="AH13" s="20">
        <v>5</v>
      </c>
      <c r="AI13" s="20">
        <v>17</v>
      </c>
      <c r="AJ13" s="20">
        <v>19</v>
      </c>
      <c r="AK13" s="20">
        <v>11</v>
      </c>
      <c r="AL13" s="20">
        <v>11</v>
      </c>
      <c r="AM13" s="20">
        <v>21</v>
      </c>
      <c r="AN13" s="20">
        <v>15</v>
      </c>
      <c r="AO13" s="20">
        <v>14</v>
      </c>
      <c r="AP13" s="20">
        <v>8</v>
      </c>
      <c r="AQ13" s="20">
        <v>19</v>
      </c>
      <c r="AR13" s="20">
        <v>30</v>
      </c>
      <c r="AS13" s="20">
        <v>46</v>
      </c>
      <c r="AT13" s="20">
        <v>36</v>
      </c>
      <c r="AU13" s="20">
        <v>57</v>
      </c>
      <c r="AV13" s="20">
        <v>71</v>
      </c>
      <c r="AW13" s="20">
        <v>56</v>
      </c>
      <c r="AX13" s="20">
        <v>20</v>
      </c>
      <c r="AY13" s="20">
        <v>9</v>
      </c>
      <c r="AZ13" s="20">
        <v>9</v>
      </c>
      <c r="BA13" s="20">
        <v>6</v>
      </c>
      <c r="BB13" s="20">
        <v>4</v>
      </c>
      <c r="BC13" s="20">
        <v>4</v>
      </c>
      <c r="BD13" s="20">
        <v>15</v>
      </c>
      <c r="BE13" s="20">
        <v>7</v>
      </c>
      <c r="BF13" s="20">
        <v>10</v>
      </c>
      <c r="BG13" s="20">
        <v>12</v>
      </c>
      <c r="BH13" s="20">
        <v>8</v>
      </c>
      <c r="BI13" s="20">
        <v>10</v>
      </c>
    </row>
    <row r="14" spans="2:66" ht="12" customHeight="1">
      <c r="C14" s="289" t="s">
        <v>244</v>
      </c>
      <c r="D14" s="286"/>
      <c r="E14" s="286"/>
      <c r="F14" s="286"/>
      <c r="G14" s="286"/>
      <c r="H14" s="286"/>
      <c r="I14" s="286"/>
      <c r="J14" s="286"/>
      <c r="K14" s="286"/>
      <c r="L14" s="286"/>
      <c r="M14" s="286"/>
      <c r="N14" s="286"/>
      <c r="O14" s="297"/>
      <c r="P14" s="278" t="s">
        <v>29</v>
      </c>
      <c r="Q14" s="282" t="s">
        <v>29</v>
      </c>
      <c r="R14" s="37">
        <v>166</v>
      </c>
      <c r="S14" s="38">
        <v>164</v>
      </c>
      <c r="T14" s="38">
        <v>177</v>
      </c>
      <c r="U14" s="38">
        <v>168</v>
      </c>
      <c r="V14" s="38">
        <v>208</v>
      </c>
      <c r="W14" s="38">
        <v>185</v>
      </c>
      <c r="X14" s="38">
        <v>181</v>
      </c>
      <c r="Y14" s="38">
        <v>177</v>
      </c>
      <c r="Z14" s="38">
        <v>232</v>
      </c>
      <c r="AA14" s="38">
        <v>171</v>
      </c>
      <c r="AB14" s="38">
        <v>168</v>
      </c>
      <c r="AC14" s="38">
        <v>165</v>
      </c>
      <c r="AD14" s="38">
        <v>231</v>
      </c>
      <c r="AE14" s="38">
        <v>171</v>
      </c>
      <c r="AF14" s="38">
        <v>182</v>
      </c>
      <c r="AG14" s="38">
        <v>185</v>
      </c>
      <c r="AH14" s="38">
        <v>275</v>
      </c>
      <c r="AI14" s="38">
        <v>218</v>
      </c>
      <c r="AJ14" s="38">
        <v>185</v>
      </c>
      <c r="AK14" s="38">
        <v>204</v>
      </c>
      <c r="AL14" s="38">
        <v>235</v>
      </c>
      <c r="AM14" s="38">
        <v>255</v>
      </c>
      <c r="AN14" s="38">
        <v>215</v>
      </c>
      <c r="AO14" s="38">
        <v>222</v>
      </c>
      <c r="AP14" s="38">
        <v>246</v>
      </c>
      <c r="AQ14" s="38">
        <v>154</v>
      </c>
      <c r="AR14" s="38">
        <v>191</v>
      </c>
      <c r="AS14" s="38">
        <v>266</v>
      </c>
      <c r="AT14" s="38">
        <v>322</v>
      </c>
      <c r="AU14" s="38">
        <v>288</v>
      </c>
      <c r="AV14" s="38">
        <v>287</v>
      </c>
      <c r="AW14" s="38">
        <v>340</v>
      </c>
      <c r="AX14" s="38">
        <v>331</v>
      </c>
      <c r="AY14" s="38">
        <v>284</v>
      </c>
      <c r="AZ14" s="38">
        <v>240</v>
      </c>
      <c r="BA14" s="38">
        <v>220</v>
      </c>
      <c r="BB14" s="38">
        <v>262</v>
      </c>
      <c r="BC14" s="38">
        <v>233</v>
      </c>
      <c r="BD14" s="38">
        <v>209</v>
      </c>
      <c r="BE14" s="38">
        <v>202</v>
      </c>
      <c r="BF14" s="38">
        <v>220</v>
      </c>
      <c r="BG14" s="38">
        <v>231</v>
      </c>
      <c r="BH14" s="38">
        <v>235</v>
      </c>
      <c r="BI14" s="38">
        <v>230</v>
      </c>
    </row>
    <row r="15" spans="2:66" ht="12" customHeight="1">
      <c r="Q15" s="289" t="s">
        <v>244</v>
      </c>
    </row>
    <row r="42" spans="2:66" ht="12" customHeight="1">
      <c r="R42" s="375">
        <v>2014</v>
      </c>
      <c r="S42" s="375">
        <v>2014</v>
      </c>
      <c r="T42" s="375">
        <v>2014</v>
      </c>
      <c r="U42" s="375">
        <v>2014</v>
      </c>
      <c r="V42" s="375">
        <v>2015</v>
      </c>
      <c r="W42" s="375">
        <v>2015</v>
      </c>
      <c r="X42" s="375">
        <v>2015</v>
      </c>
      <c r="Y42" s="375">
        <v>2015</v>
      </c>
      <c r="Z42" s="375">
        <v>2016</v>
      </c>
      <c r="AA42" s="375">
        <v>2016</v>
      </c>
      <c r="AB42" s="375">
        <v>2016</v>
      </c>
      <c r="AC42" s="375">
        <v>2016</v>
      </c>
      <c r="AD42" s="375">
        <v>2017</v>
      </c>
      <c r="AE42" s="375">
        <v>2017</v>
      </c>
      <c r="AF42" s="375">
        <v>2017</v>
      </c>
      <c r="AG42" s="375">
        <v>2017</v>
      </c>
      <c r="AH42" s="375">
        <v>2018</v>
      </c>
      <c r="AI42" s="375">
        <v>2018</v>
      </c>
      <c r="AJ42" s="375">
        <v>2018</v>
      </c>
      <c r="AK42" s="375">
        <v>2018</v>
      </c>
      <c r="AL42" s="375">
        <v>2019</v>
      </c>
      <c r="AM42" s="375">
        <v>2019</v>
      </c>
      <c r="AN42" s="375">
        <v>2019</v>
      </c>
      <c r="AO42" s="375">
        <v>2019</v>
      </c>
      <c r="AP42" s="375">
        <v>2020</v>
      </c>
      <c r="AQ42" s="375">
        <v>2020</v>
      </c>
      <c r="AR42" s="375">
        <v>2020</v>
      </c>
      <c r="AS42" s="375">
        <v>2020</v>
      </c>
      <c r="AT42" s="375">
        <v>2021</v>
      </c>
      <c r="AU42" s="375">
        <v>2021</v>
      </c>
      <c r="AV42" s="375">
        <v>2021</v>
      </c>
      <c r="AW42" s="375">
        <v>2021</v>
      </c>
      <c r="AX42" s="375">
        <v>2022</v>
      </c>
      <c r="AY42" s="375">
        <v>2022</v>
      </c>
      <c r="AZ42" s="375">
        <v>2022</v>
      </c>
      <c r="BA42" s="375">
        <v>2022</v>
      </c>
      <c r="BB42" s="375">
        <v>2023</v>
      </c>
      <c r="BC42" s="375">
        <v>2023</v>
      </c>
      <c r="BD42" s="375">
        <v>2023</v>
      </c>
      <c r="BE42" s="375">
        <v>2023</v>
      </c>
      <c r="BF42" s="375">
        <v>2024</v>
      </c>
      <c r="BG42" s="375">
        <v>2024</v>
      </c>
      <c r="BH42" s="375">
        <v>2024</v>
      </c>
      <c r="BI42" s="375">
        <v>2024</v>
      </c>
    </row>
    <row r="43" spans="2:66" ht="12" customHeight="1">
      <c r="D43" s="374" t="s">
        <v>504</v>
      </c>
      <c r="R43" s="374" t="s">
        <v>505</v>
      </c>
      <c r="BF43" s="286"/>
      <c r="BG43" s="286"/>
      <c r="BH43" s="286"/>
      <c r="BI43" s="286"/>
      <c r="BN43" s="286"/>
    </row>
    <row r="44" spans="2:66" ht="12" customHeight="1">
      <c r="C44" s="295"/>
      <c r="D44" s="280">
        <v>2014</v>
      </c>
      <c r="E44" s="280">
        <v>2015</v>
      </c>
      <c r="F44" s="280">
        <v>2016</v>
      </c>
      <c r="G44" s="280">
        <v>2017</v>
      </c>
      <c r="H44" s="280">
        <v>2018</v>
      </c>
      <c r="I44" s="280">
        <v>2019</v>
      </c>
      <c r="J44" s="280">
        <v>2020</v>
      </c>
      <c r="K44" s="280">
        <v>2021</v>
      </c>
      <c r="L44" s="280">
        <v>2022</v>
      </c>
      <c r="M44" s="280">
        <v>2023</v>
      </c>
      <c r="N44" s="281">
        <v>2024</v>
      </c>
      <c r="R44" s="753">
        <v>2014</v>
      </c>
      <c r="S44" s="752"/>
      <c r="T44" s="752"/>
      <c r="U44" s="752"/>
      <c r="V44" s="752">
        <v>2015</v>
      </c>
      <c r="W44" s="752"/>
      <c r="X44" s="752"/>
      <c r="Y44" s="752"/>
      <c r="Z44" s="752">
        <v>2016</v>
      </c>
      <c r="AA44" s="752"/>
      <c r="AB44" s="752"/>
      <c r="AC44" s="752"/>
      <c r="AD44" s="752">
        <v>2017</v>
      </c>
      <c r="AE44" s="752"/>
      <c r="AF44" s="752"/>
      <c r="AG44" s="752"/>
      <c r="AH44" s="752">
        <v>2018</v>
      </c>
      <c r="AI44" s="752"/>
      <c r="AJ44" s="752"/>
      <c r="AK44" s="752"/>
      <c r="AL44" s="752">
        <v>2019</v>
      </c>
      <c r="AM44" s="752"/>
      <c r="AN44" s="752"/>
      <c r="AO44" s="752"/>
      <c r="AP44" s="752">
        <v>2020</v>
      </c>
      <c r="AQ44" s="752"/>
      <c r="AR44" s="752"/>
      <c r="AS44" s="752"/>
      <c r="AT44" s="752">
        <v>2021</v>
      </c>
      <c r="AU44" s="752"/>
      <c r="AV44" s="752"/>
      <c r="AW44" s="752"/>
      <c r="AX44" s="752">
        <v>2022</v>
      </c>
      <c r="AY44" s="752"/>
      <c r="AZ44" s="752"/>
      <c r="BA44" s="752"/>
      <c r="BB44" s="752">
        <v>2023</v>
      </c>
      <c r="BC44" s="752"/>
      <c r="BD44" s="752"/>
      <c r="BE44" s="752"/>
      <c r="BF44" s="752">
        <v>2024</v>
      </c>
      <c r="BG44" s="752"/>
      <c r="BH44" s="752"/>
      <c r="BI44" s="752"/>
    </row>
    <row r="45" spans="2:66" ht="12" customHeight="1">
      <c r="B45" s="278" t="s">
        <v>169</v>
      </c>
      <c r="C45" s="282" t="s">
        <v>501</v>
      </c>
      <c r="D45" s="47">
        <v>1.2479727010939299</v>
      </c>
      <c r="E45" s="47">
        <v>1.1201305061619999</v>
      </c>
      <c r="F45" s="47">
        <v>1.1194247813538998</v>
      </c>
      <c r="G45" s="47">
        <v>0.96286973410200039</v>
      </c>
      <c r="H45" s="47">
        <v>1.2648574802215</v>
      </c>
      <c r="I45" s="47">
        <v>1.0231281505952399</v>
      </c>
      <c r="J45" s="47">
        <v>0.98745812411819989</v>
      </c>
      <c r="K45" s="47">
        <v>1.5994190570171896</v>
      </c>
      <c r="L45" s="47">
        <v>1.1884347125850001</v>
      </c>
      <c r="M45" s="47">
        <v>0.710334856623</v>
      </c>
      <c r="N45" s="48">
        <v>0.25854588512530002</v>
      </c>
      <c r="R45" s="290" t="s">
        <v>12</v>
      </c>
      <c r="S45" s="291" t="s">
        <v>13</v>
      </c>
      <c r="T45" s="291" t="s">
        <v>14</v>
      </c>
      <c r="U45" s="291" t="s">
        <v>15</v>
      </c>
      <c r="V45" s="291" t="s">
        <v>12</v>
      </c>
      <c r="W45" s="291" t="s">
        <v>13</v>
      </c>
      <c r="X45" s="291" t="s">
        <v>14</v>
      </c>
      <c r="Y45" s="291" t="s">
        <v>15</v>
      </c>
      <c r="Z45" s="291" t="s">
        <v>12</v>
      </c>
      <c r="AA45" s="291" t="s">
        <v>13</v>
      </c>
      <c r="AB45" s="291" t="s">
        <v>14</v>
      </c>
      <c r="AC45" s="291" t="s">
        <v>15</v>
      </c>
      <c r="AD45" s="291" t="s">
        <v>12</v>
      </c>
      <c r="AE45" s="291" t="s">
        <v>13</v>
      </c>
      <c r="AF45" s="291" t="s">
        <v>14</v>
      </c>
      <c r="AG45" s="291" t="s">
        <v>15</v>
      </c>
      <c r="AH45" s="291" t="s">
        <v>12</v>
      </c>
      <c r="AI45" s="291" t="s">
        <v>13</v>
      </c>
      <c r="AJ45" s="291" t="s">
        <v>14</v>
      </c>
      <c r="AK45" s="291" t="s">
        <v>15</v>
      </c>
      <c r="AL45" s="291" t="s">
        <v>12</v>
      </c>
      <c r="AM45" s="291" t="s">
        <v>13</v>
      </c>
      <c r="AN45" s="291" t="s">
        <v>14</v>
      </c>
      <c r="AO45" s="291" t="s">
        <v>15</v>
      </c>
      <c r="AP45" s="291" t="s">
        <v>12</v>
      </c>
      <c r="AQ45" s="291" t="s">
        <v>13</v>
      </c>
      <c r="AR45" s="291" t="s">
        <v>14</v>
      </c>
      <c r="AS45" s="291" t="s">
        <v>15</v>
      </c>
      <c r="AT45" s="291" t="s">
        <v>12</v>
      </c>
      <c r="AU45" s="291" t="s">
        <v>13</v>
      </c>
      <c r="AV45" s="291" t="s">
        <v>14</v>
      </c>
      <c r="AW45" s="291" t="s">
        <v>15</v>
      </c>
      <c r="AX45" s="291" t="s">
        <v>12</v>
      </c>
      <c r="AY45" s="291" t="s">
        <v>13</v>
      </c>
      <c r="AZ45" s="291" t="s">
        <v>14</v>
      </c>
      <c r="BA45" s="291" t="s">
        <v>15</v>
      </c>
      <c r="BB45" s="291" t="s">
        <v>12</v>
      </c>
      <c r="BC45" s="291" t="s">
        <v>13</v>
      </c>
      <c r="BD45" s="291" t="s">
        <v>14</v>
      </c>
      <c r="BE45" s="291" t="s">
        <v>15</v>
      </c>
      <c r="BF45" s="291" t="s">
        <v>12</v>
      </c>
      <c r="BG45" s="291" t="s">
        <v>13</v>
      </c>
      <c r="BH45" s="291" t="s">
        <v>14</v>
      </c>
      <c r="BI45" s="292" t="s">
        <v>15</v>
      </c>
    </row>
    <row r="46" spans="2:66" ht="12" customHeight="1">
      <c r="B46" s="278" t="s">
        <v>25</v>
      </c>
      <c r="C46" s="282" t="s">
        <v>26</v>
      </c>
      <c r="D46" s="30">
        <v>2.1125781799999999</v>
      </c>
      <c r="E46" s="30">
        <v>2.1533505916519999</v>
      </c>
      <c r="F46" s="30">
        <v>1.2928457356620005</v>
      </c>
      <c r="G46" s="30">
        <v>1.7099784934659996</v>
      </c>
      <c r="H46" s="30">
        <v>1.1636057385780001</v>
      </c>
      <c r="I46" s="30">
        <v>1.576494080816</v>
      </c>
      <c r="J46" s="30">
        <v>1.5867942300000002</v>
      </c>
      <c r="K46" s="30">
        <v>3.4865793685409994</v>
      </c>
      <c r="L46" s="30">
        <v>2.12435037907</v>
      </c>
      <c r="M46" s="30">
        <v>0.96777372714800003</v>
      </c>
      <c r="N46" s="31">
        <v>0.69354349900000001</v>
      </c>
      <c r="P46" s="278" t="s">
        <v>169</v>
      </c>
      <c r="Q46" s="282" t="s">
        <v>501</v>
      </c>
      <c r="R46" s="32">
        <v>0.38805021900000003</v>
      </c>
      <c r="S46" s="28">
        <v>0.37887732111993</v>
      </c>
      <c r="T46" s="28">
        <v>0.25235246939200001</v>
      </c>
      <c r="U46" s="28">
        <v>0.22869269158200001</v>
      </c>
      <c r="V46" s="28">
        <v>0.362640305261</v>
      </c>
      <c r="W46" s="28">
        <v>0.26932721690099992</v>
      </c>
      <c r="X46" s="28">
        <v>0.17940381400000002</v>
      </c>
      <c r="Y46" s="28">
        <v>0.30875916999999997</v>
      </c>
      <c r="Z46" s="28">
        <v>0.23646050241290001</v>
      </c>
      <c r="AA46" s="28">
        <v>0.27426583854500008</v>
      </c>
      <c r="AB46" s="28">
        <v>0.27829500615299996</v>
      </c>
      <c r="AC46" s="28">
        <v>0.330403434243</v>
      </c>
      <c r="AD46" s="28">
        <v>0.28659763743299999</v>
      </c>
      <c r="AE46" s="28">
        <v>0.28370278648199998</v>
      </c>
      <c r="AF46" s="28">
        <v>0.21884272297799998</v>
      </c>
      <c r="AG46" s="28">
        <v>0.173726587209</v>
      </c>
      <c r="AH46" s="28">
        <v>0.39964415138499998</v>
      </c>
      <c r="AI46" s="28">
        <v>0.19822999999999999</v>
      </c>
      <c r="AJ46" s="28">
        <v>0.41952705973750004</v>
      </c>
      <c r="AK46" s="28">
        <v>0.24745626909899998</v>
      </c>
      <c r="AL46" s="28">
        <v>0.190581506835</v>
      </c>
      <c r="AM46" s="28">
        <v>0.35280893270593994</v>
      </c>
      <c r="AN46" s="28">
        <v>0.25852130314329996</v>
      </c>
      <c r="AO46" s="28">
        <v>0.22121640791100003</v>
      </c>
      <c r="AP46" s="28">
        <v>0.360737823683</v>
      </c>
      <c r="AQ46" s="28">
        <v>0.17165009666000003</v>
      </c>
      <c r="AR46" s="28">
        <v>0.20726282698700002</v>
      </c>
      <c r="AS46" s="28">
        <v>0.2478073767882</v>
      </c>
      <c r="AT46" s="28">
        <v>0.52563502194500011</v>
      </c>
      <c r="AU46" s="28">
        <v>0.43525673852318997</v>
      </c>
      <c r="AV46" s="28">
        <v>0.29921824454899998</v>
      </c>
      <c r="AW46" s="28">
        <v>0.33930905199999994</v>
      </c>
      <c r="AX46" s="28">
        <v>0.32993458250200014</v>
      </c>
      <c r="AY46" s="28">
        <v>0.35024353910399997</v>
      </c>
      <c r="AZ46" s="28">
        <v>0.26254604123399999</v>
      </c>
      <c r="BA46" s="28">
        <v>0.24571054974499998</v>
      </c>
      <c r="BB46" s="28">
        <v>0.19373367104799996</v>
      </c>
      <c r="BC46" s="28">
        <v>0.198942424575</v>
      </c>
      <c r="BD46" s="28">
        <v>0.22408426100000001</v>
      </c>
      <c r="BE46" s="28">
        <v>9.3574500000000005E-2</v>
      </c>
      <c r="BF46" s="28">
        <v>0.16235750312299999</v>
      </c>
      <c r="BG46" s="28">
        <v>7.9803346908999997E-2</v>
      </c>
      <c r="BH46" s="28">
        <v>-1.4100000000000001E-2</v>
      </c>
      <c r="BI46" s="28">
        <v>3.04850350933E-2</v>
      </c>
    </row>
    <row r="47" spans="2:66" ht="12" customHeight="1">
      <c r="B47" s="278" t="s">
        <v>170</v>
      </c>
      <c r="C47" s="282" t="s">
        <v>171</v>
      </c>
      <c r="D47" s="28">
        <v>4.1199329974619996</v>
      </c>
      <c r="E47" s="28">
        <v>3.18339234399</v>
      </c>
      <c r="F47" s="28">
        <v>2.7192217947970003</v>
      </c>
      <c r="G47" s="28">
        <v>3.2525746420000003</v>
      </c>
      <c r="H47" s="28">
        <v>3.8180366111149993</v>
      </c>
      <c r="I47" s="28">
        <v>4.5432720586810005</v>
      </c>
      <c r="J47" s="28">
        <v>3.7624902079999996</v>
      </c>
      <c r="K47" s="28">
        <v>7.0076805004270017</v>
      </c>
      <c r="L47" s="28">
        <v>3.1755024532029998</v>
      </c>
      <c r="M47" s="28">
        <v>2.4574389059999997</v>
      </c>
      <c r="N47" s="29">
        <v>1.702506082</v>
      </c>
      <c r="P47" s="278" t="s">
        <v>25</v>
      </c>
      <c r="Q47" s="282" t="s">
        <v>26</v>
      </c>
      <c r="R47" s="33">
        <v>0.46485058699999998</v>
      </c>
      <c r="S47" s="30">
        <v>0.65497000000000005</v>
      </c>
      <c r="T47" s="30">
        <v>0.5611925980000001</v>
      </c>
      <c r="U47" s="30">
        <v>0.43156499499999995</v>
      </c>
      <c r="V47" s="30">
        <v>0.58219292551099999</v>
      </c>
      <c r="W47" s="30">
        <v>0.51100900099999991</v>
      </c>
      <c r="X47" s="30">
        <v>0.48400092</v>
      </c>
      <c r="Y47" s="30">
        <v>0.57614774514099998</v>
      </c>
      <c r="Z47" s="30">
        <v>0.37997763184400002</v>
      </c>
      <c r="AA47" s="30">
        <v>0.32244616999999998</v>
      </c>
      <c r="AB47" s="30">
        <v>0.28505193381800004</v>
      </c>
      <c r="AC47" s="30">
        <v>0.30537000000000003</v>
      </c>
      <c r="AD47" s="30">
        <v>0.68232060457299992</v>
      </c>
      <c r="AE47" s="30">
        <v>0.35886888889299995</v>
      </c>
      <c r="AF47" s="30">
        <v>0.33960900000000005</v>
      </c>
      <c r="AG47" s="30">
        <v>0.32918000000000003</v>
      </c>
      <c r="AH47" s="30">
        <v>0.44557513683</v>
      </c>
      <c r="AI47" s="30">
        <v>9.9599999999999994E-2</v>
      </c>
      <c r="AJ47" s="30">
        <v>0.28159060174799999</v>
      </c>
      <c r="AK47" s="30">
        <v>0.33684000000000003</v>
      </c>
      <c r="AL47" s="30">
        <v>0.44408754967299996</v>
      </c>
      <c r="AM47" s="30">
        <v>0.475610531143</v>
      </c>
      <c r="AN47" s="30">
        <v>0.31069599999999997</v>
      </c>
      <c r="AO47" s="30">
        <v>0.34609999999999996</v>
      </c>
      <c r="AP47" s="30">
        <v>0.38418903799999998</v>
      </c>
      <c r="AQ47" s="30">
        <v>0.33485999999999999</v>
      </c>
      <c r="AR47" s="30">
        <v>0.24253170500000001</v>
      </c>
      <c r="AS47" s="30">
        <v>0.62521348700000012</v>
      </c>
      <c r="AT47" s="30">
        <v>0.41637407500000001</v>
      </c>
      <c r="AU47" s="30">
        <v>1.063543468345</v>
      </c>
      <c r="AV47" s="30">
        <v>0.85051328165099993</v>
      </c>
      <c r="AW47" s="30">
        <v>1.1561485435450001</v>
      </c>
      <c r="AX47" s="30">
        <v>0.60304896999999991</v>
      </c>
      <c r="AY47" s="30">
        <v>0.58709416406999992</v>
      </c>
      <c r="AZ47" s="30">
        <v>0.53365951999999994</v>
      </c>
      <c r="BA47" s="30">
        <v>0.40054772499999997</v>
      </c>
      <c r="BB47" s="30">
        <v>0.151115157</v>
      </c>
      <c r="BC47" s="30">
        <v>0.27944964237999997</v>
      </c>
      <c r="BD47" s="30">
        <v>0.29054892776800001</v>
      </c>
      <c r="BE47" s="30">
        <v>0.24665999999999999</v>
      </c>
      <c r="BF47" s="30">
        <v>0.20250247400000002</v>
      </c>
      <c r="BG47" s="30">
        <v>0.24787399999999998</v>
      </c>
      <c r="BH47" s="30">
        <v>7.1167024999999995E-2</v>
      </c>
      <c r="BI47" s="30">
        <v>0.17199999999999999</v>
      </c>
    </row>
    <row r="48" spans="2:66" ht="12" customHeight="1">
      <c r="B48" s="278" t="s">
        <v>172</v>
      </c>
      <c r="C48" s="282" t="s">
        <v>173</v>
      </c>
      <c r="D48" s="30">
        <v>38.322670356996007</v>
      </c>
      <c r="E48" s="30">
        <v>30.646158497202006</v>
      </c>
      <c r="F48" s="30">
        <v>25.198601508485005</v>
      </c>
      <c r="G48" s="30">
        <v>25.839118390456001</v>
      </c>
      <c r="H48" s="30">
        <v>39.269975619223999</v>
      </c>
      <c r="I48" s="30">
        <v>37.60659795387199</v>
      </c>
      <c r="J48" s="30">
        <v>36.717080672000009</v>
      </c>
      <c r="K48" s="30">
        <v>61.510767830734011</v>
      </c>
      <c r="L48" s="30">
        <v>25.419454491584997</v>
      </c>
      <c r="M48" s="30">
        <v>12.947023814999998</v>
      </c>
      <c r="N48" s="31">
        <v>17.432459477999998</v>
      </c>
      <c r="P48" s="278" t="s">
        <v>170</v>
      </c>
      <c r="Q48" s="282" t="s">
        <v>171</v>
      </c>
      <c r="R48" s="32">
        <v>0.87191736800000008</v>
      </c>
      <c r="S48" s="28">
        <v>1.0548649679109998</v>
      </c>
      <c r="T48" s="28">
        <v>1.065862952</v>
      </c>
      <c r="U48" s="28">
        <v>1.1272877095510001</v>
      </c>
      <c r="V48" s="28">
        <v>1.1511906089999999</v>
      </c>
      <c r="W48" s="28">
        <v>0.76232680428099997</v>
      </c>
      <c r="X48" s="28">
        <v>0.90068256400000002</v>
      </c>
      <c r="Y48" s="28">
        <v>0.36919236670900002</v>
      </c>
      <c r="Z48" s="28">
        <v>0.48151973129300008</v>
      </c>
      <c r="AA48" s="28">
        <v>0.49711026913599998</v>
      </c>
      <c r="AB48" s="28">
        <v>1.0359915683680001</v>
      </c>
      <c r="AC48" s="28">
        <v>0.70460022600000005</v>
      </c>
      <c r="AD48" s="28">
        <v>0.71410000000000007</v>
      </c>
      <c r="AE48" s="28">
        <v>0.86643979400000015</v>
      </c>
      <c r="AF48" s="28">
        <v>0.78200101799999988</v>
      </c>
      <c r="AG48" s="28">
        <v>0.89003383000000003</v>
      </c>
      <c r="AH48" s="28">
        <v>0.99289495470199995</v>
      </c>
      <c r="AI48" s="28">
        <v>0.63379999999999992</v>
      </c>
      <c r="AJ48" s="28">
        <v>1.3408696050620004</v>
      </c>
      <c r="AK48" s="28">
        <v>0.85047205135100001</v>
      </c>
      <c r="AL48" s="28">
        <v>1.200344436</v>
      </c>
      <c r="AM48" s="28">
        <v>1.1869934759999998</v>
      </c>
      <c r="AN48" s="28">
        <v>1.3182103066809998</v>
      </c>
      <c r="AO48" s="28">
        <v>0.83772384000000011</v>
      </c>
      <c r="AP48" s="28">
        <v>0.65781000000000001</v>
      </c>
      <c r="AQ48" s="28">
        <v>0.5902616964059999</v>
      </c>
      <c r="AR48" s="28">
        <v>1.0842653550000001</v>
      </c>
      <c r="AS48" s="28">
        <v>1.430153156594</v>
      </c>
      <c r="AT48" s="28">
        <v>1.2018561038410001</v>
      </c>
      <c r="AU48" s="28">
        <v>1.6594437433369995</v>
      </c>
      <c r="AV48" s="28">
        <v>2.1547346079999996</v>
      </c>
      <c r="AW48" s="28">
        <v>1.9916460452490001</v>
      </c>
      <c r="AX48" s="28">
        <v>1.0088509552030001</v>
      </c>
      <c r="AY48" s="28">
        <v>1.0163211000000001</v>
      </c>
      <c r="AZ48" s="28">
        <v>0.36046709799999999</v>
      </c>
      <c r="BA48" s="28">
        <v>0.78986329999999993</v>
      </c>
      <c r="BB48" s="28">
        <v>0.89213615000000002</v>
      </c>
      <c r="BC48" s="28">
        <v>0.72630210600000011</v>
      </c>
      <c r="BD48" s="28">
        <v>0.36640318999999999</v>
      </c>
      <c r="BE48" s="28">
        <v>0.47259746000000002</v>
      </c>
      <c r="BF48" s="28">
        <v>0.63777197399999996</v>
      </c>
      <c r="BG48" s="28">
        <v>0.27374300000000001</v>
      </c>
      <c r="BH48" s="28">
        <v>0.33799110799999998</v>
      </c>
      <c r="BI48" s="28">
        <v>0.45300000000000001</v>
      </c>
    </row>
    <row r="49" spans="2:61" ht="12" customHeight="1">
      <c r="B49" s="278" t="s">
        <v>174</v>
      </c>
      <c r="C49" s="282" t="s">
        <v>175</v>
      </c>
      <c r="D49" s="43">
        <v>67.583980879999999</v>
      </c>
      <c r="E49" s="43">
        <v>37.602886633999994</v>
      </c>
      <c r="F49" s="43">
        <v>35.362573707000003</v>
      </c>
      <c r="G49" s="43">
        <v>73.235862631766977</v>
      </c>
      <c r="H49" s="43">
        <v>88.054636125878986</v>
      </c>
      <c r="I49" s="43">
        <v>221.27132625581297</v>
      </c>
      <c r="J49" s="43">
        <v>255.45980967199509</v>
      </c>
      <c r="K49" s="43">
        <v>693.42274182041649</v>
      </c>
      <c r="L49" s="43">
        <v>59.603229447999993</v>
      </c>
      <c r="M49" s="43">
        <v>55.636424728000009</v>
      </c>
      <c r="N49" s="44">
        <v>75.046019148945987</v>
      </c>
      <c r="P49" s="278" t="s">
        <v>172</v>
      </c>
      <c r="Q49" s="282" t="s">
        <v>173</v>
      </c>
      <c r="R49" s="33">
        <v>9.8487103669999989</v>
      </c>
      <c r="S49" s="30">
        <v>9.4645222995659992</v>
      </c>
      <c r="T49" s="30">
        <v>10.903726596859999</v>
      </c>
      <c r="U49" s="30">
        <v>8.105711093570001</v>
      </c>
      <c r="V49" s="30">
        <v>5.8650281019999992</v>
      </c>
      <c r="W49" s="30">
        <v>6.9195041100000001</v>
      </c>
      <c r="X49" s="30">
        <v>9.5273432920199994</v>
      </c>
      <c r="Y49" s="30">
        <v>8.3342829931820024</v>
      </c>
      <c r="Z49" s="30">
        <v>7.1300172304269989</v>
      </c>
      <c r="AA49" s="30">
        <v>5.0727550636950003</v>
      </c>
      <c r="AB49" s="30">
        <v>8.2082186893790006</v>
      </c>
      <c r="AC49" s="30">
        <v>4.7876105249839993</v>
      </c>
      <c r="AD49" s="30">
        <v>3.1742951910000001</v>
      </c>
      <c r="AE49" s="30">
        <v>6.1051200980000013</v>
      </c>
      <c r="AF49" s="30">
        <v>7.4022796209940003</v>
      </c>
      <c r="AG49" s="30">
        <v>9.1574234804619987</v>
      </c>
      <c r="AH49" s="30">
        <v>8.8891964596230011</v>
      </c>
      <c r="AI49" s="30">
        <v>10.990938714</v>
      </c>
      <c r="AJ49" s="30">
        <v>9.9334800721889991</v>
      </c>
      <c r="AK49" s="30">
        <v>9.4563603734120001</v>
      </c>
      <c r="AL49" s="30">
        <v>10.113705523952994</v>
      </c>
      <c r="AM49" s="30">
        <v>12.288784630021</v>
      </c>
      <c r="AN49" s="30">
        <v>7.9077086010810005</v>
      </c>
      <c r="AO49" s="30">
        <v>7.2963991988169994</v>
      </c>
      <c r="AP49" s="30">
        <v>5.8103923599999998</v>
      </c>
      <c r="AQ49" s="30">
        <v>7.1709228120000006</v>
      </c>
      <c r="AR49" s="30">
        <v>9.6080830499999994</v>
      </c>
      <c r="AS49" s="30">
        <v>14.12768245</v>
      </c>
      <c r="AT49" s="30">
        <v>11.345963955532</v>
      </c>
      <c r="AU49" s="30">
        <v>15.126734352</v>
      </c>
      <c r="AV49" s="30">
        <v>17.519496993480001</v>
      </c>
      <c r="AW49" s="30">
        <v>17.518572529721993</v>
      </c>
      <c r="AX49" s="30">
        <v>9.2505987231119988</v>
      </c>
      <c r="AY49" s="30">
        <v>7.0186699664109993</v>
      </c>
      <c r="AZ49" s="30">
        <v>6.1152476339999993</v>
      </c>
      <c r="BA49" s="30">
        <v>3.0349381680619998</v>
      </c>
      <c r="BB49" s="30">
        <v>4.5309911000000005</v>
      </c>
      <c r="BC49" s="30">
        <v>1.4736010000000002</v>
      </c>
      <c r="BD49" s="30">
        <v>2.7968977270000002</v>
      </c>
      <c r="BE49" s="30">
        <v>4.1455339880000013</v>
      </c>
      <c r="BF49" s="30">
        <v>4.2937333429999995</v>
      </c>
      <c r="BG49" s="30">
        <v>4.6899110529999994</v>
      </c>
      <c r="BH49" s="30">
        <v>4.8593175909999999</v>
      </c>
      <c r="BI49" s="30">
        <v>3.5894974909999999</v>
      </c>
    </row>
    <row r="50" spans="2:61" ht="12" customHeight="1">
      <c r="C50" s="289" t="s">
        <v>244</v>
      </c>
      <c r="P50" s="278" t="s">
        <v>174</v>
      </c>
      <c r="Q50" s="282" t="s">
        <v>175</v>
      </c>
      <c r="R50" s="45">
        <v>11.811143873000001</v>
      </c>
      <c r="S50" s="43">
        <v>12.617090210999999</v>
      </c>
      <c r="T50" s="43">
        <v>8.0589454699999994</v>
      </c>
      <c r="U50" s="43">
        <v>35.096801326000005</v>
      </c>
      <c r="V50" s="43">
        <v>4.6412258280000005</v>
      </c>
      <c r="W50" s="43">
        <v>7.3990169610000001</v>
      </c>
      <c r="X50" s="43">
        <v>13.119526458000003</v>
      </c>
      <c r="Y50" s="43">
        <v>12.443117387000001</v>
      </c>
      <c r="Z50" s="43">
        <v>4.9950000000000001</v>
      </c>
      <c r="AA50" s="43">
        <v>12.743865605</v>
      </c>
      <c r="AB50" s="43">
        <v>12.728150882</v>
      </c>
      <c r="AC50" s="43">
        <v>4.8955572200000006</v>
      </c>
      <c r="AD50" s="43">
        <v>28.104769369000003</v>
      </c>
      <c r="AE50" s="43">
        <v>12.282572613999999</v>
      </c>
      <c r="AF50" s="43">
        <v>8.1780981787819993</v>
      </c>
      <c r="AG50" s="43">
        <v>24.670422469984999</v>
      </c>
      <c r="AH50" s="43">
        <v>16.714176217736</v>
      </c>
      <c r="AI50" s="43">
        <v>25.267477032143002</v>
      </c>
      <c r="AJ50" s="43">
        <v>21.150912932000001</v>
      </c>
      <c r="AK50" s="43">
        <v>24.922069944000004</v>
      </c>
      <c r="AL50" s="43">
        <v>41.302162609178005</v>
      </c>
      <c r="AM50" s="43">
        <v>129.009321094</v>
      </c>
      <c r="AN50" s="43">
        <v>34.677192594634995</v>
      </c>
      <c r="AO50" s="43">
        <v>16.282649958</v>
      </c>
      <c r="AP50" s="43">
        <v>9.7990400990000008</v>
      </c>
      <c r="AQ50" s="43">
        <v>29.737355384000001</v>
      </c>
      <c r="AR50" s="43">
        <v>91.730160479436051</v>
      </c>
      <c r="AS50" s="43">
        <v>124.19325370955899</v>
      </c>
      <c r="AT50" s="43">
        <v>100.126098201</v>
      </c>
      <c r="AU50" s="43">
        <v>219.73804773500004</v>
      </c>
      <c r="AV50" s="43">
        <v>197.340990040246</v>
      </c>
      <c r="AW50" s="43">
        <v>176.21760584417001</v>
      </c>
      <c r="AX50" s="43">
        <v>25.359986886999994</v>
      </c>
      <c r="AY50" s="43">
        <v>18.3188</v>
      </c>
      <c r="AZ50" s="43">
        <v>10.608030000000001</v>
      </c>
      <c r="BA50" s="43">
        <v>5.3164125609999999</v>
      </c>
      <c r="BB50" s="43">
        <v>4.4800000000000004</v>
      </c>
      <c r="BC50" s="43">
        <v>4.3963160860000006</v>
      </c>
      <c r="BD50" s="43">
        <v>36.177484641999996</v>
      </c>
      <c r="BE50" s="43">
        <v>10.582623999999999</v>
      </c>
      <c r="BF50" s="43">
        <v>19.718367209945999</v>
      </c>
      <c r="BG50" s="43">
        <v>28.441286496</v>
      </c>
      <c r="BH50" s="43">
        <v>8.3369999999999997</v>
      </c>
      <c r="BI50" s="43">
        <v>18.549365442999999</v>
      </c>
    </row>
    <row r="51" spans="2:61" ht="12" customHeight="1">
      <c r="C51" s="286"/>
      <c r="D51" s="286"/>
      <c r="E51" s="286"/>
      <c r="F51" s="286"/>
      <c r="G51" s="286"/>
      <c r="H51" s="286"/>
      <c r="I51" s="286"/>
      <c r="J51" s="286"/>
      <c r="K51" s="286"/>
      <c r="L51" s="286"/>
      <c r="M51" s="286"/>
      <c r="N51" s="286"/>
      <c r="Q51" s="289" t="s">
        <v>244</v>
      </c>
    </row>
  </sheetData>
  <mergeCells count="22">
    <mergeCell ref="AL44:AO44"/>
    <mergeCell ref="AP44:AS44"/>
    <mergeCell ref="AT44:AW44"/>
    <mergeCell ref="AX44:BA44"/>
    <mergeCell ref="BB44:BE44"/>
    <mergeCell ref="BF44:BI44"/>
    <mergeCell ref="AP7:AS7"/>
    <mergeCell ref="AT7:AW7"/>
    <mergeCell ref="AX7:BA7"/>
    <mergeCell ref="BB7:BE7"/>
    <mergeCell ref="BF7:BI7"/>
    <mergeCell ref="R44:U44"/>
    <mergeCell ref="V44:Y44"/>
    <mergeCell ref="Z44:AC44"/>
    <mergeCell ref="AD44:AG44"/>
    <mergeCell ref="AH44:AK44"/>
    <mergeCell ref="AL7:AO7"/>
    <mergeCell ref="R7:U7"/>
    <mergeCell ref="V7:Y7"/>
    <mergeCell ref="Z7:AC7"/>
    <mergeCell ref="AD7:AG7"/>
    <mergeCell ref="AH7:AK7"/>
  </mergeCells>
  <conditionalFormatting sqref="D14:N14">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5A33E-F52C-40AF-9422-C45F218D5FD4}">
  <sheetPr>
    <tabColor theme="4"/>
  </sheetPr>
  <dimension ref="B4:BA42"/>
  <sheetViews>
    <sheetView showGridLines="0" zoomScaleNormal="100" workbookViewId="0">
      <selection activeCell="C42" sqref="C42"/>
    </sheetView>
  </sheetViews>
  <sheetFormatPr defaultColWidth="7.6640625" defaultRowHeight="12" customHeight="1"/>
  <cols>
    <col min="1" max="1" width="3" style="286" customWidth="1"/>
    <col min="2" max="2" width="3.6640625" style="286" hidden="1" customWidth="1"/>
    <col min="3" max="3" width="18" style="286" customWidth="1"/>
    <col min="4" max="4" width="8" style="286" bestFit="1" customWidth="1"/>
    <col min="5" max="18" width="7.6640625" style="286"/>
    <col min="19" max="19" width="7.6640625" style="286" customWidth="1"/>
    <col min="20" max="16384" width="7.6640625" style="286"/>
  </cols>
  <sheetData>
    <row r="4" spans="3:20" ht="12" customHeight="1">
      <c r="E4" s="126"/>
      <c r="F4" s="126"/>
      <c r="G4" s="126"/>
      <c r="H4" s="126"/>
      <c r="I4" s="126"/>
      <c r="J4" s="126"/>
      <c r="K4" s="126"/>
      <c r="L4" s="126"/>
      <c r="M4" s="126"/>
      <c r="N4" s="126"/>
      <c r="O4" s="126"/>
    </row>
    <row r="5" spans="3:20" ht="12" customHeight="1">
      <c r="D5" s="136" t="s">
        <v>130</v>
      </c>
      <c r="T5" s="299"/>
    </row>
    <row r="6" spans="3:20" s="296" customFormat="1" ht="12" customHeight="1">
      <c r="C6" s="279"/>
      <c r="D6" s="282">
        <v>2014</v>
      </c>
      <c r="E6" s="282">
        <v>2015</v>
      </c>
      <c r="F6" s="282">
        <v>2016</v>
      </c>
      <c r="G6" s="282">
        <v>2017</v>
      </c>
      <c r="H6" s="282">
        <v>2018</v>
      </c>
      <c r="I6" s="282">
        <v>2019</v>
      </c>
      <c r="J6" s="282">
        <v>2020</v>
      </c>
      <c r="K6" s="282">
        <v>2021</v>
      </c>
      <c r="L6" s="282">
        <v>2022</v>
      </c>
      <c r="M6" s="282">
        <v>2023</v>
      </c>
      <c r="N6" s="282">
        <v>2024</v>
      </c>
    </row>
    <row r="7" spans="3:20" ht="12" customHeight="1">
      <c r="C7" s="282" t="s">
        <v>0</v>
      </c>
      <c r="D7" s="9">
        <v>14.157175508999996</v>
      </c>
      <c r="E7" s="9">
        <v>18.642019599000001</v>
      </c>
      <c r="F7" s="9">
        <v>18.318206393999997</v>
      </c>
      <c r="G7" s="9">
        <v>17.119393388000002</v>
      </c>
      <c r="H7" s="9">
        <v>45.511649510800012</v>
      </c>
      <c r="I7" s="9">
        <v>43.657404280999998</v>
      </c>
      <c r="J7" s="9">
        <v>52.200495568599997</v>
      </c>
      <c r="K7" s="9">
        <v>146.09277896200018</v>
      </c>
      <c r="L7" s="9">
        <v>72.878000252979035</v>
      </c>
      <c r="M7" s="9">
        <v>47.556195316600004</v>
      </c>
      <c r="N7" s="10">
        <v>89.817753542400027</v>
      </c>
    </row>
    <row r="8" spans="3:20" ht="12" customHeight="1">
      <c r="C8" s="282" t="s">
        <v>1</v>
      </c>
      <c r="D8" s="12">
        <v>70</v>
      </c>
      <c r="E8" s="12">
        <v>83</v>
      </c>
      <c r="F8" s="12">
        <v>60</v>
      </c>
      <c r="G8" s="12">
        <v>85</v>
      </c>
      <c r="H8" s="12">
        <v>136</v>
      </c>
      <c r="I8" s="12">
        <v>168</v>
      </c>
      <c r="J8" s="12">
        <v>242</v>
      </c>
      <c r="K8" s="12">
        <v>569</v>
      </c>
      <c r="L8" s="12">
        <v>380</v>
      </c>
      <c r="M8" s="12">
        <v>206</v>
      </c>
      <c r="N8" s="13">
        <v>285</v>
      </c>
    </row>
    <row r="9" spans="3:20" ht="12" customHeight="1">
      <c r="C9" s="334" t="s">
        <v>506</v>
      </c>
      <c r="D9" s="354">
        <v>6.1538461538461538E-3</v>
      </c>
      <c r="E9" s="354">
        <v>6.8742753023024678E-3</v>
      </c>
      <c r="F9" s="354">
        <v>5.3557082924216726E-3</v>
      </c>
      <c r="G9" s="354">
        <v>7.0744902205576365E-3</v>
      </c>
      <c r="H9" s="354">
        <v>1.0667503333594792E-2</v>
      </c>
      <c r="I9" s="354">
        <v>1.215629522431259E-2</v>
      </c>
      <c r="J9" s="354">
        <v>1.7303017303017303E-2</v>
      </c>
      <c r="K9" s="354">
        <v>2.9370773757291076E-2</v>
      </c>
      <c r="L9" s="354">
        <v>2.1079491873301159E-2</v>
      </c>
      <c r="M9" s="354">
        <v>1.4002175095160413E-2</v>
      </c>
      <c r="N9" s="355">
        <v>2.068815331010453E-2</v>
      </c>
    </row>
    <row r="10" spans="3:20" ht="12" customHeight="1">
      <c r="C10" s="289" t="s">
        <v>244</v>
      </c>
    </row>
    <row r="15" spans="3:20" ht="12" customHeight="1">
      <c r="H15" s="353"/>
      <c r="I15" s="353"/>
    </row>
    <row r="35" spans="3:53" ht="12" customHeight="1">
      <c r="D35" s="729">
        <v>2014</v>
      </c>
      <c r="E35" s="729">
        <v>2014</v>
      </c>
      <c r="F35" s="729">
        <v>2014</v>
      </c>
      <c r="G35" s="729">
        <v>2014</v>
      </c>
      <c r="H35" s="729">
        <v>2015</v>
      </c>
      <c r="I35" s="729">
        <v>2015</v>
      </c>
      <c r="J35" s="729">
        <v>2015</v>
      </c>
      <c r="K35" s="729">
        <v>2015</v>
      </c>
      <c r="L35" s="729">
        <v>2016</v>
      </c>
      <c r="M35" s="729">
        <v>2016</v>
      </c>
      <c r="N35" s="729">
        <v>2016</v>
      </c>
      <c r="O35" s="729">
        <v>2016</v>
      </c>
      <c r="P35" s="729">
        <v>2017</v>
      </c>
      <c r="Q35" s="729">
        <v>2017</v>
      </c>
      <c r="R35" s="729">
        <v>2017</v>
      </c>
      <c r="S35" s="729">
        <v>2017</v>
      </c>
      <c r="T35" s="729">
        <v>2018</v>
      </c>
      <c r="U35" s="729">
        <v>2018</v>
      </c>
      <c r="V35" s="729">
        <v>2018</v>
      </c>
      <c r="W35" s="729">
        <v>2018</v>
      </c>
      <c r="X35" s="729">
        <v>2019</v>
      </c>
      <c r="Y35" s="729">
        <v>2019</v>
      </c>
      <c r="Z35" s="729">
        <v>2019</v>
      </c>
      <c r="AA35" s="729">
        <v>2019</v>
      </c>
      <c r="AB35" s="729">
        <v>2020</v>
      </c>
      <c r="AC35" s="729">
        <v>2020</v>
      </c>
      <c r="AD35" s="729">
        <v>2020</v>
      </c>
      <c r="AE35" s="729">
        <v>2020</v>
      </c>
      <c r="AF35" s="729">
        <v>2021</v>
      </c>
      <c r="AG35" s="729">
        <v>2021</v>
      </c>
      <c r="AH35" s="729">
        <v>2021</v>
      </c>
      <c r="AI35" s="729">
        <v>2021</v>
      </c>
      <c r="AJ35" s="729">
        <v>2022</v>
      </c>
      <c r="AK35" s="729">
        <v>2022</v>
      </c>
      <c r="AL35" s="729">
        <v>2022</v>
      </c>
      <c r="AM35" s="729">
        <v>2022</v>
      </c>
      <c r="AN35" s="729">
        <v>2023</v>
      </c>
      <c r="AO35" s="729">
        <v>2023</v>
      </c>
      <c r="AP35" s="729">
        <v>2023</v>
      </c>
      <c r="AQ35" s="729">
        <v>2023</v>
      </c>
      <c r="AR35" s="729">
        <v>2024</v>
      </c>
      <c r="AS35" s="729">
        <v>2024</v>
      </c>
      <c r="AT35" s="729">
        <v>2024</v>
      </c>
      <c r="AU35" s="729">
        <v>2024</v>
      </c>
    </row>
    <row r="36" spans="3:53" ht="12" customHeight="1">
      <c r="D36" s="136" t="s">
        <v>131</v>
      </c>
      <c r="AZ36" s="248"/>
      <c r="BA36" s="248"/>
    </row>
    <row r="37" spans="3:53" ht="12" customHeight="1">
      <c r="D37" s="747">
        <v>2014</v>
      </c>
      <c r="E37" s="746"/>
      <c r="F37" s="746"/>
      <c r="G37" s="746"/>
      <c r="H37" s="746">
        <v>2015</v>
      </c>
      <c r="I37" s="746"/>
      <c r="J37" s="746"/>
      <c r="K37" s="746"/>
      <c r="L37" s="746">
        <v>2016</v>
      </c>
      <c r="M37" s="746"/>
      <c r="N37" s="746"/>
      <c r="O37" s="746"/>
      <c r="P37" s="746">
        <v>2017</v>
      </c>
      <c r="Q37" s="746"/>
      <c r="R37" s="746"/>
      <c r="S37" s="746"/>
      <c r="T37" s="746">
        <v>2018</v>
      </c>
      <c r="U37" s="746"/>
      <c r="V37" s="746"/>
      <c r="W37" s="746"/>
      <c r="X37" s="746">
        <v>2019</v>
      </c>
      <c r="Y37" s="746"/>
      <c r="Z37" s="746"/>
      <c r="AA37" s="746"/>
      <c r="AB37" s="746">
        <v>2020</v>
      </c>
      <c r="AC37" s="746"/>
      <c r="AD37" s="746"/>
      <c r="AE37" s="746"/>
      <c r="AF37" s="746">
        <v>2021</v>
      </c>
      <c r="AG37" s="746"/>
      <c r="AH37" s="746"/>
      <c r="AI37" s="746"/>
      <c r="AJ37" s="746">
        <v>2022</v>
      </c>
      <c r="AK37" s="746"/>
      <c r="AL37" s="746"/>
      <c r="AM37" s="746"/>
      <c r="AN37" s="746">
        <v>2023</v>
      </c>
      <c r="AO37" s="746"/>
      <c r="AP37" s="746"/>
      <c r="AQ37" s="746"/>
      <c r="AR37" s="746">
        <v>2024</v>
      </c>
      <c r="AS37" s="746"/>
      <c r="AT37" s="746"/>
      <c r="AU37" s="746"/>
    </row>
    <row r="38" spans="3:53" ht="12" customHeight="1">
      <c r="D38" s="290" t="s">
        <v>12</v>
      </c>
      <c r="E38" s="291" t="s">
        <v>13</v>
      </c>
      <c r="F38" s="291" t="s">
        <v>14</v>
      </c>
      <c r="G38" s="291" t="s">
        <v>15</v>
      </c>
      <c r="H38" s="291" t="s">
        <v>12</v>
      </c>
      <c r="I38" s="291" t="s">
        <v>13</v>
      </c>
      <c r="J38" s="291" t="s">
        <v>14</v>
      </c>
      <c r="K38" s="291" t="s">
        <v>15</v>
      </c>
      <c r="L38" s="291" t="s">
        <v>12</v>
      </c>
      <c r="M38" s="291" t="s">
        <v>13</v>
      </c>
      <c r="N38" s="291" t="s">
        <v>14</v>
      </c>
      <c r="O38" s="291" t="s">
        <v>15</v>
      </c>
      <c r="P38" s="291" t="s">
        <v>12</v>
      </c>
      <c r="Q38" s="291" t="s">
        <v>13</v>
      </c>
      <c r="R38" s="291" t="s">
        <v>14</v>
      </c>
      <c r="S38" s="291" t="s">
        <v>15</v>
      </c>
      <c r="T38" s="291" t="s">
        <v>12</v>
      </c>
      <c r="U38" s="291" t="s">
        <v>13</v>
      </c>
      <c r="V38" s="291" t="s">
        <v>14</v>
      </c>
      <c r="W38" s="291" t="s">
        <v>15</v>
      </c>
      <c r="X38" s="291" t="s">
        <v>12</v>
      </c>
      <c r="Y38" s="291" t="s">
        <v>13</v>
      </c>
      <c r="Z38" s="291" t="s">
        <v>14</v>
      </c>
      <c r="AA38" s="291" t="s">
        <v>15</v>
      </c>
      <c r="AB38" s="291" t="s">
        <v>12</v>
      </c>
      <c r="AC38" s="291" t="s">
        <v>13</v>
      </c>
      <c r="AD38" s="291" t="s">
        <v>14</v>
      </c>
      <c r="AE38" s="291" t="s">
        <v>15</v>
      </c>
      <c r="AF38" s="291" t="s">
        <v>12</v>
      </c>
      <c r="AG38" s="291" t="s">
        <v>13</v>
      </c>
      <c r="AH38" s="291" t="s">
        <v>14</v>
      </c>
      <c r="AI38" s="291" t="s">
        <v>15</v>
      </c>
      <c r="AJ38" s="291" t="s">
        <v>12</v>
      </c>
      <c r="AK38" s="291" t="s">
        <v>13</v>
      </c>
      <c r="AL38" s="291" t="s">
        <v>14</v>
      </c>
      <c r="AM38" s="291" t="s">
        <v>15</v>
      </c>
      <c r="AN38" s="291" t="s">
        <v>12</v>
      </c>
      <c r="AO38" s="291" t="s">
        <v>13</v>
      </c>
      <c r="AP38" s="291" t="s">
        <v>14</v>
      </c>
      <c r="AQ38" s="291" t="s">
        <v>15</v>
      </c>
      <c r="AR38" s="291" t="s">
        <v>12</v>
      </c>
      <c r="AS38" s="251" t="s">
        <v>13</v>
      </c>
      <c r="AT38" s="291" t="s">
        <v>14</v>
      </c>
      <c r="AU38" s="292" t="s">
        <v>15</v>
      </c>
    </row>
    <row r="39" spans="3:53" s="296" customFormat="1" ht="12" customHeight="1">
      <c r="C39" s="282" t="s">
        <v>0</v>
      </c>
      <c r="D39" s="52">
        <v>2.7567804100000002</v>
      </c>
      <c r="E39" s="53">
        <v>4.2040452999999998</v>
      </c>
      <c r="F39" s="53">
        <v>2.3347704380000005</v>
      </c>
      <c r="G39" s="53">
        <v>4.8615793610000013</v>
      </c>
      <c r="H39" s="53">
        <v>4.3545138970000004</v>
      </c>
      <c r="I39" s="53">
        <v>3.5804357530000006</v>
      </c>
      <c r="J39" s="53">
        <v>5.5048697989999997</v>
      </c>
      <c r="K39" s="53">
        <v>5.2022001500000004</v>
      </c>
      <c r="L39" s="53">
        <v>4.2648825170000002</v>
      </c>
      <c r="M39" s="53">
        <v>9.3397104740000003</v>
      </c>
      <c r="N39" s="53">
        <v>3.1597740919999997</v>
      </c>
      <c r="O39" s="53">
        <v>1.5538393110000002</v>
      </c>
      <c r="P39" s="53">
        <v>1.9796385320000001</v>
      </c>
      <c r="Q39" s="53">
        <v>4.4699553749999996</v>
      </c>
      <c r="R39" s="53">
        <v>6.1574226829999992</v>
      </c>
      <c r="S39" s="53">
        <v>4.512376798</v>
      </c>
      <c r="T39" s="53">
        <v>5.3638354811299997</v>
      </c>
      <c r="U39" s="53">
        <v>6.0870219316700007</v>
      </c>
      <c r="V39" s="53">
        <v>11.368799577000001</v>
      </c>
      <c r="W39" s="53">
        <v>22.691992521</v>
      </c>
      <c r="X39" s="53">
        <v>13.029118368999999</v>
      </c>
      <c r="Y39" s="53">
        <v>10.919428922000002</v>
      </c>
      <c r="Z39" s="53">
        <v>10.494391325999997</v>
      </c>
      <c r="AA39" s="53">
        <v>9.2144656639999987</v>
      </c>
      <c r="AB39" s="53">
        <v>8.674808123</v>
      </c>
      <c r="AC39" s="53">
        <v>13.561441307000001</v>
      </c>
      <c r="AD39" s="53">
        <v>15.296313270000002</v>
      </c>
      <c r="AE39" s="53">
        <v>14.667932868599999</v>
      </c>
      <c r="AF39" s="53">
        <v>33.101694223899997</v>
      </c>
      <c r="AG39" s="53">
        <v>33.529964231999983</v>
      </c>
      <c r="AH39" s="53">
        <v>35.995422729100014</v>
      </c>
      <c r="AI39" s="53">
        <v>43.465697777000003</v>
      </c>
      <c r="AJ39" s="53">
        <v>29.803233600988989</v>
      </c>
      <c r="AK39" s="53">
        <v>28.015434353990006</v>
      </c>
      <c r="AL39" s="53">
        <v>6.9247421712999992</v>
      </c>
      <c r="AM39" s="53">
        <v>8.1345901267000009</v>
      </c>
      <c r="AN39" s="53">
        <v>24.417799642000002</v>
      </c>
      <c r="AO39" s="53">
        <v>7.1549940559999996</v>
      </c>
      <c r="AP39" s="53">
        <v>6.4275464456</v>
      </c>
      <c r="AQ39" s="53">
        <v>9.5558551729999994</v>
      </c>
      <c r="AR39" s="53">
        <v>13.244551185000001</v>
      </c>
      <c r="AS39" s="53">
        <v>19.589600540400003</v>
      </c>
      <c r="AT39" s="53">
        <v>12.458750422</v>
      </c>
      <c r="AU39" s="54">
        <v>44.524851394999999</v>
      </c>
    </row>
    <row r="40" spans="3:53" ht="12" customHeight="1">
      <c r="C40" s="282" t="s">
        <v>1</v>
      </c>
      <c r="D40" s="11">
        <v>18</v>
      </c>
      <c r="E40" s="12">
        <v>18</v>
      </c>
      <c r="F40" s="12">
        <v>16</v>
      </c>
      <c r="G40" s="12">
        <v>18</v>
      </c>
      <c r="H40" s="12">
        <v>17</v>
      </c>
      <c r="I40" s="12">
        <v>20</v>
      </c>
      <c r="J40" s="12">
        <v>27</v>
      </c>
      <c r="K40" s="12">
        <v>19</v>
      </c>
      <c r="L40" s="12">
        <v>16</v>
      </c>
      <c r="M40" s="12">
        <v>17</v>
      </c>
      <c r="N40" s="12">
        <v>18</v>
      </c>
      <c r="O40" s="12">
        <v>9</v>
      </c>
      <c r="P40" s="12">
        <v>15</v>
      </c>
      <c r="Q40" s="12">
        <v>25</v>
      </c>
      <c r="R40" s="12">
        <v>23</v>
      </c>
      <c r="S40" s="12">
        <v>22</v>
      </c>
      <c r="T40" s="12">
        <v>22</v>
      </c>
      <c r="U40" s="12">
        <v>23</v>
      </c>
      <c r="V40" s="12">
        <v>43</v>
      </c>
      <c r="W40" s="12">
        <v>48</v>
      </c>
      <c r="X40" s="12">
        <v>40</v>
      </c>
      <c r="Y40" s="12">
        <v>39</v>
      </c>
      <c r="Z40" s="12">
        <v>54</v>
      </c>
      <c r="AA40" s="12">
        <v>35</v>
      </c>
      <c r="AB40" s="12">
        <v>47</v>
      </c>
      <c r="AC40" s="12">
        <v>49</v>
      </c>
      <c r="AD40" s="12">
        <v>73</v>
      </c>
      <c r="AE40" s="12">
        <v>73</v>
      </c>
      <c r="AF40" s="12">
        <v>131</v>
      </c>
      <c r="AG40" s="12">
        <v>141</v>
      </c>
      <c r="AH40" s="12">
        <v>138</v>
      </c>
      <c r="AI40" s="12">
        <v>159</v>
      </c>
      <c r="AJ40" s="12">
        <v>148</v>
      </c>
      <c r="AK40" s="12">
        <v>113</v>
      </c>
      <c r="AL40" s="12">
        <v>63</v>
      </c>
      <c r="AM40" s="12">
        <v>56</v>
      </c>
      <c r="AN40" s="12">
        <v>55</v>
      </c>
      <c r="AO40" s="12">
        <v>54</v>
      </c>
      <c r="AP40" s="12">
        <v>47</v>
      </c>
      <c r="AQ40" s="12">
        <v>50</v>
      </c>
      <c r="AR40" s="12">
        <v>79</v>
      </c>
      <c r="AS40" s="12">
        <v>66</v>
      </c>
      <c r="AT40" s="12">
        <v>77</v>
      </c>
      <c r="AU40" s="13">
        <v>63</v>
      </c>
    </row>
    <row r="41" spans="3:53" ht="12" customHeight="1">
      <c r="C41" s="334" t="s">
        <v>506</v>
      </c>
      <c r="D41" s="356">
        <v>6.0646900269541778E-3</v>
      </c>
      <c r="E41" s="354">
        <v>6.4748201438848919E-3</v>
      </c>
      <c r="F41" s="354">
        <v>5.6081317910970912E-3</v>
      </c>
      <c r="G41" s="354">
        <v>6.4888248017303529E-3</v>
      </c>
      <c r="H41" s="354">
        <v>5.2550231839258114E-3</v>
      </c>
      <c r="I41" s="354">
        <v>6.3755180108383807E-3</v>
      </c>
      <c r="J41" s="354">
        <v>9.3457943925233638E-3</v>
      </c>
      <c r="K41" s="354">
        <v>6.7543547813722002E-3</v>
      </c>
      <c r="L41" s="354">
        <v>4.8265460030165915E-3</v>
      </c>
      <c r="M41" s="354">
        <v>6.1795710650672485E-3</v>
      </c>
      <c r="N41" s="354">
        <v>6.8912710566615618E-3</v>
      </c>
      <c r="O41" s="354">
        <v>3.5643564356435645E-3</v>
      </c>
      <c r="P41" s="354">
        <v>4.570383912248629E-3</v>
      </c>
      <c r="Q41" s="354">
        <v>8.4459459459459464E-3</v>
      </c>
      <c r="R41" s="354">
        <v>7.9861111111111105E-3</v>
      </c>
      <c r="S41" s="354">
        <v>7.6045627376425855E-3</v>
      </c>
      <c r="T41" s="354">
        <v>6.2553312482229173E-3</v>
      </c>
      <c r="U41" s="354">
        <v>7.5409836065573775E-3</v>
      </c>
      <c r="V41" s="354">
        <v>1.4502529510961214E-2</v>
      </c>
      <c r="W41" s="354">
        <v>1.4920733602735468E-2</v>
      </c>
      <c r="X41" s="354">
        <v>1.0526315789473684E-2</v>
      </c>
      <c r="Y41" s="354">
        <v>1.1641791044776119E-2</v>
      </c>
      <c r="Z41" s="354">
        <v>1.607142857142857E-2</v>
      </c>
      <c r="AA41" s="354">
        <v>1.0574018126888218E-2</v>
      </c>
      <c r="AB41" s="354">
        <v>1.1767651477215823E-2</v>
      </c>
      <c r="AC41" s="354">
        <v>1.6002612671456563E-2</v>
      </c>
      <c r="AD41" s="354">
        <v>2.2344658708295072E-2</v>
      </c>
      <c r="AE41" s="354">
        <v>1.992901992901993E-2</v>
      </c>
      <c r="AF41" s="354">
        <v>2.5721578637345376E-2</v>
      </c>
      <c r="AG41" s="354">
        <v>3.0257510729613735E-2</v>
      </c>
      <c r="AH41" s="354">
        <v>2.927450148493848E-2</v>
      </c>
      <c r="AI41" s="354">
        <v>3.2409294741133306E-2</v>
      </c>
      <c r="AJ41" s="354">
        <v>2.6513794338946614E-2</v>
      </c>
      <c r="AK41" s="354">
        <v>2.4650959860383945E-2</v>
      </c>
      <c r="AL41" s="354">
        <v>1.5590200445434299E-2</v>
      </c>
      <c r="AM41" s="354">
        <v>1.4659685863874346E-2</v>
      </c>
      <c r="AN41" s="354">
        <v>1.3135896823501313E-2</v>
      </c>
      <c r="AO41" s="354">
        <v>1.4814814814814815E-2</v>
      </c>
      <c r="AP41" s="354">
        <v>1.3901212658976633E-2</v>
      </c>
      <c r="AQ41" s="354">
        <v>1.4289797084881395E-2</v>
      </c>
      <c r="AR41" s="354">
        <v>2.0466321243523315E-2</v>
      </c>
      <c r="AS41" s="354">
        <v>1.7876489707475622E-2</v>
      </c>
      <c r="AT41" s="354">
        <v>2.2882615156017829E-2</v>
      </c>
      <c r="AU41" s="355">
        <v>2.2035676810073453E-2</v>
      </c>
    </row>
    <row r="42" spans="3:53" ht="12" customHeight="1">
      <c r="C42" s="289" t="s">
        <v>244</v>
      </c>
    </row>
  </sheetData>
  <mergeCells count="11">
    <mergeCell ref="AB37:AE37"/>
    <mergeCell ref="AF37:AI37"/>
    <mergeCell ref="AJ37:AM37"/>
    <mergeCell ref="AN37:AQ37"/>
    <mergeCell ref="AR37:AU37"/>
    <mergeCell ref="X37:AA37"/>
    <mergeCell ref="D37:G37"/>
    <mergeCell ref="H37:K37"/>
    <mergeCell ref="L37:O37"/>
    <mergeCell ref="P37:S37"/>
    <mergeCell ref="T37:W37"/>
  </mergeCells>
  <conditionalFormatting sqref="D9:I9 D41:G41">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02FA-9CCB-48B4-8714-5AB03F14A545}">
  <sheetPr>
    <tabColor theme="4"/>
  </sheetPr>
  <dimension ref="A6:AR39"/>
  <sheetViews>
    <sheetView showGridLines="0" workbookViewId="0">
      <selection activeCell="AB40" sqref="AB40"/>
    </sheetView>
  </sheetViews>
  <sheetFormatPr defaultColWidth="11.6640625" defaultRowHeight="11.25"/>
  <cols>
    <col min="1" max="1" width="4.1640625" style="278" customWidth="1"/>
    <col min="2" max="2" width="16.5" style="278" customWidth="1"/>
    <col min="3" max="14" width="11.6640625" style="278"/>
    <col min="15" max="15" width="15.5" style="278" customWidth="1"/>
    <col min="16" max="27" width="11.6640625" style="278"/>
    <col min="28" max="28" width="18.5" style="278" customWidth="1"/>
    <col min="29" max="16384" width="11.6640625" style="278"/>
  </cols>
  <sheetData>
    <row r="6" spans="1:39" ht="15">
      <c r="C6" s="374" t="s">
        <v>176</v>
      </c>
      <c r="P6" s="374" t="s">
        <v>177</v>
      </c>
      <c r="AC6" s="374" t="s">
        <v>178</v>
      </c>
    </row>
    <row r="7" spans="1:39">
      <c r="B7" s="295" t="s">
        <v>179</v>
      </c>
      <c r="C7" s="280">
        <v>2014</v>
      </c>
      <c r="D7" s="280">
        <v>2015</v>
      </c>
      <c r="E7" s="280">
        <v>2016</v>
      </c>
      <c r="F7" s="280">
        <v>2017</v>
      </c>
      <c r="G7" s="280">
        <v>2018</v>
      </c>
      <c r="H7" s="280">
        <v>2019</v>
      </c>
      <c r="I7" s="280">
        <v>2020</v>
      </c>
      <c r="J7" s="280">
        <v>2021</v>
      </c>
      <c r="K7" s="280">
        <v>2022</v>
      </c>
      <c r="L7" s="280">
        <v>2023</v>
      </c>
      <c r="M7" s="281">
        <v>2024</v>
      </c>
      <c r="O7" s="295" t="s">
        <v>180</v>
      </c>
      <c r="P7" s="280">
        <v>2014</v>
      </c>
      <c r="Q7" s="280">
        <v>2015</v>
      </c>
      <c r="R7" s="280">
        <v>2016</v>
      </c>
      <c r="S7" s="280">
        <v>2017</v>
      </c>
      <c r="T7" s="280">
        <v>2018</v>
      </c>
      <c r="U7" s="280">
        <v>2019</v>
      </c>
      <c r="V7" s="280">
        <v>2020</v>
      </c>
      <c r="W7" s="280">
        <v>2021</v>
      </c>
      <c r="X7" s="280">
        <v>2022</v>
      </c>
      <c r="Y7" s="280">
        <v>2023</v>
      </c>
      <c r="Z7" s="281">
        <v>2024</v>
      </c>
      <c r="AB7" s="295" t="s">
        <v>181</v>
      </c>
      <c r="AC7" s="280">
        <v>2014</v>
      </c>
      <c r="AD7" s="280">
        <v>2015</v>
      </c>
      <c r="AE7" s="280">
        <v>2016</v>
      </c>
      <c r="AF7" s="280">
        <v>2017</v>
      </c>
      <c r="AG7" s="280">
        <v>2018</v>
      </c>
      <c r="AH7" s="280">
        <v>2019</v>
      </c>
      <c r="AI7" s="280">
        <v>2020</v>
      </c>
      <c r="AJ7" s="280">
        <v>2021</v>
      </c>
      <c r="AK7" s="280">
        <v>2022</v>
      </c>
      <c r="AL7" s="280">
        <v>2023</v>
      </c>
      <c r="AM7" s="733">
        <v>2024</v>
      </c>
    </row>
    <row r="8" spans="1:39">
      <c r="A8" s="375" t="s">
        <v>5</v>
      </c>
      <c r="B8" s="282" t="s">
        <v>5</v>
      </c>
      <c r="C8" s="40">
        <v>122</v>
      </c>
      <c r="D8" s="41">
        <v>141</v>
      </c>
      <c r="E8" s="41">
        <v>144</v>
      </c>
      <c r="F8" s="41">
        <v>142</v>
      </c>
      <c r="G8" s="41">
        <v>178</v>
      </c>
      <c r="H8" s="41">
        <v>186</v>
      </c>
      <c r="I8" s="41">
        <v>181</v>
      </c>
      <c r="J8" s="41">
        <v>325</v>
      </c>
      <c r="K8" s="41">
        <v>263</v>
      </c>
      <c r="L8" s="41">
        <v>211</v>
      </c>
      <c r="M8" s="42">
        <v>200</v>
      </c>
      <c r="N8" s="375"/>
      <c r="O8" s="282" t="s">
        <v>5</v>
      </c>
      <c r="P8" s="40">
        <v>2</v>
      </c>
      <c r="Q8" s="41">
        <v>10</v>
      </c>
      <c r="R8" s="41">
        <v>12</v>
      </c>
      <c r="S8" s="41">
        <v>22</v>
      </c>
      <c r="T8" s="41">
        <v>35</v>
      </c>
      <c r="U8" s="41">
        <v>27</v>
      </c>
      <c r="V8" s="41">
        <v>40</v>
      </c>
      <c r="W8" s="41">
        <v>58</v>
      </c>
      <c r="X8" s="41">
        <v>53</v>
      </c>
      <c r="Y8" s="41">
        <v>51</v>
      </c>
      <c r="Z8" s="42">
        <v>57</v>
      </c>
      <c r="AB8" s="282" t="s">
        <v>5</v>
      </c>
      <c r="AC8" s="40">
        <v>2</v>
      </c>
      <c r="AD8" s="41">
        <v>5</v>
      </c>
      <c r="AE8" s="41">
        <v>5</v>
      </c>
      <c r="AF8" s="41">
        <v>5</v>
      </c>
      <c r="AG8" s="41">
        <v>3</v>
      </c>
      <c r="AH8" s="41">
        <v>6</v>
      </c>
      <c r="AI8" s="41">
        <v>3</v>
      </c>
      <c r="AJ8" s="41">
        <v>10</v>
      </c>
      <c r="AK8" s="41">
        <v>10</v>
      </c>
      <c r="AL8" s="41">
        <v>9</v>
      </c>
      <c r="AM8" s="42">
        <v>2</v>
      </c>
    </row>
    <row r="9" spans="1:39">
      <c r="A9" s="375" t="s">
        <v>6</v>
      </c>
      <c r="B9" s="282" t="s">
        <v>7</v>
      </c>
      <c r="C9" s="11">
        <v>377</v>
      </c>
      <c r="D9" s="12">
        <v>441</v>
      </c>
      <c r="E9" s="12">
        <v>397</v>
      </c>
      <c r="F9" s="12">
        <v>360</v>
      </c>
      <c r="G9" s="12">
        <v>404</v>
      </c>
      <c r="H9" s="12">
        <v>417</v>
      </c>
      <c r="I9" s="12">
        <v>339</v>
      </c>
      <c r="J9" s="12">
        <v>440</v>
      </c>
      <c r="K9" s="12">
        <v>348</v>
      </c>
      <c r="L9" s="12">
        <v>288</v>
      </c>
      <c r="M9" s="13">
        <v>260</v>
      </c>
      <c r="N9" s="375"/>
      <c r="O9" s="282" t="s">
        <v>7</v>
      </c>
      <c r="P9" s="11">
        <v>62</v>
      </c>
      <c r="Q9" s="12">
        <v>53</v>
      </c>
      <c r="R9" s="12">
        <v>38</v>
      </c>
      <c r="S9" s="12">
        <v>71</v>
      </c>
      <c r="T9" s="12">
        <v>90</v>
      </c>
      <c r="U9" s="12">
        <v>108</v>
      </c>
      <c r="V9" s="12">
        <v>96</v>
      </c>
      <c r="W9" s="12">
        <v>140</v>
      </c>
      <c r="X9" s="12">
        <v>94</v>
      </c>
      <c r="Y9" s="12">
        <v>71</v>
      </c>
      <c r="Z9" s="13">
        <v>48</v>
      </c>
      <c r="AB9" s="282" t="s">
        <v>7</v>
      </c>
      <c r="AC9" s="11">
        <v>33</v>
      </c>
      <c r="AD9" s="12">
        <v>25</v>
      </c>
      <c r="AE9" s="12">
        <v>16</v>
      </c>
      <c r="AF9" s="12">
        <v>25</v>
      </c>
      <c r="AG9" s="12">
        <v>36</v>
      </c>
      <c r="AH9" s="12">
        <v>31</v>
      </c>
      <c r="AI9" s="12">
        <v>34</v>
      </c>
      <c r="AJ9" s="12">
        <v>83</v>
      </c>
      <c r="AK9" s="12">
        <v>24</v>
      </c>
      <c r="AL9" s="12">
        <v>26</v>
      </c>
      <c r="AM9" s="13">
        <v>17</v>
      </c>
    </row>
    <row r="10" spans="1:39">
      <c r="A10" s="375" t="s">
        <v>8</v>
      </c>
      <c r="B10" s="282" t="s">
        <v>9</v>
      </c>
      <c r="C10" s="19">
        <v>244</v>
      </c>
      <c r="D10" s="20">
        <v>218</v>
      </c>
      <c r="E10" s="20">
        <v>242</v>
      </c>
      <c r="F10" s="20">
        <v>233</v>
      </c>
      <c r="G10" s="20">
        <v>256</v>
      </c>
      <c r="H10" s="20">
        <v>278</v>
      </c>
      <c r="I10" s="20">
        <v>276</v>
      </c>
      <c r="J10" s="20">
        <v>433</v>
      </c>
      <c r="K10" s="20">
        <v>345</v>
      </c>
      <c r="L10" s="20">
        <v>250</v>
      </c>
      <c r="M10" s="21">
        <v>277</v>
      </c>
      <c r="N10" s="375"/>
      <c r="O10" s="282" t="s">
        <v>9</v>
      </c>
      <c r="P10" s="19">
        <v>60</v>
      </c>
      <c r="Q10" s="20">
        <v>62</v>
      </c>
      <c r="R10" s="20">
        <v>57</v>
      </c>
      <c r="S10" s="20">
        <v>89</v>
      </c>
      <c r="T10" s="20">
        <v>94</v>
      </c>
      <c r="U10" s="20">
        <v>95</v>
      </c>
      <c r="V10" s="20">
        <v>97</v>
      </c>
      <c r="W10" s="20">
        <v>156</v>
      </c>
      <c r="X10" s="20">
        <v>127</v>
      </c>
      <c r="Y10" s="20">
        <v>99</v>
      </c>
      <c r="Z10" s="21">
        <v>107</v>
      </c>
      <c r="AB10" s="282" t="s">
        <v>9</v>
      </c>
      <c r="AC10" s="19">
        <v>63</v>
      </c>
      <c r="AD10" s="20">
        <v>24</v>
      </c>
      <c r="AE10" s="20">
        <v>17</v>
      </c>
      <c r="AF10" s="20">
        <v>31</v>
      </c>
      <c r="AG10" s="20">
        <v>42</v>
      </c>
      <c r="AH10" s="20">
        <v>42</v>
      </c>
      <c r="AI10" s="20">
        <v>68</v>
      </c>
      <c r="AJ10" s="20">
        <v>118</v>
      </c>
      <c r="AK10" s="20">
        <v>28</v>
      </c>
      <c r="AL10" s="20">
        <v>28</v>
      </c>
      <c r="AM10" s="21">
        <v>30</v>
      </c>
    </row>
    <row r="11" spans="1:39">
      <c r="A11" s="375" t="s">
        <v>10</v>
      </c>
      <c r="B11" s="282" t="s">
        <v>11</v>
      </c>
      <c r="C11" s="37">
        <v>72</v>
      </c>
      <c r="D11" s="38">
        <v>67</v>
      </c>
      <c r="E11" s="38">
        <v>80</v>
      </c>
      <c r="F11" s="38">
        <v>76</v>
      </c>
      <c r="G11" s="38">
        <v>89</v>
      </c>
      <c r="H11" s="38">
        <v>81</v>
      </c>
      <c r="I11" s="38">
        <v>76</v>
      </c>
      <c r="J11" s="38">
        <v>110</v>
      </c>
      <c r="K11" s="38">
        <v>70</v>
      </c>
      <c r="L11" s="38">
        <v>56</v>
      </c>
      <c r="M11" s="39">
        <v>59</v>
      </c>
      <c r="N11" s="375"/>
      <c r="O11" s="282" t="s">
        <v>11</v>
      </c>
      <c r="P11" s="37">
        <v>16</v>
      </c>
      <c r="Q11" s="38">
        <v>17</v>
      </c>
      <c r="R11" s="38">
        <v>21</v>
      </c>
      <c r="S11" s="38">
        <v>22</v>
      </c>
      <c r="T11" s="38">
        <v>22</v>
      </c>
      <c r="U11" s="38">
        <v>28</v>
      </c>
      <c r="V11" s="38">
        <v>28</v>
      </c>
      <c r="W11" s="38">
        <v>43</v>
      </c>
      <c r="X11" s="38">
        <v>34</v>
      </c>
      <c r="Y11" s="38">
        <v>20</v>
      </c>
      <c r="Z11" s="39">
        <v>23</v>
      </c>
      <c r="AB11" s="282" t="s">
        <v>11</v>
      </c>
      <c r="AC11" s="37">
        <v>53</v>
      </c>
      <c r="AD11" s="38">
        <v>40</v>
      </c>
      <c r="AE11" s="38">
        <v>20</v>
      </c>
      <c r="AF11" s="38">
        <v>24</v>
      </c>
      <c r="AG11" s="38">
        <v>26</v>
      </c>
      <c r="AH11" s="38">
        <v>33</v>
      </c>
      <c r="AI11" s="38">
        <v>40</v>
      </c>
      <c r="AJ11" s="38">
        <v>100</v>
      </c>
      <c r="AK11" s="38">
        <v>21</v>
      </c>
      <c r="AL11" s="38">
        <v>21</v>
      </c>
      <c r="AM11" s="39">
        <v>15</v>
      </c>
    </row>
    <row r="12" spans="1:39">
      <c r="B12" s="289" t="s">
        <v>244</v>
      </c>
      <c r="C12" s="286"/>
      <c r="D12" s="286"/>
      <c r="E12" s="286"/>
      <c r="F12" s="286"/>
      <c r="G12" s="286"/>
      <c r="H12" s="286"/>
      <c r="I12" s="286"/>
      <c r="J12" s="286"/>
      <c r="K12" s="286"/>
      <c r="L12" s="286"/>
      <c r="M12" s="286"/>
      <c r="O12" s="289" t="s">
        <v>244</v>
      </c>
      <c r="P12" s="286"/>
      <c r="Q12" s="286"/>
      <c r="R12" s="286"/>
      <c r="S12" s="286"/>
      <c r="T12" s="286"/>
      <c r="U12" s="286"/>
      <c r="V12" s="286"/>
      <c r="W12" s="286"/>
      <c r="X12" s="286"/>
      <c r="Y12" s="286"/>
      <c r="Z12" s="286"/>
      <c r="AB12" s="289" t="s">
        <v>244</v>
      </c>
      <c r="AC12" s="286"/>
      <c r="AD12" s="286"/>
      <c r="AE12" s="286"/>
      <c r="AF12" s="286"/>
      <c r="AG12" s="286"/>
      <c r="AH12" s="286"/>
      <c r="AI12" s="286"/>
      <c r="AJ12" s="286"/>
      <c r="AK12" s="286"/>
      <c r="AL12" s="286"/>
      <c r="AM12" s="286"/>
    </row>
    <row r="30" spans="1:44" ht="15">
      <c r="C30" s="374" t="s">
        <v>182</v>
      </c>
      <c r="P30" s="374" t="s">
        <v>183</v>
      </c>
      <c r="AC30" s="374" t="s">
        <v>184</v>
      </c>
    </row>
    <row r="31" spans="1:44">
      <c r="B31" s="295" t="s">
        <v>179</v>
      </c>
      <c r="C31" s="280">
        <v>2014</v>
      </c>
      <c r="D31" s="280">
        <v>2015</v>
      </c>
      <c r="E31" s="280">
        <v>2016</v>
      </c>
      <c r="F31" s="280">
        <v>2017</v>
      </c>
      <c r="G31" s="280">
        <v>2018</v>
      </c>
      <c r="H31" s="280">
        <v>2019</v>
      </c>
      <c r="I31" s="280">
        <v>2020</v>
      </c>
      <c r="J31" s="280">
        <v>2021</v>
      </c>
      <c r="K31" s="280">
        <v>2022</v>
      </c>
      <c r="L31" s="280">
        <v>2023</v>
      </c>
      <c r="M31" s="281">
        <v>2024</v>
      </c>
      <c r="O31" s="295" t="s">
        <v>180</v>
      </c>
      <c r="P31" s="280">
        <v>2014</v>
      </c>
      <c r="Q31" s="280">
        <v>2015</v>
      </c>
      <c r="R31" s="280">
        <v>2016</v>
      </c>
      <c r="S31" s="280">
        <v>2017</v>
      </c>
      <c r="T31" s="280">
        <v>2018</v>
      </c>
      <c r="U31" s="280">
        <v>2019</v>
      </c>
      <c r="V31" s="280">
        <v>2020</v>
      </c>
      <c r="W31" s="280">
        <v>2021</v>
      </c>
      <c r="X31" s="280">
        <v>2022</v>
      </c>
      <c r="Y31" s="280">
        <v>2023</v>
      </c>
      <c r="Z31" s="281">
        <v>2024</v>
      </c>
      <c r="AB31" s="295" t="s">
        <v>181</v>
      </c>
      <c r="AC31" s="288">
        <v>2014</v>
      </c>
      <c r="AD31" s="280">
        <v>2015</v>
      </c>
      <c r="AE31" s="280">
        <v>2016</v>
      </c>
      <c r="AF31" s="280">
        <v>2017</v>
      </c>
      <c r="AG31" s="280">
        <v>2018</v>
      </c>
      <c r="AH31" s="280">
        <v>2019</v>
      </c>
      <c r="AI31" s="280">
        <v>2020</v>
      </c>
      <c r="AJ31" s="280">
        <v>2021</v>
      </c>
      <c r="AK31" s="280">
        <v>2022</v>
      </c>
      <c r="AL31" s="280">
        <v>2023</v>
      </c>
      <c r="AM31" s="733">
        <v>2024</v>
      </c>
    </row>
    <row r="32" spans="1:44">
      <c r="A32" s="375" t="s">
        <v>5</v>
      </c>
      <c r="B32" s="282" t="s">
        <v>155</v>
      </c>
      <c r="C32" s="40">
        <v>16</v>
      </c>
      <c r="D32" s="41">
        <v>12</v>
      </c>
      <c r="E32" s="41">
        <v>15</v>
      </c>
      <c r="F32" s="41">
        <v>10</v>
      </c>
      <c r="G32" s="41">
        <v>10</v>
      </c>
      <c r="H32" s="41">
        <v>15</v>
      </c>
      <c r="I32" s="41">
        <v>8</v>
      </c>
      <c r="J32" s="41">
        <v>9</v>
      </c>
      <c r="K32" s="41">
        <v>9</v>
      </c>
      <c r="L32" s="41">
        <v>5</v>
      </c>
      <c r="M32" s="42">
        <v>5</v>
      </c>
      <c r="N32" s="375" t="s">
        <v>5</v>
      </c>
      <c r="O32" s="282" t="s">
        <v>155</v>
      </c>
      <c r="P32" s="40">
        <v>0</v>
      </c>
      <c r="Q32" s="41">
        <v>3</v>
      </c>
      <c r="R32" s="41">
        <v>5</v>
      </c>
      <c r="S32" s="41">
        <v>4</v>
      </c>
      <c r="T32" s="41">
        <v>4</v>
      </c>
      <c r="U32" s="41">
        <v>4</v>
      </c>
      <c r="V32" s="41">
        <v>5</v>
      </c>
      <c r="W32" s="41">
        <v>3</v>
      </c>
      <c r="X32" s="41">
        <v>9</v>
      </c>
      <c r="Y32" s="41">
        <v>6</v>
      </c>
      <c r="Z32" s="42">
        <v>4</v>
      </c>
      <c r="AA32" s="375" t="s">
        <v>5</v>
      </c>
      <c r="AB32" s="282" t="s">
        <v>155</v>
      </c>
      <c r="AC32" s="19">
        <v>0</v>
      </c>
      <c r="AD32" s="20">
        <v>1</v>
      </c>
      <c r="AE32" s="20">
        <v>0</v>
      </c>
      <c r="AF32" s="20">
        <v>0</v>
      </c>
      <c r="AG32" s="20">
        <v>1</v>
      </c>
      <c r="AH32" s="20">
        <v>0</v>
      </c>
      <c r="AI32" s="20">
        <v>1</v>
      </c>
      <c r="AJ32" s="20">
        <v>2</v>
      </c>
      <c r="AK32" s="20">
        <v>2</v>
      </c>
      <c r="AL32" s="20">
        <v>0</v>
      </c>
      <c r="AM32" s="21">
        <v>2</v>
      </c>
      <c r="AN32" s="375" t="s">
        <v>5</v>
      </c>
      <c r="AO32" s="375" t="s">
        <v>5</v>
      </c>
      <c r="AP32" s="375" t="s">
        <v>5</v>
      </c>
      <c r="AQ32" s="375" t="s">
        <v>5</v>
      </c>
      <c r="AR32" s="375" t="s">
        <v>5</v>
      </c>
    </row>
    <row r="33" spans="2:39">
      <c r="B33" s="282" t="s">
        <v>39</v>
      </c>
      <c r="C33" s="11">
        <v>2</v>
      </c>
      <c r="D33" s="12">
        <v>2</v>
      </c>
      <c r="E33" s="12">
        <v>3</v>
      </c>
      <c r="F33" s="12">
        <v>2</v>
      </c>
      <c r="G33" s="12">
        <v>5</v>
      </c>
      <c r="H33" s="12">
        <v>3</v>
      </c>
      <c r="I33" s="12">
        <v>7</v>
      </c>
      <c r="J33" s="12">
        <v>9</v>
      </c>
      <c r="K33" s="12">
        <v>17</v>
      </c>
      <c r="L33" s="12">
        <v>12</v>
      </c>
      <c r="M33" s="13">
        <v>25</v>
      </c>
      <c r="O33" s="282" t="s">
        <v>39</v>
      </c>
      <c r="P33" s="11">
        <v>0</v>
      </c>
      <c r="Q33" s="12">
        <v>0</v>
      </c>
      <c r="R33" s="12">
        <v>0</v>
      </c>
      <c r="S33" s="12">
        <v>0</v>
      </c>
      <c r="T33" s="12">
        <v>0</v>
      </c>
      <c r="U33" s="12">
        <v>1</v>
      </c>
      <c r="V33" s="12">
        <v>0</v>
      </c>
      <c r="W33" s="12">
        <v>1</v>
      </c>
      <c r="X33" s="12">
        <v>4</v>
      </c>
      <c r="Y33" s="12">
        <v>2</v>
      </c>
      <c r="Z33" s="13">
        <v>2</v>
      </c>
      <c r="AB33" s="282" t="s">
        <v>39</v>
      </c>
      <c r="AC33" s="11" t="s">
        <v>16</v>
      </c>
      <c r="AD33" s="12" t="s">
        <v>16</v>
      </c>
      <c r="AE33" s="12" t="s">
        <v>16</v>
      </c>
      <c r="AF33" s="12" t="s">
        <v>16</v>
      </c>
      <c r="AG33" s="12" t="s">
        <v>16</v>
      </c>
      <c r="AH33" s="12" t="s">
        <v>16</v>
      </c>
      <c r="AI33" s="12" t="s">
        <v>16</v>
      </c>
      <c r="AJ33" s="12" t="s">
        <v>16</v>
      </c>
      <c r="AK33" s="12" t="s">
        <v>16</v>
      </c>
      <c r="AL33" s="12" t="s">
        <v>16</v>
      </c>
      <c r="AM33" s="13" t="s">
        <v>16</v>
      </c>
    </row>
    <row r="34" spans="2:39">
      <c r="B34" s="282" t="s">
        <v>40</v>
      </c>
      <c r="C34" s="19">
        <v>119</v>
      </c>
      <c r="D34" s="20">
        <v>138</v>
      </c>
      <c r="E34" s="20">
        <v>139</v>
      </c>
      <c r="F34" s="20">
        <v>132</v>
      </c>
      <c r="G34" s="20">
        <v>166</v>
      </c>
      <c r="H34" s="20">
        <v>179</v>
      </c>
      <c r="I34" s="20">
        <v>171</v>
      </c>
      <c r="J34" s="20">
        <v>299</v>
      </c>
      <c r="K34" s="20">
        <v>235</v>
      </c>
      <c r="L34" s="20">
        <v>181</v>
      </c>
      <c r="M34" s="21">
        <v>165</v>
      </c>
      <c r="O34" s="282" t="s">
        <v>40</v>
      </c>
      <c r="P34" s="19">
        <v>2</v>
      </c>
      <c r="Q34" s="20">
        <v>11</v>
      </c>
      <c r="R34" s="20">
        <v>13</v>
      </c>
      <c r="S34" s="20">
        <v>22</v>
      </c>
      <c r="T34" s="20">
        <v>31</v>
      </c>
      <c r="U34" s="20">
        <v>24</v>
      </c>
      <c r="V34" s="20">
        <v>40</v>
      </c>
      <c r="W34" s="20">
        <v>55</v>
      </c>
      <c r="X34" s="20">
        <v>49</v>
      </c>
      <c r="Y34" s="20">
        <v>43</v>
      </c>
      <c r="Z34" s="21">
        <v>50</v>
      </c>
      <c r="AB34" s="282" t="s">
        <v>40</v>
      </c>
      <c r="AC34" s="19">
        <v>2</v>
      </c>
      <c r="AD34" s="20">
        <v>4</v>
      </c>
      <c r="AE34" s="20">
        <v>5</v>
      </c>
      <c r="AF34" s="20">
        <v>5</v>
      </c>
      <c r="AG34" s="20">
        <v>3</v>
      </c>
      <c r="AH34" s="20">
        <v>6</v>
      </c>
      <c r="AI34" s="20">
        <v>3</v>
      </c>
      <c r="AJ34" s="20">
        <v>9</v>
      </c>
      <c r="AK34" s="20">
        <v>10</v>
      </c>
      <c r="AL34" s="20">
        <v>9</v>
      </c>
      <c r="AM34" s="21">
        <v>2</v>
      </c>
    </row>
    <row r="35" spans="2:39">
      <c r="B35" s="282" t="s">
        <v>41</v>
      </c>
      <c r="C35" s="11">
        <v>132</v>
      </c>
      <c r="D35" s="12">
        <v>146</v>
      </c>
      <c r="E35" s="12">
        <v>135</v>
      </c>
      <c r="F35" s="12">
        <v>143</v>
      </c>
      <c r="G35" s="12">
        <v>166</v>
      </c>
      <c r="H35" s="12">
        <v>172</v>
      </c>
      <c r="I35" s="12">
        <v>151</v>
      </c>
      <c r="J35" s="12">
        <v>219</v>
      </c>
      <c r="K35" s="12">
        <v>193</v>
      </c>
      <c r="L35" s="12">
        <v>139</v>
      </c>
      <c r="M35" s="13">
        <v>137</v>
      </c>
      <c r="O35" s="282" t="s">
        <v>41</v>
      </c>
      <c r="P35" s="11">
        <v>17</v>
      </c>
      <c r="Q35" s="12">
        <v>15</v>
      </c>
      <c r="R35" s="12">
        <v>9</v>
      </c>
      <c r="S35" s="12">
        <v>24</v>
      </c>
      <c r="T35" s="12">
        <v>38</v>
      </c>
      <c r="U35" s="12">
        <v>53</v>
      </c>
      <c r="V35" s="12">
        <v>50</v>
      </c>
      <c r="W35" s="12">
        <v>74</v>
      </c>
      <c r="X35" s="12">
        <v>48</v>
      </c>
      <c r="Y35" s="12">
        <v>47</v>
      </c>
      <c r="Z35" s="13">
        <v>40</v>
      </c>
      <c r="AB35" s="282" t="s">
        <v>41</v>
      </c>
      <c r="AC35" s="11">
        <v>14</v>
      </c>
      <c r="AD35" s="12">
        <v>7</v>
      </c>
      <c r="AE35" s="12">
        <v>2</v>
      </c>
      <c r="AF35" s="12">
        <v>6</v>
      </c>
      <c r="AG35" s="12">
        <v>6</v>
      </c>
      <c r="AH35" s="12">
        <v>6</v>
      </c>
      <c r="AI35" s="12">
        <v>6</v>
      </c>
      <c r="AJ35" s="12">
        <v>23</v>
      </c>
      <c r="AK35" s="12">
        <v>5</v>
      </c>
      <c r="AL35" s="12">
        <v>9</v>
      </c>
      <c r="AM35" s="13">
        <v>2</v>
      </c>
    </row>
    <row r="36" spans="2:39">
      <c r="B36" s="282" t="s">
        <v>42</v>
      </c>
      <c r="C36" s="19">
        <v>101</v>
      </c>
      <c r="D36" s="20">
        <v>97</v>
      </c>
      <c r="E36" s="20">
        <v>83</v>
      </c>
      <c r="F36" s="20">
        <v>87</v>
      </c>
      <c r="G36" s="20">
        <v>88</v>
      </c>
      <c r="H36" s="20">
        <v>88</v>
      </c>
      <c r="I36" s="20">
        <v>92</v>
      </c>
      <c r="J36" s="20">
        <v>128</v>
      </c>
      <c r="K36" s="20">
        <v>80</v>
      </c>
      <c r="L36" s="20">
        <v>72</v>
      </c>
      <c r="M36" s="21">
        <v>75</v>
      </c>
      <c r="O36" s="282" t="s">
        <v>42</v>
      </c>
      <c r="P36" s="19">
        <v>16</v>
      </c>
      <c r="Q36" s="20">
        <v>18</v>
      </c>
      <c r="R36" s="20">
        <v>16</v>
      </c>
      <c r="S36" s="20">
        <v>24</v>
      </c>
      <c r="T36" s="20">
        <v>30</v>
      </c>
      <c r="U36" s="20">
        <v>26</v>
      </c>
      <c r="V36" s="20">
        <v>15</v>
      </c>
      <c r="W36" s="20">
        <v>42</v>
      </c>
      <c r="X36" s="20">
        <v>32</v>
      </c>
      <c r="Y36" s="20">
        <v>24</v>
      </c>
      <c r="Z36" s="21">
        <v>22</v>
      </c>
      <c r="AB36" s="282" t="s">
        <v>42</v>
      </c>
      <c r="AC36" s="19">
        <v>17</v>
      </c>
      <c r="AD36" s="20">
        <v>16</v>
      </c>
      <c r="AE36" s="20">
        <v>10</v>
      </c>
      <c r="AF36" s="20">
        <v>11</v>
      </c>
      <c r="AG36" s="20">
        <v>19</v>
      </c>
      <c r="AH36" s="20">
        <v>27</v>
      </c>
      <c r="AI36" s="20">
        <v>25</v>
      </c>
      <c r="AJ36" s="20">
        <v>51</v>
      </c>
      <c r="AK36" s="20">
        <v>15</v>
      </c>
      <c r="AL36" s="20">
        <v>17</v>
      </c>
      <c r="AM36" s="21">
        <v>11</v>
      </c>
    </row>
    <row r="37" spans="2:39">
      <c r="B37" s="282" t="s">
        <v>43</v>
      </c>
      <c r="C37" s="11">
        <v>69</v>
      </c>
      <c r="D37" s="12">
        <v>56</v>
      </c>
      <c r="E37" s="12">
        <v>57</v>
      </c>
      <c r="F37" s="12">
        <v>53</v>
      </c>
      <c r="G37" s="12">
        <v>59</v>
      </c>
      <c r="H37" s="12">
        <v>56</v>
      </c>
      <c r="I37" s="12">
        <v>47</v>
      </c>
      <c r="J37" s="12">
        <v>71</v>
      </c>
      <c r="K37" s="12">
        <v>40</v>
      </c>
      <c r="L37" s="12">
        <v>24</v>
      </c>
      <c r="M37" s="13">
        <v>27</v>
      </c>
      <c r="O37" s="282" t="s">
        <v>43</v>
      </c>
      <c r="P37" s="11">
        <v>13</v>
      </c>
      <c r="Q37" s="12">
        <v>11</v>
      </c>
      <c r="R37" s="12">
        <v>12</v>
      </c>
      <c r="S37" s="12">
        <v>18</v>
      </c>
      <c r="T37" s="12">
        <v>16</v>
      </c>
      <c r="U37" s="12">
        <v>18</v>
      </c>
      <c r="V37" s="12">
        <v>15</v>
      </c>
      <c r="W37" s="12">
        <v>23</v>
      </c>
      <c r="X37" s="12">
        <v>11</v>
      </c>
      <c r="Y37" s="12">
        <v>9</v>
      </c>
      <c r="Z37" s="13">
        <v>16</v>
      </c>
      <c r="AB37" s="282" t="s">
        <v>43</v>
      </c>
      <c r="AC37" s="11">
        <v>22</v>
      </c>
      <c r="AD37" s="12">
        <v>8</v>
      </c>
      <c r="AE37" s="12">
        <v>6</v>
      </c>
      <c r="AF37" s="12">
        <v>13</v>
      </c>
      <c r="AG37" s="12">
        <v>19</v>
      </c>
      <c r="AH37" s="12">
        <v>19</v>
      </c>
      <c r="AI37" s="12">
        <v>27</v>
      </c>
      <c r="AJ37" s="12">
        <v>39</v>
      </c>
      <c r="AK37" s="12">
        <v>7</v>
      </c>
      <c r="AL37" s="12">
        <v>8</v>
      </c>
      <c r="AM37" s="13">
        <v>7</v>
      </c>
    </row>
    <row r="38" spans="2:39">
      <c r="B38" s="282" t="s">
        <v>44</v>
      </c>
      <c r="C38" s="27">
        <v>57</v>
      </c>
      <c r="D38" s="25">
        <v>38</v>
      </c>
      <c r="E38" s="25">
        <v>55</v>
      </c>
      <c r="F38" s="25">
        <v>45</v>
      </c>
      <c r="G38" s="25">
        <v>54</v>
      </c>
      <c r="H38" s="25">
        <v>49</v>
      </c>
      <c r="I38" s="25">
        <v>36</v>
      </c>
      <c r="J38" s="25">
        <v>46</v>
      </c>
      <c r="K38" s="25">
        <v>32</v>
      </c>
      <c r="L38" s="25">
        <v>21</v>
      </c>
      <c r="M38" s="26">
        <v>25</v>
      </c>
      <c r="O38" s="282" t="s">
        <v>44</v>
      </c>
      <c r="P38" s="27">
        <v>10</v>
      </c>
      <c r="Q38" s="25">
        <v>20</v>
      </c>
      <c r="R38" s="25">
        <v>16</v>
      </c>
      <c r="S38" s="25">
        <v>14</v>
      </c>
      <c r="T38" s="25">
        <v>17</v>
      </c>
      <c r="U38" s="25">
        <v>20</v>
      </c>
      <c r="V38" s="25">
        <v>15</v>
      </c>
      <c r="W38" s="25">
        <v>15</v>
      </c>
      <c r="X38" s="25">
        <v>11</v>
      </c>
      <c r="Y38" s="25">
        <v>7</v>
      </c>
      <c r="Z38" s="26">
        <v>10</v>
      </c>
      <c r="AB38" s="282" t="s">
        <v>44</v>
      </c>
      <c r="AC38" s="27">
        <v>40</v>
      </c>
      <c r="AD38" s="25">
        <v>30</v>
      </c>
      <c r="AE38" s="25">
        <v>14</v>
      </c>
      <c r="AF38" s="25">
        <v>18</v>
      </c>
      <c r="AG38" s="25">
        <v>21</v>
      </c>
      <c r="AH38" s="25">
        <v>25</v>
      </c>
      <c r="AI38" s="25">
        <v>36</v>
      </c>
      <c r="AJ38" s="25">
        <v>76</v>
      </c>
      <c r="AK38" s="25">
        <v>11</v>
      </c>
      <c r="AL38" s="25">
        <v>11</v>
      </c>
      <c r="AM38" s="26">
        <v>14</v>
      </c>
    </row>
    <row r="39" spans="2:39">
      <c r="B39" s="289" t="s">
        <v>244</v>
      </c>
      <c r="O39" s="289" t="s">
        <v>244</v>
      </c>
      <c r="AB39" s="289" t="s">
        <v>244</v>
      </c>
    </row>
  </sheetData>
  <conditionalFormatting sqref="C12:M12 P12:Z12 AC12:AM12 C36:M36 P36:Z36 AC36:AM36">
    <cfRule type="cellIs" dxfId="6" priority="1" operator="equal">
      <formula>FALSE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9B783-9B52-4E8D-B395-D0DB455E34DC}">
  <sheetPr>
    <tabColor theme="4"/>
  </sheetPr>
  <dimension ref="B5:BG62"/>
  <sheetViews>
    <sheetView showGridLines="0" zoomScaleNormal="100" workbookViewId="0">
      <selection activeCell="P49" sqref="P49:S49"/>
    </sheetView>
  </sheetViews>
  <sheetFormatPr defaultColWidth="9" defaultRowHeight="12" customHeight="1"/>
  <cols>
    <col min="1" max="1" width="3" style="261" customWidth="1"/>
    <col min="2" max="2" width="26.6640625" style="261" customWidth="1"/>
    <col min="3" max="14" width="7.6640625" style="261" customWidth="1"/>
    <col min="15" max="15" width="29.1640625" style="261" customWidth="1"/>
    <col min="16" max="21" width="7.6640625" style="261" customWidth="1"/>
    <col min="22" max="16384" width="9" style="261"/>
  </cols>
  <sheetData>
    <row r="5" spans="2:59" s="727" customFormat="1" ht="12" customHeight="1">
      <c r="P5" s="727">
        <v>2014</v>
      </c>
      <c r="Q5" s="727">
        <v>2014</v>
      </c>
      <c r="R5" s="727">
        <v>2014</v>
      </c>
      <c r="S5" s="727">
        <v>2014</v>
      </c>
      <c r="T5" s="727">
        <v>2015</v>
      </c>
      <c r="U5" s="727">
        <v>2015</v>
      </c>
      <c r="V5" s="727">
        <v>2015</v>
      </c>
      <c r="W5" s="727">
        <v>2015</v>
      </c>
      <c r="X5" s="727">
        <v>2016</v>
      </c>
      <c r="Y5" s="727">
        <v>2016</v>
      </c>
      <c r="Z5" s="727">
        <v>2016</v>
      </c>
      <c r="AA5" s="727">
        <v>2016</v>
      </c>
      <c r="AB5" s="727">
        <v>2017</v>
      </c>
      <c r="AC5" s="727">
        <v>2017</v>
      </c>
      <c r="AD5" s="727">
        <v>2017</v>
      </c>
      <c r="AE5" s="727">
        <v>2017</v>
      </c>
      <c r="AF5" s="727">
        <v>2018</v>
      </c>
      <c r="AG5" s="727">
        <v>2018</v>
      </c>
      <c r="AH5" s="727">
        <v>2018</v>
      </c>
      <c r="AI5" s="727">
        <v>2018</v>
      </c>
      <c r="AJ5" s="727">
        <v>2019</v>
      </c>
      <c r="AK5" s="727">
        <v>2019</v>
      </c>
      <c r="AL5" s="727">
        <v>2019</v>
      </c>
      <c r="AM5" s="727">
        <v>2019</v>
      </c>
      <c r="AN5" s="727">
        <v>2020</v>
      </c>
      <c r="AO5" s="727">
        <v>2020</v>
      </c>
      <c r="AP5" s="727">
        <v>2020</v>
      </c>
      <c r="AQ5" s="727">
        <v>2020</v>
      </c>
      <c r="AR5" s="727">
        <v>2021</v>
      </c>
      <c r="AS5" s="727">
        <v>2021</v>
      </c>
      <c r="AT5" s="727">
        <v>2021</v>
      </c>
      <c r="AU5" s="727">
        <v>2021</v>
      </c>
      <c r="AV5" s="727">
        <v>2022</v>
      </c>
      <c r="AW5" s="727">
        <v>2022</v>
      </c>
      <c r="AX5" s="727">
        <v>2022</v>
      </c>
      <c r="AY5" s="727">
        <v>2022</v>
      </c>
      <c r="AZ5" s="727">
        <v>2023</v>
      </c>
      <c r="BA5" s="727">
        <v>2023</v>
      </c>
      <c r="BB5" s="727">
        <v>2023</v>
      </c>
      <c r="BC5" s="727">
        <v>2023</v>
      </c>
      <c r="BD5" s="727">
        <v>2024</v>
      </c>
      <c r="BE5" s="727">
        <v>2024</v>
      </c>
      <c r="BF5" s="727">
        <v>2024</v>
      </c>
      <c r="BG5" s="727">
        <v>2024</v>
      </c>
    </row>
    <row r="6" spans="2:59" ht="12" customHeight="1">
      <c r="C6" s="262" t="s">
        <v>398</v>
      </c>
      <c r="P6" s="262" t="s">
        <v>399</v>
      </c>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Z6" s="263"/>
      <c r="BA6" s="263"/>
      <c r="BD6" s="264"/>
      <c r="BE6" s="264"/>
    </row>
    <row r="7" spans="2:59" ht="12" customHeight="1">
      <c r="B7" s="265"/>
      <c r="C7" s="266">
        <v>2014</v>
      </c>
      <c r="D7" s="266">
        <v>2015</v>
      </c>
      <c r="E7" s="266">
        <v>2016</v>
      </c>
      <c r="F7" s="266">
        <v>2017</v>
      </c>
      <c r="G7" s="266">
        <v>2018</v>
      </c>
      <c r="H7" s="266">
        <v>2019</v>
      </c>
      <c r="I7" s="266">
        <v>2020</v>
      </c>
      <c r="J7" s="266">
        <v>2021</v>
      </c>
      <c r="K7" s="266">
        <v>2022</v>
      </c>
      <c r="L7" s="266">
        <v>2023</v>
      </c>
      <c r="M7" s="266">
        <v>2024</v>
      </c>
      <c r="N7" s="267"/>
      <c r="P7" s="742">
        <v>2014</v>
      </c>
      <c r="Q7" s="741"/>
      <c r="R7" s="741"/>
      <c r="S7" s="741"/>
      <c r="T7" s="741">
        <v>2015</v>
      </c>
      <c r="U7" s="741"/>
      <c r="V7" s="741"/>
      <c r="W7" s="741"/>
      <c r="X7" s="741">
        <v>2016</v>
      </c>
      <c r="Y7" s="741"/>
      <c r="Z7" s="741"/>
      <c r="AA7" s="741"/>
      <c r="AB7" s="741">
        <v>2017</v>
      </c>
      <c r="AC7" s="741"/>
      <c r="AD7" s="741"/>
      <c r="AE7" s="741"/>
      <c r="AF7" s="741">
        <v>2018</v>
      </c>
      <c r="AG7" s="741"/>
      <c r="AH7" s="741"/>
      <c r="AI7" s="741"/>
      <c r="AJ7" s="741">
        <v>2019</v>
      </c>
      <c r="AK7" s="741"/>
      <c r="AL7" s="741"/>
      <c r="AM7" s="741"/>
      <c r="AN7" s="741">
        <v>2020</v>
      </c>
      <c r="AO7" s="741"/>
      <c r="AP7" s="741"/>
      <c r="AQ7" s="741"/>
      <c r="AR7" s="741">
        <v>2021</v>
      </c>
      <c r="AS7" s="741"/>
      <c r="AT7" s="741"/>
      <c r="AU7" s="741"/>
      <c r="AV7" s="741">
        <v>2022</v>
      </c>
      <c r="AW7" s="741"/>
      <c r="AX7" s="741"/>
      <c r="AY7" s="741"/>
      <c r="AZ7" s="741">
        <v>2023</v>
      </c>
      <c r="BA7" s="741"/>
      <c r="BB7" s="741"/>
      <c r="BC7" s="741"/>
      <c r="BD7" s="741">
        <v>2024</v>
      </c>
      <c r="BE7" s="741"/>
      <c r="BF7" s="741"/>
      <c r="BG7" s="743"/>
    </row>
    <row r="8" spans="2:59" ht="12" customHeight="1">
      <c r="B8" s="266" t="s">
        <v>222</v>
      </c>
      <c r="C8" s="20">
        <v>4406</v>
      </c>
      <c r="D8" s="20">
        <v>4438</v>
      </c>
      <c r="E8" s="20">
        <v>4033</v>
      </c>
      <c r="F8" s="20">
        <v>4324</v>
      </c>
      <c r="G8" s="20">
        <v>4715</v>
      </c>
      <c r="H8" s="20">
        <v>5076</v>
      </c>
      <c r="I8" s="20">
        <v>5215</v>
      </c>
      <c r="J8" s="20">
        <v>7731</v>
      </c>
      <c r="K8" s="20">
        <v>7378</v>
      </c>
      <c r="L8" s="20">
        <v>5757</v>
      </c>
      <c r="M8" s="21">
        <v>5560</v>
      </c>
      <c r="N8" s="263"/>
      <c r="P8" s="268" t="s">
        <v>12</v>
      </c>
      <c r="Q8" s="269" t="s">
        <v>13</v>
      </c>
      <c r="R8" s="269" t="s">
        <v>14</v>
      </c>
      <c r="S8" s="269" t="s">
        <v>15</v>
      </c>
      <c r="T8" s="269" t="s">
        <v>12</v>
      </c>
      <c r="U8" s="269" t="s">
        <v>13</v>
      </c>
      <c r="V8" s="269" t="s">
        <v>14</v>
      </c>
      <c r="W8" s="269" t="s">
        <v>15</v>
      </c>
      <c r="X8" s="269" t="s">
        <v>12</v>
      </c>
      <c r="Y8" s="269" t="s">
        <v>13</v>
      </c>
      <c r="Z8" s="269" t="s">
        <v>14</v>
      </c>
      <c r="AA8" s="269" t="s">
        <v>15</v>
      </c>
      <c r="AB8" s="269" t="s">
        <v>12</v>
      </c>
      <c r="AC8" s="269" t="s">
        <v>13</v>
      </c>
      <c r="AD8" s="269" t="s">
        <v>14</v>
      </c>
      <c r="AE8" s="269" t="s">
        <v>15</v>
      </c>
      <c r="AF8" s="269" t="s">
        <v>12</v>
      </c>
      <c r="AG8" s="269" t="s">
        <v>13</v>
      </c>
      <c r="AH8" s="269" t="s">
        <v>14</v>
      </c>
      <c r="AI8" s="269" t="s">
        <v>15</v>
      </c>
      <c r="AJ8" s="269" t="s">
        <v>12</v>
      </c>
      <c r="AK8" s="269" t="s">
        <v>13</v>
      </c>
      <c r="AL8" s="269" t="s">
        <v>14</v>
      </c>
      <c r="AM8" s="269" t="s">
        <v>15</v>
      </c>
      <c r="AN8" s="269" t="s">
        <v>12</v>
      </c>
      <c r="AO8" s="269" t="s">
        <v>13</v>
      </c>
      <c r="AP8" s="269" t="s">
        <v>14</v>
      </c>
      <c r="AQ8" s="269" t="s">
        <v>15</v>
      </c>
      <c r="AR8" s="269" t="s">
        <v>12</v>
      </c>
      <c r="AS8" s="269" t="s">
        <v>13</v>
      </c>
      <c r="AT8" s="269" t="s">
        <v>14</v>
      </c>
      <c r="AU8" s="269" t="s">
        <v>15</v>
      </c>
      <c r="AV8" s="269" t="s">
        <v>12</v>
      </c>
      <c r="AW8" s="269" t="s">
        <v>13</v>
      </c>
      <c r="AX8" s="269" t="s">
        <v>14</v>
      </c>
      <c r="AY8" s="269" t="s">
        <v>15</v>
      </c>
      <c r="AZ8" s="269" t="s">
        <v>12</v>
      </c>
      <c r="BA8" s="269" t="s">
        <v>13</v>
      </c>
      <c r="BB8" s="269" t="s">
        <v>14</v>
      </c>
      <c r="BC8" s="269" t="s">
        <v>15</v>
      </c>
      <c r="BD8" s="269" t="s">
        <v>12</v>
      </c>
      <c r="BE8" s="270" t="s">
        <v>13</v>
      </c>
      <c r="BF8" s="269" t="s">
        <v>14</v>
      </c>
      <c r="BG8" s="271" t="s">
        <v>15</v>
      </c>
    </row>
    <row r="9" spans="2:59" ht="12" customHeight="1">
      <c r="B9" s="266" t="s">
        <v>224</v>
      </c>
      <c r="C9" s="12">
        <v>716</v>
      </c>
      <c r="D9" s="12">
        <v>799</v>
      </c>
      <c r="E9" s="12">
        <v>770</v>
      </c>
      <c r="F9" s="12">
        <v>930</v>
      </c>
      <c r="G9" s="12">
        <v>977</v>
      </c>
      <c r="H9" s="12">
        <v>1071</v>
      </c>
      <c r="I9" s="12">
        <v>1171</v>
      </c>
      <c r="J9" s="12">
        <v>1465</v>
      </c>
      <c r="K9" s="12">
        <v>1149</v>
      </c>
      <c r="L9" s="12">
        <v>1030</v>
      </c>
      <c r="M9" s="13">
        <v>940</v>
      </c>
      <c r="N9" s="263"/>
      <c r="O9" s="266" t="s">
        <v>222</v>
      </c>
      <c r="P9" s="19">
        <v>1118</v>
      </c>
      <c r="Q9" s="20">
        <v>1118</v>
      </c>
      <c r="R9" s="20">
        <v>1117</v>
      </c>
      <c r="S9" s="20">
        <v>1053</v>
      </c>
      <c r="T9" s="20">
        <v>1206</v>
      </c>
      <c r="U9" s="20">
        <v>1175</v>
      </c>
      <c r="V9" s="20">
        <v>1088</v>
      </c>
      <c r="W9" s="20">
        <v>969</v>
      </c>
      <c r="X9" s="20">
        <v>1158</v>
      </c>
      <c r="Y9" s="20">
        <v>1001</v>
      </c>
      <c r="Z9" s="20">
        <v>942</v>
      </c>
      <c r="AA9" s="20">
        <v>932</v>
      </c>
      <c r="AB9" s="20">
        <v>1187</v>
      </c>
      <c r="AC9" s="20">
        <v>1047</v>
      </c>
      <c r="AD9" s="20">
        <v>1055</v>
      </c>
      <c r="AE9" s="20">
        <v>1035</v>
      </c>
      <c r="AF9" s="20">
        <v>1263</v>
      </c>
      <c r="AG9" s="20">
        <v>1147</v>
      </c>
      <c r="AH9" s="20">
        <v>1099</v>
      </c>
      <c r="AI9" s="20">
        <v>1206</v>
      </c>
      <c r="AJ9" s="20">
        <v>1385</v>
      </c>
      <c r="AK9" s="20">
        <v>1269</v>
      </c>
      <c r="AL9" s="20">
        <v>1225</v>
      </c>
      <c r="AM9" s="20">
        <v>1197</v>
      </c>
      <c r="AN9" s="20">
        <v>1476</v>
      </c>
      <c r="AO9" s="20">
        <v>1118</v>
      </c>
      <c r="AP9" s="20">
        <v>1221</v>
      </c>
      <c r="AQ9" s="20">
        <v>1400</v>
      </c>
      <c r="AR9" s="20">
        <v>1942</v>
      </c>
      <c r="AS9" s="20">
        <v>1850</v>
      </c>
      <c r="AT9" s="20">
        <v>1902</v>
      </c>
      <c r="AU9" s="20">
        <v>2037</v>
      </c>
      <c r="AV9" s="20">
        <v>2352</v>
      </c>
      <c r="AW9" s="20">
        <v>1878</v>
      </c>
      <c r="AX9" s="20">
        <v>1703</v>
      </c>
      <c r="AY9" s="20">
        <v>1445</v>
      </c>
      <c r="AZ9" s="20">
        <v>1641</v>
      </c>
      <c r="BA9" s="20">
        <v>1442</v>
      </c>
      <c r="BB9" s="20">
        <v>1311</v>
      </c>
      <c r="BC9" s="20">
        <v>1363</v>
      </c>
      <c r="BD9" s="20">
        <v>1589</v>
      </c>
      <c r="BE9" s="20">
        <v>1498</v>
      </c>
      <c r="BF9" s="20">
        <v>1325</v>
      </c>
      <c r="BG9" s="21">
        <v>1148</v>
      </c>
    </row>
    <row r="10" spans="2:59" ht="12" customHeight="1">
      <c r="B10" s="266" t="s">
        <v>45</v>
      </c>
      <c r="C10" s="20">
        <v>417</v>
      </c>
      <c r="D10" s="20">
        <v>453</v>
      </c>
      <c r="E10" s="20">
        <v>363</v>
      </c>
      <c r="F10" s="20">
        <v>430</v>
      </c>
      <c r="G10" s="20">
        <v>510</v>
      </c>
      <c r="H10" s="20">
        <v>554</v>
      </c>
      <c r="I10" s="20">
        <v>601</v>
      </c>
      <c r="J10" s="20">
        <v>962</v>
      </c>
      <c r="K10" s="20">
        <v>1010</v>
      </c>
      <c r="L10" s="20">
        <v>776</v>
      </c>
      <c r="M10" s="21">
        <v>766</v>
      </c>
      <c r="N10" s="263"/>
      <c r="O10" s="266" t="s">
        <v>224</v>
      </c>
      <c r="P10" s="11">
        <v>190</v>
      </c>
      <c r="Q10" s="12">
        <v>186</v>
      </c>
      <c r="R10" s="12">
        <v>179</v>
      </c>
      <c r="S10" s="12">
        <v>161</v>
      </c>
      <c r="T10" s="12">
        <v>213</v>
      </c>
      <c r="U10" s="12">
        <v>213</v>
      </c>
      <c r="V10" s="12">
        <v>185</v>
      </c>
      <c r="W10" s="12">
        <v>188</v>
      </c>
      <c r="X10" s="12">
        <v>214</v>
      </c>
      <c r="Y10" s="12">
        <v>182</v>
      </c>
      <c r="Z10" s="12">
        <v>192</v>
      </c>
      <c r="AA10" s="12">
        <v>182</v>
      </c>
      <c r="AB10" s="12">
        <v>246</v>
      </c>
      <c r="AC10" s="12">
        <v>226</v>
      </c>
      <c r="AD10" s="12">
        <v>221</v>
      </c>
      <c r="AE10" s="12">
        <v>237</v>
      </c>
      <c r="AF10" s="12">
        <v>273</v>
      </c>
      <c r="AG10" s="12">
        <v>264</v>
      </c>
      <c r="AH10" s="12">
        <v>211</v>
      </c>
      <c r="AI10" s="12">
        <v>229</v>
      </c>
      <c r="AJ10" s="12">
        <v>313</v>
      </c>
      <c r="AK10" s="12">
        <v>245</v>
      </c>
      <c r="AL10" s="12">
        <v>244</v>
      </c>
      <c r="AM10" s="12">
        <v>269</v>
      </c>
      <c r="AN10" s="12">
        <v>298</v>
      </c>
      <c r="AO10" s="12">
        <v>249</v>
      </c>
      <c r="AP10" s="12">
        <v>302</v>
      </c>
      <c r="AQ10" s="12">
        <v>322</v>
      </c>
      <c r="AR10" s="12">
        <v>423</v>
      </c>
      <c r="AS10" s="12">
        <v>353</v>
      </c>
      <c r="AT10" s="12">
        <v>309</v>
      </c>
      <c r="AU10" s="12">
        <v>380</v>
      </c>
      <c r="AV10" s="12">
        <v>349</v>
      </c>
      <c r="AW10" s="12">
        <v>269</v>
      </c>
      <c r="AX10" s="12">
        <v>246</v>
      </c>
      <c r="AY10" s="12">
        <v>285</v>
      </c>
      <c r="AZ10" s="12">
        <v>277</v>
      </c>
      <c r="BA10" s="12">
        <v>255</v>
      </c>
      <c r="BB10" s="12">
        <v>247</v>
      </c>
      <c r="BC10" s="12">
        <v>251</v>
      </c>
      <c r="BD10" s="12">
        <v>263</v>
      </c>
      <c r="BE10" s="12">
        <v>241</v>
      </c>
      <c r="BF10" s="12">
        <v>231</v>
      </c>
      <c r="BG10" s="13">
        <v>205</v>
      </c>
    </row>
    <row r="11" spans="2:59" ht="12" customHeight="1">
      <c r="B11" s="266" t="s">
        <v>220</v>
      </c>
      <c r="C11" s="12">
        <v>513</v>
      </c>
      <c r="D11" s="12">
        <v>497</v>
      </c>
      <c r="E11" s="12">
        <v>410</v>
      </c>
      <c r="F11" s="12">
        <v>374</v>
      </c>
      <c r="G11" s="12">
        <v>339</v>
      </c>
      <c r="H11" s="12">
        <v>366</v>
      </c>
      <c r="I11" s="12">
        <v>366</v>
      </c>
      <c r="J11" s="12">
        <v>472</v>
      </c>
      <c r="K11" s="12">
        <v>496</v>
      </c>
      <c r="L11" s="12">
        <v>362</v>
      </c>
      <c r="M11" s="13">
        <v>299</v>
      </c>
      <c r="N11" s="263"/>
      <c r="O11" s="266" t="s">
        <v>45</v>
      </c>
      <c r="P11" s="19">
        <v>113</v>
      </c>
      <c r="Q11" s="20">
        <v>95</v>
      </c>
      <c r="R11" s="20">
        <v>107</v>
      </c>
      <c r="S11" s="20">
        <v>102</v>
      </c>
      <c r="T11" s="20">
        <v>124</v>
      </c>
      <c r="U11" s="20">
        <v>123</v>
      </c>
      <c r="V11" s="20">
        <v>108</v>
      </c>
      <c r="W11" s="20">
        <v>98</v>
      </c>
      <c r="X11" s="20">
        <v>109</v>
      </c>
      <c r="Y11" s="20">
        <v>89</v>
      </c>
      <c r="Z11" s="20">
        <v>87</v>
      </c>
      <c r="AA11" s="20">
        <v>78</v>
      </c>
      <c r="AB11" s="20">
        <v>112</v>
      </c>
      <c r="AC11" s="20">
        <v>106</v>
      </c>
      <c r="AD11" s="20">
        <v>105</v>
      </c>
      <c r="AE11" s="20">
        <v>107</v>
      </c>
      <c r="AF11" s="20">
        <v>145</v>
      </c>
      <c r="AG11" s="20">
        <v>118</v>
      </c>
      <c r="AH11" s="20">
        <v>133</v>
      </c>
      <c r="AI11" s="20">
        <v>114</v>
      </c>
      <c r="AJ11" s="20">
        <v>128</v>
      </c>
      <c r="AK11" s="20">
        <v>141</v>
      </c>
      <c r="AL11" s="20">
        <v>143</v>
      </c>
      <c r="AM11" s="20">
        <v>142</v>
      </c>
      <c r="AN11" s="20">
        <v>153</v>
      </c>
      <c r="AO11" s="20">
        <v>141</v>
      </c>
      <c r="AP11" s="20">
        <v>149</v>
      </c>
      <c r="AQ11" s="20">
        <v>158</v>
      </c>
      <c r="AR11" s="20">
        <v>237</v>
      </c>
      <c r="AS11" s="20">
        <v>229</v>
      </c>
      <c r="AT11" s="20">
        <v>264</v>
      </c>
      <c r="AU11" s="20">
        <v>232</v>
      </c>
      <c r="AV11" s="20">
        <v>332</v>
      </c>
      <c r="AW11" s="20">
        <v>264</v>
      </c>
      <c r="AX11" s="20">
        <v>212</v>
      </c>
      <c r="AY11" s="20">
        <v>202</v>
      </c>
      <c r="AZ11" s="20">
        <v>240</v>
      </c>
      <c r="BA11" s="20">
        <v>176</v>
      </c>
      <c r="BB11" s="20">
        <v>192</v>
      </c>
      <c r="BC11" s="20">
        <v>168</v>
      </c>
      <c r="BD11" s="20">
        <v>220</v>
      </c>
      <c r="BE11" s="20">
        <v>191</v>
      </c>
      <c r="BF11" s="20">
        <v>190</v>
      </c>
      <c r="BG11" s="21">
        <v>165</v>
      </c>
    </row>
    <row r="12" spans="2:59" ht="12" customHeight="1">
      <c r="B12" s="266" t="s">
        <v>225</v>
      </c>
      <c r="C12" s="20">
        <v>396</v>
      </c>
      <c r="D12" s="20">
        <v>427</v>
      </c>
      <c r="E12" s="20">
        <v>446</v>
      </c>
      <c r="F12" s="20">
        <v>504</v>
      </c>
      <c r="G12" s="20">
        <v>543</v>
      </c>
      <c r="H12" s="20">
        <v>517</v>
      </c>
      <c r="I12" s="20">
        <v>552</v>
      </c>
      <c r="J12" s="20">
        <v>628</v>
      </c>
      <c r="K12" s="20">
        <v>580</v>
      </c>
      <c r="L12" s="20">
        <v>510</v>
      </c>
      <c r="M12" s="21">
        <v>471</v>
      </c>
      <c r="N12" s="263"/>
      <c r="O12" s="266" t="s">
        <v>220</v>
      </c>
      <c r="P12" s="11">
        <v>135</v>
      </c>
      <c r="Q12" s="12">
        <v>130</v>
      </c>
      <c r="R12" s="12">
        <v>131</v>
      </c>
      <c r="S12" s="12">
        <v>117</v>
      </c>
      <c r="T12" s="12">
        <v>116</v>
      </c>
      <c r="U12" s="12">
        <v>147</v>
      </c>
      <c r="V12" s="12">
        <v>111</v>
      </c>
      <c r="W12" s="12">
        <v>123</v>
      </c>
      <c r="X12" s="12">
        <v>132</v>
      </c>
      <c r="Y12" s="12">
        <v>90</v>
      </c>
      <c r="Z12" s="12">
        <v>97</v>
      </c>
      <c r="AA12" s="12">
        <v>91</v>
      </c>
      <c r="AB12" s="12">
        <v>102</v>
      </c>
      <c r="AC12" s="12">
        <v>98</v>
      </c>
      <c r="AD12" s="12">
        <v>89</v>
      </c>
      <c r="AE12" s="12">
        <v>85</v>
      </c>
      <c r="AF12" s="12">
        <v>94</v>
      </c>
      <c r="AG12" s="12">
        <v>85</v>
      </c>
      <c r="AH12" s="12">
        <v>82</v>
      </c>
      <c r="AI12" s="12">
        <v>78</v>
      </c>
      <c r="AJ12" s="12">
        <v>113</v>
      </c>
      <c r="AK12" s="12">
        <v>78</v>
      </c>
      <c r="AL12" s="12">
        <v>83</v>
      </c>
      <c r="AM12" s="12">
        <v>92</v>
      </c>
      <c r="AN12" s="12">
        <v>120</v>
      </c>
      <c r="AO12" s="12">
        <v>85</v>
      </c>
      <c r="AP12" s="12">
        <v>70</v>
      </c>
      <c r="AQ12" s="12">
        <v>91</v>
      </c>
      <c r="AR12" s="12">
        <v>127</v>
      </c>
      <c r="AS12" s="12">
        <v>114</v>
      </c>
      <c r="AT12" s="12">
        <v>121</v>
      </c>
      <c r="AU12" s="12">
        <v>110</v>
      </c>
      <c r="AV12" s="12">
        <v>160</v>
      </c>
      <c r="AW12" s="12">
        <v>129</v>
      </c>
      <c r="AX12" s="12">
        <v>104</v>
      </c>
      <c r="AY12" s="12">
        <v>103</v>
      </c>
      <c r="AZ12" s="12">
        <v>96</v>
      </c>
      <c r="BA12" s="12">
        <v>91</v>
      </c>
      <c r="BB12" s="12">
        <v>79</v>
      </c>
      <c r="BC12" s="12">
        <v>96</v>
      </c>
      <c r="BD12" s="12">
        <v>84</v>
      </c>
      <c r="BE12" s="12">
        <v>68</v>
      </c>
      <c r="BF12" s="12">
        <v>76</v>
      </c>
      <c r="BG12" s="13">
        <v>71</v>
      </c>
    </row>
    <row r="13" spans="2:59" ht="12" customHeight="1">
      <c r="B13" s="266" t="s">
        <v>226</v>
      </c>
      <c r="C13" s="12">
        <v>668</v>
      </c>
      <c r="D13" s="12">
        <v>812</v>
      </c>
      <c r="E13" s="12">
        <v>831</v>
      </c>
      <c r="F13" s="12">
        <v>870</v>
      </c>
      <c r="G13" s="12">
        <v>959</v>
      </c>
      <c r="H13" s="12">
        <v>1095</v>
      </c>
      <c r="I13" s="12">
        <v>1129</v>
      </c>
      <c r="J13" s="12">
        <v>1550</v>
      </c>
      <c r="K13" s="12">
        <v>1415</v>
      </c>
      <c r="L13" s="12">
        <v>1203</v>
      </c>
      <c r="M13" s="13">
        <v>1147</v>
      </c>
      <c r="N13" s="263"/>
      <c r="O13" s="266" t="s">
        <v>225</v>
      </c>
      <c r="P13" s="19">
        <v>96</v>
      </c>
      <c r="Q13" s="20">
        <v>90</v>
      </c>
      <c r="R13" s="20">
        <v>91</v>
      </c>
      <c r="S13" s="20">
        <v>119</v>
      </c>
      <c r="T13" s="20">
        <v>112</v>
      </c>
      <c r="U13" s="20">
        <v>121</v>
      </c>
      <c r="V13" s="20">
        <v>95</v>
      </c>
      <c r="W13" s="20">
        <v>99</v>
      </c>
      <c r="X13" s="20">
        <v>137</v>
      </c>
      <c r="Y13" s="20">
        <v>101</v>
      </c>
      <c r="Z13" s="20">
        <v>104</v>
      </c>
      <c r="AA13" s="20">
        <v>104</v>
      </c>
      <c r="AB13" s="20">
        <v>135</v>
      </c>
      <c r="AC13" s="20">
        <v>123</v>
      </c>
      <c r="AD13" s="20">
        <v>116</v>
      </c>
      <c r="AE13" s="20">
        <v>130</v>
      </c>
      <c r="AF13" s="20">
        <v>154</v>
      </c>
      <c r="AG13" s="20">
        <v>129</v>
      </c>
      <c r="AH13" s="20">
        <v>139</v>
      </c>
      <c r="AI13" s="20">
        <v>121</v>
      </c>
      <c r="AJ13" s="20">
        <v>148</v>
      </c>
      <c r="AK13" s="20">
        <v>119</v>
      </c>
      <c r="AL13" s="20">
        <v>122</v>
      </c>
      <c r="AM13" s="20">
        <v>128</v>
      </c>
      <c r="AN13" s="20">
        <v>189</v>
      </c>
      <c r="AO13" s="20">
        <v>116</v>
      </c>
      <c r="AP13" s="20">
        <v>115</v>
      </c>
      <c r="AQ13" s="20">
        <v>132</v>
      </c>
      <c r="AR13" s="20">
        <v>147</v>
      </c>
      <c r="AS13" s="20">
        <v>156</v>
      </c>
      <c r="AT13" s="20">
        <v>155</v>
      </c>
      <c r="AU13" s="20">
        <v>170</v>
      </c>
      <c r="AV13" s="20">
        <v>162</v>
      </c>
      <c r="AW13" s="20">
        <v>147</v>
      </c>
      <c r="AX13" s="20">
        <v>146</v>
      </c>
      <c r="AY13" s="20">
        <v>125</v>
      </c>
      <c r="AZ13" s="20">
        <v>122</v>
      </c>
      <c r="BA13" s="20">
        <v>128</v>
      </c>
      <c r="BB13" s="20">
        <v>123</v>
      </c>
      <c r="BC13" s="20">
        <v>137</v>
      </c>
      <c r="BD13" s="20">
        <v>123</v>
      </c>
      <c r="BE13" s="20">
        <v>119</v>
      </c>
      <c r="BF13" s="20">
        <v>127</v>
      </c>
      <c r="BG13" s="21">
        <v>102</v>
      </c>
    </row>
    <row r="14" spans="2:59" ht="12" customHeight="1">
      <c r="B14" s="266" t="s">
        <v>227</v>
      </c>
      <c r="C14" s="20">
        <v>660</v>
      </c>
      <c r="D14" s="20">
        <v>681</v>
      </c>
      <c r="E14" s="20">
        <v>661</v>
      </c>
      <c r="F14" s="20">
        <v>715</v>
      </c>
      <c r="G14" s="20">
        <v>760</v>
      </c>
      <c r="H14" s="20">
        <v>776</v>
      </c>
      <c r="I14" s="20">
        <v>823</v>
      </c>
      <c r="J14" s="20">
        <v>942</v>
      </c>
      <c r="K14" s="20">
        <v>807</v>
      </c>
      <c r="L14" s="20">
        <v>744</v>
      </c>
      <c r="M14" s="21">
        <v>655</v>
      </c>
      <c r="N14" s="263"/>
      <c r="O14" s="266" t="s">
        <v>226</v>
      </c>
      <c r="P14" s="11">
        <v>196</v>
      </c>
      <c r="Q14" s="12">
        <v>163</v>
      </c>
      <c r="R14" s="12">
        <v>174</v>
      </c>
      <c r="S14" s="12">
        <v>135</v>
      </c>
      <c r="T14" s="12">
        <v>213</v>
      </c>
      <c r="U14" s="12">
        <v>213</v>
      </c>
      <c r="V14" s="12">
        <v>191</v>
      </c>
      <c r="W14" s="12">
        <v>195</v>
      </c>
      <c r="X14" s="12">
        <v>237</v>
      </c>
      <c r="Y14" s="12">
        <v>220</v>
      </c>
      <c r="Z14" s="12">
        <v>182</v>
      </c>
      <c r="AA14" s="12">
        <v>192</v>
      </c>
      <c r="AB14" s="12">
        <v>232</v>
      </c>
      <c r="AC14" s="12">
        <v>209</v>
      </c>
      <c r="AD14" s="12">
        <v>221</v>
      </c>
      <c r="AE14" s="12">
        <v>208</v>
      </c>
      <c r="AF14" s="12">
        <v>267</v>
      </c>
      <c r="AG14" s="12">
        <v>225</v>
      </c>
      <c r="AH14" s="12">
        <v>229</v>
      </c>
      <c r="AI14" s="12">
        <v>238</v>
      </c>
      <c r="AJ14" s="12">
        <v>275</v>
      </c>
      <c r="AK14" s="12">
        <v>308</v>
      </c>
      <c r="AL14" s="12">
        <v>282</v>
      </c>
      <c r="AM14" s="12">
        <v>230</v>
      </c>
      <c r="AN14" s="12">
        <v>320</v>
      </c>
      <c r="AO14" s="12">
        <v>259</v>
      </c>
      <c r="AP14" s="12">
        <v>258</v>
      </c>
      <c r="AQ14" s="12">
        <v>292</v>
      </c>
      <c r="AR14" s="12">
        <v>422</v>
      </c>
      <c r="AS14" s="12">
        <v>392</v>
      </c>
      <c r="AT14" s="12">
        <v>372</v>
      </c>
      <c r="AU14" s="12">
        <v>364</v>
      </c>
      <c r="AV14" s="12">
        <v>437</v>
      </c>
      <c r="AW14" s="12">
        <v>362</v>
      </c>
      <c r="AX14" s="12">
        <v>305</v>
      </c>
      <c r="AY14" s="12">
        <v>311</v>
      </c>
      <c r="AZ14" s="12">
        <v>348</v>
      </c>
      <c r="BA14" s="12">
        <v>311</v>
      </c>
      <c r="BB14" s="12">
        <v>261</v>
      </c>
      <c r="BC14" s="12">
        <v>283</v>
      </c>
      <c r="BD14" s="12">
        <v>338</v>
      </c>
      <c r="BE14" s="12">
        <v>310</v>
      </c>
      <c r="BF14" s="12">
        <v>254</v>
      </c>
      <c r="BG14" s="13">
        <v>245</v>
      </c>
    </row>
    <row r="15" spans="2:59" ht="12" customHeight="1">
      <c r="B15" s="266" t="s">
        <v>216</v>
      </c>
      <c r="C15" s="12">
        <v>194</v>
      </c>
      <c r="D15" s="12">
        <v>185</v>
      </c>
      <c r="E15" s="12">
        <v>166</v>
      </c>
      <c r="F15" s="12">
        <v>123</v>
      </c>
      <c r="G15" s="12">
        <v>136</v>
      </c>
      <c r="H15" s="12">
        <v>142</v>
      </c>
      <c r="I15" s="12">
        <v>152</v>
      </c>
      <c r="J15" s="12">
        <v>223</v>
      </c>
      <c r="K15" s="12">
        <v>231</v>
      </c>
      <c r="L15" s="12">
        <v>244</v>
      </c>
      <c r="M15" s="13">
        <v>238</v>
      </c>
      <c r="N15" s="272"/>
      <c r="O15" s="266" t="s">
        <v>227</v>
      </c>
      <c r="P15" s="19">
        <v>184</v>
      </c>
      <c r="Q15" s="20">
        <v>157</v>
      </c>
      <c r="R15" s="20">
        <v>166</v>
      </c>
      <c r="S15" s="20">
        <v>153</v>
      </c>
      <c r="T15" s="20">
        <v>174</v>
      </c>
      <c r="U15" s="20">
        <v>170</v>
      </c>
      <c r="V15" s="20">
        <v>159</v>
      </c>
      <c r="W15" s="20">
        <v>178</v>
      </c>
      <c r="X15" s="20">
        <v>174</v>
      </c>
      <c r="Y15" s="20">
        <v>171</v>
      </c>
      <c r="Z15" s="20">
        <v>159</v>
      </c>
      <c r="AA15" s="20">
        <v>157</v>
      </c>
      <c r="AB15" s="20">
        <v>202</v>
      </c>
      <c r="AC15" s="20">
        <v>187</v>
      </c>
      <c r="AD15" s="20">
        <v>163</v>
      </c>
      <c r="AE15" s="20">
        <v>163</v>
      </c>
      <c r="AF15" s="20">
        <v>202</v>
      </c>
      <c r="AG15" s="20">
        <v>170</v>
      </c>
      <c r="AH15" s="20">
        <v>189</v>
      </c>
      <c r="AI15" s="20">
        <v>199</v>
      </c>
      <c r="AJ15" s="20">
        <v>215</v>
      </c>
      <c r="AK15" s="20">
        <v>176</v>
      </c>
      <c r="AL15" s="20">
        <v>188</v>
      </c>
      <c r="AM15" s="20">
        <v>197</v>
      </c>
      <c r="AN15" s="20">
        <v>217</v>
      </c>
      <c r="AO15" s="20">
        <v>186</v>
      </c>
      <c r="AP15" s="20">
        <v>199</v>
      </c>
      <c r="AQ15" s="20">
        <v>221</v>
      </c>
      <c r="AR15" s="20">
        <v>250</v>
      </c>
      <c r="AS15" s="20">
        <v>226</v>
      </c>
      <c r="AT15" s="20">
        <v>248</v>
      </c>
      <c r="AU15" s="20">
        <v>218</v>
      </c>
      <c r="AV15" s="20">
        <v>223</v>
      </c>
      <c r="AW15" s="20">
        <v>201</v>
      </c>
      <c r="AX15" s="20">
        <v>191</v>
      </c>
      <c r="AY15" s="20">
        <v>192</v>
      </c>
      <c r="AZ15" s="20">
        <v>192</v>
      </c>
      <c r="BA15" s="20">
        <v>190</v>
      </c>
      <c r="BB15" s="20">
        <v>176</v>
      </c>
      <c r="BC15" s="20">
        <v>186</v>
      </c>
      <c r="BD15" s="20">
        <v>164</v>
      </c>
      <c r="BE15" s="20">
        <v>179</v>
      </c>
      <c r="BF15" s="20">
        <v>180</v>
      </c>
      <c r="BG15" s="21">
        <v>132</v>
      </c>
    </row>
    <row r="16" spans="2:59" ht="12" customHeight="1">
      <c r="B16" s="266" t="s">
        <v>228</v>
      </c>
      <c r="C16" s="20">
        <v>1552</v>
      </c>
      <c r="D16" s="20">
        <v>1839</v>
      </c>
      <c r="E16" s="20">
        <v>1697</v>
      </c>
      <c r="F16" s="20">
        <v>1854</v>
      </c>
      <c r="G16" s="20">
        <v>1932</v>
      </c>
      <c r="H16" s="20">
        <v>2221</v>
      </c>
      <c r="I16" s="20">
        <v>2020</v>
      </c>
      <c r="J16" s="20">
        <v>2765</v>
      </c>
      <c r="K16" s="20">
        <v>2413</v>
      </c>
      <c r="L16" s="20">
        <v>1740</v>
      </c>
      <c r="M16" s="21">
        <v>1492</v>
      </c>
      <c r="O16" s="266" t="s">
        <v>216</v>
      </c>
      <c r="P16" s="11">
        <v>61</v>
      </c>
      <c r="Q16" s="12">
        <v>49</v>
      </c>
      <c r="R16" s="12">
        <v>43</v>
      </c>
      <c r="S16" s="12">
        <v>41</v>
      </c>
      <c r="T16" s="12">
        <v>58</v>
      </c>
      <c r="U16" s="12">
        <v>42</v>
      </c>
      <c r="V16" s="12">
        <v>45</v>
      </c>
      <c r="W16" s="12">
        <v>40</v>
      </c>
      <c r="X16" s="12">
        <v>58</v>
      </c>
      <c r="Y16" s="12">
        <v>43</v>
      </c>
      <c r="Z16" s="12">
        <v>37</v>
      </c>
      <c r="AA16" s="12">
        <v>28</v>
      </c>
      <c r="AB16" s="12">
        <v>32</v>
      </c>
      <c r="AC16" s="12">
        <v>31</v>
      </c>
      <c r="AD16" s="12">
        <v>27</v>
      </c>
      <c r="AE16" s="12">
        <v>33</v>
      </c>
      <c r="AF16" s="12">
        <v>43</v>
      </c>
      <c r="AG16" s="12">
        <v>41</v>
      </c>
      <c r="AH16" s="12">
        <v>21</v>
      </c>
      <c r="AI16" s="12">
        <v>31</v>
      </c>
      <c r="AJ16" s="12">
        <v>36</v>
      </c>
      <c r="AK16" s="12">
        <v>30</v>
      </c>
      <c r="AL16" s="12">
        <v>48</v>
      </c>
      <c r="AM16" s="12">
        <v>28</v>
      </c>
      <c r="AN16" s="12">
        <v>49</v>
      </c>
      <c r="AO16" s="12">
        <v>26</v>
      </c>
      <c r="AP16" s="12">
        <v>24</v>
      </c>
      <c r="AQ16" s="12">
        <v>53</v>
      </c>
      <c r="AR16" s="12">
        <v>55</v>
      </c>
      <c r="AS16" s="12">
        <v>60</v>
      </c>
      <c r="AT16" s="12">
        <v>58</v>
      </c>
      <c r="AU16" s="12">
        <v>50</v>
      </c>
      <c r="AV16" s="12">
        <v>60</v>
      </c>
      <c r="AW16" s="12">
        <v>60</v>
      </c>
      <c r="AX16" s="12">
        <v>57</v>
      </c>
      <c r="AY16" s="12">
        <v>54</v>
      </c>
      <c r="AZ16" s="12">
        <v>56</v>
      </c>
      <c r="BA16" s="12">
        <v>59</v>
      </c>
      <c r="BB16" s="12">
        <v>63</v>
      </c>
      <c r="BC16" s="12">
        <v>66</v>
      </c>
      <c r="BD16" s="12">
        <v>56</v>
      </c>
      <c r="BE16" s="12">
        <v>53</v>
      </c>
      <c r="BF16" s="12">
        <v>69</v>
      </c>
      <c r="BG16" s="13">
        <v>60</v>
      </c>
    </row>
    <row r="17" spans="2:59" ht="12" customHeight="1">
      <c r="B17" s="266" t="s">
        <v>229</v>
      </c>
      <c r="C17" s="12">
        <v>1730</v>
      </c>
      <c r="D17" s="12">
        <v>1803</v>
      </c>
      <c r="E17" s="12">
        <v>1687</v>
      </c>
      <c r="F17" s="12">
        <v>1710</v>
      </c>
      <c r="G17" s="12">
        <v>1695</v>
      </c>
      <c r="H17" s="12">
        <v>1806</v>
      </c>
      <c r="I17" s="12">
        <v>1799</v>
      </c>
      <c r="J17" s="12">
        <v>2410</v>
      </c>
      <c r="K17" s="12">
        <v>2341</v>
      </c>
      <c r="L17" s="12">
        <v>2170</v>
      </c>
      <c r="M17" s="13">
        <v>2065</v>
      </c>
      <c r="O17" s="266" t="s">
        <v>228</v>
      </c>
      <c r="P17" s="19">
        <v>393</v>
      </c>
      <c r="Q17" s="20">
        <v>354</v>
      </c>
      <c r="R17" s="20">
        <v>399</v>
      </c>
      <c r="S17" s="20">
        <v>406</v>
      </c>
      <c r="T17" s="20">
        <v>512</v>
      </c>
      <c r="U17" s="20">
        <v>435</v>
      </c>
      <c r="V17" s="20">
        <v>434</v>
      </c>
      <c r="W17" s="20">
        <v>458</v>
      </c>
      <c r="X17" s="20">
        <v>512</v>
      </c>
      <c r="Y17" s="20">
        <v>415</v>
      </c>
      <c r="Z17" s="20">
        <v>397</v>
      </c>
      <c r="AA17" s="20">
        <v>373</v>
      </c>
      <c r="AB17" s="20">
        <v>512</v>
      </c>
      <c r="AC17" s="20">
        <v>481</v>
      </c>
      <c r="AD17" s="20">
        <v>423</v>
      </c>
      <c r="AE17" s="20">
        <v>438</v>
      </c>
      <c r="AF17" s="20">
        <v>539</v>
      </c>
      <c r="AG17" s="20">
        <v>444</v>
      </c>
      <c r="AH17" s="20">
        <v>435</v>
      </c>
      <c r="AI17" s="20">
        <v>514</v>
      </c>
      <c r="AJ17" s="20">
        <v>634</v>
      </c>
      <c r="AK17" s="20">
        <v>506</v>
      </c>
      <c r="AL17" s="20">
        <v>535</v>
      </c>
      <c r="AM17" s="20">
        <v>546</v>
      </c>
      <c r="AN17" s="20">
        <v>605</v>
      </c>
      <c r="AO17" s="20">
        <v>446</v>
      </c>
      <c r="AP17" s="20">
        <v>479</v>
      </c>
      <c r="AQ17" s="20">
        <v>490</v>
      </c>
      <c r="AR17" s="20">
        <v>785</v>
      </c>
      <c r="AS17" s="20">
        <v>685</v>
      </c>
      <c r="AT17" s="20">
        <v>652</v>
      </c>
      <c r="AU17" s="20">
        <v>643</v>
      </c>
      <c r="AV17" s="20">
        <v>778</v>
      </c>
      <c r="AW17" s="20">
        <v>608</v>
      </c>
      <c r="AX17" s="20">
        <v>501</v>
      </c>
      <c r="AY17" s="20">
        <v>526</v>
      </c>
      <c r="AZ17" s="20">
        <v>548</v>
      </c>
      <c r="BA17" s="20">
        <v>423</v>
      </c>
      <c r="BB17" s="20">
        <v>385</v>
      </c>
      <c r="BC17" s="20">
        <v>384</v>
      </c>
      <c r="BD17" s="20">
        <v>448</v>
      </c>
      <c r="BE17" s="20">
        <v>403</v>
      </c>
      <c r="BF17" s="20">
        <v>358</v>
      </c>
      <c r="BG17" s="21">
        <v>283</v>
      </c>
    </row>
    <row r="18" spans="2:59" ht="12" customHeight="1">
      <c r="B18" s="266" t="s">
        <v>223</v>
      </c>
      <c r="C18" s="25">
        <v>123</v>
      </c>
      <c r="D18" s="25">
        <v>140</v>
      </c>
      <c r="E18" s="25">
        <v>139</v>
      </c>
      <c r="F18" s="25">
        <v>181</v>
      </c>
      <c r="G18" s="25">
        <v>183</v>
      </c>
      <c r="H18" s="25">
        <v>196</v>
      </c>
      <c r="I18" s="25">
        <v>158</v>
      </c>
      <c r="J18" s="25">
        <v>225</v>
      </c>
      <c r="K18" s="25">
        <v>207</v>
      </c>
      <c r="L18" s="25">
        <v>176</v>
      </c>
      <c r="M18" s="26">
        <v>143</v>
      </c>
      <c r="O18" s="266" t="s">
        <v>229</v>
      </c>
      <c r="P18" s="11">
        <v>454</v>
      </c>
      <c r="Q18" s="12">
        <v>414</v>
      </c>
      <c r="R18" s="12">
        <v>412</v>
      </c>
      <c r="S18" s="12">
        <v>450</v>
      </c>
      <c r="T18" s="12">
        <v>479</v>
      </c>
      <c r="U18" s="12">
        <v>463</v>
      </c>
      <c r="V18" s="12">
        <v>428</v>
      </c>
      <c r="W18" s="12">
        <v>433</v>
      </c>
      <c r="X18" s="12">
        <v>539</v>
      </c>
      <c r="Y18" s="12">
        <v>408</v>
      </c>
      <c r="Z18" s="12">
        <v>383</v>
      </c>
      <c r="AA18" s="12">
        <v>357</v>
      </c>
      <c r="AB18" s="12">
        <v>474</v>
      </c>
      <c r="AC18" s="12">
        <v>404</v>
      </c>
      <c r="AD18" s="12">
        <v>420</v>
      </c>
      <c r="AE18" s="12">
        <v>412</v>
      </c>
      <c r="AF18" s="12">
        <v>490</v>
      </c>
      <c r="AG18" s="12">
        <v>388</v>
      </c>
      <c r="AH18" s="12">
        <v>379</v>
      </c>
      <c r="AI18" s="12">
        <v>438</v>
      </c>
      <c r="AJ18" s="12">
        <v>502</v>
      </c>
      <c r="AK18" s="12">
        <v>440</v>
      </c>
      <c r="AL18" s="12">
        <v>432</v>
      </c>
      <c r="AM18" s="12">
        <v>432</v>
      </c>
      <c r="AN18" s="12">
        <v>526</v>
      </c>
      <c r="AO18" s="12">
        <v>399</v>
      </c>
      <c r="AP18" s="12">
        <v>411</v>
      </c>
      <c r="AQ18" s="12">
        <v>463</v>
      </c>
      <c r="AR18" s="12">
        <v>644</v>
      </c>
      <c r="AS18" s="12">
        <v>553</v>
      </c>
      <c r="AT18" s="12">
        <v>574</v>
      </c>
      <c r="AU18" s="12">
        <v>639</v>
      </c>
      <c r="AV18" s="12">
        <v>676</v>
      </c>
      <c r="AW18" s="12">
        <v>619</v>
      </c>
      <c r="AX18" s="12">
        <v>520</v>
      </c>
      <c r="AY18" s="12">
        <v>526</v>
      </c>
      <c r="AZ18" s="12">
        <v>622</v>
      </c>
      <c r="BA18" s="12">
        <v>521</v>
      </c>
      <c r="BB18" s="12">
        <v>505</v>
      </c>
      <c r="BC18" s="12">
        <v>522</v>
      </c>
      <c r="BD18" s="12">
        <v>538</v>
      </c>
      <c r="BE18" s="12">
        <v>591</v>
      </c>
      <c r="BF18" s="12">
        <v>517</v>
      </c>
      <c r="BG18" s="13">
        <v>419</v>
      </c>
    </row>
    <row r="19" spans="2:59" ht="12" customHeight="1">
      <c r="B19" s="273" t="s">
        <v>244</v>
      </c>
      <c r="O19" s="266" t="s">
        <v>223</v>
      </c>
      <c r="P19" s="27">
        <v>28</v>
      </c>
      <c r="Q19" s="25">
        <v>24</v>
      </c>
      <c r="R19" s="25">
        <v>34</v>
      </c>
      <c r="S19" s="25">
        <v>37</v>
      </c>
      <c r="T19" s="25">
        <v>28</v>
      </c>
      <c r="U19" s="25">
        <v>35</v>
      </c>
      <c r="V19" s="25">
        <v>45</v>
      </c>
      <c r="W19" s="25">
        <v>32</v>
      </c>
      <c r="X19" s="25">
        <v>45</v>
      </c>
      <c r="Y19" s="25">
        <v>31</v>
      </c>
      <c r="Z19" s="25">
        <v>32</v>
      </c>
      <c r="AA19" s="25">
        <v>31</v>
      </c>
      <c r="AB19" s="25">
        <v>48</v>
      </c>
      <c r="AC19" s="25">
        <v>48</v>
      </c>
      <c r="AD19" s="25">
        <v>40</v>
      </c>
      <c r="AE19" s="25">
        <v>45</v>
      </c>
      <c r="AF19" s="25">
        <v>47</v>
      </c>
      <c r="AG19" s="25">
        <v>39</v>
      </c>
      <c r="AH19" s="25">
        <v>48</v>
      </c>
      <c r="AI19" s="25">
        <v>49</v>
      </c>
      <c r="AJ19" s="25">
        <v>51</v>
      </c>
      <c r="AK19" s="25">
        <v>38</v>
      </c>
      <c r="AL19" s="25">
        <v>58</v>
      </c>
      <c r="AM19" s="25">
        <v>49</v>
      </c>
      <c r="AN19" s="25">
        <v>41</v>
      </c>
      <c r="AO19" s="25">
        <v>37</v>
      </c>
      <c r="AP19" s="25">
        <v>39</v>
      </c>
      <c r="AQ19" s="25">
        <v>41</v>
      </c>
      <c r="AR19" s="25">
        <v>61</v>
      </c>
      <c r="AS19" s="25">
        <v>42</v>
      </c>
      <c r="AT19" s="25">
        <v>59</v>
      </c>
      <c r="AU19" s="25">
        <v>63</v>
      </c>
      <c r="AV19" s="25">
        <v>53</v>
      </c>
      <c r="AW19" s="25">
        <v>47</v>
      </c>
      <c r="AX19" s="25">
        <v>56</v>
      </c>
      <c r="AY19" s="25">
        <v>51</v>
      </c>
      <c r="AZ19" s="25">
        <v>45</v>
      </c>
      <c r="BA19" s="25">
        <v>49</v>
      </c>
      <c r="BB19" s="25">
        <v>39</v>
      </c>
      <c r="BC19" s="25">
        <v>43</v>
      </c>
      <c r="BD19" s="25">
        <v>37</v>
      </c>
      <c r="BE19" s="25">
        <v>39</v>
      </c>
      <c r="BF19" s="25">
        <v>38</v>
      </c>
      <c r="BG19" s="26">
        <v>29</v>
      </c>
    </row>
    <row r="20" spans="2:59" ht="12" customHeight="1">
      <c r="O20" s="273" t="s">
        <v>244</v>
      </c>
    </row>
    <row r="45" spans="3:57" ht="12" customHeight="1">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row>
    <row r="46" spans="3:57" ht="12" customHeight="1">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row>
    <row r="48" spans="3:57" ht="12" customHeight="1">
      <c r="C48" s="262" t="s">
        <v>400</v>
      </c>
      <c r="P48" s="262" t="s">
        <v>401</v>
      </c>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Z48" s="263"/>
      <c r="BA48" s="263"/>
      <c r="BD48" s="264"/>
      <c r="BE48" s="264"/>
    </row>
    <row r="49" spans="2:59" ht="12" customHeight="1">
      <c r="B49" s="265"/>
      <c r="C49" s="266">
        <v>2014</v>
      </c>
      <c r="D49" s="266">
        <v>2015</v>
      </c>
      <c r="E49" s="266">
        <v>2016</v>
      </c>
      <c r="F49" s="266">
        <v>2017</v>
      </c>
      <c r="G49" s="266">
        <v>2018</v>
      </c>
      <c r="H49" s="266">
        <v>2019</v>
      </c>
      <c r="I49" s="266">
        <v>2020</v>
      </c>
      <c r="J49" s="266">
        <v>2021</v>
      </c>
      <c r="K49" s="266">
        <v>2022</v>
      </c>
      <c r="L49" s="266">
        <v>2023</v>
      </c>
      <c r="M49" s="266">
        <v>2024</v>
      </c>
      <c r="P49" s="742">
        <v>2014</v>
      </c>
      <c r="Q49" s="741"/>
      <c r="R49" s="741"/>
      <c r="S49" s="741"/>
      <c r="T49" s="741">
        <v>2015</v>
      </c>
      <c r="U49" s="741"/>
      <c r="V49" s="741"/>
      <c r="W49" s="741"/>
      <c r="X49" s="741">
        <v>2016</v>
      </c>
      <c r="Y49" s="741"/>
      <c r="Z49" s="741"/>
      <c r="AA49" s="741"/>
      <c r="AB49" s="741">
        <v>2017</v>
      </c>
      <c r="AC49" s="741"/>
      <c r="AD49" s="741"/>
      <c r="AE49" s="741"/>
      <c r="AF49" s="741">
        <v>2018</v>
      </c>
      <c r="AG49" s="741"/>
      <c r="AH49" s="741"/>
      <c r="AI49" s="741"/>
      <c r="AJ49" s="741">
        <v>2019</v>
      </c>
      <c r="AK49" s="741"/>
      <c r="AL49" s="741"/>
      <c r="AM49" s="741"/>
      <c r="AN49" s="741">
        <v>2020</v>
      </c>
      <c r="AO49" s="741"/>
      <c r="AP49" s="741"/>
      <c r="AQ49" s="741"/>
      <c r="AR49" s="741">
        <v>2021</v>
      </c>
      <c r="AS49" s="741"/>
      <c r="AT49" s="741"/>
      <c r="AU49" s="741"/>
      <c r="AV49" s="741">
        <v>2022</v>
      </c>
      <c r="AW49" s="741"/>
      <c r="AX49" s="741"/>
      <c r="AY49" s="741"/>
      <c r="AZ49" s="741">
        <v>2023</v>
      </c>
      <c r="BA49" s="741"/>
      <c r="BB49" s="741"/>
      <c r="BC49" s="741"/>
      <c r="BD49" s="741">
        <v>2024</v>
      </c>
      <c r="BE49" s="741"/>
      <c r="BF49" s="741"/>
      <c r="BG49" s="743"/>
    </row>
    <row r="50" spans="2:59" ht="12" customHeight="1">
      <c r="B50" s="266" t="s">
        <v>222</v>
      </c>
      <c r="C50" s="28">
        <v>27.701094841191995</v>
      </c>
      <c r="D50" s="28">
        <v>28.228647328229009</v>
      </c>
      <c r="E50" s="28">
        <v>28.327565434607042</v>
      </c>
      <c r="F50" s="28">
        <v>29.824729441355984</v>
      </c>
      <c r="G50" s="28">
        <v>44.14202700313902</v>
      </c>
      <c r="H50" s="28">
        <v>51.359643392909106</v>
      </c>
      <c r="I50" s="28">
        <v>57.713130986472841</v>
      </c>
      <c r="J50" s="28">
        <v>141.86806553470635</v>
      </c>
      <c r="K50" s="28">
        <v>90.125505787789862</v>
      </c>
      <c r="L50" s="28">
        <v>64.10483232176685</v>
      </c>
      <c r="M50" s="29">
        <v>89.233566639488998</v>
      </c>
      <c r="P50" s="268" t="s">
        <v>12</v>
      </c>
      <c r="Q50" s="269" t="s">
        <v>13</v>
      </c>
      <c r="R50" s="269" t="s">
        <v>14</v>
      </c>
      <c r="S50" s="269" t="s">
        <v>15</v>
      </c>
      <c r="T50" s="269" t="s">
        <v>12</v>
      </c>
      <c r="U50" s="269" t="s">
        <v>13</v>
      </c>
      <c r="V50" s="269" t="s">
        <v>14</v>
      </c>
      <c r="W50" s="269" t="s">
        <v>15</v>
      </c>
      <c r="X50" s="269" t="s">
        <v>12</v>
      </c>
      <c r="Y50" s="269" t="s">
        <v>13</v>
      </c>
      <c r="Z50" s="269" t="s">
        <v>14</v>
      </c>
      <c r="AA50" s="269" t="s">
        <v>15</v>
      </c>
      <c r="AB50" s="269" t="s">
        <v>12</v>
      </c>
      <c r="AC50" s="269" t="s">
        <v>13</v>
      </c>
      <c r="AD50" s="269" t="s">
        <v>14</v>
      </c>
      <c r="AE50" s="269" t="s">
        <v>15</v>
      </c>
      <c r="AF50" s="269" t="s">
        <v>12</v>
      </c>
      <c r="AG50" s="269" t="s">
        <v>13</v>
      </c>
      <c r="AH50" s="269" t="s">
        <v>14</v>
      </c>
      <c r="AI50" s="269" t="s">
        <v>15</v>
      </c>
      <c r="AJ50" s="269" t="s">
        <v>12</v>
      </c>
      <c r="AK50" s="269" t="s">
        <v>13</v>
      </c>
      <c r="AL50" s="269" t="s">
        <v>14</v>
      </c>
      <c r="AM50" s="269" t="s">
        <v>15</v>
      </c>
      <c r="AN50" s="269" t="s">
        <v>12</v>
      </c>
      <c r="AO50" s="269" t="s">
        <v>13</v>
      </c>
      <c r="AP50" s="269" t="s">
        <v>14</v>
      </c>
      <c r="AQ50" s="269" t="s">
        <v>15</v>
      </c>
      <c r="AR50" s="269" t="s">
        <v>12</v>
      </c>
      <c r="AS50" s="269" t="s">
        <v>13</v>
      </c>
      <c r="AT50" s="269" t="s">
        <v>14</v>
      </c>
      <c r="AU50" s="269" t="s">
        <v>15</v>
      </c>
      <c r="AV50" s="269" t="s">
        <v>12</v>
      </c>
      <c r="AW50" s="269" t="s">
        <v>13</v>
      </c>
      <c r="AX50" s="269" t="s">
        <v>14</v>
      </c>
      <c r="AY50" s="269" t="s">
        <v>15</v>
      </c>
      <c r="AZ50" s="269" t="s">
        <v>12</v>
      </c>
      <c r="BA50" s="269" t="s">
        <v>13</v>
      </c>
      <c r="BB50" s="269" t="s">
        <v>14</v>
      </c>
      <c r="BC50" s="269" t="s">
        <v>15</v>
      </c>
      <c r="BD50" s="269" t="s">
        <v>12</v>
      </c>
      <c r="BE50" s="270" t="s">
        <v>13</v>
      </c>
      <c r="BF50" s="269" t="s">
        <v>14</v>
      </c>
      <c r="BG50" s="271" t="s">
        <v>15</v>
      </c>
    </row>
    <row r="51" spans="2:59" ht="12" customHeight="1">
      <c r="B51" s="266" t="s">
        <v>224</v>
      </c>
      <c r="C51" s="30">
        <v>8.5242641112629975</v>
      </c>
      <c r="D51" s="30">
        <v>11.162665906052986</v>
      </c>
      <c r="E51" s="30">
        <v>10.631841576557004</v>
      </c>
      <c r="F51" s="30">
        <v>14.010384069227005</v>
      </c>
      <c r="G51" s="30">
        <v>21.08799258369999</v>
      </c>
      <c r="H51" s="30">
        <v>19.317029209120022</v>
      </c>
      <c r="I51" s="30">
        <v>29.650504160131952</v>
      </c>
      <c r="J51" s="30">
        <v>39.743257766459962</v>
      </c>
      <c r="K51" s="30">
        <v>29.919357086521998</v>
      </c>
      <c r="L51" s="30">
        <v>21.03548384659199</v>
      </c>
      <c r="M51" s="31">
        <v>25.325988462961007</v>
      </c>
      <c r="O51" s="266" t="s">
        <v>222</v>
      </c>
      <c r="P51" s="32">
        <v>5.3994380630560075</v>
      </c>
      <c r="Q51" s="28">
        <v>8.0818499860670077</v>
      </c>
      <c r="R51" s="28">
        <v>6.0671023624890044</v>
      </c>
      <c r="S51" s="28">
        <v>8.1527044295799929</v>
      </c>
      <c r="T51" s="28">
        <v>6.5838539281270076</v>
      </c>
      <c r="U51" s="28">
        <v>7.7321278719760036</v>
      </c>
      <c r="V51" s="28">
        <v>7.994746536418007</v>
      </c>
      <c r="W51" s="28">
        <v>5.9179189917080057</v>
      </c>
      <c r="X51" s="28">
        <v>7.5826798121490011</v>
      </c>
      <c r="Y51" s="28">
        <v>8.0447038961220034</v>
      </c>
      <c r="Z51" s="28">
        <v>6.1448698863950071</v>
      </c>
      <c r="AA51" s="28">
        <v>6.5553118399409991</v>
      </c>
      <c r="AB51" s="28">
        <v>5.5677664645640013</v>
      </c>
      <c r="AC51" s="28">
        <v>9.0601314197730005</v>
      </c>
      <c r="AD51" s="28">
        <v>7.7621325001319992</v>
      </c>
      <c r="AE51" s="28">
        <v>7.4346990568869966</v>
      </c>
      <c r="AF51" s="28">
        <v>9.1833440476979966</v>
      </c>
      <c r="AG51" s="28">
        <v>11.055850070054996</v>
      </c>
      <c r="AH51" s="28">
        <v>10.128632661183998</v>
      </c>
      <c r="AI51" s="28">
        <v>13.774200224202019</v>
      </c>
      <c r="AJ51" s="28">
        <v>10.950827955571</v>
      </c>
      <c r="AK51" s="28">
        <v>13.435641365751001</v>
      </c>
      <c r="AL51" s="28">
        <v>14.193459820719985</v>
      </c>
      <c r="AM51" s="28">
        <v>12.779714250867</v>
      </c>
      <c r="AN51" s="28">
        <v>13.18939937205101</v>
      </c>
      <c r="AO51" s="28">
        <v>11.808981659384996</v>
      </c>
      <c r="AP51" s="28">
        <v>13.993602952662014</v>
      </c>
      <c r="AQ51" s="28">
        <v>18.721147002374998</v>
      </c>
      <c r="AR51" s="28">
        <v>28.861359327953988</v>
      </c>
      <c r="AS51" s="28">
        <v>31.583322751729007</v>
      </c>
      <c r="AT51" s="28">
        <v>38.589967838452907</v>
      </c>
      <c r="AU51" s="28">
        <v>42.83341561656988</v>
      </c>
      <c r="AV51" s="28">
        <v>31.294848683819971</v>
      </c>
      <c r="AW51" s="28">
        <v>28.904337490562956</v>
      </c>
      <c r="AX51" s="28">
        <v>16.846480331372003</v>
      </c>
      <c r="AY51" s="28">
        <v>13.079839282035</v>
      </c>
      <c r="AZ51" s="28">
        <v>28.186010824592973</v>
      </c>
      <c r="BA51" s="28">
        <v>13.408569489909006</v>
      </c>
      <c r="BB51" s="28">
        <v>10.458325892732013</v>
      </c>
      <c r="BC51" s="28">
        <v>12.051926114533007</v>
      </c>
      <c r="BD51" s="28">
        <v>11.727813385964019</v>
      </c>
      <c r="BE51" s="28">
        <v>22.900179200615991</v>
      </c>
      <c r="BF51" s="28">
        <v>17.943755099126012</v>
      </c>
      <c r="BG51" s="29">
        <v>36.661818953782955</v>
      </c>
    </row>
    <row r="52" spans="2:59" ht="12" customHeight="1">
      <c r="B52" s="266" t="s">
        <v>45</v>
      </c>
      <c r="C52" s="28">
        <v>4.0802659097300005</v>
      </c>
      <c r="D52" s="28">
        <v>5.9733997391680029</v>
      </c>
      <c r="E52" s="28">
        <v>4.6469627565650011</v>
      </c>
      <c r="F52" s="28">
        <v>4.8755815203619992</v>
      </c>
      <c r="G52" s="28">
        <v>6.9060607388930011</v>
      </c>
      <c r="H52" s="28">
        <v>8.6996510401129967</v>
      </c>
      <c r="I52" s="28">
        <v>13.102404745444993</v>
      </c>
      <c r="J52" s="28">
        <v>29.180326050466022</v>
      </c>
      <c r="K52" s="28">
        <v>17.558421308929006</v>
      </c>
      <c r="L52" s="28">
        <v>8.749933586580001</v>
      </c>
      <c r="M52" s="29">
        <v>9.2535763146989982</v>
      </c>
      <c r="O52" s="266" t="s">
        <v>224</v>
      </c>
      <c r="P52" s="33">
        <v>2.0592439864640006</v>
      </c>
      <c r="Q52" s="30">
        <v>2.3934249330000017</v>
      </c>
      <c r="R52" s="30">
        <v>2.080650069317</v>
      </c>
      <c r="S52" s="30">
        <v>1.9909451224820005</v>
      </c>
      <c r="T52" s="30">
        <v>3.1457758930839983</v>
      </c>
      <c r="U52" s="30">
        <v>2.8640088287200007</v>
      </c>
      <c r="V52" s="30">
        <v>2.73718591572</v>
      </c>
      <c r="W52" s="30">
        <v>2.4156952685290003</v>
      </c>
      <c r="X52" s="30">
        <v>3.4352595053489985</v>
      </c>
      <c r="Y52" s="30">
        <v>2.8142917124250002</v>
      </c>
      <c r="Z52" s="30">
        <v>2.2921723440939998</v>
      </c>
      <c r="AA52" s="30">
        <v>2.0901180146890002</v>
      </c>
      <c r="AB52" s="30">
        <v>3.0109161842109984</v>
      </c>
      <c r="AC52" s="30">
        <v>2.5015029265790001</v>
      </c>
      <c r="AD52" s="30">
        <v>3.6504347846159995</v>
      </c>
      <c r="AE52" s="30">
        <v>4.8475301738210019</v>
      </c>
      <c r="AF52" s="30">
        <v>5.4596554212159978</v>
      </c>
      <c r="AG52" s="30">
        <v>6.036506205088001</v>
      </c>
      <c r="AH52" s="30">
        <v>4.5891674719920008</v>
      </c>
      <c r="AI52" s="30">
        <v>5.0026634854040006</v>
      </c>
      <c r="AJ52" s="30">
        <v>5.9295484308979987</v>
      </c>
      <c r="AK52" s="30">
        <v>4.6294613350840006</v>
      </c>
      <c r="AL52" s="30">
        <v>4.4681073567379999</v>
      </c>
      <c r="AM52" s="30">
        <v>4.2899120864000011</v>
      </c>
      <c r="AN52" s="30">
        <v>6.1462567767769984</v>
      </c>
      <c r="AO52" s="30">
        <v>6.8501015318609992</v>
      </c>
      <c r="AP52" s="30">
        <v>8.7204890217369986</v>
      </c>
      <c r="AQ52" s="30">
        <v>7.9336568297570018</v>
      </c>
      <c r="AR52" s="30">
        <v>12.165645654676004</v>
      </c>
      <c r="AS52" s="30">
        <v>9.9985967027629954</v>
      </c>
      <c r="AT52" s="30">
        <v>8.6502355099999981</v>
      </c>
      <c r="AU52" s="30">
        <v>8.9287798990210021</v>
      </c>
      <c r="AV52" s="30">
        <v>11.020065398017996</v>
      </c>
      <c r="AW52" s="30">
        <v>7.7011276345960029</v>
      </c>
      <c r="AX52" s="30">
        <v>4.5822084440000008</v>
      </c>
      <c r="AY52" s="30">
        <v>6.6159556099080001</v>
      </c>
      <c r="AZ52" s="30">
        <v>5.120873339220001</v>
      </c>
      <c r="BA52" s="30">
        <v>5.1300781674920009</v>
      </c>
      <c r="BB52" s="30">
        <v>6.5239213639999987</v>
      </c>
      <c r="BC52" s="30">
        <v>4.2606109758799997</v>
      </c>
      <c r="BD52" s="30">
        <v>6.1038347255190022</v>
      </c>
      <c r="BE52" s="30">
        <v>7.8062679487360009</v>
      </c>
      <c r="BF52" s="30">
        <v>6.6517513937060002</v>
      </c>
      <c r="BG52" s="31">
        <v>4.7641343950000001</v>
      </c>
    </row>
    <row r="53" spans="2:59" ht="12" customHeight="1">
      <c r="B53" s="266" t="s">
        <v>220</v>
      </c>
      <c r="C53" s="30">
        <v>2.2301190222849998</v>
      </c>
      <c r="D53" s="30">
        <v>2.367374422201999</v>
      </c>
      <c r="E53" s="30">
        <v>1.7425376213779991</v>
      </c>
      <c r="F53" s="30">
        <v>1.5824663895509996</v>
      </c>
      <c r="G53" s="30">
        <v>1.4479130072450006</v>
      </c>
      <c r="H53" s="30">
        <v>2.513468806634001</v>
      </c>
      <c r="I53" s="30">
        <v>1.717805764952999</v>
      </c>
      <c r="J53" s="30">
        <v>4.091675608659</v>
      </c>
      <c r="K53" s="30">
        <v>3.5504612994339988</v>
      </c>
      <c r="L53" s="30">
        <v>1.4165477769360009</v>
      </c>
      <c r="M53" s="31">
        <v>1.2481554271230002</v>
      </c>
      <c r="O53" s="266" t="s">
        <v>45</v>
      </c>
      <c r="P53" s="32">
        <v>0.8571747270000003</v>
      </c>
      <c r="Q53" s="28">
        <v>0.8851520803880002</v>
      </c>
      <c r="R53" s="28">
        <v>1.1559974993420001</v>
      </c>
      <c r="S53" s="28">
        <v>1.1819416029999996</v>
      </c>
      <c r="T53" s="28">
        <v>1.2369872559999999</v>
      </c>
      <c r="U53" s="28">
        <v>1.8837571870800005</v>
      </c>
      <c r="V53" s="28">
        <v>1.5406723740000006</v>
      </c>
      <c r="W53" s="28">
        <v>1.3119829220879999</v>
      </c>
      <c r="X53" s="28">
        <v>1.432614169</v>
      </c>
      <c r="Y53" s="28">
        <v>1.063435305631</v>
      </c>
      <c r="Z53" s="28">
        <v>1.2505179572759997</v>
      </c>
      <c r="AA53" s="28">
        <v>0.90039532465799998</v>
      </c>
      <c r="AB53" s="28">
        <v>1.1735217520000001</v>
      </c>
      <c r="AC53" s="28">
        <v>0.67857105733000012</v>
      </c>
      <c r="AD53" s="28">
        <v>1.2782500940319999</v>
      </c>
      <c r="AE53" s="28">
        <v>1.745238617</v>
      </c>
      <c r="AF53" s="28">
        <v>1.82409387809</v>
      </c>
      <c r="AG53" s="28">
        <v>1.6868274752069998</v>
      </c>
      <c r="AH53" s="28">
        <v>2.3680376495959998</v>
      </c>
      <c r="AI53" s="28">
        <v>1.0271017359999999</v>
      </c>
      <c r="AJ53" s="28">
        <v>1.258402345555</v>
      </c>
      <c r="AK53" s="28">
        <v>2.4826850279999984</v>
      </c>
      <c r="AL53" s="28">
        <v>2.9046827735579988</v>
      </c>
      <c r="AM53" s="28">
        <v>2.0538808929999997</v>
      </c>
      <c r="AN53" s="28">
        <v>2.7332253644449991</v>
      </c>
      <c r="AO53" s="28">
        <v>3.5704059709999996</v>
      </c>
      <c r="AP53" s="28">
        <v>4.2718021219999995</v>
      </c>
      <c r="AQ53" s="28">
        <v>2.5269712879999999</v>
      </c>
      <c r="AR53" s="28">
        <v>8.8870833649999987</v>
      </c>
      <c r="AS53" s="28">
        <v>5.3460349129999987</v>
      </c>
      <c r="AT53" s="28">
        <v>8.4818460864429959</v>
      </c>
      <c r="AU53" s="28">
        <v>6.465361686022999</v>
      </c>
      <c r="AV53" s="28">
        <v>7.2157644610000036</v>
      </c>
      <c r="AW53" s="28">
        <v>4.7735576566950018</v>
      </c>
      <c r="AX53" s="28">
        <v>3.0497516890239997</v>
      </c>
      <c r="AY53" s="28">
        <v>2.5193475022099983</v>
      </c>
      <c r="AZ53" s="28">
        <v>1.6762794855800003</v>
      </c>
      <c r="BA53" s="28">
        <v>1.8150004359999996</v>
      </c>
      <c r="BB53" s="28">
        <v>2.456193032999999</v>
      </c>
      <c r="BC53" s="28">
        <v>2.8024606320000003</v>
      </c>
      <c r="BD53" s="28">
        <v>2.1619074670099994</v>
      </c>
      <c r="BE53" s="28">
        <v>1.7325320552459993</v>
      </c>
      <c r="BF53" s="28">
        <v>2.4635576688850005</v>
      </c>
      <c r="BG53" s="29">
        <v>2.895579123558</v>
      </c>
    </row>
    <row r="54" spans="2:59" ht="12" customHeight="1">
      <c r="B54" s="266" t="s">
        <v>225</v>
      </c>
      <c r="C54" s="28">
        <v>2.6386004554079978</v>
      </c>
      <c r="D54" s="28">
        <v>2.8737543913100003</v>
      </c>
      <c r="E54" s="28">
        <v>3.2217025349349981</v>
      </c>
      <c r="F54" s="28">
        <v>4.2736267272199999</v>
      </c>
      <c r="G54" s="28">
        <v>4.8948137115600057</v>
      </c>
      <c r="H54" s="28">
        <v>5.6011365621410008</v>
      </c>
      <c r="I54" s="28">
        <v>7.5799832583560001</v>
      </c>
      <c r="J54" s="28">
        <v>10.490630691575014</v>
      </c>
      <c r="K54" s="28">
        <v>9.5556669845810109</v>
      </c>
      <c r="L54" s="28">
        <v>6.7510944369510018</v>
      </c>
      <c r="M54" s="29">
        <v>8.2420506063040015</v>
      </c>
      <c r="O54" s="266" t="s">
        <v>220</v>
      </c>
      <c r="P54" s="33">
        <v>0.40817043565999994</v>
      </c>
      <c r="Q54" s="30">
        <v>0.52666097054299987</v>
      </c>
      <c r="R54" s="30">
        <v>1.0209477859999994</v>
      </c>
      <c r="S54" s="30">
        <v>0.27433983008199997</v>
      </c>
      <c r="T54" s="30">
        <v>0.41535902599999991</v>
      </c>
      <c r="U54" s="30">
        <v>0.42590867675000005</v>
      </c>
      <c r="V54" s="30">
        <v>0.71843502110800006</v>
      </c>
      <c r="W54" s="30">
        <v>0.80767169834399988</v>
      </c>
      <c r="X54" s="30">
        <v>0.35403598967599997</v>
      </c>
      <c r="Y54" s="30">
        <v>0.36605596762799997</v>
      </c>
      <c r="Z54" s="30">
        <v>0.52741799565000003</v>
      </c>
      <c r="AA54" s="30">
        <v>0.49502766842399998</v>
      </c>
      <c r="AB54" s="30">
        <v>0.33168199039699997</v>
      </c>
      <c r="AC54" s="30">
        <v>0.317894809</v>
      </c>
      <c r="AD54" s="30">
        <v>0.43339024243400004</v>
      </c>
      <c r="AE54" s="30">
        <v>0.49949934772000015</v>
      </c>
      <c r="AF54" s="30">
        <v>0.38163195034900005</v>
      </c>
      <c r="AG54" s="30">
        <v>0.336419994597</v>
      </c>
      <c r="AH54" s="30">
        <v>0.48292074699999982</v>
      </c>
      <c r="AI54" s="30">
        <v>0.24694031529899996</v>
      </c>
      <c r="AJ54" s="30">
        <v>0.79773369400000005</v>
      </c>
      <c r="AK54" s="30">
        <v>0.74395058706999972</v>
      </c>
      <c r="AL54" s="30">
        <v>0.3003524372050001</v>
      </c>
      <c r="AM54" s="30">
        <v>0.67143208835900026</v>
      </c>
      <c r="AN54" s="30">
        <v>0.5680460224599998</v>
      </c>
      <c r="AO54" s="30">
        <v>0.34542876170300008</v>
      </c>
      <c r="AP54" s="30">
        <v>0.26076300699999999</v>
      </c>
      <c r="AQ54" s="30">
        <v>0.54356797378999999</v>
      </c>
      <c r="AR54" s="30">
        <v>1.0565564512950001</v>
      </c>
      <c r="AS54" s="30">
        <v>1.010298704</v>
      </c>
      <c r="AT54" s="30">
        <v>0.82799590897699982</v>
      </c>
      <c r="AU54" s="30">
        <v>1.196824544387</v>
      </c>
      <c r="AV54" s="30">
        <v>1.3137430215379993</v>
      </c>
      <c r="AW54" s="30">
        <v>1.0917280628960002</v>
      </c>
      <c r="AX54" s="30">
        <v>0.76105138799999994</v>
      </c>
      <c r="AY54" s="30">
        <v>0.3839388270000002</v>
      </c>
      <c r="AZ54" s="30">
        <v>0.38774036892000002</v>
      </c>
      <c r="BA54" s="30">
        <v>0.39046503856500003</v>
      </c>
      <c r="BB54" s="30">
        <v>0.28837281945099996</v>
      </c>
      <c r="BC54" s="30">
        <v>0.34996955000000002</v>
      </c>
      <c r="BD54" s="30">
        <v>0.233443027</v>
      </c>
      <c r="BE54" s="30">
        <v>0.44198554112300004</v>
      </c>
      <c r="BF54" s="30">
        <v>0.29713907199999995</v>
      </c>
      <c r="BG54" s="31">
        <v>0.27558778700000003</v>
      </c>
    </row>
    <row r="55" spans="2:59" ht="12" customHeight="1">
      <c r="B55" s="266" t="s">
        <v>226</v>
      </c>
      <c r="C55" s="30">
        <v>3.7830435696570008</v>
      </c>
      <c r="D55" s="30">
        <v>4.8978958096020024</v>
      </c>
      <c r="E55" s="30">
        <v>5.2008300795370035</v>
      </c>
      <c r="F55" s="30">
        <v>5.4886291216959959</v>
      </c>
      <c r="G55" s="30">
        <v>8.4386762513009952</v>
      </c>
      <c r="H55" s="30">
        <v>9.6512501573779979</v>
      </c>
      <c r="I55" s="30">
        <v>13.141247733679009</v>
      </c>
      <c r="J55" s="30">
        <v>30.616941092706952</v>
      </c>
      <c r="K55" s="30">
        <v>21.547328064809978</v>
      </c>
      <c r="L55" s="30">
        <v>12.686806740774006</v>
      </c>
      <c r="M55" s="31">
        <v>13.948379274262004</v>
      </c>
      <c r="O55" s="266" t="s">
        <v>225</v>
      </c>
      <c r="P55" s="32">
        <v>0.50868453199999997</v>
      </c>
      <c r="Q55" s="28">
        <v>0.6008938012470002</v>
      </c>
      <c r="R55" s="28">
        <v>0.48300400333099991</v>
      </c>
      <c r="S55" s="28">
        <v>1.04601811883</v>
      </c>
      <c r="T55" s="28">
        <v>0.70359202610999982</v>
      </c>
      <c r="U55" s="28">
        <v>0.62578593042799979</v>
      </c>
      <c r="V55" s="28">
        <v>0.60271415900999992</v>
      </c>
      <c r="W55" s="28">
        <v>0.94166227576200023</v>
      </c>
      <c r="X55" s="28">
        <v>1.002988108572</v>
      </c>
      <c r="Y55" s="28">
        <v>0.68836610797000009</v>
      </c>
      <c r="Z55" s="28">
        <v>0.77788123838700018</v>
      </c>
      <c r="AA55" s="28">
        <v>0.75246708000600004</v>
      </c>
      <c r="AB55" s="28">
        <v>1.0704722929509998</v>
      </c>
      <c r="AC55" s="28">
        <v>0.93765320036499988</v>
      </c>
      <c r="AD55" s="28">
        <v>1.303335307</v>
      </c>
      <c r="AE55" s="28">
        <v>0.96216592690400027</v>
      </c>
      <c r="AF55" s="28">
        <v>1.4532739609930003</v>
      </c>
      <c r="AG55" s="28">
        <v>0.93026303229099971</v>
      </c>
      <c r="AH55" s="28">
        <v>1.2716402118199999</v>
      </c>
      <c r="AI55" s="28">
        <v>1.2396365064559995</v>
      </c>
      <c r="AJ55" s="28">
        <v>1.0989522782700003</v>
      </c>
      <c r="AK55" s="28">
        <v>1.6309528958139994</v>
      </c>
      <c r="AL55" s="28">
        <v>1.2454200225859997</v>
      </c>
      <c r="AM55" s="28">
        <v>1.6258113654709998</v>
      </c>
      <c r="AN55" s="28">
        <v>3.1625139477350008</v>
      </c>
      <c r="AO55" s="28">
        <v>0.98116006573799985</v>
      </c>
      <c r="AP55" s="28">
        <v>1.8436159522940001</v>
      </c>
      <c r="AQ55" s="28">
        <v>1.5926932925890001</v>
      </c>
      <c r="AR55" s="28">
        <v>2.2780055401220012</v>
      </c>
      <c r="AS55" s="28">
        <v>2.6895746144630004</v>
      </c>
      <c r="AT55" s="28">
        <v>3.1183743139900009</v>
      </c>
      <c r="AU55" s="28">
        <v>2.4046762230000009</v>
      </c>
      <c r="AV55" s="28">
        <v>2.9009018085130007</v>
      </c>
      <c r="AW55" s="28">
        <v>2.8865372414080004</v>
      </c>
      <c r="AX55" s="28">
        <v>2.3230798164499986</v>
      </c>
      <c r="AY55" s="28">
        <v>1.4451481182100001</v>
      </c>
      <c r="AZ55" s="28">
        <v>1.4253334653029999</v>
      </c>
      <c r="BA55" s="28">
        <v>0.99928598249099987</v>
      </c>
      <c r="BB55" s="28">
        <v>2.0277696000000001</v>
      </c>
      <c r="BC55" s="28">
        <v>2.298705389157</v>
      </c>
      <c r="BD55" s="28">
        <v>2.4064371299399996</v>
      </c>
      <c r="BE55" s="28">
        <v>2.3111956683639998</v>
      </c>
      <c r="BF55" s="28">
        <v>1.1266125699999998</v>
      </c>
      <c r="BG55" s="29">
        <v>2.3978052379999997</v>
      </c>
    </row>
    <row r="56" spans="2:59" ht="12" customHeight="1">
      <c r="B56" s="266" t="s">
        <v>227</v>
      </c>
      <c r="C56" s="28">
        <v>4.8800389188650009</v>
      </c>
      <c r="D56" s="28">
        <v>4.3763868666690025</v>
      </c>
      <c r="E56" s="28">
        <v>3.7972728671590006</v>
      </c>
      <c r="F56" s="28">
        <v>5.3621863940570096</v>
      </c>
      <c r="G56" s="28">
        <v>6.0198608983200028</v>
      </c>
      <c r="H56" s="28">
        <v>5.7875139875940045</v>
      </c>
      <c r="I56" s="28">
        <v>8.2280250368620003</v>
      </c>
      <c r="J56" s="28">
        <v>9.7812671261299968</v>
      </c>
      <c r="K56" s="28">
        <v>7.6066223430130009</v>
      </c>
      <c r="L56" s="28">
        <v>6.8876123501250062</v>
      </c>
      <c r="M56" s="29">
        <v>7.4410633120660066</v>
      </c>
      <c r="O56" s="266" t="s">
        <v>226</v>
      </c>
      <c r="P56" s="33">
        <v>0.88685177071900034</v>
      </c>
      <c r="Q56" s="30">
        <v>1.1140848702569996</v>
      </c>
      <c r="R56" s="30">
        <v>0.70473546117399999</v>
      </c>
      <c r="S56" s="30">
        <v>1.0773714675069996</v>
      </c>
      <c r="T56" s="30">
        <v>0.94417374692599954</v>
      </c>
      <c r="U56" s="30">
        <v>1.2287344494329997</v>
      </c>
      <c r="V56" s="30">
        <v>1.5264549572429988</v>
      </c>
      <c r="W56" s="30">
        <v>1.1985326559999989</v>
      </c>
      <c r="X56" s="30">
        <v>1.2617000162119998</v>
      </c>
      <c r="Y56" s="30">
        <v>1.2925161330000003</v>
      </c>
      <c r="Z56" s="30">
        <v>1.1603769395900003</v>
      </c>
      <c r="AA56" s="30">
        <v>1.4862369907350004</v>
      </c>
      <c r="AB56" s="30">
        <v>0.98454027986600012</v>
      </c>
      <c r="AC56" s="30">
        <v>2.1094063600839994</v>
      </c>
      <c r="AD56" s="30">
        <v>1.4537337916790001</v>
      </c>
      <c r="AE56" s="30">
        <v>0.94094869006699999</v>
      </c>
      <c r="AF56" s="30">
        <v>2.0268213540850004</v>
      </c>
      <c r="AG56" s="30">
        <v>1.8703161405089994</v>
      </c>
      <c r="AH56" s="30">
        <v>2.5820235056339995</v>
      </c>
      <c r="AI56" s="30">
        <v>1.9595152510730001</v>
      </c>
      <c r="AJ56" s="30">
        <v>2.2715449630420008</v>
      </c>
      <c r="AK56" s="30">
        <v>2.7114666228369995</v>
      </c>
      <c r="AL56" s="30">
        <v>2.3769529634989977</v>
      </c>
      <c r="AM56" s="30">
        <v>2.2912856079999986</v>
      </c>
      <c r="AN56" s="30">
        <v>2.3493772607099994</v>
      </c>
      <c r="AO56" s="30">
        <v>2.9952996966419989</v>
      </c>
      <c r="AP56" s="30">
        <v>3.8463027037099984</v>
      </c>
      <c r="AQ56" s="30">
        <v>3.9502680726169994</v>
      </c>
      <c r="AR56" s="30">
        <v>7.9605008070789971</v>
      </c>
      <c r="AS56" s="30">
        <v>7.8049037161920012</v>
      </c>
      <c r="AT56" s="30">
        <v>7.393530641807005</v>
      </c>
      <c r="AU56" s="30">
        <v>7.4580059276290065</v>
      </c>
      <c r="AV56" s="30">
        <v>6.395904162092001</v>
      </c>
      <c r="AW56" s="30">
        <v>9.2863047837450008</v>
      </c>
      <c r="AX56" s="30">
        <v>2.9031937989969987</v>
      </c>
      <c r="AY56" s="30">
        <v>2.9619253199760021</v>
      </c>
      <c r="AZ56" s="30">
        <v>3.4054415048479991</v>
      </c>
      <c r="BA56" s="30">
        <v>3.5020343</v>
      </c>
      <c r="BB56" s="30">
        <v>2.0031943277549997</v>
      </c>
      <c r="BC56" s="30">
        <v>3.7761366081709991</v>
      </c>
      <c r="BD56" s="30">
        <v>3.8540770679799996</v>
      </c>
      <c r="BE56" s="30">
        <v>3.1332578029279978</v>
      </c>
      <c r="BF56" s="30">
        <v>4.0576995039999986</v>
      </c>
      <c r="BG56" s="31">
        <v>2.9033448993539999</v>
      </c>
    </row>
    <row r="57" spans="2:59" ht="12" customHeight="1">
      <c r="B57" s="266" t="s">
        <v>216</v>
      </c>
      <c r="C57" s="30">
        <v>1.4319613558900002</v>
      </c>
      <c r="D57" s="30">
        <v>1.4156677411009999</v>
      </c>
      <c r="E57" s="30">
        <v>0.87921411452999987</v>
      </c>
      <c r="F57" s="30">
        <v>0.64577879276500028</v>
      </c>
      <c r="G57" s="30">
        <v>0.93711338871800021</v>
      </c>
      <c r="H57" s="30">
        <v>1.1879084853699999</v>
      </c>
      <c r="I57" s="30">
        <v>1.7226897147690008</v>
      </c>
      <c r="J57" s="30">
        <v>5.674372208732998</v>
      </c>
      <c r="K57" s="30">
        <v>7.0241032882039995</v>
      </c>
      <c r="L57" s="30">
        <v>3.7902768684160004</v>
      </c>
      <c r="M57" s="31">
        <v>6.0569251341640014</v>
      </c>
      <c r="O57" s="266" t="s">
        <v>227</v>
      </c>
      <c r="P57" s="32">
        <v>1.6422497261439997</v>
      </c>
      <c r="Q57" s="28">
        <v>1.1122867517210004</v>
      </c>
      <c r="R57" s="28">
        <v>1.0092033620000005</v>
      </c>
      <c r="S57" s="28">
        <v>1.116299079</v>
      </c>
      <c r="T57" s="28">
        <v>1.0113567172810003</v>
      </c>
      <c r="U57" s="28">
        <v>1.1345107539700003</v>
      </c>
      <c r="V57" s="28">
        <v>1.0926679001529995</v>
      </c>
      <c r="W57" s="28">
        <v>1.1378514952649998</v>
      </c>
      <c r="X57" s="28">
        <v>0.96915361338900008</v>
      </c>
      <c r="Y57" s="28">
        <v>0.89741962853199964</v>
      </c>
      <c r="Z57" s="28">
        <v>1.2364187020930004</v>
      </c>
      <c r="AA57" s="28">
        <v>0.69428092314500023</v>
      </c>
      <c r="AB57" s="28">
        <v>1.4235938935900008</v>
      </c>
      <c r="AC57" s="28">
        <v>1.5563885965269992</v>
      </c>
      <c r="AD57" s="28">
        <v>1.2838589300000005</v>
      </c>
      <c r="AE57" s="28">
        <v>1.09834497394</v>
      </c>
      <c r="AF57" s="28">
        <v>1.4657700256979993</v>
      </c>
      <c r="AG57" s="28">
        <v>1.1813617787870001</v>
      </c>
      <c r="AH57" s="28">
        <v>1.8277378758349994</v>
      </c>
      <c r="AI57" s="28">
        <v>1.5449912180000001</v>
      </c>
      <c r="AJ57" s="28">
        <v>1.6068067898659999</v>
      </c>
      <c r="AK57" s="28">
        <v>1.5897136957009999</v>
      </c>
      <c r="AL57" s="28">
        <v>1.2227072166639983</v>
      </c>
      <c r="AM57" s="28">
        <v>1.3682862853629993</v>
      </c>
      <c r="AN57" s="28">
        <v>2.0797047393509995</v>
      </c>
      <c r="AO57" s="28">
        <v>1.7458543451939994</v>
      </c>
      <c r="AP57" s="28">
        <v>2.0634131000629994</v>
      </c>
      <c r="AQ57" s="28">
        <v>2.3390528522539977</v>
      </c>
      <c r="AR57" s="28">
        <v>1.9375761212039995</v>
      </c>
      <c r="AS57" s="28">
        <v>2.6560393570499987</v>
      </c>
      <c r="AT57" s="28">
        <v>3.0514539315799993</v>
      </c>
      <c r="AU57" s="28">
        <v>2.1361977162960013</v>
      </c>
      <c r="AV57" s="28">
        <v>1.9595366386699995</v>
      </c>
      <c r="AW57" s="28">
        <v>1.8317400143160005</v>
      </c>
      <c r="AX57" s="28">
        <v>1.8358561283730004</v>
      </c>
      <c r="AY57" s="28">
        <v>1.9794895616539991</v>
      </c>
      <c r="AZ57" s="28">
        <v>1.3943255929999998</v>
      </c>
      <c r="BA57" s="28">
        <v>1.9328994271729998</v>
      </c>
      <c r="BB57" s="28">
        <v>1.8752733678199989</v>
      </c>
      <c r="BC57" s="28">
        <v>1.6851139621320008</v>
      </c>
      <c r="BD57" s="28">
        <v>1.9190938132000004</v>
      </c>
      <c r="BE57" s="28">
        <v>2.1160382397059996</v>
      </c>
      <c r="BF57" s="28">
        <v>1.8478933599999994</v>
      </c>
      <c r="BG57" s="29">
        <v>1.558037899159999</v>
      </c>
    </row>
    <row r="58" spans="2:59" ht="12" customHeight="1">
      <c r="B58" s="266" t="s">
        <v>228</v>
      </c>
      <c r="C58" s="28">
        <v>9.2455407071830109</v>
      </c>
      <c r="D58" s="28">
        <v>12.910294079426023</v>
      </c>
      <c r="E58" s="28">
        <v>13.84498645953698</v>
      </c>
      <c r="F58" s="28">
        <v>11.419502980032009</v>
      </c>
      <c r="G58" s="28">
        <v>30.610054503329959</v>
      </c>
      <c r="H58" s="28">
        <v>19.459157467565991</v>
      </c>
      <c r="I58" s="28">
        <v>15.945328013469995</v>
      </c>
      <c r="J58" s="28">
        <v>28.084207728245943</v>
      </c>
      <c r="K58" s="28">
        <v>19.477142555367958</v>
      </c>
      <c r="L58" s="28">
        <v>8.8397120293300109</v>
      </c>
      <c r="M58" s="29">
        <v>11.489110872459998</v>
      </c>
      <c r="O58" s="266" t="s">
        <v>216</v>
      </c>
      <c r="P58" s="33">
        <v>0.50007591289000008</v>
      </c>
      <c r="Q58" s="30">
        <v>0.43137809799999999</v>
      </c>
      <c r="R58" s="30">
        <v>0.27038548000000007</v>
      </c>
      <c r="S58" s="30">
        <v>0.23012186499999995</v>
      </c>
      <c r="T58" s="30">
        <v>0.54713679392799996</v>
      </c>
      <c r="U58" s="30">
        <v>0.38454769599999999</v>
      </c>
      <c r="V58" s="30">
        <v>0.23619486200000001</v>
      </c>
      <c r="W58" s="30">
        <v>0.247788389173</v>
      </c>
      <c r="X58" s="30">
        <v>0.3107386740000001</v>
      </c>
      <c r="Y58" s="30">
        <v>0.25431863153000001</v>
      </c>
      <c r="Z58" s="30">
        <v>0.220223266</v>
      </c>
      <c r="AA58" s="30">
        <v>9.3933542999999994E-2</v>
      </c>
      <c r="AB58" s="30">
        <v>0.242795040765</v>
      </c>
      <c r="AC58" s="30">
        <v>0.11840365300000004</v>
      </c>
      <c r="AD58" s="30">
        <v>0.12420991499999998</v>
      </c>
      <c r="AE58" s="30">
        <v>0.16037018399999997</v>
      </c>
      <c r="AF58" s="30">
        <v>0.32084304499999999</v>
      </c>
      <c r="AG58" s="30">
        <v>0.28981609871800001</v>
      </c>
      <c r="AH58" s="30">
        <v>0.14551323099999999</v>
      </c>
      <c r="AI58" s="30">
        <v>0.18094101399999996</v>
      </c>
      <c r="AJ58" s="30">
        <v>0.15356325500000004</v>
      </c>
      <c r="AK58" s="30">
        <v>0.2312796809999999</v>
      </c>
      <c r="AL58" s="30">
        <v>0.40244451836999995</v>
      </c>
      <c r="AM58" s="30">
        <v>0.40062103099999996</v>
      </c>
      <c r="AN58" s="30">
        <v>0.36950406205099995</v>
      </c>
      <c r="AO58" s="30">
        <v>0.17508731378299999</v>
      </c>
      <c r="AP58" s="30">
        <v>0.30155516900000001</v>
      </c>
      <c r="AQ58" s="30">
        <v>0.87654316993499992</v>
      </c>
      <c r="AR58" s="30">
        <v>0.36827202170299989</v>
      </c>
      <c r="AS58" s="30">
        <v>1.0860370399999999</v>
      </c>
      <c r="AT58" s="30">
        <v>1.1091258640000001</v>
      </c>
      <c r="AU58" s="30">
        <v>3.1109372830300002</v>
      </c>
      <c r="AV58" s="30">
        <v>1.8848824097430006</v>
      </c>
      <c r="AW58" s="30">
        <v>1.4726020579999999</v>
      </c>
      <c r="AX58" s="30">
        <v>2.0701625704610005</v>
      </c>
      <c r="AY58" s="30">
        <v>1.5964562500000001</v>
      </c>
      <c r="AZ58" s="30">
        <v>0.81155792799999971</v>
      </c>
      <c r="BA58" s="30">
        <v>1.1426967849999998</v>
      </c>
      <c r="BB58" s="30">
        <v>1.0519720396960002</v>
      </c>
      <c r="BC58" s="30">
        <v>0.78405011571999994</v>
      </c>
      <c r="BD58" s="30">
        <v>0.476435367</v>
      </c>
      <c r="BE58" s="30">
        <v>1.173939295</v>
      </c>
      <c r="BF58" s="30">
        <v>0.85076283100000016</v>
      </c>
      <c r="BG58" s="31">
        <v>3.5557876411639997</v>
      </c>
    </row>
    <row r="59" spans="2:59" ht="12" customHeight="1">
      <c r="B59" s="266" t="s">
        <v>229</v>
      </c>
      <c r="C59" s="30">
        <v>8.834880272074999</v>
      </c>
      <c r="D59" s="30">
        <v>10.964814158887002</v>
      </c>
      <c r="E59" s="30">
        <v>8.1158426580729959</v>
      </c>
      <c r="F59" s="30">
        <v>10.600447985546001</v>
      </c>
      <c r="G59" s="30">
        <v>13.249347780811</v>
      </c>
      <c r="H59" s="30">
        <v>21.057524790523058</v>
      </c>
      <c r="I59" s="30">
        <v>16.904657355424991</v>
      </c>
      <c r="J59" s="30">
        <v>41.854385215724932</v>
      </c>
      <c r="K59" s="30">
        <v>27.609708115866997</v>
      </c>
      <c r="L59" s="30">
        <v>25.387211303636942</v>
      </c>
      <c r="M59" s="31">
        <v>29.346274182882013</v>
      </c>
      <c r="O59" s="266" t="s">
        <v>228</v>
      </c>
      <c r="P59" s="32">
        <v>1.2470233853499992</v>
      </c>
      <c r="Q59" s="28">
        <v>3.1041665062020001</v>
      </c>
      <c r="R59" s="28">
        <v>1.7589896976840003</v>
      </c>
      <c r="S59" s="28">
        <v>3.1353611179470025</v>
      </c>
      <c r="T59" s="28">
        <v>3.8160097287620012</v>
      </c>
      <c r="U59" s="28">
        <v>2.300005987581998</v>
      </c>
      <c r="V59" s="28">
        <v>2.9890599773169986</v>
      </c>
      <c r="W59" s="28">
        <v>3.8052183857649977</v>
      </c>
      <c r="X59" s="28">
        <v>1.9252090255079992</v>
      </c>
      <c r="Y59" s="28">
        <v>7.363051902381005</v>
      </c>
      <c r="Z59" s="28">
        <v>2.7961972877319998</v>
      </c>
      <c r="AA59" s="28">
        <v>1.7605282439160006</v>
      </c>
      <c r="AB59" s="28">
        <v>2.4601566663840018</v>
      </c>
      <c r="AC59" s="28">
        <v>3.2309208429999994</v>
      </c>
      <c r="AD59" s="28">
        <v>2.9971801143249994</v>
      </c>
      <c r="AE59" s="28">
        <v>2.7312453563229995</v>
      </c>
      <c r="AF59" s="28">
        <v>3.265254336318999</v>
      </c>
      <c r="AG59" s="28">
        <v>3.3681961968879999</v>
      </c>
      <c r="AH59" s="28">
        <v>6.227643519551</v>
      </c>
      <c r="AI59" s="28">
        <v>17.748960450572003</v>
      </c>
      <c r="AJ59" s="28">
        <v>5.6586070844659986</v>
      </c>
      <c r="AK59" s="28">
        <v>4.7846587422390012</v>
      </c>
      <c r="AL59" s="28">
        <v>5.6858996336339986</v>
      </c>
      <c r="AM59" s="28">
        <v>3.3299920072270006</v>
      </c>
      <c r="AN59" s="28">
        <v>4.0393763053760052</v>
      </c>
      <c r="AO59" s="28">
        <v>3.7693075427060001</v>
      </c>
      <c r="AP59" s="28">
        <v>4.4552629427460024</v>
      </c>
      <c r="AQ59" s="28">
        <v>3.6813812226420013</v>
      </c>
      <c r="AR59" s="28">
        <v>5.8001056557250061</v>
      </c>
      <c r="AS59" s="28">
        <v>6.8576734641250034</v>
      </c>
      <c r="AT59" s="28">
        <v>7.8987238904439963</v>
      </c>
      <c r="AU59" s="28">
        <v>7.5277047179520036</v>
      </c>
      <c r="AV59" s="28">
        <v>7.5925945223020044</v>
      </c>
      <c r="AW59" s="28">
        <v>5.6903028962849982</v>
      </c>
      <c r="AX59" s="28">
        <v>3.7854705606640011</v>
      </c>
      <c r="AY59" s="28">
        <v>2.408774576117001</v>
      </c>
      <c r="AZ59" s="28">
        <v>3.0446810613069992</v>
      </c>
      <c r="BA59" s="28">
        <v>1.9553278104969996</v>
      </c>
      <c r="BB59" s="28">
        <v>1.8231419221029994</v>
      </c>
      <c r="BC59" s="28">
        <v>2.016561235423</v>
      </c>
      <c r="BD59" s="28">
        <v>2.1880518422959998</v>
      </c>
      <c r="BE59" s="28">
        <v>1.9863257743529994</v>
      </c>
      <c r="BF59" s="28">
        <v>2.1449212488199998</v>
      </c>
      <c r="BG59" s="29">
        <v>5.1698120069910036</v>
      </c>
    </row>
    <row r="60" spans="2:59" ht="12" customHeight="1">
      <c r="B60" s="266" t="s">
        <v>223</v>
      </c>
      <c r="C60" s="43">
        <v>1.1823281739999998</v>
      </c>
      <c r="D60" s="43">
        <v>1.7795510850000007</v>
      </c>
      <c r="E60" s="43">
        <v>3.2315938356199996</v>
      </c>
      <c r="F60" s="43">
        <v>2.8080541359999986</v>
      </c>
      <c r="G60" s="43">
        <v>8.9701164620000018</v>
      </c>
      <c r="H60" s="43">
        <v>9.2524128107899966</v>
      </c>
      <c r="I60" s="43">
        <v>8.9906459272889983</v>
      </c>
      <c r="J60" s="43">
        <v>13.216089853000007</v>
      </c>
      <c r="K60" s="43">
        <v>4.2732837156299981</v>
      </c>
      <c r="L60" s="43">
        <v>2.5181952413999995</v>
      </c>
      <c r="M60" s="44">
        <v>7.4528175280000042</v>
      </c>
      <c r="O60" s="266" t="s">
        <v>229</v>
      </c>
      <c r="P60" s="33">
        <v>1.9252743922039994</v>
      </c>
      <c r="Q60" s="30">
        <v>1.9259772481570014</v>
      </c>
      <c r="R60" s="30">
        <v>2.4951217128550005</v>
      </c>
      <c r="S60" s="30">
        <v>2.4885069188589988</v>
      </c>
      <c r="T60" s="30">
        <v>2.2936045848360003</v>
      </c>
      <c r="U60" s="30">
        <v>2.7504815220369991</v>
      </c>
      <c r="V60" s="30">
        <v>3.2408607628439992</v>
      </c>
      <c r="W60" s="30">
        <v>2.6798672891699988</v>
      </c>
      <c r="X60" s="30">
        <v>2.3936555460640005</v>
      </c>
      <c r="Y60" s="30">
        <v>2.1981402974099997</v>
      </c>
      <c r="Z60" s="30">
        <v>1.6089318478260002</v>
      </c>
      <c r="AA60" s="30">
        <v>1.9151149667730003</v>
      </c>
      <c r="AB60" s="30">
        <v>2.2508501736749991</v>
      </c>
      <c r="AC60" s="30">
        <v>2.0751130245940006</v>
      </c>
      <c r="AD60" s="30">
        <v>3.8857159362429998</v>
      </c>
      <c r="AE60" s="30">
        <v>2.3887688510339999</v>
      </c>
      <c r="AF60" s="30">
        <v>3.0469540452280008</v>
      </c>
      <c r="AG60" s="30">
        <v>2.3847133872629982</v>
      </c>
      <c r="AH60" s="30">
        <v>3.7211303308249972</v>
      </c>
      <c r="AI60" s="30">
        <v>4.0965500174949989</v>
      </c>
      <c r="AJ60" s="30">
        <v>9.2026739458739968</v>
      </c>
      <c r="AK60" s="30">
        <v>3.8078008267709982</v>
      </c>
      <c r="AL60" s="30">
        <v>3.6350048765620002</v>
      </c>
      <c r="AM60" s="30">
        <v>4.4120451413159998</v>
      </c>
      <c r="AN60" s="30">
        <v>3.8382791100370004</v>
      </c>
      <c r="AO60" s="30">
        <v>2.9516087964560001</v>
      </c>
      <c r="AP60" s="30">
        <v>5.1954339604809974</v>
      </c>
      <c r="AQ60" s="30">
        <v>4.9193354884510043</v>
      </c>
      <c r="AR60" s="30">
        <v>5.9097446117959977</v>
      </c>
      <c r="AS60" s="30">
        <v>12.063195913684</v>
      </c>
      <c r="AT60" s="30">
        <v>8.2776488269430057</v>
      </c>
      <c r="AU60" s="30">
        <v>15.603795863302009</v>
      </c>
      <c r="AV60" s="30">
        <v>7.478697364009002</v>
      </c>
      <c r="AW60" s="30">
        <v>9.6424759230979973</v>
      </c>
      <c r="AX60" s="30">
        <v>5.971913907269002</v>
      </c>
      <c r="AY60" s="30">
        <v>4.5166209214909978</v>
      </c>
      <c r="AZ60" s="30">
        <v>7.0242822450219986</v>
      </c>
      <c r="BA60" s="30">
        <v>4.8702913609820007</v>
      </c>
      <c r="BB60" s="30">
        <v>6.0787454421190006</v>
      </c>
      <c r="BC60" s="30">
        <v>7.4138922555140043</v>
      </c>
      <c r="BD60" s="30">
        <v>9.596196112611997</v>
      </c>
      <c r="BE60" s="30">
        <v>5.1734625864770019</v>
      </c>
      <c r="BF60" s="30">
        <v>6.0395862887929965</v>
      </c>
      <c r="BG60" s="31">
        <v>8.5370291949999899</v>
      </c>
    </row>
    <row r="61" spans="2:59" ht="12" customHeight="1">
      <c r="B61" s="273" t="s">
        <v>244</v>
      </c>
      <c r="O61" s="266" t="s">
        <v>223</v>
      </c>
      <c r="P61" s="45">
        <v>0.18114911800000003</v>
      </c>
      <c r="Q61" s="43">
        <v>0.57030120500000003</v>
      </c>
      <c r="R61" s="43">
        <v>0.29344535900000007</v>
      </c>
      <c r="S61" s="43">
        <v>0.13743249199999999</v>
      </c>
      <c r="T61" s="43">
        <v>0.85689943400000002</v>
      </c>
      <c r="U61" s="43">
        <v>0.16823055599999998</v>
      </c>
      <c r="V61" s="43">
        <v>0.55208032000000007</v>
      </c>
      <c r="W61" s="43">
        <v>0.20234077499999997</v>
      </c>
      <c r="X61" s="43">
        <v>1.1997674730000001</v>
      </c>
      <c r="Y61" s="43">
        <v>1.3044160490000003</v>
      </c>
      <c r="Z61" s="43">
        <v>0.55070185100000002</v>
      </c>
      <c r="AA61" s="43">
        <v>0.17670846261999992</v>
      </c>
      <c r="AB61" s="43">
        <v>0.55831946500000007</v>
      </c>
      <c r="AC61" s="43">
        <v>0.60376100900000007</v>
      </c>
      <c r="AD61" s="43">
        <v>0.96560570999999995</v>
      </c>
      <c r="AE61" s="43">
        <v>0.68036795200000011</v>
      </c>
      <c r="AF61" s="43">
        <v>3.3687914849999996</v>
      </c>
      <c r="AG61" s="43">
        <v>2.786209814999999</v>
      </c>
      <c r="AH61" s="43">
        <v>1.835118453</v>
      </c>
      <c r="AI61" s="43">
        <v>0.97999670900000013</v>
      </c>
      <c r="AJ61" s="43">
        <v>2.7733252279999991</v>
      </c>
      <c r="AK61" s="43">
        <v>2.5670999818670004</v>
      </c>
      <c r="AL61" s="43">
        <v>1.649481457</v>
      </c>
      <c r="AM61" s="43">
        <v>2.2625061439230003</v>
      </c>
      <c r="AN61" s="43">
        <v>0.94172737500000014</v>
      </c>
      <c r="AO61" s="43">
        <v>3.7051813739999999</v>
      </c>
      <c r="AP61" s="43">
        <v>3.5707912062889999</v>
      </c>
      <c r="AQ61" s="43">
        <v>0.77294597200000004</v>
      </c>
      <c r="AR61" s="43">
        <v>4.2637003609999997</v>
      </c>
      <c r="AS61" s="43">
        <v>3.1383411539999995</v>
      </c>
      <c r="AT61" s="43">
        <v>3.5079876789999997</v>
      </c>
      <c r="AU61" s="43">
        <v>2.3060606590000003</v>
      </c>
      <c r="AV61" s="43">
        <v>0.86933545462999995</v>
      </c>
      <c r="AW61" s="43">
        <v>2.0668784640000002</v>
      </c>
      <c r="AX61" s="43">
        <v>0.76411813199999989</v>
      </c>
      <c r="AY61" s="43">
        <v>0.57295166499999994</v>
      </c>
      <c r="AZ61" s="43">
        <v>1.0425785920000001</v>
      </c>
      <c r="BA61" s="43">
        <v>0.5836974749999998</v>
      </c>
      <c r="BB61" s="43">
        <v>0.43851530740000005</v>
      </c>
      <c r="BC61" s="43">
        <v>0.45340386699999996</v>
      </c>
      <c r="BD61" s="43">
        <v>0.39007737000000009</v>
      </c>
      <c r="BE61" s="43">
        <v>0.75470724</v>
      </c>
      <c r="BF61" s="43">
        <v>0.41734525900000008</v>
      </c>
      <c r="BG61" s="44">
        <v>5.8906876590000028</v>
      </c>
    </row>
    <row r="62" spans="2:59" ht="12" customHeight="1">
      <c r="O62" s="273" t="s">
        <v>244</v>
      </c>
    </row>
  </sheetData>
  <mergeCells count="22">
    <mergeCell ref="AJ49:AM49"/>
    <mergeCell ref="AN49:AQ49"/>
    <mergeCell ref="AR49:AU49"/>
    <mergeCell ref="AV49:AY49"/>
    <mergeCell ref="AZ49:BC49"/>
    <mergeCell ref="BD49:BG49"/>
    <mergeCell ref="AN7:AQ7"/>
    <mergeCell ref="AR7:AU7"/>
    <mergeCell ref="AV7:AY7"/>
    <mergeCell ref="AZ7:BC7"/>
    <mergeCell ref="BD7:BG7"/>
    <mergeCell ref="P49:S49"/>
    <mergeCell ref="T49:W49"/>
    <mergeCell ref="X49:AA49"/>
    <mergeCell ref="AB49:AE49"/>
    <mergeCell ref="AF49:AI49"/>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AD28-7162-411F-8E48-6230A37C56C2}">
  <sheetPr>
    <tabColor theme="4"/>
  </sheetPr>
  <dimension ref="B5:BG62"/>
  <sheetViews>
    <sheetView showGridLines="0" zoomScaleNormal="100" workbookViewId="0"/>
  </sheetViews>
  <sheetFormatPr defaultColWidth="9" defaultRowHeight="12" customHeight="1"/>
  <cols>
    <col min="1" max="1" width="3" style="261" customWidth="1"/>
    <col min="2" max="2" width="27.6640625" style="261" customWidth="1"/>
    <col min="3" max="14" width="7.6640625" style="261" customWidth="1"/>
    <col min="15" max="15" width="30.1640625" style="261" customWidth="1"/>
    <col min="16" max="21" width="7.6640625" style="261" customWidth="1"/>
    <col min="22" max="16384" width="9" style="261"/>
  </cols>
  <sheetData>
    <row r="5" spans="2:59" ht="12" customHeight="1">
      <c r="P5" s="727">
        <v>2014</v>
      </c>
      <c r="Q5" s="727">
        <v>2014</v>
      </c>
      <c r="R5" s="727">
        <v>2014</v>
      </c>
      <c r="S5" s="727">
        <v>2014</v>
      </c>
      <c r="T5" s="727">
        <v>2015</v>
      </c>
      <c r="U5" s="727">
        <v>2015</v>
      </c>
      <c r="V5" s="727">
        <v>2015</v>
      </c>
      <c r="W5" s="727">
        <v>2015</v>
      </c>
      <c r="X5" s="727">
        <v>2016</v>
      </c>
      <c r="Y5" s="727">
        <v>2016</v>
      </c>
      <c r="Z5" s="727">
        <v>2016</v>
      </c>
      <c r="AA5" s="727">
        <v>2016</v>
      </c>
      <c r="AB5" s="727">
        <v>2017</v>
      </c>
      <c r="AC5" s="727">
        <v>2017</v>
      </c>
      <c r="AD5" s="727">
        <v>2017</v>
      </c>
      <c r="AE5" s="727">
        <v>2017</v>
      </c>
      <c r="AF5" s="727">
        <v>2018</v>
      </c>
      <c r="AG5" s="727">
        <v>2018</v>
      </c>
      <c r="AH5" s="727">
        <v>2018</v>
      </c>
      <c r="AI5" s="727">
        <v>2018</v>
      </c>
      <c r="AJ5" s="727">
        <v>2019</v>
      </c>
      <c r="AK5" s="727">
        <v>2019</v>
      </c>
      <c r="AL5" s="727">
        <v>2019</v>
      </c>
      <c r="AM5" s="727">
        <v>2019</v>
      </c>
      <c r="AN5" s="727">
        <v>2020</v>
      </c>
      <c r="AO5" s="727">
        <v>2020</v>
      </c>
      <c r="AP5" s="727">
        <v>2020</v>
      </c>
      <c r="AQ5" s="727">
        <v>2020</v>
      </c>
      <c r="AR5" s="727">
        <v>2021</v>
      </c>
      <c r="AS5" s="727">
        <v>2021</v>
      </c>
      <c r="AT5" s="727">
        <v>2021</v>
      </c>
      <c r="AU5" s="727">
        <v>2021</v>
      </c>
      <c r="AV5" s="727">
        <v>2022</v>
      </c>
      <c r="AW5" s="727">
        <v>2022</v>
      </c>
      <c r="AX5" s="727">
        <v>2022</v>
      </c>
      <c r="AY5" s="727">
        <v>2022</v>
      </c>
      <c r="AZ5" s="727">
        <v>2023</v>
      </c>
      <c r="BA5" s="727">
        <v>2023</v>
      </c>
      <c r="BB5" s="727">
        <v>2023</v>
      </c>
      <c r="BC5" s="727">
        <v>2023</v>
      </c>
      <c r="BD5" s="727">
        <v>2024</v>
      </c>
      <c r="BE5" s="727">
        <v>2024</v>
      </c>
      <c r="BF5" s="727">
        <v>2024</v>
      </c>
      <c r="BG5" s="727">
        <v>2024</v>
      </c>
    </row>
    <row r="6" spans="2:59" ht="12" customHeight="1">
      <c r="C6" s="262" t="s">
        <v>230</v>
      </c>
      <c r="P6" s="262" t="s">
        <v>231</v>
      </c>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Z6" s="376"/>
      <c r="BA6" s="376"/>
      <c r="BD6" s="377"/>
      <c r="BE6" s="377"/>
    </row>
    <row r="7" spans="2:59" ht="12" customHeight="1">
      <c r="B7" s="378"/>
      <c r="C7" s="379">
        <v>2014</v>
      </c>
      <c r="D7" s="379">
        <v>2015</v>
      </c>
      <c r="E7" s="379">
        <v>2016</v>
      </c>
      <c r="F7" s="379">
        <v>2017</v>
      </c>
      <c r="G7" s="379">
        <v>2018</v>
      </c>
      <c r="H7" s="379">
        <v>2019</v>
      </c>
      <c r="I7" s="379">
        <v>2020</v>
      </c>
      <c r="J7" s="379">
        <v>2021</v>
      </c>
      <c r="K7" s="379">
        <v>2022</v>
      </c>
      <c r="L7" s="379">
        <v>2023</v>
      </c>
      <c r="M7" s="379">
        <v>2024</v>
      </c>
      <c r="N7" s="380"/>
      <c r="P7" s="756">
        <v>2014</v>
      </c>
      <c r="Q7" s="755"/>
      <c r="R7" s="755"/>
      <c r="S7" s="755"/>
      <c r="T7" s="755">
        <v>2015</v>
      </c>
      <c r="U7" s="755"/>
      <c r="V7" s="755"/>
      <c r="W7" s="755"/>
      <c r="X7" s="755">
        <v>2016</v>
      </c>
      <c r="Y7" s="755"/>
      <c r="Z7" s="755"/>
      <c r="AA7" s="755"/>
      <c r="AB7" s="755">
        <v>2017</v>
      </c>
      <c r="AC7" s="755"/>
      <c r="AD7" s="755"/>
      <c r="AE7" s="755"/>
      <c r="AF7" s="755">
        <v>2018</v>
      </c>
      <c r="AG7" s="755"/>
      <c r="AH7" s="755"/>
      <c r="AI7" s="755"/>
      <c r="AJ7" s="755">
        <v>2019</v>
      </c>
      <c r="AK7" s="755"/>
      <c r="AL7" s="755"/>
      <c r="AM7" s="755"/>
      <c r="AN7" s="755">
        <v>2020</v>
      </c>
      <c r="AO7" s="755"/>
      <c r="AP7" s="755"/>
      <c r="AQ7" s="755"/>
      <c r="AR7" s="755">
        <v>2021</v>
      </c>
      <c r="AS7" s="755"/>
      <c r="AT7" s="755"/>
      <c r="AU7" s="755"/>
      <c r="AV7" s="755">
        <v>2022</v>
      </c>
      <c r="AW7" s="755"/>
      <c r="AX7" s="755"/>
      <c r="AY7" s="755"/>
      <c r="AZ7" s="755">
        <v>2023</v>
      </c>
      <c r="BA7" s="755"/>
      <c r="BB7" s="755"/>
      <c r="BC7" s="755"/>
      <c r="BD7" s="755">
        <v>2024</v>
      </c>
      <c r="BE7" s="755"/>
      <c r="BF7" s="755"/>
      <c r="BG7" s="757"/>
    </row>
    <row r="8" spans="2:59" ht="12" customHeight="1">
      <c r="B8" s="379" t="s">
        <v>222</v>
      </c>
      <c r="C8" s="174">
        <v>446</v>
      </c>
      <c r="D8" s="174">
        <v>432</v>
      </c>
      <c r="E8" s="174">
        <v>437</v>
      </c>
      <c r="F8" s="174">
        <v>472</v>
      </c>
      <c r="G8" s="174">
        <v>571</v>
      </c>
      <c r="H8" s="174">
        <v>572</v>
      </c>
      <c r="I8" s="174">
        <v>513</v>
      </c>
      <c r="J8" s="174">
        <v>918</v>
      </c>
      <c r="K8" s="174">
        <v>694</v>
      </c>
      <c r="L8" s="174">
        <v>490</v>
      </c>
      <c r="M8" s="175">
        <v>517</v>
      </c>
      <c r="N8" s="376"/>
      <c r="P8" s="381" t="s">
        <v>12</v>
      </c>
      <c r="Q8" s="382" t="s">
        <v>13</v>
      </c>
      <c r="R8" s="382" t="s">
        <v>14</v>
      </c>
      <c r="S8" s="382" t="s">
        <v>15</v>
      </c>
      <c r="T8" s="382" t="s">
        <v>12</v>
      </c>
      <c r="U8" s="382" t="s">
        <v>13</v>
      </c>
      <c r="V8" s="382" t="s">
        <v>14</v>
      </c>
      <c r="W8" s="382" t="s">
        <v>15</v>
      </c>
      <c r="X8" s="382" t="s">
        <v>12</v>
      </c>
      <c r="Y8" s="382" t="s">
        <v>13</v>
      </c>
      <c r="Z8" s="382" t="s">
        <v>14</v>
      </c>
      <c r="AA8" s="382" t="s">
        <v>15</v>
      </c>
      <c r="AB8" s="382" t="s">
        <v>12</v>
      </c>
      <c r="AC8" s="382" t="s">
        <v>13</v>
      </c>
      <c r="AD8" s="382" t="s">
        <v>14</v>
      </c>
      <c r="AE8" s="382" t="s">
        <v>15</v>
      </c>
      <c r="AF8" s="382" t="s">
        <v>12</v>
      </c>
      <c r="AG8" s="382" t="s">
        <v>13</v>
      </c>
      <c r="AH8" s="382" t="s">
        <v>14</v>
      </c>
      <c r="AI8" s="382" t="s">
        <v>15</v>
      </c>
      <c r="AJ8" s="382" t="s">
        <v>12</v>
      </c>
      <c r="AK8" s="382" t="s">
        <v>13</v>
      </c>
      <c r="AL8" s="382" t="s">
        <v>14</v>
      </c>
      <c r="AM8" s="382" t="s">
        <v>15</v>
      </c>
      <c r="AN8" s="382" t="s">
        <v>12</v>
      </c>
      <c r="AO8" s="382" t="s">
        <v>13</v>
      </c>
      <c r="AP8" s="382" t="s">
        <v>14</v>
      </c>
      <c r="AQ8" s="382" t="s">
        <v>15</v>
      </c>
      <c r="AR8" s="382" t="s">
        <v>12</v>
      </c>
      <c r="AS8" s="382" t="s">
        <v>13</v>
      </c>
      <c r="AT8" s="382" t="s">
        <v>14</v>
      </c>
      <c r="AU8" s="382" t="s">
        <v>15</v>
      </c>
      <c r="AV8" s="382" t="s">
        <v>12</v>
      </c>
      <c r="AW8" s="382" t="s">
        <v>13</v>
      </c>
      <c r="AX8" s="382" t="s">
        <v>14</v>
      </c>
      <c r="AY8" s="382" t="s">
        <v>15</v>
      </c>
      <c r="AZ8" s="382" t="s">
        <v>12</v>
      </c>
      <c r="BA8" s="382" t="s">
        <v>13</v>
      </c>
      <c r="BB8" s="382" t="s">
        <v>14</v>
      </c>
      <c r="BC8" s="382" t="s">
        <v>15</v>
      </c>
      <c r="BD8" s="382" t="s">
        <v>12</v>
      </c>
      <c r="BE8" s="383" t="s">
        <v>13</v>
      </c>
      <c r="BF8" s="382" t="s">
        <v>14</v>
      </c>
      <c r="BG8" s="384" t="s">
        <v>15</v>
      </c>
    </row>
    <row r="9" spans="2:59" ht="12" customHeight="1">
      <c r="B9" s="379" t="s">
        <v>224</v>
      </c>
      <c r="C9" s="176">
        <v>120</v>
      </c>
      <c r="D9" s="176">
        <v>94</v>
      </c>
      <c r="E9" s="176">
        <v>83</v>
      </c>
      <c r="F9" s="176">
        <v>87</v>
      </c>
      <c r="G9" s="176">
        <v>122</v>
      </c>
      <c r="H9" s="176">
        <v>129</v>
      </c>
      <c r="I9" s="176">
        <v>140</v>
      </c>
      <c r="J9" s="176">
        <v>203</v>
      </c>
      <c r="K9" s="176">
        <v>90</v>
      </c>
      <c r="L9" s="176">
        <v>87</v>
      </c>
      <c r="M9" s="177">
        <v>82</v>
      </c>
      <c r="N9" s="376"/>
      <c r="O9" s="379" t="s">
        <v>222</v>
      </c>
      <c r="P9" s="178">
        <v>97</v>
      </c>
      <c r="Q9" s="174">
        <v>125</v>
      </c>
      <c r="R9" s="174">
        <v>109</v>
      </c>
      <c r="S9" s="174">
        <v>115</v>
      </c>
      <c r="T9" s="174">
        <v>112</v>
      </c>
      <c r="U9" s="174">
        <v>106</v>
      </c>
      <c r="V9" s="174">
        <v>114</v>
      </c>
      <c r="W9" s="174">
        <v>100</v>
      </c>
      <c r="X9" s="174">
        <v>116</v>
      </c>
      <c r="Y9" s="174">
        <v>114</v>
      </c>
      <c r="Z9" s="174">
        <v>111</v>
      </c>
      <c r="AA9" s="174">
        <v>96</v>
      </c>
      <c r="AB9" s="174">
        <v>127</v>
      </c>
      <c r="AC9" s="174">
        <v>110</v>
      </c>
      <c r="AD9" s="174">
        <v>119</v>
      </c>
      <c r="AE9" s="174">
        <v>116</v>
      </c>
      <c r="AF9" s="174">
        <v>166</v>
      </c>
      <c r="AG9" s="174">
        <v>136</v>
      </c>
      <c r="AH9" s="174">
        <v>135</v>
      </c>
      <c r="AI9" s="174">
        <v>134</v>
      </c>
      <c r="AJ9" s="174">
        <v>138</v>
      </c>
      <c r="AK9" s="174">
        <v>154</v>
      </c>
      <c r="AL9" s="174">
        <v>134</v>
      </c>
      <c r="AM9" s="174">
        <v>146</v>
      </c>
      <c r="AN9" s="174">
        <v>139</v>
      </c>
      <c r="AO9" s="174">
        <v>85</v>
      </c>
      <c r="AP9" s="174">
        <v>117</v>
      </c>
      <c r="AQ9" s="174">
        <v>172</v>
      </c>
      <c r="AR9" s="174">
        <v>198</v>
      </c>
      <c r="AS9" s="174">
        <v>242</v>
      </c>
      <c r="AT9" s="174">
        <v>226</v>
      </c>
      <c r="AU9" s="174">
        <v>252</v>
      </c>
      <c r="AV9" s="174">
        <v>216</v>
      </c>
      <c r="AW9" s="174">
        <v>185</v>
      </c>
      <c r="AX9" s="174">
        <v>154</v>
      </c>
      <c r="AY9" s="174">
        <v>139</v>
      </c>
      <c r="AZ9" s="174">
        <v>137</v>
      </c>
      <c r="BA9" s="174">
        <v>125</v>
      </c>
      <c r="BB9" s="174">
        <v>116</v>
      </c>
      <c r="BC9" s="174">
        <v>112</v>
      </c>
      <c r="BD9" s="174">
        <v>115</v>
      </c>
      <c r="BE9" s="20">
        <v>139</v>
      </c>
      <c r="BF9" s="20">
        <v>126</v>
      </c>
      <c r="BG9" s="21">
        <v>137</v>
      </c>
    </row>
    <row r="10" spans="2:59" ht="12" customHeight="1">
      <c r="B10" s="379" t="s">
        <v>45</v>
      </c>
      <c r="C10" s="174">
        <v>18</v>
      </c>
      <c r="D10" s="174">
        <v>34</v>
      </c>
      <c r="E10" s="174">
        <v>24</v>
      </c>
      <c r="F10" s="174">
        <v>28</v>
      </c>
      <c r="G10" s="174">
        <v>38</v>
      </c>
      <c r="H10" s="174">
        <v>34</v>
      </c>
      <c r="I10" s="174">
        <v>33</v>
      </c>
      <c r="J10" s="174">
        <v>66</v>
      </c>
      <c r="K10" s="174">
        <v>53</v>
      </c>
      <c r="L10" s="174">
        <v>64</v>
      </c>
      <c r="M10" s="175">
        <v>40</v>
      </c>
      <c r="N10" s="376"/>
      <c r="O10" s="379" t="s">
        <v>224</v>
      </c>
      <c r="P10" s="179">
        <v>35</v>
      </c>
      <c r="Q10" s="176">
        <v>31</v>
      </c>
      <c r="R10" s="176">
        <v>31</v>
      </c>
      <c r="S10" s="176">
        <v>23</v>
      </c>
      <c r="T10" s="176">
        <v>21</v>
      </c>
      <c r="U10" s="176">
        <v>25</v>
      </c>
      <c r="V10" s="176">
        <v>19</v>
      </c>
      <c r="W10" s="176">
        <v>29</v>
      </c>
      <c r="X10" s="176">
        <v>24</v>
      </c>
      <c r="Y10" s="176">
        <v>22</v>
      </c>
      <c r="Z10" s="176">
        <v>14</v>
      </c>
      <c r="AA10" s="176">
        <v>23</v>
      </c>
      <c r="AB10" s="176">
        <v>27</v>
      </c>
      <c r="AC10" s="176">
        <v>20</v>
      </c>
      <c r="AD10" s="176">
        <v>23</v>
      </c>
      <c r="AE10" s="176">
        <v>17</v>
      </c>
      <c r="AF10" s="176">
        <v>27</v>
      </c>
      <c r="AG10" s="176">
        <v>32</v>
      </c>
      <c r="AH10" s="176">
        <v>33</v>
      </c>
      <c r="AI10" s="176">
        <v>30</v>
      </c>
      <c r="AJ10" s="176">
        <v>30</v>
      </c>
      <c r="AK10" s="176">
        <v>43</v>
      </c>
      <c r="AL10" s="176">
        <v>30</v>
      </c>
      <c r="AM10" s="176">
        <v>26</v>
      </c>
      <c r="AN10" s="176">
        <v>20</v>
      </c>
      <c r="AO10" s="176">
        <v>28</v>
      </c>
      <c r="AP10" s="176">
        <v>40</v>
      </c>
      <c r="AQ10" s="176">
        <v>52</v>
      </c>
      <c r="AR10" s="176">
        <v>47</v>
      </c>
      <c r="AS10" s="176">
        <v>50</v>
      </c>
      <c r="AT10" s="176">
        <v>61</v>
      </c>
      <c r="AU10" s="176">
        <v>45</v>
      </c>
      <c r="AV10" s="176">
        <v>25</v>
      </c>
      <c r="AW10" s="176">
        <v>24</v>
      </c>
      <c r="AX10" s="176">
        <v>18</v>
      </c>
      <c r="AY10" s="176">
        <v>23</v>
      </c>
      <c r="AZ10" s="176">
        <v>25</v>
      </c>
      <c r="BA10" s="176">
        <v>14</v>
      </c>
      <c r="BB10" s="176">
        <v>26</v>
      </c>
      <c r="BC10" s="176">
        <v>22</v>
      </c>
      <c r="BD10" s="176">
        <v>27</v>
      </c>
      <c r="BE10" s="12">
        <v>15</v>
      </c>
      <c r="BF10" s="12">
        <v>18</v>
      </c>
      <c r="BG10" s="13">
        <v>22</v>
      </c>
    </row>
    <row r="11" spans="2:59" ht="12" customHeight="1">
      <c r="B11" s="379" t="s">
        <v>220</v>
      </c>
      <c r="C11" s="176">
        <v>52</v>
      </c>
      <c r="D11" s="176">
        <v>58</v>
      </c>
      <c r="E11" s="176">
        <v>57</v>
      </c>
      <c r="F11" s="176">
        <v>38</v>
      </c>
      <c r="G11" s="176">
        <v>40</v>
      </c>
      <c r="H11" s="176">
        <v>51</v>
      </c>
      <c r="I11" s="176">
        <v>33</v>
      </c>
      <c r="J11" s="176">
        <v>39</v>
      </c>
      <c r="K11" s="176">
        <v>29</v>
      </c>
      <c r="L11" s="176">
        <v>32</v>
      </c>
      <c r="M11" s="177">
        <v>28</v>
      </c>
      <c r="N11" s="376"/>
      <c r="O11" s="379" t="s">
        <v>45</v>
      </c>
      <c r="P11" s="178">
        <v>2</v>
      </c>
      <c r="Q11" s="174">
        <v>2</v>
      </c>
      <c r="R11" s="174">
        <v>5</v>
      </c>
      <c r="S11" s="174">
        <v>9</v>
      </c>
      <c r="T11" s="174">
        <v>10</v>
      </c>
      <c r="U11" s="174">
        <v>11</v>
      </c>
      <c r="V11" s="174">
        <v>5</v>
      </c>
      <c r="W11" s="174">
        <v>8</v>
      </c>
      <c r="X11" s="174">
        <v>8</v>
      </c>
      <c r="Y11" s="174">
        <v>6</v>
      </c>
      <c r="Z11" s="174">
        <v>6</v>
      </c>
      <c r="AA11" s="174">
        <v>4</v>
      </c>
      <c r="AB11" s="174">
        <v>10</v>
      </c>
      <c r="AC11" s="174">
        <v>3</v>
      </c>
      <c r="AD11" s="174">
        <v>6</v>
      </c>
      <c r="AE11" s="174">
        <v>9</v>
      </c>
      <c r="AF11" s="174">
        <v>14</v>
      </c>
      <c r="AG11" s="174">
        <v>9</v>
      </c>
      <c r="AH11" s="174">
        <v>9</v>
      </c>
      <c r="AI11" s="174">
        <v>6</v>
      </c>
      <c r="AJ11" s="174">
        <v>8</v>
      </c>
      <c r="AK11" s="174">
        <v>12</v>
      </c>
      <c r="AL11" s="174">
        <v>8</v>
      </c>
      <c r="AM11" s="174">
        <v>6</v>
      </c>
      <c r="AN11" s="174">
        <v>5</v>
      </c>
      <c r="AO11" s="174">
        <v>5</v>
      </c>
      <c r="AP11" s="174">
        <v>12</v>
      </c>
      <c r="AQ11" s="174">
        <v>11</v>
      </c>
      <c r="AR11" s="174">
        <v>19</v>
      </c>
      <c r="AS11" s="174">
        <v>15</v>
      </c>
      <c r="AT11" s="174">
        <v>13</v>
      </c>
      <c r="AU11" s="174">
        <v>19</v>
      </c>
      <c r="AV11" s="174">
        <v>12</v>
      </c>
      <c r="AW11" s="174">
        <v>17</v>
      </c>
      <c r="AX11" s="174">
        <v>13</v>
      </c>
      <c r="AY11" s="174">
        <v>11</v>
      </c>
      <c r="AZ11" s="174">
        <v>15</v>
      </c>
      <c r="BA11" s="174">
        <v>22</v>
      </c>
      <c r="BB11" s="174">
        <v>12</v>
      </c>
      <c r="BC11" s="174">
        <v>15</v>
      </c>
      <c r="BD11" s="174">
        <v>12</v>
      </c>
      <c r="BE11" s="20">
        <v>11</v>
      </c>
      <c r="BF11" s="20">
        <v>7</v>
      </c>
      <c r="BG11" s="21">
        <v>10</v>
      </c>
    </row>
    <row r="12" spans="2:59" ht="12" customHeight="1">
      <c r="B12" s="379" t="s">
        <v>225</v>
      </c>
      <c r="C12" s="174">
        <v>68</v>
      </c>
      <c r="D12" s="174">
        <v>63</v>
      </c>
      <c r="E12" s="174">
        <v>47</v>
      </c>
      <c r="F12" s="174">
        <v>46</v>
      </c>
      <c r="G12" s="174">
        <v>58</v>
      </c>
      <c r="H12" s="174">
        <v>44</v>
      </c>
      <c r="I12" s="174">
        <v>42</v>
      </c>
      <c r="J12" s="174">
        <v>75</v>
      </c>
      <c r="K12" s="174">
        <v>49</v>
      </c>
      <c r="L12" s="174">
        <v>37</v>
      </c>
      <c r="M12" s="175">
        <v>32</v>
      </c>
      <c r="N12" s="376"/>
      <c r="O12" s="379" t="s">
        <v>220</v>
      </c>
      <c r="P12" s="179">
        <v>12</v>
      </c>
      <c r="Q12" s="176">
        <v>13</v>
      </c>
      <c r="R12" s="176">
        <v>16</v>
      </c>
      <c r="S12" s="176">
        <v>11</v>
      </c>
      <c r="T12" s="176">
        <v>17</v>
      </c>
      <c r="U12" s="176">
        <v>19</v>
      </c>
      <c r="V12" s="176">
        <v>11</v>
      </c>
      <c r="W12" s="176">
        <v>11</v>
      </c>
      <c r="X12" s="176">
        <v>10</v>
      </c>
      <c r="Y12" s="176">
        <v>13</v>
      </c>
      <c r="Z12" s="176">
        <v>20</v>
      </c>
      <c r="AA12" s="176">
        <v>14</v>
      </c>
      <c r="AB12" s="176">
        <v>12</v>
      </c>
      <c r="AC12" s="176">
        <v>12</v>
      </c>
      <c r="AD12" s="176">
        <v>6</v>
      </c>
      <c r="AE12" s="176">
        <v>8</v>
      </c>
      <c r="AF12" s="176">
        <v>11</v>
      </c>
      <c r="AG12" s="176">
        <v>10</v>
      </c>
      <c r="AH12" s="176">
        <v>9</v>
      </c>
      <c r="AI12" s="176">
        <v>10</v>
      </c>
      <c r="AJ12" s="176">
        <v>18</v>
      </c>
      <c r="AK12" s="176">
        <v>9</v>
      </c>
      <c r="AL12" s="176">
        <v>11</v>
      </c>
      <c r="AM12" s="176">
        <v>13</v>
      </c>
      <c r="AN12" s="176">
        <v>15</v>
      </c>
      <c r="AO12" s="176">
        <v>4</v>
      </c>
      <c r="AP12" s="176">
        <v>8</v>
      </c>
      <c r="AQ12" s="176">
        <v>6</v>
      </c>
      <c r="AR12" s="176">
        <v>9</v>
      </c>
      <c r="AS12" s="176">
        <v>11</v>
      </c>
      <c r="AT12" s="176">
        <v>8</v>
      </c>
      <c r="AU12" s="176">
        <v>11</v>
      </c>
      <c r="AV12" s="176">
        <v>11</v>
      </c>
      <c r="AW12" s="176">
        <v>5</v>
      </c>
      <c r="AX12" s="176">
        <v>7</v>
      </c>
      <c r="AY12" s="176">
        <v>6</v>
      </c>
      <c r="AZ12" s="176">
        <v>8</v>
      </c>
      <c r="BA12" s="176">
        <v>10</v>
      </c>
      <c r="BB12" s="176">
        <v>6</v>
      </c>
      <c r="BC12" s="176">
        <v>8</v>
      </c>
      <c r="BD12" s="176">
        <v>7</v>
      </c>
      <c r="BE12" s="12">
        <v>11</v>
      </c>
      <c r="BF12" s="12">
        <v>7</v>
      </c>
      <c r="BG12" s="13">
        <v>3</v>
      </c>
    </row>
    <row r="13" spans="2:59" ht="12" customHeight="1">
      <c r="B13" s="379" t="s">
        <v>226</v>
      </c>
      <c r="C13" s="176">
        <v>57</v>
      </c>
      <c r="D13" s="176">
        <v>63</v>
      </c>
      <c r="E13" s="176">
        <v>65</v>
      </c>
      <c r="F13" s="176">
        <v>68</v>
      </c>
      <c r="G13" s="176">
        <v>77</v>
      </c>
      <c r="H13" s="176">
        <v>85</v>
      </c>
      <c r="I13" s="176">
        <v>106</v>
      </c>
      <c r="J13" s="176">
        <v>145</v>
      </c>
      <c r="K13" s="176">
        <v>102</v>
      </c>
      <c r="L13" s="176">
        <v>86</v>
      </c>
      <c r="M13" s="177">
        <v>80</v>
      </c>
      <c r="N13" s="376"/>
      <c r="O13" s="379" t="s">
        <v>225</v>
      </c>
      <c r="P13" s="178">
        <v>18</v>
      </c>
      <c r="Q13" s="174">
        <v>16</v>
      </c>
      <c r="R13" s="174">
        <v>16</v>
      </c>
      <c r="S13" s="174">
        <v>18</v>
      </c>
      <c r="T13" s="174">
        <v>20</v>
      </c>
      <c r="U13" s="174">
        <v>16</v>
      </c>
      <c r="V13" s="174">
        <v>12</v>
      </c>
      <c r="W13" s="174">
        <v>15</v>
      </c>
      <c r="X13" s="174">
        <v>7</v>
      </c>
      <c r="Y13" s="174">
        <v>10</v>
      </c>
      <c r="Z13" s="174">
        <v>14</v>
      </c>
      <c r="AA13" s="174">
        <v>16</v>
      </c>
      <c r="AB13" s="174">
        <v>12</v>
      </c>
      <c r="AC13" s="174">
        <v>9</v>
      </c>
      <c r="AD13" s="174">
        <v>11</v>
      </c>
      <c r="AE13" s="174">
        <v>14</v>
      </c>
      <c r="AF13" s="174">
        <v>21</v>
      </c>
      <c r="AG13" s="174">
        <v>9</v>
      </c>
      <c r="AH13" s="174">
        <v>11</v>
      </c>
      <c r="AI13" s="174">
        <v>17</v>
      </c>
      <c r="AJ13" s="174">
        <v>11</v>
      </c>
      <c r="AK13" s="174">
        <v>15</v>
      </c>
      <c r="AL13" s="174">
        <v>11</v>
      </c>
      <c r="AM13" s="174">
        <v>7</v>
      </c>
      <c r="AN13" s="174">
        <v>10</v>
      </c>
      <c r="AO13" s="174">
        <v>7</v>
      </c>
      <c r="AP13" s="174">
        <v>10</v>
      </c>
      <c r="AQ13" s="174">
        <v>15</v>
      </c>
      <c r="AR13" s="174">
        <v>25</v>
      </c>
      <c r="AS13" s="174">
        <v>8</v>
      </c>
      <c r="AT13" s="174">
        <v>22</v>
      </c>
      <c r="AU13" s="174">
        <v>20</v>
      </c>
      <c r="AV13" s="174">
        <v>16</v>
      </c>
      <c r="AW13" s="174">
        <v>16</v>
      </c>
      <c r="AX13" s="174">
        <v>11</v>
      </c>
      <c r="AY13" s="174">
        <v>6</v>
      </c>
      <c r="AZ13" s="174">
        <v>9</v>
      </c>
      <c r="BA13" s="174">
        <v>10</v>
      </c>
      <c r="BB13" s="174">
        <v>9</v>
      </c>
      <c r="BC13" s="174">
        <v>9</v>
      </c>
      <c r="BD13" s="174">
        <v>8</v>
      </c>
      <c r="BE13" s="20">
        <v>5</v>
      </c>
      <c r="BF13" s="20">
        <v>12</v>
      </c>
      <c r="BG13" s="21">
        <v>7</v>
      </c>
    </row>
    <row r="14" spans="2:59" ht="12" customHeight="1">
      <c r="B14" s="379" t="s">
        <v>227</v>
      </c>
      <c r="C14" s="174">
        <v>60</v>
      </c>
      <c r="D14" s="174">
        <v>67</v>
      </c>
      <c r="E14" s="174">
        <v>52</v>
      </c>
      <c r="F14" s="174">
        <v>51</v>
      </c>
      <c r="G14" s="174">
        <v>58</v>
      </c>
      <c r="H14" s="174">
        <v>64</v>
      </c>
      <c r="I14" s="174">
        <v>60</v>
      </c>
      <c r="J14" s="174">
        <v>85</v>
      </c>
      <c r="K14" s="174">
        <v>52</v>
      </c>
      <c r="L14" s="174">
        <v>53</v>
      </c>
      <c r="M14" s="175">
        <v>32</v>
      </c>
      <c r="N14" s="376"/>
      <c r="O14" s="379" t="s">
        <v>226</v>
      </c>
      <c r="P14" s="179">
        <v>15</v>
      </c>
      <c r="Q14" s="176">
        <v>13</v>
      </c>
      <c r="R14" s="176">
        <v>16</v>
      </c>
      <c r="S14" s="176">
        <v>13</v>
      </c>
      <c r="T14" s="176">
        <v>18</v>
      </c>
      <c r="U14" s="176">
        <v>15</v>
      </c>
      <c r="V14" s="176">
        <v>17</v>
      </c>
      <c r="W14" s="176">
        <v>13</v>
      </c>
      <c r="X14" s="176">
        <v>23</v>
      </c>
      <c r="Y14" s="176">
        <v>13</v>
      </c>
      <c r="Z14" s="176">
        <v>17</v>
      </c>
      <c r="AA14" s="176">
        <v>12</v>
      </c>
      <c r="AB14" s="176">
        <v>14</v>
      </c>
      <c r="AC14" s="176">
        <v>21</v>
      </c>
      <c r="AD14" s="176">
        <v>10</v>
      </c>
      <c r="AE14" s="176">
        <v>23</v>
      </c>
      <c r="AF14" s="176">
        <v>21</v>
      </c>
      <c r="AG14" s="176">
        <v>20</v>
      </c>
      <c r="AH14" s="176">
        <v>20</v>
      </c>
      <c r="AI14" s="176">
        <v>16</v>
      </c>
      <c r="AJ14" s="176">
        <v>18</v>
      </c>
      <c r="AK14" s="176">
        <v>22</v>
      </c>
      <c r="AL14" s="176">
        <v>19</v>
      </c>
      <c r="AM14" s="176">
        <v>26</v>
      </c>
      <c r="AN14" s="176">
        <v>33</v>
      </c>
      <c r="AO14" s="176">
        <v>19</v>
      </c>
      <c r="AP14" s="176">
        <v>25</v>
      </c>
      <c r="AQ14" s="176">
        <v>29</v>
      </c>
      <c r="AR14" s="176">
        <v>41</v>
      </c>
      <c r="AS14" s="176">
        <v>45</v>
      </c>
      <c r="AT14" s="176">
        <v>25</v>
      </c>
      <c r="AU14" s="176">
        <v>34</v>
      </c>
      <c r="AV14" s="176">
        <v>28</v>
      </c>
      <c r="AW14" s="176">
        <v>30</v>
      </c>
      <c r="AX14" s="176">
        <v>27</v>
      </c>
      <c r="AY14" s="176">
        <v>17</v>
      </c>
      <c r="AZ14" s="176">
        <v>29</v>
      </c>
      <c r="BA14" s="176">
        <v>14</v>
      </c>
      <c r="BB14" s="176">
        <v>23</v>
      </c>
      <c r="BC14" s="176">
        <v>20</v>
      </c>
      <c r="BD14" s="176">
        <v>20</v>
      </c>
      <c r="BE14" s="12">
        <v>20</v>
      </c>
      <c r="BF14" s="12">
        <v>26</v>
      </c>
      <c r="BG14" s="13">
        <v>14</v>
      </c>
    </row>
    <row r="15" spans="2:59" ht="12" customHeight="1">
      <c r="B15" s="379" t="s">
        <v>216</v>
      </c>
      <c r="C15" s="176">
        <v>22</v>
      </c>
      <c r="D15" s="176">
        <v>18</v>
      </c>
      <c r="E15" s="176">
        <v>11</v>
      </c>
      <c r="F15" s="176">
        <v>8</v>
      </c>
      <c r="G15" s="176">
        <v>11</v>
      </c>
      <c r="H15" s="176">
        <v>10</v>
      </c>
      <c r="I15" s="176">
        <v>13</v>
      </c>
      <c r="J15" s="176">
        <v>13</v>
      </c>
      <c r="K15" s="176">
        <v>22</v>
      </c>
      <c r="L15" s="176">
        <v>10</v>
      </c>
      <c r="M15" s="177">
        <v>7</v>
      </c>
      <c r="N15" s="385"/>
      <c r="O15" s="379" t="s">
        <v>227</v>
      </c>
      <c r="P15" s="178">
        <v>16</v>
      </c>
      <c r="Q15" s="174">
        <v>11</v>
      </c>
      <c r="R15" s="174">
        <v>15</v>
      </c>
      <c r="S15" s="174">
        <v>18</v>
      </c>
      <c r="T15" s="174">
        <v>17</v>
      </c>
      <c r="U15" s="174">
        <v>13</v>
      </c>
      <c r="V15" s="174">
        <v>22</v>
      </c>
      <c r="W15" s="174">
        <v>15</v>
      </c>
      <c r="X15" s="174">
        <v>18</v>
      </c>
      <c r="Y15" s="174">
        <v>9</v>
      </c>
      <c r="Z15" s="174">
        <v>14</v>
      </c>
      <c r="AA15" s="174">
        <v>11</v>
      </c>
      <c r="AB15" s="174">
        <v>12</v>
      </c>
      <c r="AC15" s="174">
        <v>10</v>
      </c>
      <c r="AD15" s="174">
        <v>15</v>
      </c>
      <c r="AE15" s="174">
        <v>14</v>
      </c>
      <c r="AF15" s="174">
        <v>14</v>
      </c>
      <c r="AG15" s="174">
        <v>13</v>
      </c>
      <c r="AH15" s="174">
        <v>15</v>
      </c>
      <c r="AI15" s="174">
        <v>16</v>
      </c>
      <c r="AJ15" s="174">
        <v>16</v>
      </c>
      <c r="AK15" s="174">
        <v>19</v>
      </c>
      <c r="AL15" s="174">
        <v>16</v>
      </c>
      <c r="AM15" s="174">
        <v>13</v>
      </c>
      <c r="AN15" s="174">
        <v>9</v>
      </c>
      <c r="AO15" s="174">
        <v>17</v>
      </c>
      <c r="AP15" s="174">
        <v>14</v>
      </c>
      <c r="AQ15" s="174">
        <v>20</v>
      </c>
      <c r="AR15" s="174">
        <v>20</v>
      </c>
      <c r="AS15" s="174">
        <v>22</v>
      </c>
      <c r="AT15" s="174">
        <v>22</v>
      </c>
      <c r="AU15" s="174">
        <v>21</v>
      </c>
      <c r="AV15" s="174">
        <v>14</v>
      </c>
      <c r="AW15" s="174">
        <v>18</v>
      </c>
      <c r="AX15" s="174">
        <v>13</v>
      </c>
      <c r="AY15" s="174">
        <v>7</v>
      </c>
      <c r="AZ15" s="174">
        <v>13</v>
      </c>
      <c r="BA15" s="174">
        <v>16</v>
      </c>
      <c r="BB15" s="174">
        <v>13</v>
      </c>
      <c r="BC15" s="174">
        <v>11</v>
      </c>
      <c r="BD15" s="174">
        <v>5</v>
      </c>
      <c r="BE15" s="20">
        <v>6</v>
      </c>
      <c r="BF15" s="20">
        <v>13</v>
      </c>
      <c r="BG15" s="21">
        <v>8</v>
      </c>
    </row>
    <row r="16" spans="2:59" ht="12" customHeight="1">
      <c r="B16" s="379" t="s">
        <v>228</v>
      </c>
      <c r="C16" s="174">
        <v>80</v>
      </c>
      <c r="D16" s="174">
        <v>87</v>
      </c>
      <c r="E16" s="174">
        <v>101</v>
      </c>
      <c r="F16" s="174">
        <v>111</v>
      </c>
      <c r="G16" s="174">
        <v>120</v>
      </c>
      <c r="H16" s="174">
        <v>162</v>
      </c>
      <c r="I16" s="174">
        <v>126</v>
      </c>
      <c r="J16" s="174">
        <v>179</v>
      </c>
      <c r="K16" s="174">
        <v>135</v>
      </c>
      <c r="L16" s="174">
        <v>135</v>
      </c>
      <c r="M16" s="175">
        <v>131</v>
      </c>
      <c r="O16" s="379" t="s">
        <v>216</v>
      </c>
      <c r="P16" s="179">
        <v>9</v>
      </c>
      <c r="Q16" s="176">
        <v>4</v>
      </c>
      <c r="R16" s="176">
        <v>2</v>
      </c>
      <c r="S16" s="176">
        <v>7</v>
      </c>
      <c r="T16" s="176">
        <v>3</v>
      </c>
      <c r="U16" s="176">
        <v>5</v>
      </c>
      <c r="V16" s="176">
        <v>7</v>
      </c>
      <c r="W16" s="176">
        <v>3</v>
      </c>
      <c r="X16" s="176">
        <v>5</v>
      </c>
      <c r="Y16" s="176">
        <v>3</v>
      </c>
      <c r="Z16" s="176">
        <v>2</v>
      </c>
      <c r="AA16" s="176">
        <v>1</v>
      </c>
      <c r="AB16" s="176">
        <v>4</v>
      </c>
      <c r="AC16" s="176">
        <v>4</v>
      </c>
      <c r="AD16" s="176">
        <v>0</v>
      </c>
      <c r="AE16" s="176">
        <v>0</v>
      </c>
      <c r="AF16" s="176">
        <v>3</v>
      </c>
      <c r="AG16" s="176">
        <v>4</v>
      </c>
      <c r="AH16" s="176">
        <v>1</v>
      </c>
      <c r="AI16" s="176">
        <v>3</v>
      </c>
      <c r="AJ16" s="176">
        <v>0</v>
      </c>
      <c r="AK16" s="176">
        <v>5</v>
      </c>
      <c r="AL16" s="176">
        <v>4</v>
      </c>
      <c r="AM16" s="176">
        <v>1</v>
      </c>
      <c r="AN16" s="176">
        <v>5</v>
      </c>
      <c r="AO16" s="176">
        <v>2</v>
      </c>
      <c r="AP16" s="176">
        <v>1</v>
      </c>
      <c r="AQ16" s="176">
        <v>5</v>
      </c>
      <c r="AR16" s="176">
        <v>2</v>
      </c>
      <c r="AS16" s="176">
        <v>1</v>
      </c>
      <c r="AT16" s="176">
        <v>3</v>
      </c>
      <c r="AU16" s="176">
        <v>7</v>
      </c>
      <c r="AV16" s="176">
        <v>3</v>
      </c>
      <c r="AW16" s="176">
        <v>4</v>
      </c>
      <c r="AX16" s="176">
        <v>5</v>
      </c>
      <c r="AY16" s="176">
        <v>10</v>
      </c>
      <c r="AZ16" s="176">
        <v>6</v>
      </c>
      <c r="BA16" s="176">
        <v>1</v>
      </c>
      <c r="BB16" s="176">
        <v>2</v>
      </c>
      <c r="BC16" s="176">
        <v>1</v>
      </c>
      <c r="BD16" s="176">
        <v>2</v>
      </c>
      <c r="BE16" s="12">
        <v>3</v>
      </c>
      <c r="BF16" s="12">
        <v>0</v>
      </c>
      <c r="BG16" s="13">
        <v>2</v>
      </c>
    </row>
    <row r="17" spans="2:59" ht="12" customHeight="1">
      <c r="B17" s="379" t="s">
        <v>229</v>
      </c>
      <c r="C17" s="176">
        <v>210</v>
      </c>
      <c r="D17" s="176">
        <v>211</v>
      </c>
      <c r="E17" s="176">
        <v>187</v>
      </c>
      <c r="F17" s="176">
        <v>192</v>
      </c>
      <c r="G17" s="176">
        <v>189</v>
      </c>
      <c r="H17" s="176">
        <v>186</v>
      </c>
      <c r="I17" s="176">
        <v>204</v>
      </c>
      <c r="J17" s="176">
        <v>282</v>
      </c>
      <c r="K17" s="176">
        <v>198</v>
      </c>
      <c r="L17" s="176">
        <v>136</v>
      </c>
      <c r="M17" s="177">
        <v>145</v>
      </c>
      <c r="O17" s="379" t="s">
        <v>228</v>
      </c>
      <c r="P17" s="178">
        <v>22</v>
      </c>
      <c r="Q17" s="174">
        <v>23</v>
      </c>
      <c r="R17" s="174">
        <v>24</v>
      </c>
      <c r="S17" s="174">
        <v>11</v>
      </c>
      <c r="T17" s="174">
        <v>20</v>
      </c>
      <c r="U17" s="174">
        <v>20</v>
      </c>
      <c r="V17" s="174">
        <v>24</v>
      </c>
      <c r="W17" s="174">
        <v>23</v>
      </c>
      <c r="X17" s="174">
        <v>34</v>
      </c>
      <c r="Y17" s="174">
        <v>18</v>
      </c>
      <c r="Z17" s="174">
        <v>25</v>
      </c>
      <c r="AA17" s="174">
        <v>24</v>
      </c>
      <c r="AB17" s="174">
        <v>28</v>
      </c>
      <c r="AC17" s="174">
        <v>23</v>
      </c>
      <c r="AD17" s="174">
        <v>24</v>
      </c>
      <c r="AE17" s="174">
        <v>36</v>
      </c>
      <c r="AF17" s="174">
        <v>32</v>
      </c>
      <c r="AG17" s="174">
        <v>34</v>
      </c>
      <c r="AH17" s="174">
        <v>28</v>
      </c>
      <c r="AI17" s="174">
        <v>26</v>
      </c>
      <c r="AJ17" s="174">
        <v>45</v>
      </c>
      <c r="AK17" s="174">
        <v>47</v>
      </c>
      <c r="AL17" s="174">
        <v>41</v>
      </c>
      <c r="AM17" s="174">
        <v>29</v>
      </c>
      <c r="AN17" s="174">
        <v>33</v>
      </c>
      <c r="AO17" s="174">
        <v>19</v>
      </c>
      <c r="AP17" s="174">
        <v>32</v>
      </c>
      <c r="AQ17" s="174">
        <v>42</v>
      </c>
      <c r="AR17" s="174">
        <v>40</v>
      </c>
      <c r="AS17" s="174">
        <v>37</v>
      </c>
      <c r="AT17" s="174">
        <v>50</v>
      </c>
      <c r="AU17" s="174">
        <v>52</v>
      </c>
      <c r="AV17" s="174">
        <v>48</v>
      </c>
      <c r="AW17" s="174">
        <v>35</v>
      </c>
      <c r="AX17" s="174">
        <v>18</v>
      </c>
      <c r="AY17" s="174">
        <v>34</v>
      </c>
      <c r="AZ17" s="174">
        <v>39</v>
      </c>
      <c r="BA17" s="174">
        <v>38</v>
      </c>
      <c r="BB17" s="174">
        <v>33</v>
      </c>
      <c r="BC17" s="174">
        <v>25</v>
      </c>
      <c r="BD17" s="174">
        <v>37</v>
      </c>
      <c r="BE17" s="20">
        <v>37</v>
      </c>
      <c r="BF17" s="20">
        <v>24</v>
      </c>
      <c r="BG17" s="21">
        <v>33</v>
      </c>
    </row>
    <row r="18" spans="2:59" ht="12" customHeight="1">
      <c r="B18" s="379" t="s">
        <v>223</v>
      </c>
      <c r="C18" s="180">
        <v>4</v>
      </c>
      <c r="D18" s="180">
        <v>7</v>
      </c>
      <c r="E18" s="180">
        <v>5</v>
      </c>
      <c r="F18" s="180">
        <v>16</v>
      </c>
      <c r="G18" s="180">
        <v>13</v>
      </c>
      <c r="H18" s="180">
        <v>9</v>
      </c>
      <c r="I18" s="180">
        <v>15</v>
      </c>
      <c r="J18" s="180">
        <v>35</v>
      </c>
      <c r="K18" s="180">
        <v>16</v>
      </c>
      <c r="L18" s="180">
        <v>13</v>
      </c>
      <c r="M18" s="181">
        <v>8</v>
      </c>
      <c r="O18" s="379" t="s">
        <v>229</v>
      </c>
      <c r="P18" s="179">
        <v>55</v>
      </c>
      <c r="Q18" s="176">
        <v>50</v>
      </c>
      <c r="R18" s="176">
        <v>51</v>
      </c>
      <c r="S18" s="176">
        <v>54</v>
      </c>
      <c r="T18" s="176">
        <v>64</v>
      </c>
      <c r="U18" s="176">
        <v>47</v>
      </c>
      <c r="V18" s="176">
        <v>49</v>
      </c>
      <c r="W18" s="176">
        <v>51</v>
      </c>
      <c r="X18" s="176">
        <v>67</v>
      </c>
      <c r="Y18" s="176">
        <v>39</v>
      </c>
      <c r="Z18" s="176">
        <v>39</v>
      </c>
      <c r="AA18" s="176">
        <v>42</v>
      </c>
      <c r="AB18" s="176">
        <v>59</v>
      </c>
      <c r="AC18" s="176">
        <v>49</v>
      </c>
      <c r="AD18" s="176">
        <v>44</v>
      </c>
      <c r="AE18" s="176">
        <v>40</v>
      </c>
      <c r="AF18" s="176">
        <v>66</v>
      </c>
      <c r="AG18" s="176">
        <v>41</v>
      </c>
      <c r="AH18" s="176">
        <v>40</v>
      </c>
      <c r="AI18" s="176">
        <v>42</v>
      </c>
      <c r="AJ18" s="176">
        <v>51</v>
      </c>
      <c r="AK18" s="176">
        <v>54</v>
      </c>
      <c r="AL18" s="176">
        <v>43</v>
      </c>
      <c r="AM18" s="176">
        <v>38</v>
      </c>
      <c r="AN18" s="176">
        <v>57</v>
      </c>
      <c r="AO18" s="176">
        <v>43</v>
      </c>
      <c r="AP18" s="176">
        <v>36</v>
      </c>
      <c r="AQ18" s="176">
        <v>68</v>
      </c>
      <c r="AR18" s="176">
        <v>60</v>
      </c>
      <c r="AS18" s="176">
        <v>65</v>
      </c>
      <c r="AT18" s="176">
        <v>67</v>
      </c>
      <c r="AU18" s="176">
        <v>90</v>
      </c>
      <c r="AV18" s="176">
        <v>69</v>
      </c>
      <c r="AW18" s="176">
        <v>50</v>
      </c>
      <c r="AX18" s="176">
        <v>49</v>
      </c>
      <c r="AY18" s="176">
        <v>30</v>
      </c>
      <c r="AZ18" s="176">
        <v>44</v>
      </c>
      <c r="BA18" s="176">
        <v>33</v>
      </c>
      <c r="BB18" s="176">
        <v>30</v>
      </c>
      <c r="BC18" s="176">
        <v>29</v>
      </c>
      <c r="BD18" s="176">
        <v>40</v>
      </c>
      <c r="BE18" s="12">
        <v>38</v>
      </c>
      <c r="BF18" s="12">
        <v>38</v>
      </c>
      <c r="BG18" s="13">
        <v>29</v>
      </c>
    </row>
    <row r="19" spans="2:59" ht="12" customHeight="1">
      <c r="B19" s="273" t="s">
        <v>244</v>
      </c>
      <c r="O19" s="379" t="s">
        <v>223</v>
      </c>
      <c r="P19" s="182">
        <v>1</v>
      </c>
      <c r="Q19" s="180">
        <v>1</v>
      </c>
      <c r="R19" s="180">
        <v>2</v>
      </c>
      <c r="S19" s="180">
        <v>0</v>
      </c>
      <c r="T19" s="180">
        <v>1</v>
      </c>
      <c r="U19" s="180">
        <v>0</v>
      </c>
      <c r="V19" s="180">
        <v>3</v>
      </c>
      <c r="W19" s="180">
        <v>3</v>
      </c>
      <c r="X19" s="180">
        <v>1</v>
      </c>
      <c r="Y19" s="180">
        <v>2</v>
      </c>
      <c r="Z19" s="180">
        <v>2</v>
      </c>
      <c r="AA19" s="180">
        <v>0</v>
      </c>
      <c r="AB19" s="180">
        <v>5</v>
      </c>
      <c r="AC19" s="180">
        <v>3</v>
      </c>
      <c r="AD19" s="180">
        <v>4</v>
      </c>
      <c r="AE19" s="180">
        <v>4</v>
      </c>
      <c r="AF19" s="180">
        <v>5</v>
      </c>
      <c r="AG19" s="180">
        <v>1</v>
      </c>
      <c r="AH19" s="180">
        <v>4</v>
      </c>
      <c r="AI19" s="180">
        <v>3</v>
      </c>
      <c r="AJ19" s="180">
        <v>3</v>
      </c>
      <c r="AK19" s="180">
        <v>3</v>
      </c>
      <c r="AL19" s="180">
        <v>2</v>
      </c>
      <c r="AM19" s="180">
        <v>1</v>
      </c>
      <c r="AN19" s="180">
        <v>2</v>
      </c>
      <c r="AO19" s="180">
        <v>4</v>
      </c>
      <c r="AP19" s="180">
        <v>1</v>
      </c>
      <c r="AQ19" s="180">
        <v>8</v>
      </c>
      <c r="AR19" s="180">
        <v>9</v>
      </c>
      <c r="AS19" s="180">
        <v>5</v>
      </c>
      <c r="AT19" s="180">
        <v>11</v>
      </c>
      <c r="AU19" s="180">
        <v>10</v>
      </c>
      <c r="AV19" s="180">
        <v>4</v>
      </c>
      <c r="AW19" s="180">
        <v>3</v>
      </c>
      <c r="AX19" s="180">
        <v>6</v>
      </c>
      <c r="AY19" s="180">
        <v>3</v>
      </c>
      <c r="AZ19" s="180">
        <v>3</v>
      </c>
      <c r="BA19" s="180">
        <v>2</v>
      </c>
      <c r="BB19" s="180">
        <v>4</v>
      </c>
      <c r="BC19" s="180">
        <v>4</v>
      </c>
      <c r="BD19" s="180">
        <v>3</v>
      </c>
      <c r="BE19" s="25">
        <v>2</v>
      </c>
      <c r="BF19" s="25">
        <v>2</v>
      </c>
      <c r="BG19" s="26">
        <v>1</v>
      </c>
    </row>
    <row r="20" spans="2:59" ht="12" customHeight="1">
      <c r="O20" s="273" t="s">
        <v>244</v>
      </c>
    </row>
    <row r="45" spans="3:57" ht="12" customHeight="1">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row>
    <row r="46" spans="3:57" ht="12" customHeight="1">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row>
    <row r="48" spans="3:57" ht="12" customHeight="1">
      <c r="C48" s="262" t="s">
        <v>232</v>
      </c>
      <c r="P48" s="262" t="s">
        <v>233</v>
      </c>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Z48" s="376"/>
      <c r="BA48" s="376"/>
      <c r="BD48" s="377"/>
      <c r="BE48" s="377"/>
    </row>
    <row r="49" spans="2:59" ht="12" customHeight="1">
      <c r="B49" s="378"/>
      <c r="C49" s="379">
        <v>2014</v>
      </c>
      <c r="D49" s="379">
        <v>2015</v>
      </c>
      <c r="E49" s="379">
        <v>2016</v>
      </c>
      <c r="F49" s="379">
        <v>2017</v>
      </c>
      <c r="G49" s="379">
        <v>2018</v>
      </c>
      <c r="H49" s="379">
        <v>2019</v>
      </c>
      <c r="I49" s="379">
        <v>2020</v>
      </c>
      <c r="J49" s="379">
        <v>2021</v>
      </c>
      <c r="K49" s="379">
        <v>2022</v>
      </c>
      <c r="L49" s="379">
        <v>2023</v>
      </c>
      <c r="M49" s="379">
        <v>2024</v>
      </c>
      <c r="P49" s="756">
        <v>2014</v>
      </c>
      <c r="Q49" s="755"/>
      <c r="R49" s="755"/>
      <c r="S49" s="755"/>
      <c r="T49" s="755">
        <v>2015</v>
      </c>
      <c r="U49" s="755"/>
      <c r="V49" s="755"/>
      <c r="W49" s="755"/>
      <c r="X49" s="755">
        <v>2016</v>
      </c>
      <c r="Y49" s="755"/>
      <c r="Z49" s="755"/>
      <c r="AA49" s="755"/>
      <c r="AB49" s="755">
        <v>2017</v>
      </c>
      <c r="AC49" s="755"/>
      <c r="AD49" s="755"/>
      <c r="AE49" s="755"/>
      <c r="AF49" s="755">
        <v>2018</v>
      </c>
      <c r="AG49" s="755"/>
      <c r="AH49" s="755"/>
      <c r="AI49" s="755"/>
      <c r="AJ49" s="755">
        <v>2019</v>
      </c>
      <c r="AK49" s="755"/>
      <c r="AL49" s="755"/>
      <c r="AM49" s="755"/>
      <c r="AN49" s="755">
        <v>2020</v>
      </c>
      <c r="AO49" s="755"/>
      <c r="AP49" s="755"/>
      <c r="AQ49" s="755"/>
      <c r="AR49" s="755">
        <v>2021</v>
      </c>
      <c r="AS49" s="755"/>
      <c r="AT49" s="755"/>
      <c r="AU49" s="755"/>
      <c r="AV49" s="755">
        <v>2022</v>
      </c>
      <c r="AW49" s="755"/>
      <c r="AX49" s="755"/>
      <c r="AY49" s="755"/>
      <c r="AZ49" s="755">
        <v>2023</v>
      </c>
      <c r="BA49" s="755"/>
      <c r="BB49" s="755"/>
      <c r="BC49" s="755"/>
      <c r="BD49" s="755">
        <v>2024</v>
      </c>
      <c r="BE49" s="755"/>
      <c r="BF49" s="755"/>
      <c r="BG49" s="757"/>
    </row>
    <row r="50" spans="2:59" ht="12" customHeight="1">
      <c r="B50" s="379" t="s">
        <v>222</v>
      </c>
      <c r="C50" s="28">
        <v>55.24425852146797</v>
      </c>
      <c r="D50" s="28">
        <v>33.963983719218277</v>
      </c>
      <c r="E50" s="28">
        <v>33.445747070175869</v>
      </c>
      <c r="F50" s="28">
        <v>59.622532634969588</v>
      </c>
      <c r="G50" s="28">
        <v>76.419371444607535</v>
      </c>
      <c r="H50" s="28">
        <v>112.86180016816652</v>
      </c>
      <c r="I50" s="28">
        <v>133.91747385016222</v>
      </c>
      <c r="J50" s="28">
        <v>364.29190124068674</v>
      </c>
      <c r="K50" s="28">
        <v>65.937135928877609</v>
      </c>
      <c r="L50" s="28">
        <v>44.192653522321066</v>
      </c>
      <c r="M50" s="29">
        <v>60.426747229537966</v>
      </c>
      <c r="P50" s="381" t="s">
        <v>12</v>
      </c>
      <c r="Q50" s="382" t="s">
        <v>13</v>
      </c>
      <c r="R50" s="382" t="s">
        <v>14</v>
      </c>
      <c r="S50" s="382" t="s">
        <v>15</v>
      </c>
      <c r="T50" s="382" t="s">
        <v>12</v>
      </c>
      <c r="U50" s="382" t="s">
        <v>13</v>
      </c>
      <c r="V50" s="382" t="s">
        <v>14</v>
      </c>
      <c r="W50" s="382" t="s">
        <v>15</v>
      </c>
      <c r="X50" s="382" t="s">
        <v>12</v>
      </c>
      <c r="Y50" s="382" t="s">
        <v>13</v>
      </c>
      <c r="Z50" s="382" t="s">
        <v>14</v>
      </c>
      <c r="AA50" s="382" t="s">
        <v>15</v>
      </c>
      <c r="AB50" s="382" t="s">
        <v>12</v>
      </c>
      <c r="AC50" s="382" t="s">
        <v>13</v>
      </c>
      <c r="AD50" s="382" t="s">
        <v>14</v>
      </c>
      <c r="AE50" s="382" t="s">
        <v>15</v>
      </c>
      <c r="AF50" s="382" t="s">
        <v>12</v>
      </c>
      <c r="AG50" s="382" t="s">
        <v>13</v>
      </c>
      <c r="AH50" s="382" t="s">
        <v>14</v>
      </c>
      <c r="AI50" s="382" t="s">
        <v>15</v>
      </c>
      <c r="AJ50" s="382" t="s">
        <v>12</v>
      </c>
      <c r="AK50" s="382" t="s">
        <v>13</v>
      </c>
      <c r="AL50" s="382" t="s">
        <v>14</v>
      </c>
      <c r="AM50" s="382" t="s">
        <v>15</v>
      </c>
      <c r="AN50" s="382" t="s">
        <v>12</v>
      </c>
      <c r="AO50" s="382" t="s">
        <v>13</v>
      </c>
      <c r="AP50" s="382" t="s">
        <v>14</v>
      </c>
      <c r="AQ50" s="382" t="s">
        <v>15</v>
      </c>
      <c r="AR50" s="382" t="s">
        <v>12</v>
      </c>
      <c r="AS50" s="382" t="s">
        <v>13</v>
      </c>
      <c r="AT50" s="382" t="s">
        <v>14</v>
      </c>
      <c r="AU50" s="382" t="s">
        <v>15</v>
      </c>
      <c r="AV50" s="382" t="s">
        <v>12</v>
      </c>
      <c r="AW50" s="382" t="s">
        <v>13</v>
      </c>
      <c r="AX50" s="382" t="s">
        <v>14</v>
      </c>
      <c r="AY50" s="382" t="s">
        <v>15</v>
      </c>
      <c r="AZ50" s="382" t="s">
        <v>12</v>
      </c>
      <c r="BA50" s="382" t="s">
        <v>13</v>
      </c>
      <c r="BB50" s="382" t="s">
        <v>14</v>
      </c>
      <c r="BC50" s="382" t="s">
        <v>15</v>
      </c>
      <c r="BD50" s="382" t="s">
        <v>12</v>
      </c>
      <c r="BE50" s="383" t="s">
        <v>13</v>
      </c>
      <c r="BF50" s="382" t="s">
        <v>14</v>
      </c>
      <c r="BG50" s="384" t="s">
        <v>15</v>
      </c>
    </row>
    <row r="51" spans="2:59" ht="12" customHeight="1">
      <c r="B51" s="379" t="s">
        <v>224</v>
      </c>
      <c r="C51" s="30">
        <v>22.686937346637926</v>
      </c>
      <c r="D51" s="30">
        <v>23.578413778450006</v>
      </c>
      <c r="E51" s="30">
        <v>20.184896189333013</v>
      </c>
      <c r="F51" s="30">
        <v>19.943100372710003</v>
      </c>
      <c r="G51" s="30">
        <v>40.204611740109016</v>
      </c>
      <c r="H51" s="30">
        <v>36.184688546469985</v>
      </c>
      <c r="I51" s="30">
        <v>51.929913905451976</v>
      </c>
      <c r="J51" s="30">
        <v>101.79322124244801</v>
      </c>
      <c r="K51" s="30">
        <v>16.29319161335</v>
      </c>
      <c r="L51" s="30">
        <v>16.659141251539999</v>
      </c>
      <c r="M51" s="31">
        <v>40.025903408210006</v>
      </c>
      <c r="O51" s="379" t="s">
        <v>222</v>
      </c>
      <c r="P51" s="32">
        <v>9.1600732086660059</v>
      </c>
      <c r="Q51" s="28">
        <v>9.4053022174620082</v>
      </c>
      <c r="R51" s="28">
        <v>8.8521716558040051</v>
      </c>
      <c r="S51" s="28">
        <v>27.826711439536009</v>
      </c>
      <c r="T51" s="28">
        <v>6.0081134792274975</v>
      </c>
      <c r="U51" s="28">
        <v>6.1352448186324979</v>
      </c>
      <c r="V51" s="28">
        <v>10.324723017629896</v>
      </c>
      <c r="W51" s="28">
        <v>11.495902403728396</v>
      </c>
      <c r="X51" s="28">
        <v>7.2224374187638949</v>
      </c>
      <c r="Y51" s="28">
        <v>8.0526414026360005</v>
      </c>
      <c r="Z51" s="28">
        <v>11.280993077730004</v>
      </c>
      <c r="AA51" s="28">
        <v>6.8896751710459982</v>
      </c>
      <c r="AB51" s="28">
        <v>28.109944170620711</v>
      </c>
      <c r="AC51" s="28">
        <v>10.966833129812198</v>
      </c>
      <c r="AD51" s="28">
        <v>8.5503210294756986</v>
      </c>
      <c r="AE51" s="28">
        <v>11.995434305060998</v>
      </c>
      <c r="AF51" s="28">
        <v>16.679653682992988</v>
      </c>
      <c r="AG51" s="28">
        <v>21.968399458770993</v>
      </c>
      <c r="AH51" s="28">
        <v>17.110040254054489</v>
      </c>
      <c r="AI51" s="28">
        <v>20.661278048788994</v>
      </c>
      <c r="AJ51" s="28">
        <v>21.658167588372969</v>
      </c>
      <c r="AK51" s="28">
        <v>53.423847312825018</v>
      </c>
      <c r="AL51" s="28">
        <v>21.968981170500282</v>
      </c>
      <c r="AM51" s="28">
        <v>15.810804096467995</v>
      </c>
      <c r="AN51" s="28">
        <v>12.725028785962001</v>
      </c>
      <c r="AO51" s="28">
        <v>16.883507583339998</v>
      </c>
      <c r="AP51" s="28">
        <v>78.081262039836091</v>
      </c>
      <c r="AQ51" s="28">
        <v>26.227675441024004</v>
      </c>
      <c r="AR51" s="28">
        <v>42.705674006906982</v>
      </c>
      <c r="AS51" s="28">
        <v>167.36388766635622</v>
      </c>
      <c r="AT51" s="28">
        <v>74.061205837658989</v>
      </c>
      <c r="AU51" s="28">
        <v>80.161133729763961</v>
      </c>
      <c r="AV51" s="28">
        <v>23.62426546647502</v>
      </c>
      <c r="AW51" s="28">
        <v>23.377542920936001</v>
      </c>
      <c r="AX51" s="28">
        <v>10.992102674223499</v>
      </c>
      <c r="AY51" s="28">
        <v>7.9432248672429999</v>
      </c>
      <c r="AZ51" s="28">
        <v>8.9078197382109998</v>
      </c>
      <c r="BA51" s="28">
        <v>6.9118432370100003</v>
      </c>
      <c r="BB51" s="28">
        <v>20.626244620901012</v>
      </c>
      <c r="BC51" s="28">
        <v>7.746745926198999</v>
      </c>
      <c r="BD51" s="28">
        <v>11.963748092542994</v>
      </c>
      <c r="BE51" s="28">
        <v>19.565075343853994</v>
      </c>
      <c r="BF51" s="28">
        <v>11.200097199581002</v>
      </c>
      <c r="BG51" s="29">
        <v>17.697826593559995</v>
      </c>
    </row>
    <row r="52" spans="2:59" ht="12" customHeight="1">
      <c r="B52" s="379" t="s">
        <v>45</v>
      </c>
      <c r="C52" s="28">
        <v>6.9078351069899995</v>
      </c>
      <c r="D52" s="28">
        <v>2.5631518441499996</v>
      </c>
      <c r="E52" s="28">
        <v>1.5299501559899999</v>
      </c>
      <c r="F52" s="28">
        <v>2.3326684042900006</v>
      </c>
      <c r="G52" s="28">
        <v>3.3496755718500002</v>
      </c>
      <c r="H52" s="28">
        <v>4.8506342529500008</v>
      </c>
      <c r="I52" s="28">
        <v>18.056950488870001</v>
      </c>
      <c r="J52" s="28">
        <v>65.853489893220015</v>
      </c>
      <c r="K52" s="28">
        <v>5.6674508968600001</v>
      </c>
      <c r="L52" s="28">
        <v>6.6992874397999991</v>
      </c>
      <c r="M52" s="29">
        <v>2.9501962714000003</v>
      </c>
      <c r="O52" s="379" t="s">
        <v>224</v>
      </c>
      <c r="P52" s="33">
        <v>4.8707521027200009</v>
      </c>
      <c r="Q52" s="30">
        <v>4.9896921413979305</v>
      </c>
      <c r="R52" s="30">
        <v>6.0021748369000001</v>
      </c>
      <c r="S52" s="30">
        <v>6.8243182656200005</v>
      </c>
      <c r="T52" s="30">
        <v>3.3145158626600004</v>
      </c>
      <c r="U52" s="30">
        <v>5.0015304306099999</v>
      </c>
      <c r="V52" s="30">
        <v>7.62896819936</v>
      </c>
      <c r="W52" s="30">
        <v>7.6333992858200004</v>
      </c>
      <c r="X52" s="30">
        <v>3.1866008213199999</v>
      </c>
      <c r="Y52" s="30">
        <v>9.40057013869</v>
      </c>
      <c r="Z52" s="30">
        <v>4.7612086322199989</v>
      </c>
      <c r="AA52" s="30">
        <v>2.8365165971029991</v>
      </c>
      <c r="AB52" s="30">
        <v>4.0728171701199996</v>
      </c>
      <c r="AC52" s="30">
        <v>4.0293703016199993</v>
      </c>
      <c r="AD52" s="30">
        <v>6.8547277960200015</v>
      </c>
      <c r="AE52" s="30">
        <v>4.9861851049499997</v>
      </c>
      <c r="AF52" s="30">
        <v>10.633801819349999</v>
      </c>
      <c r="AG52" s="30">
        <v>8.2194641194699969</v>
      </c>
      <c r="AH52" s="30">
        <v>8.0956768269490009</v>
      </c>
      <c r="AI52" s="30">
        <v>13.255668974339997</v>
      </c>
      <c r="AJ52" s="30">
        <v>5.2735620507499981</v>
      </c>
      <c r="AK52" s="30">
        <v>12.905722619829998</v>
      </c>
      <c r="AL52" s="30">
        <v>9.7911363387300039</v>
      </c>
      <c r="AM52" s="30">
        <v>8.2142675371599996</v>
      </c>
      <c r="AN52" s="30">
        <v>4.46107785397</v>
      </c>
      <c r="AO52" s="30">
        <v>11.00307934636</v>
      </c>
      <c r="AP52" s="30">
        <v>13.796099667242002</v>
      </c>
      <c r="AQ52" s="30">
        <v>22.669657037879993</v>
      </c>
      <c r="AR52" s="30">
        <v>19.512484469189996</v>
      </c>
      <c r="AS52" s="30">
        <v>23.735933899319999</v>
      </c>
      <c r="AT52" s="30">
        <v>45.134718223737991</v>
      </c>
      <c r="AU52" s="30">
        <v>13.4100846502</v>
      </c>
      <c r="AV52" s="30">
        <v>5.6860538447299991</v>
      </c>
      <c r="AW52" s="30">
        <v>1.7424994619599996</v>
      </c>
      <c r="AX52" s="30">
        <v>5.1509352973600002</v>
      </c>
      <c r="AY52" s="30">
        <v>3.7137030093000001</v>
      </c>
      <c r="AZ52" s="30">
        <v>3.6957975874499995</v>
      </c>
      <c r="BA52" s="30">
        <v>1.72132419235</v>
      </c>
      <c r="BB52" s="30">
        <v>8.7304709324899985</v>
      </c>
      <c r="BC52" s="30">
        <v>2.5115485392499992</v>
      </c>
      <c r="BD52" s="30">
        <v>9.863076981419999</v>
      </c>
      <c r="BE52" s="30">
        <v>19.028669492920006</v>
      </c>
      <c r="BF52" s="30">
        <v>5.0902713596400009</v>
      </c>
      <c r="BG52" s="31">
        <v>6.0438855742300008</v>
      </c>
    </row>
    <row r="53" spans="2:59" ht="12" customHeight="1">
      <c r="B53" s="379" t="s">
        <v>220</v>
      </c>
      <c r="C53" s="30">
        <v>3.1244104949339992</v>
      </c>
      <c r="D53" s="30">
        <v>3.3897967184229998</v>
      </c>
      <c r="E53" s="30">
        <v>2.8421591061650004</v>
      </c>
      <c r="F53" s="30">
        <v>2.9475112899900004</v>
      </c>
      <c r="G53" s="30">
        <v>4.4825401141000007</v>
      </c>
      <c r="H53" s="30">
        <v>3.5765457616019996</v>
      </c>
      <c r="I53" s="30">
        <v>1.9883366062100001</v>
      </c>
      <c r="J53" s="30">
        <v>6.2373939104890015</v>
      </c>
      <c r="K53" s="30">
        <v>3.0564030287700001</v>
      </c>
      <c r="L53" s="30">
        <v>1.2004836577165094</v>
      </c>
      <c r="M53" s="31">
        <v>1.56424793741</v>
      </c>
      <c r="O53" s="379" t="s">
        <v>45</v>
      </c>
      <c r="P53" s="32">
        <v>6.1736048850000003E-2</v>
      </c>
      <c r="Q53" s="28">
        <v>0.11121231968</v>
      </c>
      <c r="R53" s="28">
        <v>0.46193716000000001</v>
      </c>
      <c r="S53" s="28">
        <v>6.2729495784599996</v>
      </c>
      <c r="T53" s="28">
        <v>0.53658904962999998</v>
      </c>
      <c r="U53" s="28">
        <v>1.1525892366600001</v>
      </c>
      <c r="V53" s="28">
        <v>0.30630057612</v>
      </c>
      <c r="W53" s="28">
        <v>0.56767298173999992</v>
      </c>
      <c r="X53" s="28">
        <v>0.33845158710000001</v>
      </c>
      <c r="Y53" s="28">
        <v>0.53227443822999998</v>
      </c>
      <c r="Z53" s="28">
        <v>0.41918013925000003</v>
      </c>
      <c r="AA53" s="28">
        <v>0.24004399140999999</v>
      </c>
      <c r="AB53" s="28">
        <v>0.52694920139000001</v>
      </c>
      <c r="AC53" s="28">
        <v>0.30748338012999998</v>
      </c>
      <c r="AD53" s="28">
        <v>0.63163814962999987</v>
      </c>
      <c r="AE53" s="28">
        <v>0.86659767313999991</v>
      </c>
      <c r="AF53" s="28">
        <v>0.7783947602800001</v>
      </c>
      <c r="AG53" s="28">
        <v>0.73664795410000006</v>
      </c>
      <c r="AH53" s="28">
        <v>1.6372985250200001</v>
      </c>
      <c r="AI53" s="28">
        <v>0.19733433245000001</v>
      </c>
      <c r="AJ53" s="28">
        <v>0.72765509862</v>
      </c>
      <c r="AK53" s="28">
        <v>0.78128538162999983</v>
      </c>
      <c r="AL53" s="28">
        <v>0.76297685915999991</v>
      </c>
      <c r="AM53" s="28">
        <v>2.5787169135399997</v>
      </c>
      <c r="AN53" s="28">
        <v>0.46646080758999997</v>
      </c>
      <c r="AO53" s="28">
        <v>0.50562973990999993</v>
      </c>
      <c r="AP53" s="28">
        <v>2.6083940332600002</v>
      </c>
      <c r="AQ53" s="28">
        <v>14.476465908109999</v>
      </c>
      <c r="AR53" s="28">
        <v>19.324817751330002</v>
      </c>
      <c r="AS53" s="28">
        <v>6.2846452062200004</v>
      </c>
      <c r="AT53" s="28">
        <v>37.68148221225001</v>
      </c>
      <c r="AU53" s="28">
        <v>2.5625447234199994</v>
      </c>
      <c r="AV53" s="28">
        <v>1.98948616033</v>
      </c>
      <c r="AW53" s="28">
        <v>1.6446617487499999</v>
      </c>
      <c r="AX53" s="28">
        <v>0.95592855331999993</v>
      </c>
      <c r="AY53" s="28">
        <v>1.0773744344599998</v>
      </c>
      <c r="AZ53" s="28">
        <v>1.52376637379</v>
      </c>
      <c r="BA53" s="28">
        <v>1.4128231608099999</v>
      </c>
      <c r="BB53" s="28">
        <v>2.8158334027</v>
      </c>
      <c r="BC53" s="28">
        <v>0.94686450249999998</v>
      </c>
      <c r="BD53" s="28">
        <v>1.38366460592</v>
      </c>
      <c r="BE53" s="28">
        <v>0.57730666865999991</v>
      </c>
      <c r="BF53" s="28">
        <v>0.34552428801000001</v>
      </c>
      <c r="BG53" s="29">
        <v>0.64370070880999997</v>
      </c>
    </row>
    <row r="54" spans="2:59" ht="12" customHeight="1">
      <c r="B54" s="379" t="s">
        <v>225</v>
      </c>
      <c r="C54" s="28">
        <v>6.9150971673500008</v>
      </c>
      <c r="D54" s="28">
        <v>6.7093541853699996</v>
      </c>
      <c r="E54" s="28">
        <v>5.6153096539339984</v>
      </c>
      <c r="F54" s="28">
        <v>8.5152241948299974</v>
      </c>
      <c r="G54" s="28">
        <v>3.5324799961150002</v>
      </c>
      <c r="H54" s="28">
        <v>5.0395781819599996</v>
      </c>
      <c r="I54" s="28">
        <v>10.275321756192001</v>
      </c>
      <c r="J54" s="28">
        <v>38.454917595430011</v>
      </c>
      <c r="K54" s="28">
        <v>6.6590623435945009</v>
      </c>
      <c r="L54" s="28">
        <v>4.2505233583600006</v>
      </c>
      <c r="M54" s="29">
        <v>11.591481867019999</v>
      </c>
      <c r="O54" s="379" t="s">
        <v>220</v>
      </c>
      <c r="P54" s="33">
        <v>1.11289458142</v>
      </c>
      <c r="Q54" s="30">
        <v>0.81497551935000001</v>
      </c>
      <c r="R54" s="30">
        <v>0.6346595219340001</v>
      </c>
      <c r="S54" s="30">
        <v>0.56188087223000005</v>
      </c>
      <c r="T54" s="30">
        <v>0.66909098378300014</v>
      </c>
      <c r="U54" s="30">
        <v>1.2391696040800002</v>
      </c>
      <c r="V54" s="30">
        <v>1.0641330755799998</v>
      </c>
      <c r="W54" s="30">
        <v>0.41740305498000002</v>
      </c>
      <c r="X54" s="30">
        <v>0.54210860963000007</v>
      </c>
      <c r="Y54" s="30">
        <v>0.40265755251399993</v>
      </c>
      <c r="Z54" s="30">
        <v>1.4395575808599999</v>
      </c>
      <c r="AA54" s="30">
        <v>0.45783536316100004</v>
      </c>
      <c r="AB54" s="30">
        <v>0.39842266410999994</v>
      </c>
      <c r="AC54" s="30">
        <v>0.62306090753999999</v>
      </c>
      <c r="AD54" s="30">
        <v>1.4875052616200004</v>
      </c>
      <c r="AE54" s="30">
        <v>0.43852245672000001</v>
      </c>
      <c r="AF54" s="30">
        <v>0.65331781486000007</v>
      </c>
      <c r="AG54" s="30">
        <v>1.60448903117</v>
      </c>
      <c r="AH54" s="30">
        <v>1.7504088725500002</v>
      </c>
      <c r="AI54" s="30">
        <v>0.47432439552</v>
      </c>
      <c r="AJ54" s="30">
        <v>1.1552667899619997</v>
      </c>
      <c r="AK54" s="30">
        <v>0.55789985482000004</v>
      </c>
      <c r="AL54" s="30">
        <v>0.67369164611999999</v>
      </c>
      <c r="AM54" s="30">
        <v>1.1896874707</v>
      </c>
      <c r="AN54" s="30">
        <v>0.79549207435999991</v>
      </c>
      <c r="AO54" s="30">
        <v>0.56547729926000001</v>
      </c>
      <c r="AP54" s="30">
        <v>0.40943825058999994</v>
      </c>
      <c r="AQ54" s="30">
        <v>0.21792898199999999</v>
      </c>
      <c r="AR54" s="30">
        <v>0.41864969814999997</v>
      </c>
      <c r="AS54" s="30">
        <v>1.3467307809000002</v>
      </c>
      <c r="AT54" s="30">
        <v>2.1228454163790005</v>
      </c>
      <c r="AU54" s="30">
        <v>2.3491680150600001</v>
      </c>
      <c r="AV54" s="30">
        <v>1.0048890266100001</v>
      </c>
      <c r="AW54" s="30">
        <v>0.22849037399</v>
      </c>
      <c r="AX54" s="30">
        <v>1.5219344638299999</v>
      </c>
      <c r="AY54" s="30">
        <v>0.30108916433999999</v>
      </c>
      <c r="AZ54" s="30">
        <v>0.333934711409</v>
      </c>
      <c r="BA54" s="30">
        <v>0.44252212124899998</v>
      </c>
      <c r="BB54" s="30">
        <v>0.243321804024</v>
      </c>
      <c r="BC54" s="30">
        <v>0.18070502103450997</v>
      </c>
      <c r="BD54" s="30">
        <v>0.28293598269000003</v>
      </c>
      <c r="BE54" s="30">
        <v>0.70726174032</v>
      </c>
      <c r="BF54" s="30">
        <v>0.44779892162000007</v>
      </c>
      <c r="BG54" s="31">
        <v>0.12625129278</v>
      </c>
    </row>
    <row r="55" spans="2:59" ht="12" customHeight="1">
      <c r="B55" s="379" t="s">
        <v>226</v>
      </c>
      <c r="C55" s="30">
        <v>8.8372305121200014</v>
      </c>
      <c r="D55" s="30">
        <v>6.8507662834299969</v>
      </c>
      <c r="E55" s="30">
        <v>6.2795200118300016</v>
      </c>
      <c r="F55" s="30">
        <v>7.5711118080699995</v>
      </c>
      <c r="G55" s="30">
        <v>8.3934920894000005</v>
      </c>
      <c r="H55" s="30">
        <v>7.9732630523800019</v>
      </c>
      <c r="I55" s="30">
        <v>15.602363220226003</v>
      </c>
      <c r="J55" s="30">
        <v>52.215011225112995</v>
      </c>
      <c r="K55" s="30">
        <v>7.5817165474090027</v>
      </c>
      <c r="L55" s="30">
        <v>5.4934801992730016</v>
      </c>
      <c r="M55" s="31">
        <v>7.8333961032670025</v>
      </c>
      <c r="O55" s="379" t="s">
        <v>225</v>
      </c>
      <c r="P55" s="32">
        <v>1.2172222726199999</v>
      </c>
      <c r="Q55" s="28">
        <v>1.3001209185899998</v>
      </c>
      <c r="R55" s="28">
        <v>2.9526906545099996</v>
      </c>
      <c r="S55" s="28">
        <v>1.4450633216300004</v>
      </c>
      <c r="T55" s="28">
        <v>1.1785709258800001</v>
      </c>
      <c r="U55" s="28">
        <v>0.94287319959000004</v>
      </c>
      <c r="V55" s="28">
        <v>0.86442241323000002</v>
      </c>
      <c r="W55" s="28">
        <v>3.7234876466700011</v>
      </c>
      <c r="X55" s="28">
        <v>1.10756446749</v>
      </c>
      <c r="Y55" s="28">
        <v>1.0286096821140001</v>
      </c>
      <c r="Z55" s="28">
        <v>1.9592483438600001</v>
      </c>
      <c r="AA55" s="28">
        <v>1.5198871604699999</v>
      </c>
      <c r="AB55" s="28">
        <v>0.51479789759999994</v>
      </c>
      <c r="AC55" s="28">
        <v>0.6242028946</v>
      </c>
      <c r="AD55" s="28">
        <v>0.92278877392000014</v>
      </c>
      <c r="AE55" s="28">
        <v>6.4534346287100011</v>
      </c>
      <c r="AF55" s="28">
        <v>0.98352911175000002</v>
      </c>
      <c r="AG55" s="28">
        <v>0.77382177751000003</v>
      </c>
      <c r="AH55" s="28">
        <v>1.07238551894</v>
      </c>
      <c r="AI55" s="28">
        <v>0.70274358791499991</v>
      </c>
      <c r="AJ55" s="28">
        <v>1.1750558446599997</v>
      </c>
      <c r="AK55" s="28">
        <v>1.2818277793500001</v>
      </c>
      <c r="AL55" s="28">
        <v>1.6678469085900001</v>
      </c>
      <c r="AM55" s="28">
        <v>0.91484764935999996</v>
      </c>
      <c r="AN55" s="28">
        <v>0.62666780696000002</v>
      </c>
      <c r="AO55" s="28">
        <v>3.0520922330000002</v>
      </c>
      <c r="AP55" s="28">
        <v>1.804773205032</v>
      </c>
      <c r="AQ55" s="28">
        <v>4.7917885112000009</v>
      </c>
      <c r="AR55" s="28">
        <v>3.981507247090001</v>
      </c>
      <c r="AS55" s="28">
        <v>2.57438903738</v>
      </c>
      <c r="AT55" s="28">
        <v>27.53467172305</v>
      </c>
      <c r="AU55" s="28">
        <v>4.3643495879100005</v>
      </c>
      <c r="AV55" s="28">
        <v>3.9275643440899994</v>
      </c>
      <c r="AW55" s="28">
        <v>1.6492584325644999</v>
      </c>
      <c r="AX55" s="28">
        <v>0.67839743681999998</v>
      </c>
      <c r="AY55" s="28">
        <v>0.40384213011999998</v>
      </c>
      <c r="AZ55" s="28">
        <v>0.60861301887000008</v>
      </c>
      <c r="BA55" s="28">
        <v>0.60510194807000006</v>
      </c>
      <c r="BB55" s="28">
        <v>1.9937783550900001</v>
      </c>
      <c r="BC55" s="28">
        <v>1.0430300363299998</v>
      </c>
      <c r="BD55" s="28">
        <v>5.2593028771099997</v>
      </c>
      <c r="BE55" s="28">
        <v>0.56893253460000004</v>
      </c>
      <c r="BF55" s="28">
        <v>1.04075417228</v>
      </c>
      <c r="BG55" s="29">
        <v>4.7224922830300002</v>
      </c>
    </row>
    <row r="56" spans="2:59" ht="12" customHeight="1">
      <c r="B56" s="379" t="s">
        <v>227</v>
      </c>
      <c r="C56" s="28">
        <v>6.6246723210399994</v>
      </c>
      <c r="D56" s="28">
        <v>7.8649796464399984</v>
      </c>
      <c r="E56" s="28">
        <v>4.7739555089719987</v>
      </c>
      <c r="F56" s="28">
        <v>4.2807430047499997</v>
      </c>
      <c r="G56" s="28">
        <v>8.6057922328100016</v>
      </c>
      <c r="H56" s="28">
        <v>14.618974116909998</v>
      </c>
      <c r="I56" s="28">
        <v>7.2920453749799989</v>
      </c>
      <c r="J56" s="28">
        <v>19.727271319110006</v>
      </c>
      <c r="K56" s="28">
        <v>5.2487420356099976</v>
      </c>
      <c r="L56" s="28">
        <v>11.509259907239999</v>
      </c>
      <c r="M56" s="29">
        <v>3.460294052420001</v>
      </c>
      <c r="O56" s="379" t="s">
        <v>226</v>
      </c>
      <c r="P56" s="33">
        <v>4.1419637015600008</v>
      </c>
      <c r="Q56" s="30">
        <v>1.6476463521199998</v>
      </c>
      <c r="R56" s="30">
        <v>1.7084310152399995</v>
      </c>
      <c r="S56" s="30">
        <v>1.3391894432</v>
      </c>
      <c r="T56" s="30">
        <v>1.7631988461499999</v>
      </c>
      <c r="U56" s="30">
        <v>2.1661395943700001</v>
      </c>
      <c r="V56" s="30">
        <v>2.0027622741800002</v>
      </c>
      <c r="W56" s="30">
        <v>0.91866556872999994</v>
      </c>
      <c r="X56" s="30">
        <v>1.4040410117</v>
      </c>
      <c r="Y56" s="30">
        <v>2.5683461438100004</v>
      </c>
      <c r="Z56" s="30">
        <v>1.6036243293900001</v>
      </c>
      <c r="AA56" s="30">
        <v>0.7035085269300001</v>
      </c>
      <c r="AB56" s="30">
        <v>0.62707875034000005</v>
      </c>
      <c r="AC56" s="30">
        <v>1.12203063212</v>
      </c>
      <c r="AD56" s="30">
        <v>1.0775006858</v>
      </c>
      <c r="AE56" s="30">
        <v>4.7445017398100005</v>
      </c>
      <c r="AF56" s="30">
        <v>1.46505301169</v>
      </c>
      <c r="AG56" s="30">
        <v>4.07008635598</v>
      </c>
      <c r="AH56" s="30">
        <v>1.7183763656800002</v>
      </c>
      <c r="AI56" s="30">
        <v>1.1399763560499998</v>
      </c>
      <c r="AJ56" s="30">
        <v>0.90552202585000019</v>
      </c>
      <c r="AK56" s="30">
        <v>1.3215043981799999</v>
      </c>
      <c r="AL56" s="30">
        <v>3.0731307669800003</v>
      </c>
      <c r="AM56" s="30">
        <v>2.6731058613699998</v>
      </c>
      <c r="AN56" s="30">
        <v>3.3847652252200007</v>
      </c>
      <c r="AO56" s="30">
        <v>2.2047586186300001</v>
      </c>
      <c r="AP56" s="30">
        <v>6.78946011772</v>
      </c>
      <c r="AQ56" s="30">
        <v>3.2233792586560002</v>
      </c>
      <c r="AR56" s="30">
        <v>10.226864572263</v>
      </c>
      <c r="AS56" s="30">
        <v>28.186539681700012</v>
      </c>
      <c r="AT56" s="30">
        <v>5.5414868558000006</v>
      </c>
      <c r="AU56" s="30">
        <v>8.2601201153499986</v>
      </c>
      <c r="AV56" s="30">
        <v>1.8161156842389996</v>
      </c>
      <c r="AW56" s="30">
        <v>2.4520483665200006</v>
      </c>
      <c r="AX56" s="30">
        <v>2.2411335440799993</v>
      </c>
      <c r="AY56" s="30">
        <v>1.0724189525700001</v>
      </c>
      <c r="AZ56" s="30">
        <v>1.7090632478200001</v>
      </c>
      <c r="BA56" s="30">
        <v>0.75644623526300003</v>
      </c>
      <c r="BB56" s="30">
        <v>1.54515764269</v>
      </c>
      <c r="BC56" s="30">
        <v>1.4828130735000002</v>
      </c>
      <c r="BD56" s="30">
        <v>1.59922478653</v>
      </c>
      <c r="BE56" s="30">
        <v>1.5767082885070003</v>
      </c>
      <c r="BF56" s="30">
        <v>3.5287077749300004</v>
      </c>
      <c r="BG56" s="31">
        <v>1.1287552533</v>
      </c>
    </row>
    <row r="57" spans="2:59" ht="12" customHeight="1">
      <c r="B57" s="379" t="s">
        <v>216</v>
      </c>
      <c r="C57" s="30">
        <v>1.42120596283</v>
      </c>
      <c r="D57" s="30">
        <v>2.1641013446899997</v>
      </c>
      <c r="E57" s="30">
        <v>0.96222892644000002</v>
      </c>
      <c r="F57" s="30">
        <v>0.57840237350000001</v>
      </c>
      <c r="G57" s="30">
        <v>1.9685166886300001</v>
      </c>
      <c r="H57" s="30">
        <v>0.62498124642999997</v>
      </c>
      <c r="I57" s="30">
        <v>0.70848946590000006</v>
      </c>
      <c r="J57" s="30">
        <v>3.8901022754600008</v>
      </c>
      <c r="K57" s="30">
        <v>3.0886925589900009</v>
      </c>
      <c r="L57" s="30">
        <v>3.1947767194600001</v>
      </c>
      <c r="M57" s="31">
        <v>0.36451408826000004</v>
      </c>
      <c r="O57" s="379" t="s">
        <v>227</v>
      </c>
      <c r="P57" s="32">
        <v>1.13603134325</v>
      </c>
      <c r="Q57" s="28">
        <v>1.5955092057299998</v>
      </c>
      <c r="R57" s="28">
        <v>1.68116563026</v>
      </c>
      <c r="S57" s="28">
        <v>2.2119661418000001</v>
      </c>
      <c r="T57" s="28">
        <v>1.3953660517199997</v>
      </c>
      <c r="U57" s="28">
        <v>1.55531654305</v>
      </c>
      <c r="V57" s="28">
        <v>3.3643913713200004</v>
      </c>
      <c r="W57" s="28">
        <v>1.54990568035</v>
      </c>
      <c r="X57" s="28">
        <v>2.1287346071000002</v>
      </c>
      <c r="Y57" s="28">
        <v>0.58248454286999995</v>
      </c>
      <c r="Z57" s="28">
        <v>1.33574555885</v>
      </c>
      <c r="AA57" s="28">
        <v>0.72699080015200002</v>
      </c>
      <c r="AB57" s="28">
        <v>0.59906348709000001</v>
      </c>
      <c r="AC57" s="28">
        <v>0.39196852500999996</v>
      </c>
      <c r="AD57" s="28">
        <v>0.96298864778000004</v>
      </c>
      <c r="AE57" s="28">
        <v>2.3267223448699998</v>
      </c>
      <c r="AF57" s="28">
        <v>1.1447796318499999</v>
      </c>
      <c r="AG57" s="28">
        <v>1.56306921926</v>
      </c>
      <c r="AH57" s="28">
        <v>1.3506805671099997</v>
      </c>
      <c r="AI57" s="28">
        <v>4.5472628145899998</v>
      </c>
      <c r="AJ57" s="28">
        <v>2.4162856038</v>
      </c>
      <c r="AK57" s="28">
        <v>7.9023340437799998</v>
      </c>
      <c r="AL57" s="28">
        <v>3.39029530568</v>
      </c>
      <c r="AM57" s="28">
        <v>0.91005916364999995</v>
      </c>
      <c r="AN57" s="28">
        <v>0.44213818920999998</v>
      </c>
      <c r="AO57" s="28">
        <v>1.3612558468899996</v>
      </c>
      <c r="AP57" s="28">
        <v>2.4029277235499999</v>
      </c>
      <c r="AQ57" s="28">
        <v>3.0857236153300001</v>
      </c>
      <c r="AR57" s="28">
        <v>4.8706860046700005</v>
      </c>
      <c r="AS57" s="28">
        <v>3.5777783143700002</v>
      </c>
      <c r="AT57" s="28">
        <v>8.5134082865900016</v>
      </c>
      <c r="AU57" s="28">
        <v>2.7653987134799998</v>
      </c>
      <c r="AV57" s="28">
        <v>1.4058974279299998</v>
      </c>
      <c r="AW57" s="28">
        <v>1.4869206684299998</v>
      </c>
      <c r="AX57" s="28">
        <v>1.9002239785400004</v>
      </c>
      <c r="AY57" s="28">
        <v>0.45569996070999996</v>
      </c>
      <c r="AZ57" s="28">
        <v>0.60538151630000003</v>
      </c>
      <c r="BA57" s="28">
        <v>1.69073036163</v>
      </c>
      <c r="BB57" s="28">
        <v>0.78508249481999992</v>
      </c>
      <c r="BC57" s="28">
        <v>8.4280655344899991</v>
      </c>
      <c r="BD57" s="28">
        <v>0.36744804316000002</v>
      </c>
      <c r="BE57" s="28">
        <v>0.56522850809000003</v>
      </c>
      <c r="BF57" s="28">
        <v>1.3300967365499996</v>
      </c>
      <c r="BG57" s="29">
        <v>1.1975207646199997</v>
      </c>
    </row>
    <row r="58" spans="2:59" ht="12" customHeight="1">
      <c r="B58" s="379" t="s">
        <v>228</v>
      </c>
      <c r="C58" s="28">
        <v>15.452219914903999</v>
      </c>
      <c r="D58" s="28">
        <v>7.8064826748980005</v>
      </c>
      <c r="E58" s="28">
        <v>9.9554234007320055</v>
      </c>
      <c r="F58" s="28">
        <v>16.204963010574204</v>
      </c>
      <c r="G58" s="28">
        <v>13.494429850669006</v>
      </c>
      <c r="H58" s="28">
        <v>94.209040127903023</v>
      </c>
      <c r="I58" s="28">
        <v>62.702385297329002</v>
      </c>
      <c r="J58" s="28">
        <v>42.29203063354398</v>
      </c>
      <c r="K58" s="28">
        <v>10.913048550855994</v>
      </c>
      <c r="L58" s="28">
        <v>15.721812248700532</v>
      </c>
      <c r="M58" s="29">
        <v>9.0551573882800032</v>
      </c>
      <c r="O58" s="379" t="s">
        <v>216</v>
      </c>
      <c r="P58" s="33">
        <v>0.44177115646000004</v>
      </c>
      <c r="Q58" s="30">
        <v>0.10951786990000001</v>
      </c>
      <c r="R58" s="30">
        <v>0.43566158262999999</v>
      </c>
      <c r="S58" s="30">
        <v>0.43425535384000008</v>
      </c>
      <c r="T58" s="30">
        <v>0.21438322330999998</v>
      </c>
      <c r="U58" s="30">
        <v>0.24959603050999998</v>
      </c>
      <c r="V58" s="30">
        <v>1.5155296407199998</v>
      </c>
      <c r="W58" s="30">
        <v>0.18459245015</v>
      </c>
      <c r="X58" s="30">
        <v>0.64152059286999996</v>
      </c>
      <c r="Y58" s="30">
        <v>0.14627406908000001</v>
      </c>
      <c r="Z58" s="30">
        <v>0.15713426449000001</v>
      </c>
      <c r="AA58" s="30">
        <v>1.7299999999999999E-2</v>
      </c>
      <c r="AB58" s="30">
        <v>0.29903297903000003</v>
      </c>
      <c r="AC58" s="30">
        <v>0.27936939446999998</v>
      </c>
      <c r="AD58" s="30">
        <v>0</v>
      </c>
      <c r="AE58" s="30">
        <v>0</v>
      </c>
      <c r="AF58" s="30">
        <v>0.21777490470999999</v>
      </c>
      <c r="AG58" s="30">
        <v>0.35409874684999998</v>
      </c>
      <c r="AH58" s="30">
        <v>1.320998055</v>
      </c>
      <c r="AI58" s="30">
        <v>7.5644982070000005E-2</v>
      </c>
      <c r="AJ58" s="30">
        <v>0</v>
      </c>
      <c r="AK58" s="30">
        <v>0.28171531033999997</v>
      </c>
      <c r="AL58" s="30">
        <v>0.28227992493999998</v>
      </c>
      <c r="AM58" s="30">
        <v>6.0986011149999998E-2</v>
      </c>
      <c r="AN58" s="30">
        <v>0.20072016158</v>
      </c>
      <c r="AO58" s="30">
        <v>8.9301463140000009E-2</v>
      </c>
      <c r="AP58" s="30">
        <v>7.3290308590000006E-2</v>
      </c>
      <c r="AQ58" s="30">
        <v>0.34517753259</v>
      </c>
      <c r="AR58" s="30">
        <v>0.13137773579000001</v>
      </c>
      <c r="AS58" s="30">
        <v>0.4</v>
      </c>
      <c r="AT58" s="30">
        <v>0.50260659703999999</v>
      </c>
      <c r="AU58" s="30">
        <v>2.8561179426300001</v>
      </c>
      <c r="AV58" s="30">
        <v>1.1147059312900001</v>
      </c>
      <c r="AW58" s="30">
        <v>0.26276363458000002</v>
      </c>
      <c r="AX58" s="30">
        <v>0.59710166053999991</v>
      </c>
      <c r="AY58" s="30">
        <v>1.1141213325800001</v>
      </c>
      <c r="AZ58" s="30">
        <v>0.52561473772</v>
      </c>
      <c r="BA58" s="30">
        <v>5.1230637840000003E-2</v>
      </c>
      <c r="BB58" s="30">
        <v>2.5703564948000004</v>
      </c>
      <c r="BC58" s="30">
        <v>4.7574849099999997E-2</v>
      </c>
      <c r="BD58" s="30">
        <v>0</v>
      </c>
      <c r="BE58" s="30">
        <v>0.22419506</v>
      </c>
      <c r="BF58" s="30">
        <v>0</v>
      </c>
      <c r="BG58" s="31">
        <v>0.14031902826000001</v>
      </c>
    </row>
    <row r="59" spans="2:59" ht="12" customHeight="1">
      <c r="B59" s="379" t="s">
        <v>229</v>
      </c>
      <c r="C59" s="30">
        <v>18.355346297145008</v>
      </c>
      <c r="D59" s="30">
        <v>15.439520679135997</v>
      </c>
      <c r="E59" s="30">
        <v>12.353295030977</v>
      </c>
      <c r="F59" s="30">
        <v>19.164058918348996</v>
      </c>
      <c r="G59" s="30">
        <v>14.55516443259199</v>
      </c>
      <c r="H59" s="30">
        <v>13.568061744619994</v>
      </c>
      <c r="I59" s="30">
        <v>18.871911951217204</v>
      </c>
      <c r="J59" s="30">
        <v>69.808438826073001</v>
      </c>
      <c r="K59" s="30">
        <v>19.305666170613229</v>
      </c>
      <c r="L59" s="30">
        <v>9.2096119325180048</v>
      </c>
      <c r="M59" s="31">
        <v>11.385168779521301</v>
      </c>
      <c r="O59" s="379" t="s">
        <v>228</v>
      </c>
      <c r="P59" s="32">
        <v>4.3822381539599977</v>
      </c>
      <c r="Q59" s="28">
        <v>6.0629616636910013</v>
      </c>
      <c r="R59" s="28">
        <v>1.9252732395899996</v>
      </c>
      <c r="S59" s="28">
        <v>3.081746857663</v>
      </c>
      <c r="T59" s="28">
        <v>0.94345310227000012</v>
      </c>
      <c r="U59" s="28">
        <v>3.9772601817300006</v>
      </c>
      <c r="V59" s="28">
        <v>1.5470894547779996</v>
      </c>
      <c r="W59" s="28">
        <v>1.3386799361199997</v>
      </c>
      <c r="X59" s="28">
        <v>1.8802669402300003</v>
      </c>
      <c r="Y59" s="28">
        <v>0.70157305753199994</v>
      </c>
      <c r="Z59" s="28">
        <v>5.3439570388500011</v>
      </c>
      <c r="AA59" s="28">
        <v>2.0296263641199999</v>
      </c>
      <c r="AB59" s="28">
        <v>3.0837775675499994</v>
      </c>
      <c r="AC59" s="28">
        <v>6.4909501026100003</v>
      </c>
      <c r="AD59" s="28">
        <v>2.8910258692251998</v>
      </c>
      <c r="AE59" s="28">
        <v>3.7392094711889987</v>
      </c>
      <c r="AF59" s="28">
        <v>2.0633724940789997</v>
      </c>
      <c r="AG59" s="28">
        <v>6.7341313071499984</v>
      </c>
      <c r="AH59" s="28">
        <v>3.27052397814</v>
      </c>
      <c r="AI59" s="28">
        <v>1.4264020713000003</v>
      </c>
      <c r="AJ59" s="28">
        <v>9.3948768753699969</v>
      </c>
      <c r="AK59" s="28">
        <v>72.666789452038969</v>
      </c>
      <c r="AL59" s="28">
        <v>9.850614134684001</v>
      </c>
      <c r="AM59" s="28">
        <v>2.2967596658099998</v>
      </c>
      <c r="AN59" s="28">
        <v>2.166263348812</v>
      </c>
      <c r="AO59" s="28">
        <v>2.8412340232199993</v>
      </c>
      <c r="AP59" s="28">
        <v>2.6605793728950005</v>
      </c>
      <c r="AQ59" s="28">
        <v>55.03430855240201</v>
      </c>
      <c r="AR59" s="28">
        <v>14.406858626335001</v>
      </c>
      <c r="AS59" s="28">
        <v>7.1085567301299992</v>
      </c>
      <c r="AT59" s="28">
        <v>7.6786999984440012</v>
      </c>
      <c r="AU59" s="28">
        <v>13.097915278635002</v>
      </c>
      <c r="AV59" s="28">
        <v>5.8565964314539984</v>
      </c>
      <c r="AW59" s="28">
        <v>1.9854022541910006</v>
      </c>
      <c r="AX59" s="28">
        <v>0.61224344648899987</v>
      </c>
      <c r="AY59" s="28">
        <v>2.4588064187220007</v>
      </c>
      <c r="AZ59" s="28">
        <v>1.6456924619595101</v>
      </c>
      <c r="BA59" s="28">
        <v>3.6350352695265093</v>
      </c>
      <c r="BB59" s="28">
        <v>9.4493128507739996</v>
      </c>
      <c r="BC59" s="28">
        <v>0.99177166644051007</v>
      </c>
      <c r="BD59" s="28">
        <v>2.5120206690680003</v>
      </c>
      <c r="BE59" s="28">
        <v>1.8339192885319999</v>
      </c>
      <c r="BF59" s="28">
        <v>1.6862852831899999</v>
      </c>
      <c r="BG59" s="29">
        <v>3.0229321474899988</v>
      </c>
    </row>
    <row r="60" spans="2:59" ht="12" customHeight="1">
      <c r="B60" s="379" t="s">
        <v>223</v>
      </c>
      <c r="C60" s="43">
        <v>0.14273536916000001</v>
      </c>
      <c r="D60" s="43">
        <v>0.33398620778999993</v>
      </c>
      <c r="E60" s="43">
        <v>0.78042739767999991</v>
      </c>
      <c r="F60" s="43">
        <v>2.59851781862</v>
      </c>
      <c r="G60" s="43">
        <v>2.0370077170600003</v>
      </c>
      <c r="H60" s="43">
        <v>18.655278815980004</v>
      </c>
      <c r="I60" s="43">
        <v>17.327198348089997</v>
      </c>
      <c r="J60" s="43">
        <v>76.976321842105989</v>
      </c>
      <c r="K60" s="43">
        <v>4.2490994038500007</v>
      </c>
      <c r="L60" s="43">
        <v>1.8220939062099997</v>
      </c>
      <c r="M60" s="44">
        <v>0.533269612803</v>
      </c>
      <c r="O60" s="379" t="s">
        <v>229</v>
      </c>
      <c r="P60" s="33">
        <v>4.5127766177479964</v>
      </c>
      <c r="Q60" s="30">
        <v>5.6144918409089977</v>
      </c>
      <c r="R60" s="30">
        <v>4.5408472972969998</v>
      </c>
      <c r="S60" s="30">
        <v>3.687230541191</v>
      </c>
      <c r="T60" s="30">
        <v>6.4511096993999999</v>
      </c>
      <c r="U60" s="30">
        <v>2.5675673710270002</v>
      </c>
      <c r="V60" s="30">
        <v>3.8513832060819992</v>
      </c>
      <c r="W60" s="30">
        <v>2.569460402627</v>
      </c>
      <c r="X60" s="30">
        <v>4.8674186266329995</v>
      </c>
      <c r="Y60" s="30">
        <v>2.0239172900820002</v>
      </c>
      <c r="Z60" s="30">
        <v>2.8043568176</v>
      </c>
      <c r="AA60" s="30">
        <v>2.6576022966620005</v>
      </c>
      <c r="AB60" s="30">
        <v>6.0029953310829978</v>
      </c>
      <c r="AC60" s="30">
        <v>3.1455832635509995</v>
      </c>
      <c r="AD60" s="30">
        <v>2.4364508345909996</v>
      </c>
      <c r="AE60" s="30">
        <v>7.5790294891239984</v>
      </c>
      <c r="AF60" s="30">
        <v>5.522416020540998</v>
      </c>
      <c r="AG60" s="30">
        <v>2.4269497643599998</v>
      </c>
      <c r="AH60" s="30">
        <v>3.6295194907509996</v>
      </c>
      <c r="AI60" s="30">
        <v>2.97627915694</v>
      </c>
      <c r="AJ60" s="30">
        <v>3.2246106878030001</v>
      </c>
      <c r="AK60" s="30">
        <v>4.621427691579</v>
      </c>
      <c r="AL60" s="30">
        <v>3.8478161850519994</v>
      </c>
      <c r="AM60" s="30">
        <v>1.8742071801860005</v>
      </c>
      <c r="AN60" s="30">
        <v>2.2220938286309999</v>
      </c>
      <c r="AO60" s="30">
        <v>1.6537198123279997</v>
      </c>
      <c r="AP60" s="30">
        <v>3.0938875261999996</v>
      </c>
      <c r="AQ60" s="30">
        <v>11.902210784058195</v>
      </c>
      <c r="AR60" s="30">
        <v>14.276034628041002</v>
      </c>
      <c r="AS60" s="30">
        <v>14.430451976781992</v>
      </c>
      <c r="AT60" s="30">
        <v>19.718962647390001</v>
      </c>
      <c r="AU60" s="30">
        <v>21.382989573860005</v>
      </c>
      <c r="AV60" s="30">
        <v>6.5183039336489985</v>
      </c>
      <c r="AW60" s="30">
        <v>5.0755089606100006</v>
      </c>
      <c r="AX60" s="30">
        <v>5.8278043863242299</v>
      </c>
      <c r="AY60" s="30">
        <v>1.8840488900300001</v>
      </c>
      <c r="AZ60" s="30">
        <v>3.5463383321799995</v>
      </c>
      <c r="BA60" s="30">
        <v>1.592850343454</v>
      </c>
      <c r="BB60" s="30">
        <v>1.4943663705199997</v>
      </c>
      <c r="BC60" s="30">
        <v>2.5760568863639999</v>
      </c>
      <c r="BD60" s="30">
        <v>4.2352003683999992</v>
      </c>
      <c r="BE60" s="30">
        <v>1.9203835718900004</v>
      </c>
      <c r="BF60" s="30">
        <v>3.0177080482299998</v>
      </c>
      <c r="BG60" s="31">
        <v>2.2118767910012997</v>
      </c>
    </row>
    <row r="61" spans="2:59" ht="12" customHeight="1">
      <c r="B61" s="273" t="s">
        <v>244</v>
      </c>
      <c r="O61" s="379" t="s">
        <v>223</v>
      </c>
      <c r="P61" s="45">
        <v>3.9159749530000003E-2</v>
      </c>
      <c r="Q61" s="43">
        <v>5.8958879829999998E-2</v>
      </c>
      <c r="R61" s="43">
        <v>4.4616739799999999E-2</v>
      </c>
      <c r="S61" s="43">
        <v>0</v>
      </c>
      <c r="T61" s="43">
        <v>3.7355268339999997E-2</v>
      </c>
      <c r="U61" s="43">
        <v>0</v>
      </c>
      <c r="V61" s="43">
        <v>0.14980818661</v>
      </c>
      <c r="W61" s="43">
        <v>0.14682275284000001</v>
      </c>
      <c r="X61" s="43">
        <v>2.755824229E-2</v>
      </c>
      <c r="Y61" s="43">
        <v>0.62360877809999993</v>
      </c>
      <c r="Z61" s="43">
        <v>0.12926037729000001</v>
      </c>
      <c r="AA61" s="43">
        <v>0</v>
      </c>
      <c r="AB61" s="43">
        <v>0.24131443196000002</v>
      </c>
      <c r="AC61" s="43">
        <v>0.28171931679000001</v>
      </c>
      <c r="AD61" s="43">
        <v>0.21673722766</v>
      </c>
      <c r="AE61" s="43">
        <v>1.85874684221</v>
      </c>
      <c r="AF61" s="43">
        <v>0.28252713782</v>
      </c>
      <c r="AG61" s="43">
        <v>6.5944175270000002E-2</v>
      </c>
      <c r="AH61" s="43">
        <v>1.48534723359</v>
      </c>
      <c r="AI61" s="43">
        <v>0.20318917038000001</v>
      </c>
      <c r="AJ61" s="43">
        <v>18.349223296990001</v>
      </c>
      <c r="AK61" s="43">
        <v>0.20116469447000002</v>
      </c>
      <c r="AL61" s="43">
        <v>6.3036493080000006E-2</v>
      </c>
      <c r="AM61" s="43">
        <v>4.1854331440000003E-2</v>
      </c>
      <c r="AN61" s="43">
        <v>5.8797658490000002E-2</v>
      </c>
      <c r="AO61" s="43">
        <v>4.3643806496300002</v>
      </c>
      <c r="AP61" s="43">
        <v>3.7738649630000003E-2</v>
      </c>
      <c r="AQ61" s="43">
        <v>12.866281390339999</v>
      </c>
      <c r="AR61" s="43">
        <v>2.3539721560700002</v>
      </c>
      <c r="AS61" s="43">
        <v>0.64568074771600004</v>
      </c>
      <c r="AT61" s="43">
        <v>7.1534527961800007</v>
      </c>
      <c r="AU61" s="43">
        <v>66.823216142139998</v>
      </c>
      <c r="AV61" s="43">
        <v>0.20357617321999999</v>
      </c>
      <c r="AW61" s="43">
        <v>2.5778558907</v>
      </c>
      <c r="AX61" s="43">
        <v>0.63427717990999999</v>
      </c>
      <c r="AY61" s="43">
        <v>0.83339016001999999</v>
      </c>
      <c r="AZ61" s="43">
        <v>0.88463369514000001</v>
      </c>
      <c r="BA61" s="43">
        <v>9.3405687409999993E-2</v>
      </c>
      <c r="BB61" s="43">
        <v>0.51182806806000003</v>
      </c>
      <c r="BC61" s="43">
        <v>0.33222645559999997</v>
      </c>
      <c r="BD61" s="43">
        <v>2.1453821563000002E-2</v>
      </c>
      <c r="BE61" s="43">
        <v>0.32168036830000002</v>
      </c>
      <c r="BF61" s="43">
        <v>0.11013542294000001</v>
      </c>
      <c r="BG61" s="44">
        <v>0.08</v>
      </c>
    </row>
    <row r="62" spans="2:59" ht="12" customHeight="1">
      <c r="O62" s="273" t="s">
        <v>244</v>
      </c>
    </row>
  </sheetData>
  <mergeCells count="22">
    <mergeCell ref="AJ49:AM49"/>
    <mergeCell ref="AN49:AQ49"/>
    <mergeCell ref="AR49:AU49"/>
    <mergeCell ref="AV49:AY49"/>
    <mergeCell ref="AZ49:BC49"/>
    <mergeCell ref="BD49:BG49"/>
    <mergeCell ref="AN7:AQ7"/>
    <mergeCell ref="AR7:AU7"/>
    <mergeCell ref="AV7:AY7"/>
    <mergeCell ref="AZ7:BC7"/>
    <mergeCell ref="BD7:BG7"/>
    <mergeCell ref="P49:S49"/>
    <mergeCell ref="T49:W49"/>
    <mergeCell ref="X49:AA49"/>
    <mergeCell ref="AB49:AE49"/>
    <mergeCell ref="AF49:AI49"/>
    <mergeCell ref="AJ7:AM7"/>
    <mergeCell ref="P7:S7"/>
    <mergeCell ref="T7:W7"/>
    <mergeCell ref="X7:AA7"/>
    <mergeCell ref="AB7:AE7"/>
    <mergeCell ref="AF7:AI7"/>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0F6D7-8596-42CA-AE97-67E03946A428}">
  <sheetPr>
    <tabColor theme="4"/>
  </sheetPr>
  <dimension ref="B5:BL48"/>
  <sheetViews>
    <sheetView showGridLines="0" zoomScaleNormal="100" workbookViewId="0">
      <selection activeCell="P43" sqref="P43:S43"/>
    </sheetView>
  </sheetViews>
  <sheetFormatPr defaultColWidth="12.5" defaultRowHeight="12" customHeight="1"/>
  <cols>
    <col min="1" max="1" width="4.1640625" style="278" customWidth="1"/>
    <col min="2" max="2" width="16.6640625" style="278" customWidth="1"/>
    <col min="3" max="13" width="9.1640625" style="278" customWidth="1"/>
    <col min="14" max="14" width="12.5" style="278" bestFit="1" customWidth="1"/>
    <col min="15" max="15" width="16.6640625" style="278" customWidth="1"/>
    <col min="16" max="29" width="9.1640625" style="278" customWidth="1"/>
    <col min="30" max="59" width="9.6640625" style="278" customWidth="1"/>
    <col min="60" max="16384" width="12.5" style="278"/>
  </cols>
  <sheetData>
    <row r="5" spans="2:64" ht="12" customHeight="1">
      <c r="P5" s="375">
        <v>2014</v>
      </c>
      <c r="Q5" s="375">
        <v>2014</v>
      </c>
      <c r="R5" s="375">
        <v>2014</v>
      </c>
      <c r="S5" s="375">
        <v>2014</v>
      </c>
      <c r="T5" s="375">
        <v>2015</v>
      </c>
      <c r="U5" s="375">
        <v>2015</v>
      </c>
      <c r="V5" s="375">
        <v>2015</v>
      </c>
      <c r="W5" s="375">
        <v>2015</v>
      </c>
      <c r="X5" s="375">
        <v>2016</v>
      </c>
      <c r="Y5" s="375">
        <v>2016</v>
      </c>
      <c r="Z5" s="375">
        <v>2016</v>
      </c>
      <c r="AA5" s="375">
        <v>2016</v>
      </c>
      <c r="AB5" s="375">
        <v>2017</v>
      </c>
      <c r="AC5" s="375">
        <v>2017</v>
      </c>
      <c r="AD5" s="375">
        <v>2017</v>
      </c>
      <c r="AE5" s="375">
        <v>2017</v>
      </c>
      <c r="AF5" s="375">
        <v>2018</v>
      </c>
      <c r="AG5" s="375">
        <v>2018</v>
      </c>
      <c r="AH5" s="375">
        <v>2018</v>
      </c>
      <c r="AI5" s="375">
        <v>2018</v>
      </c>
      <c r="AJ5" s="375">
        <v>2019</v>
      </c>
      <c r="AK5" s="375">
        <v>2019</v>
      </c>
      <c r="AL5" s="375">
        <v>2019</v>
      </c>
      <c r="AM5" s="375">
        <v>2019</v>
      </c>
      <c r="AN5" s="375">
        <v>2020</v>
      </c>
      <c r="AO5" s="375">
        <v>2020</v>
      </c>
      <c r="AP5" s="375">
        <v>2020</v>
      </c>
      <c r="AQ5" s="375">
        <v>2020</v>
      </c>
      <c r="AR5" s="375">
        <v>2021</v>
      </c>
      <c r="AS5" s="375">
        <v>2021</v>
      </c>
      <c r="AT5" s="375">
        <v>2021</v>
      </c>
      <c r="AU5" s="375">
        <v>2021</v>
      </c>
      <c r="AV5" s="375">
        <v>2022</v>
      </c>
      <c r="AW5" s="375">
        <v>2022</v>
      </c>
      <c r="AX5" s="375">
        <v>2022</v>
      </c>
      <c r="AY5" s="375">
        <v>2022</v>
      </c>
      <c r="AZ5" s="375">
        <v>2023</v>
      </c>
      <c r="BA5" s="375">
        <v>2023</v>
      </c>
      <c r="BB5" s="375">
        <v>2023</v>
      </c>
      <c r="BC5" s="375">
        <v>2023</v>
      </c>
      <c r="BD5" s="375">
        <v>2024</v>
      </c>
      <c r="BE5" s="375">
        <v>2024</v>
      </c>
      <c r="BF5" s="375">
        <v>2024</v>
      </c>
      <c r="BG5" s="375">
        <v>2024</v>
      </c>
    </row>
    <row r="6" spans="2:64" ht="12" customHeight="1">
      <c r="C6" s="374" t="s">
        <v>507</v>
      </c>
      <c r="P6" s="374" t="s">
        <v>508</v>
      </c>
      <c r="BD6" s="286"/>
      <c r="BE6" s="286"/>
      <c r="BF6" s="286"/>
      <c r="BG6" s="286"/>
      <c r="BL6" s="286"/>
    </row>
    <row r="7" spans="2:64" ht="12" customHeight="1">
      <c r="B7" s="295"/>
      <c r="C7" s="280">
        <v>2014</v>
      </c>
      <c r="D7" s="280">
        <v>2015</v>
      </c>
      <c r="E7" s="280">
        <v>2016</v>
      </c>
      <c r="F7" s="280">
        <v>2017</v>
      </c>
      <c r="G7" s="280">
        <v>2018</v>
      </c>
      <c r="H7" s="280">
        <v>2019</v>
      </c>
      <c r="I7" s="280">
        <v>2020</v>
      </c>
      <c r="J7" s="280">
        <v>2021</v>
      </c>
      <c r="K7" s="280">
        <v>2022</v>
      </c>
      <c r="L7" s="280">
        <v>2023</v>
      </c>
      <c r="M7" s="281">
        <v>2024</v>
      </c>
      <c r="N7" s="296"/>
      <c r="P7" s="753">
        <v>2014</v>
      </c>
      <c r="Q7" s="752"/>
      <c r="R7" s="752"/>
      <c r="S7" s="752"/>
      <c r="T7" s="752">
        <v>2015</v>
      </c>
      <c r="U7" s="752"/>
      <c r="V7" s="752"/>
      <c r="W7" s="752"/>
      <c r="X7" s="752">
        <v>2016</v>
      </c>
      <c r="Y7" s="752"/>
      <c r="Z7" s="752"/>
      <c r="AA7" s="752"/>
      <c r="AB7" s="752">
        <v>2017</v>
      </c>
      <c r="AC7" s="752"/>
      <c r="AD7" s="752"/>
      <c r="AE7" s="752"/>
      <c r="AF7" s="752">
        <v>2018</v>
      </c>
      <c r="AG7" s="752"/>
      <c r="AH7" s="752"/>
      <c r="AI7" s="752"/>
      <c r="AJ7" s="752">
        <v>2019</v>
      </c>
      <c r="AK7" s="752"/>
      <c r="AL7" s="752"/>
      <c r="AM7" s="752"/>
      <c r="AN7" s="752">
        <v>2020</v>
      </c>
      <c r="AO7" s="752"/>
      <c r="AP7" s="752"/>
      <c r="AQ7" s="752"/>
      <c r="AR7" s="752">
        <v>2021</v>
      </c>
      <c r="AS7" s="752"/>
      <c r="AT7" s="752"/>
      <c r="AU7" s="752"/>
      <c r="AV7" s="752">
        <v>2022</v>
      </c>
      <c r="AW7" s="752"/>
      <c r="AX7" s="752"/>
      <c r="AY7" s="752"/>
      <c r="AZ7" s="752">
        <v>2023</v>
      </c>
      <c r="BA7" s="752"/>
      <c r="BB7" s="752"/>
      <c r="BC7" s="752"/>
      <c r="BD7" s="752">
        <v>2024</v>
      </c>
      <c r="BE7" s="752"/>
      <c r="BF7" s="752"/>
      <c r="BG7" s="752"/>
    </row>
    <row r="8" spans="2:64" ht="12" customHeight="1">
      <c r="B8" s="107" t="s">
        <v>179</v>
      </c>
      <c r="C8" s="20">
        <v>843</v>
      </c>
      <c r="D8" s="20">
        <v>889</v>
      </c>
      <c r="E8" s="20">
        <v>881</v>
      </c>
      <c r="F8" s="20">
        <v>825</v>
      </c>
      <c r="G8" s="20">
        <v>947</v>
      </c>
      <c r="H8" s="20">
        <v>969</v>
      </c>
      <c r="I8" s="20">
        <v>875</v>
      </c>
      <c r="J8" s="20">
        <v>1323</v>
      </c>
      <c r="K8" s="20">
        <v>1036</v>
      </c>
      <c r="L8" s="20">
        <v>812</v>
      </c>
      <c r="M8" s="21">
        <v>799</v>
      </c>
      <c r="N8" s="228"/>
      <c r="P8" s="290" t="s">
        <v>12</v>
      </c>
      <c r="Q8" s="291" t="s">
        <v>13</v>
      </c>
      <c r="R8" s="291" t="s">
        <v>14</v>
      </c>
      <c r="S8" s="291" t="s">
        <v>15</v>
      </c>
      <c r="T8" s="291" t="s">
        <v>12</v>
      </c>
      <c r="U8" s="291" t="s">
        <v>13</v>
      </c>
      <c r="V8" s="291" t="s">
        <v>14</v>
      </c>
      <c r="W8" s="291" t="s">
        <v>15</v>
      </c>
      <c r="X8" s="291" t="s">
        <v>12</v>
      </c>
      <c r="Y8" s="291" t="s">
        <v>13</v>
      </c>
      <c r="Z8" s="291" t="s">
        <v>14</v>
      </c>
      <c r="AA8" s="291" t="s">
        <v>15</v>
      </c>
      <c r="AB8" s="291" t="s">
        <v>12</v>
      </c>
      <c r="AC8" s="291" t="s">
        <v>13</v>
      </c>
      <c r="AD8" s="291" t="s">
        <v>14</v>
      </c>
      <c r="AE8" s="291" t="s">
        <v>15</v>
      </c>
      <c r="AF8" s="291" t="s">
        <v>12</v>
      </c>
      <c r="AG8" s="291" t="s">
        <v>13</v>
      </c>
      <c r="AH8" s="291" t="s">
        <v>14</v>
      </c>
      <c r="AI8" s="291" t="s">
        <v>15</v>
      </c>
      <c r="AJ8" s="291" t="s">
        <v>12</v>
      </c>
      <c r="AK8" s="291" t="s">
        <v>13</v>
      </c>
      <c r="AL8" s="291" t="s">
        <v>14</v>
      </c>
      <c r="AM8" s="291" t="s">
        <v>15</v>
      </c>
      <c r="AN8" s="291" t="s">
        <v>12</v>
      </c>
      <c r="AO8" s="291" t="s">
        <v>13</v>
      </c>
      <c r="AP8" s="291" t="s">
        <v>14</v>
      </c>
      <c r="AQ8" s="291" t="s">
        <v>15</v>
      </c>
      <c r="AR8" s="291" t="s">
        <v>12</v>
      </c>
      <c r="AS8" s="291" t="s">
        <v>13</v>
      </c>
      <c r="AT8" s="291" t="s">
        <v>14</v>
      </c>
      <c r="AU8" s="291" t="s">
        <v>15</v>
      </c>
      <c r="AV8" s="291" t="s">
        <v>12</v>
      </c>
      <c r="AW8" s="291" t="s">
        <v>13</v>
      </c>
      <c r="AX8" s="291" t="s">
        <v>14</v>
      </c>
      <c r="AY8" s="291" t="s">
        <v>15</v>
      </c>
      <c r="AZ8" s="291" t="s">
        <v>12</v>
      </c>
      <c r="BA8" s="291" t="s">
        <v>13</v>
      </c>
      <c r="BB8" s="291" t="s">
        <v>14</v>
      </c>
      <c r="BC8" s="291" t="s">
        <v>15</v>
      </c>
      <c r="BD8" s="291" t="s">
        <v>12</v>
      </c>
      <c r="BE8" s="291" t="s">
        <v>13</v>
      </c>
      <c r="BF8" s="291" t="s">
        <v>14</v>
      </c>
      <c r="BG8" s="292" t="s">
        <v>15</v>
      </c>
    </row>
    <row r="9" spans="2:64" ht="12" customHeight="1">
      <c r="B9" s="107" t="s">
        <v>181</v>
      </c>
      <c r="C9" s="12">
        <v>151</v>
      </c>
      <c r="D9" s="12">
        <v>96</v>
      </c>
      <c r="E9" s="12">
        <v>58</v>
      </c>
      <c r="F9" s="12">
        <v>85</v>
      </c>
      <c r="G9" s="12">
        <v>108</v>
      </c>
      <c r="H9" s="12">
        <v>113</v>
      </c>
      <c r="I9" s="12">
        <v>145</v>
      </c>
      <c r="J9" s="12">
        <v>311</v>
      </c>
      <c r="K9" s="12">
        <v>83</v>
      </c>
      <c r="L9" s="12">
        <v>85</v>
      </c>
      <c r="M9" s="13">
        <v>64</v>
      </c>
      <c r="N9" s="228"/>
      <c r="O9" s="282" t="s">
        <v>179</v>
      </c>
      <c r="P9" s="14">
        <v>204</v>
      </c>
      <c r="Q9" s="15">
        <v>230</v>
      </c>
      <c r="R9" s="15">
        <v>216</v>
      </c>
      <c r="S9" s="15">
        <v>193</v>
      </c>
      <c r="T9" s="15">
        <v>246</v>
      </c>
      <c r="U9" s="15">
        <v>210</v>
      </c>
      <c r="V9" s="15">
        <v>228</v>
      </c>
      <c r="W9" s="15">
        <v>205</v>
      </c>
      <c r="X9" s="15">
        <v>251</v>
      </c>
      <c r="Y9" s="15">
        <v>211</v>
      </c>
      <c r="Z9" s="15">
        <v>212</v>
      </c>
      <c r="AA9" s="15">
        <v>207</v>
      </c>
      <c r="AB9" s="15">
        <v>245</v>
      </c>
      <c r="AC9" s="15">
        <v>184</v>
      </c>
      <c r="AD9" s="15">
        <v>200</v>
      </c>
      <c r="AE9" s="15">
        <v>196</v>
      </c>
      <c r="AF9" s="15">
        <v>294</v>
      </c>
      <c r="AG9" s="15">
        <v>218</v>
      </c>
      <c r="AH9" s="15">
        <v>219</v>
      </c>
      <c r="AI9" s="15">
        <v>216</v>
      </c>
      <c r="AJ9" s="15">
        <v>257</v>
      </c>
      <c r="AK9" s="15">
        <v>265</v>
      </c>
      <c r="AL9" s="15">
        <v>224</v>
      </c>
      <c r="AM9" s="15">
        <v>223</v>
      </c>
      <c r="AN9" s="15">
        <v>257</v>
      </c>
      <c r="AO9" s="15">
        <v>166</v>
      </c>
      <c r="AP9" s="15">
        <v>188</v>
      </c>
      <c r="AQ9" s="15">
        <v>264</v>
      </c>
      <c r="AR9" s="15">
        <v>313</v>
      </c>
      <c r="AS9" s="15">
        <v>314</v>
      </c>
      <c r="AT9" s="15">
        <v>321</v>
      </c>
      <c r="AU9" s="15">
        <v>375</v>
      </c>
      <c r="AV9" s="15">
        <v>326</v>
      </c>
      <c r="AW9" s="15">
        <v>294</v>
      </c>
      <c r="AX9" s="15">
        <v>217</v>
      </c>
      <c r="AY9" s="15">
        <v>199</v>
      </c>
      <c r="AZ9" s="15">
        <v>243</v>
      </c>
      <c r="BA9" s="15">
        <v>205</v>
      </c>
      <c r="BB9" s="15">
        <v>191</v>
      </c>
      <c r="BC9" s="15">
        <v>173</v>
      </c>
      <c r="BD9" s="15">
        <v>194</v>
      </c>
      <c r="BE9" s="15">
        <v>212</v>
      </c>
      <c r="BF9" s="15">
        <v>201</v>
      </c>
      <c r="BG9" s="15">
        <v>192</v>
      </c>
    </row>
    <row r="10" spans="2:64" ht="12" customHeight="1">
      <c r="B10" s="107" t="s">
        <v>180</v>
      </c>
      <c r="C10" s="25">
        <v>143</v>
      </c>
      <c r="D10" s="25">
        <v>149</v>
      </c>
      <c r="E10" s="25">
        <v>130</v>
      </c>
      <c r="F10" s="25">
        <v>207</v>
      </c>
      <c r="G10" s="25">
        <v>242</v>
      </c>
      <c r="H10" s="25">
        <v>264</v>
      </c>
      <c r="I10" s="25">
        <v>265</v>
      </c>
      <c r="J10" s="25">
        <v>406</v>
      </c>
      <c r="K10" s="25">
        <v>321</v>
      </c>
      <c r="L10" s="25">
        <v>246</v>
      </c>
      <c r="M10" s="26">
        <v>239</v>
      </c>
      <c r="N10" s="228"/>
      <c r="O10" s="282" t="s">
        <v>181</v>
      </c>
      <c r="P10" s="11">
        <v>48</v>
      </c>
      <c r="Q10" s="12">
        <v>32</v>
      </c>
      <c r="R10" s="12">
        <v>36</v>
      </c>
      <c r="S10" s="12">
        <v>35</v>
      </c>
      <c r="T10" s="12">
        <v>19</v>
      </c>
      <c r="U10" s="12">
        <v>31</v>
      </c>
      <c r="V10" s="12">
        <v>22</v>
      </c>
      <c r="W10" s="12">
        <v>24</v>
      </c>
      <c r="X10" s="12">
        <v>14</v>
      </c>
      <c r="Y10" s="12">
        <v>15</v>
      </c>
      <c r="Z10" s="12">
        <v>18</v>
      </c>
      <c r="AA10" s="12">
        <v>11</v>
      </c>
      <c r="AB10" s="12">
        <v>10</v>
      </c>
      <c r="AC10" s="12">
        <v>30</v>
      </c>
      <c r="AD10" s="12">
        <v>19</v>
      </c>
      <c r="AE10" s="12">
        <v>26</v>
      </c>
      <c r="AF10" s="12">
        <v>23</v>
      </c>
      <c r="AG10" s="12">
        <v>32</v>
      </c>
      <c r="AH10" s="12">
        <v>32</v>
      </c>
      <c r="AI10" s="12">
        <v>21</v>
      </c>
      <c r="AJ10" s="12">
        <v>22</v>
      </c>
      <c r="AK10" s="12">
        <v>44</v>
      </c>
      <c r="AL10" s="12">
        <v>26</v>
      </c>
      <c r="AM10" s="12">
        <v>21</v>
      </c>
      <c r="AN10" s="12">
        <v>13</v>
      </c>
      <c r="AO10" s="12">
        <v>29</v>
      </c>
      <c r="AP10" s="12">
        <v>43</v>
      </c>
      <c r="AQ10" s="12">
        <v>60</v>
      </c>
      <c r="AR10" s="12">
        <v>55</v>
      </c>
      <c r="AS10" s="12">
        <v>76</v>
      </c>
      <c r="AT10" s="12">
        <v>96</v>
      </c>
      <c r="AU10" s="12">
        <v>84</v>
      </c>
      <c r="AV10" s="12">
        <v>30</v>
      </c>
      <c r="AW10" s="12">
        <v>19</v>
      </c>
      <c r="AX10" s="12">
        <v>17</v>
      </c>
      <c r="AY10" s="12">
        <v>17</v>
      </c>
      <c r="AZ10" s="12">
        <v>25</v>
      </c>
      <c r="BA10" s="12">
        <v>10</v>
      </c>
      <c r="BB10" s="12">
        <v>30</v>
      </c>
      <c r="BC10" s="12">
        <v>20</v>
      </c>
      <c r="BD10" s="12">
        <v>23</v>
      </c>
      <c r="BE10" s="12">
        <v>13</v>
      </c>
      <c r="BF10" s="12">
        <v>14</v>
      </c>
      <c r="BG10" s="12">
        <v>14</v>
      </c>
    </row>
    <row r="11" spans="2:64" ht="12" customHeight="1">
      <c r="B11" s="289" t="s">
        <v>244</v>
      </c>
      <c r="N11" s="286"/>
      <c r="O11" s="282" t="s">
        <v>180</v>
      </c>
      <c r="P11" s="22">
        <v>30</v>
      </c>
      <c r="Q11" s="23">
        <v>27</v>
      </c>
      <c r="R11" s="23">
        <v>35</v>
      </c>
      <c r="S11" s="23">
        <v>51</v>
      </c>
      <c r="T11" s="23">
        <v>38</v>
      </c>
      <c r="U11" s="23">
        <v>36</v>
      </c>
      <c r="V11" s="23">
        <v>33</v>
      </c>
      <c r="W11" s="23">
        <v>42</v>
      </c>
      <c r="X11" s="23">
        <v>48</v>
      </c>
      <c r="Y11" s="23">
        <v>23</v>
      </c>
      <c r="Z11" s="23">
        <v>34</v>
      </c>
      <c r="AA11" s="23">
        <v>25</v>
      </c>
      <c r="AB11" s="23">
        <v>55</v>
      </c>
      <c r="AC11" s="23">
        <v>50</v>
      </c>
      <c r="AD11" s="23">
        <v>43</v>
      </c>
      <c r="AE11" s="23">
        <v>59</v>
      </c>
      <c r="AF11" s="23">
        <v>63</v>
      </c>
      <c r="AG11" s="23">
        <v>59</v>
      </c>
      <c r="AH11" s="23">
        <v>54</v>
      </c>
      <c r="AI11" s="23">
        <v>66</v>
      </c>
      <c r="AJ11" s="23">
        <v>59</v>
      </c>
      <c r="AK11" s="23">
        <v>74</v>
      </c>
      <c r="AL11" s="23">
        <v>69</v>
      </c>
      <c r="AM11" s="23">
        <v>62</v>
      </c>
      <c r="AN11" s="23">
        <v>58</v>
      </c>
      <c r="AO11" s="23">
        <v>38</v>
      </c>
      <c r="AP11" s="23">
        <v>65</v>
      </c>
      <c r="AQ11" s="23">
        <v>104</v>
      </c>
      <c r="AR11" s="23">
        <v>102</v>
      </c>
      <c r="AS11" s="23">
        <v>111</v>
      </c>
      <c r="AT11" s="23">
        <v>91</v>
      </c>
      <c r="AU11" s="23">
        <v>102</v>
      </c>
      <c r="AV11" s="23">
        <v>90</v>
      </c>
      <c r="AW11" s="23">
        <v>74</v>
      </c>
      <c r="AX11" s="23">
        <v>87</v>
      </c>
      <c r="AY11" s="23">
        <v>70</v>
      </c>
      <c r="AZ11" s="23">
        <v>60</v>
      </c>
      <c r="BA11" s="23">
        <v>70</v>
      </c>
      <c r="BB11" s="23">
        <v>53</v>
      </c>
      <c r="BC11" s="23">
        <v>63</v>
      </c>
      <c r="BD11" s="23">
        <v>59</v>
      </c>
      <c r="BE11" s="23">
        <v>62</v>
      </c>
      <c r="BF11" s="23">
        <v>58</v>
      </c>
      <c r="BG11" s="23">
        <v>60</v>
      </c>
    </row>
    <row r="12" spans="2:64" ht="12" customHeight="1">
      <c r="N12" s="286"/>
      <c r="O12" s="289" t="s">
        <v>244</v>
      </c>
    </row>
    <row r="17" spans="61:61" ht="12" customHeight="1">
      <c r="BI17" s="321"/>
    </row>
    <row r="18" spans="61:61" ht="12" customHeight="1">
      <c r="BI18" s="321"/>
    </row>
    <row r="41" spans="2:64" ht="12" customHeight="1">
      <c r="M41" s="300"/>
      <c r="P41" s="375">
        <v>2014</v>
      </c>
      <c r="Q41" s="375">
        <v>2014</v>
      </c>
      <c r="R41" s="375">
        <v>2014</v>
      </c>
      <c r="S41" s="375">
        <v>2014</v>
      </c>
      <c r="T41" s="375">
        <v>2015</v>
      </c>
      <c r="U41" s="375">
        <v>2015</v>
      </c>
      <c r="V41" s="375">
        <v>2015</v>
      </c>
      <c r="W41" s="375">
        <v>2015</v>
      </c>
      <c r="X41" s="375">
        <v>2016</v>
      </c>
      <c r="Y41" s="375">
        <v>2016</v>
      </c>
      <c r="Z41" s="375">
        <v>2016</v>
      </c>
      <c r="AA41" s="375">
        <v>2016</v>
      </c>
      <c r="AB41" s="375">
        <v>2017</v>
      </c>
      <c r="AC41" s="375">
        <v>2017</v>
      </c>
      <c r="AD41" s="375">
        <v>2017</v>
      </c>
      <c r="AE41" s="375">
        <v>2017</v>
      </c>
      <c r="AF41" s="375">
        <v>2018</v>
      </c>
      <c r="AG41" s="375">
        <v>2018</v>
      </c>
      <c r="AH41" s="375">
        <v>2018</v>
      </c>
      <c r="AI41" s="375">
        <v>2018</v>
      </c>
      <c r="AJ41" s="375">
        <v>2019</v>
      </c>
      <c r="AK41" s="375">
        <v>2019</v>
      </c>
      <c r="AL41" s="375">
        <v>2019</v>
      </c>
      <c r="AM41" s="375">
        <v>2019</v>
      </c>
      <c r="AN41" s="375">
        <v>2020</v>
      </c>
      <c r="AO41" s="375">
        <v>2020</v>
      </c>
      <c r="AP41" s="375">
        <v>2020</v>
      </c>
      <c r="AQ41" s="375">
        <v>2020</v>
      </c>
      <c r="AR41" s="375">
        <v>2021</v>
      </c>
      <c r="AS41" s="375">
        <v>2021</v>
      </c>
      <c r="AT41" s="375">
        <v>2021</v>
      </c>
      <c r="AU41" s="375">
        <v>2021</v>
      </c>
      <c r="AV41" s="375">
        <v>2022</v>
      </c>
      <c r="AW41" s="375">
        <v>2022</v>
      </c>
      <c r="AX41" s="375">
        <v>2022</v>
      </c>
      <c r="AY41" s="375">
        <v>2022</v>
      </c>
      <c r="AZ41" s="375">
        <v>2023</v>
      </c>
      <c r="BA41" s="375">
        <v>2023</v>
      </c>
      <c r="BB41" s="375">
        <v>2023</v>
      </c>
      <c r="BC41" s="375">
        <v>2023</v>
      </c>
      <c r="BD41" s="375">
        <v>2024</v>
      </c>
      <c r="BE41" s="375">
        <v>2024</v>
      </c>
      <c r="BF41" s="375">
        <v>2024</v>
      </c>
      <c r="BG41" s="375">
        <v>2024</v>
      </c>
    </row>
    <row r="42" spans="2:64" ht="12" customHeight="1">
      <c r="C42" s="374" t="s">
        <v>509</v>
      </c>
      <c r="P42" s="374" t="s">
        <v>510</v>
      </c>
      <c r="BD42" s="286"/>
      <c r="BE42" s="286"/>
      <c r="BF42" s="286"/>
      <c r="BG42" s="286"/>
      <c r="BL42" s="286"/>
    </row>
    <row r="43" spans="2:64" ht="12" customHeight="1">
      <c r="B43" s="295"/>
      <c r="C43" s="280">
        <v>2014</v>
      </c>
      <c r="D43" s="280">
        <v>2015</v>
      </c>
      <c r="E43" s="280">
        <v>2016</v>
      </c>
      <c r="F43" s="280">
        <v>2017</v>
      </c>
      <c r="G43" s="280">
        <v>2018</v>
      </c>
      <c r="H43" s="280">
        <v>2019</v>
      </c>
      <c r="I43" s="280">
        <v>2020</v>
      </c>
      <c r="J43" s="280">
        <v>2021</v>
      </c>
      <c r="K43" s="280">
        <v>2022</v>
      </c>
      <c r="L43" s="280">
        <v>2023</v>
      </c>
      <c r="M43" s="281">
        <v>2024</v>
      </c>
      <c r="P43" s="753">
        <v>2014</v>
      </c>
      <c r="Q43" s="752"/>
      <c r="R43" s="752"/>
      <c r="S43" s="752"/>
      <c r="T43" s="752">
        <v>2015</v>
      </c>
      <c r="U43" s="752"/>
      <c r="V43" s="752"/>
      <c r="W43" s="752"/>
      <c r="X43" s="752">
        <v>2016</v>
      </c>
      <c r="Y43" s="752"/>
      <c r="Z43" s="752"/>
      <c r="AA43" s="752"/>
      <c r="AB43" s="752">
        <v>2017</v>
      </c>
      <c r="AC43" s="752"/>
      <c r="AD43" s="752"/>
      <c r="AE43" s="752"/>
      <c r="AF43" s="752">
        <v>2018</v>
      </c>
      <c r="AG43" s="752"/>
      <c r="AH43" s="752"/>
      <c r="AI43" s="752"/>
      <c r="AJ43" s="752">
        <v>2019</v>
      </c>
      <c r="AK43" s="752"/>
      <c r="AL43" s="752"/>
      <c r="AM43" s="752"/>
      <c r="AN43" s="752">
        <v>2020</v>
      </c>
      <c r="AO43" s="752"/>
      <c r="AP43" s="752"/>
      <c r="AQ43" s="752"/>
      <c r="AR43" s="752">
        <v>2021</v>
      </c>
      <c r="AS43" s="752"/>
      <c r="AT43" s="752"/>
      <c r="AU43" s="752"/>
      <c r="AV43" s="752">
        <v>2022</v>
      </c>
      <c r="AW43" s="752"/>
      <c r="AX43" s="752"/>
      <c r="AY43" s="752"/>
      <c r="AZ43" s="752">
        <v>2023</v>
      </c>
      <c r="BA43" s="752"/>
      <c r="BB43" s="752"/>
      <c r="BC43" s="752"/>
      <c r="BD43" s="752">
        <v>2024</v>
      </c>
      <c r="BE43" s="752"/>
      <c r="BF43" s="752"/>
      <c r="BG43" s="752"/>
    </row>
    <row r="44" spans="2:64" ht="12" customHeight="1">
      <c r="B44" s="107" t="s">
        <v>179</v>
      </c>
      <c r="C44" s="28">
        <v>87.686955821978771</v>
      </c>
      <c r="D44" s="28">
        <v>67.245884718645385</v>
      </c>
      <c r="E44" s="28">
        <v>73.741809532095999</v>
      </c>
      <c r="F44" s="28">
        <v>64.9761420799218</v>
      </c>
      <c r="G44" s="28">
        <v>89.251345876853478</v>
      </c>
      <c r="H44" s="28">
        <v>95.837573064801632</v>
      </c>
      <c r="I44" s="28">
        <v>101.83759187387817</v>
      </c>
      <c r="J44" s="28">
        <v>145.86462576472528</v>
      </c>
      <c r="K44" s="28">
        <v>76.936302435326269</v>
      </c>
      <c r="L44" s="28">
        <v>65.206562211859108</v>
      </c>
      <c r="M44" s="29">
        <v>82.639039749290276</v>
      </c>
      <c r="N44" s="228"/>
      <c r="P44" s="290" t="s">
        <v>12</v>
      </c>
      <c r="Q44" s="291" t="s">
        <v>13</v>
      </c>
      <c r="R44" s="291" t="s">
        <v>14</v>
      </c>
      <c r="S44" s="291" t="s">
        <v>15</v>
      </c>
      <c r="T44" s="291" t="s">
        <v>12</v>
      </c>
      <c r="U44" s="291" t="s">
        <v>13</v>
      </c>
      <c r="V44" s="291" t="s">
        <v>14</v>
      </c>
      <c r="W44" s="291" t="s">
        <v>15</v>
      </c>
      <c r="X44" s="291" t="s">
        <v>12</v>
      </c>
      <c r="Y44" s="291" t="s">
        <v>13</v>
      </c>
      <c r="Z44" s="291" t="s">
        <v>14</v>
      </c>
      <c r="AA44" s="291" t="s">
        <v>15</v>
      </c>
      <c r="AB44" s="291" t="s">
        <v>12</v>
      </c>
      <c r="AC44" s="291" t="s">
        <v>13</v>
      </c>
      <c r="AD44" s="291" t="s">
        <v>14</v>
      </c>
      <c r="AE44" s="291" t="s">
        <v>15</v>
      </c>
      <c r="AF44" s="291" t="s">
        <v>12</v>
      </c>
      <c r="AG44" s="291" t="s">
        <v>13</v>
      </c>
      <c r="AH44" s="291" t="s">
        <v>14</v>
      </c>
      <c r="AI44" s="291" t="s">
        <v>15</v>
      </c>
      <c r="AJ44" s="291" t="s">
        <v>12</v>
      </c>
      <c r="AK44" s="291" t="s">
        <v>13</v>
      </c>
      <c r="AL44" s="291" t="s">
        <v>14</v>
      </c>
      <c r="AM44" s="291" t="s">
        <v>15</v>
      </c>
      <c r="AN44" s="291" t="s">
        <v>12</v>
      </c>
      <c r="AO44" s="291" t="s">
        <v>13</v>
      </c>
      <c r="AP44" s="291" t="s">
        <v>14</v>
      </c>
      <c r="AQ44" s="291" t="s">
        <v>15</v>
      </c>
      <c r="AR44" s="291" t="s">
        <v>12</v>
      </c>
      <c r="AS44" s="291" t="s">
        <v>13</v>
      </c>
      <c r="AT44" s="291" t="s">
        <v>14</v>
      </c>
      <c r="AU44" s="291" t="s">
        <v>15</v>
      </c>
      <c r="AV44" s="291" t="s">
        <v>12</v>
      </c>
      <c r="AW44" s="291" t="s">
        <v>13</v>
      </c>
      <c r="AX44" s="291" t="s">
        <v>14</v>
      </c>
      <c r="AY44" s="291" t="s">
        <v>15</v>
      </c>
      <c r="AZ44" s="291" t="s">
        <v>12</v>
      </c>
      <c r="BA44" s="291" t="s">
        <v>13</v>
      </c>
      <c r="BB44" s="291" t="s">
        <v>14</v>
      </c>
      <c r="BC44" s="291" t="s">
        <v>15</v>
      </c>
      <c r="BD44" s="291" t="s">
        <v>12</v>
      </c>
      <c r="BE44" s="291" t="s">
        <v>13</v>
      </c>
      <c r="BF44" s="291" t="s">
        <v>14</v>
      </c>
      <c r="BG44" s="292" t="s">
        <v>15</v>
      </c>
    </row>
    <row r="45" spans="2:64" ht="12" customHeight="1">
      <c r="B45" s="107" t="s">
        <v>181</v>
      </c>
      <c r="C45" s="30">
        <v>44.670832534459983</v>
      </c>
      <c r="D45" s="30">
        <v>27.878325413909998</v>
      </c>
      <c r="E45" s="30">
        <v>13.343941514880003</v>
      </c>
      <c r="F45" s="30">
        <v>52.682019106120016</v>
      </c>
      <c r="G45" s="30">
        <v>62.583602187139</v>
      </c>
      <c r="H45" s="30">
        <v>192.96556502225008</v>
      </c>
      <c r="I45" s="30">
        <v>210.65508851700008</v>
      </c>
      <c r="J45" s="30">
        <v>644.66478645616417</v>
      </c>
      <c r="K45" s="30">
        <v>43.179239440430003</v>
      </c>
      <c r="L45" s="30">
        <v>30.192658914380001</v>
      </c>
      <c r="M45" s="31">
        <v>43.411337168909007</v>
      </c>
      <c r="N45" s="228"/>
      <c r="O45" s="108" t="s">
        <v>179</v>
      </c>
      <c r="P45" s="49">
        <v>16.994586340184004</v>
      </c>
      <c r="Q45" s="47">
        <v>15.794372236769938</v>
      </c>
      <c r="R45" s="47">
        <v>21.718085097645002</v>
      </c>
      <c r="S45" s="47">
        <v>33.179912147380008</v>
      </c>
      <c r="T45" s="47">
        <v>15.58305916231051</v>
      </c>
      <c r="U45" s="47">
        <v>13.636642396259512</v>
      </c>
      <c r="V45" s="47">
        <v>19.659973487949884</v>
      </c>
      <c r="W45" s="47">
        <v>18.366209672125397</v>
      </c>
      <c r="X45" s="47">
        <v>18.259828017636902</v>
      </c>
      <c r="Y45" s="47">
        <v>17.999619398018016</v>
      </c>
      <c r="Z45" s="47">
        <v>23.350042694439988</v>
      </c>
      <c r="AA45" s="47">
        <v>14.132319422001</v>
      </c>
      <c r="AB45" s="47">
        <v>19.0690820767337</v>
      </c>
      <c r="AC45" s="47">
        <v>12.217423593022195</v>
      </c>
      <c r="AD45" s="47">
        <v>18.130964276191907</v>
      </c>
      <c r="AE45" s="47">
        <v>15.558672133974001</v>
      </c>
      <c r="AF45" s="47">
        <v>23.268639662423006</v>
      </c>
      <c r="AG45" s="47">
        <v>18.689043837130992</v>
      </c>
      <c r="AH45" s="47">
        <v>23.101358736485469</v>
      </c>
      <c r="AI45" s="47">
        <v>24.192303640813989</v>
      </c>
      <c r="AJ45" s="47">
        <v>28.354001964017979</v>
      </c>
      <c r="AK45" s="47">
        <v>25.658704775242914</v>
      </c>
      <c r="AL45" s="47">
        <v>19.441073226296293</v>
      </c>
      <c r="AM45" s="47">
        <v>22.383793099243992</v>
      </c>
      <c r="AN45" s="47">
        <v>18.28661554736501</v>
      </c>
      <c r="AO45" s="47">
        <v>17.044853260948017</v>
      </c>
      <c r="AP45" s="47">
        <v>16.290122698804996</v>
      </c>
      <c r="AQ45" s="47">
        <v>50.216000366760156</v>
      </c>
      <c r="AR45" s="47">
        <v>26.064913932116003</v>
      </c>
      <c r="AS45" s="47">
        <v>33.731837288324201</v>
      </c>
      <c r="AT45" s="47">
        <v>44.136621870286007</v>
      </c>
      <c r="AU45" s="47">
        <v>41.931252673998948</v>
      </c>
      <c r="AV45" s="47">
        <v>23.14619595840702</v>
      </c>
      <c r="AW45" s="47">
        <v>23.268509367087493</v>
      </c>
      <c r="AX45" s="47">
        <v>18.525235071086747</v>
      </c>
      <c r="AY45" s="47">
        <v>11.996362038744991</v>
      </c>
      <c r="AZ45" s="47">
        <v>17.697111940089517</v>
      </c>
      <c r="BA45" s="47">
        <v>10.39678520749251</v>
      </c>
      <c r="BB45" s="47">
        <v>18.025001720429003</v>
      </c>
      <c r="BC45" s="47">
        <v>19.087663343848021</v>
      </c>
      <c r="BD45" s="47">
        <v>18.133927467203989</v>
      </c>
      <c r="BE45" s="47">
        <v>27.288716803084</v>
      </c>
      <c r="BF45" s="47">
        <v>18.035020629011001</v>
      </c>
      <c r="BG45" s="47">
        <v>19.18137484999129</v>
      </c>
      <c r="BH45" s="386"/>
    </row>
    <row r="46" spans="2:64" ht="12" customHeight="1">
      <c r="B46" s="107" t="s">
        <v>180</v>
      </c>
      <c r="C46" s="43">
        <v>13.35416065814001</v>
      </c>
      <c r="D46" s="43">
        <v>15.540326949440002</v>
      </c>
      <c r="E46" s="43">
        <v>11.637161405253007</v>
      </c>
      <c r="F46" s="43">
        <v>26.10067264461102</v>
      </c>
      <c r="G46" s="43">
        <v>25.208133813949996</v>
      </c>
      <c r="H46" s="43">
        <v>23.359707928319978</v>
      </c>
      <c r="I46" s="43">
        <v>26.179709873750003</v>
      </c>
      <c r="J46" s="43">
        <v>51.010687782790001</v>
      </c>
      <c r="K46" s="43">
        <v>27.884667203023998</v>
      </c>
      <c r="L46" s="43">
        <v>24.553903016899984</v>
      </c>
      <c r="M46" s="44">
        <v>23.139999819930001</v>
      </c>
      <c r="N46" s="228"/>
      <c r="O46" s="108" t="s">
        <v>181</v>
      </c>
      <c r="P46" s="33">
        <v>10.615038314000001</v>
      </c>
      <c r="Q46" s="30">
        <v>13.434529756909999</v>
      </c>
      <c r="R46" s="30">
        <v>4.2745572660000013</v>
      </c>
      <c r="S46" s="30">
        <v>16.346707197550003</v>
      </c>
      <c r="T46" s="30">
        <v>3.4064269682599995</v>
      </c>
      <c r="U46" s="30">
        <v>8.5029550812800014</v>
      </c>
      <c r="V46" s="30">
        <v>8.4113177839999995</v>
      </c>
      <c r="W46" s="30">
        <v>7.5576255803700008</v>
      </c>
      <c r="X46" s="30">
        <v>1.3919549118400001</v>
      </c>
      <c r="Y46" s="30">
        <v>4.8722725750000002</v>
      </c>
      <c r="Z46" s="30">
        <v>5.2038161508200007</v>
      </c>
      <c r="AA46" s="30">
        <v>1.8758978772200001</v>
      </c>
      <c r="AB46" s="30">
        <v>20.889421263069998</v>
      </c>
      <c r="AC46" s="30">
        <v>9.0615288322099996</v>
      </c>
      <c r="AD46" s="30">
        <v>3.7944092304400003</v>
      </c>
      <c r="AE46" s="30">
        <v>18.936659780399999</v>
      </c>
      <c r="AF46" s="30">
        <v>10.996090348000001</v>
      </c>
      <c r="AG46" s="30">
        <v>25.131925746</v>
      </c>
      <c r="AH46" s="30">
        <v>12.350863821569</v>
      </c>
      <c r="AI46" s="30">
        <v>14.104722271569997</v>
      </c>
      <c r="AJ46" s="30">
        <v>29.183090564859995</v>
      </c>
      <c r="AK46" s="30">
        <v>124.1420006362</v>
      </c>
      <c r="AL46" s="30">
        <v>31.230753824389989</v>
      </c>
      <c r="AM46" s="30">
        <v>8.4097199967999998</v>
      </c>
      <c r="AN46" s="30">
        <v>5.787691497</v>
      </c>
      <c r="AO46" s="30">
        <v>23.054492106000005</v>
      </c>
      <c r="AP46" s="30">
        <v>90.780650589000004</v>
      </c>
      <c r="AQ46" s="30">
        <v>91.032254324999982</v>
      </c>
      <c r="AR46" s="30">
        <v>92.398741727479987</v>
      </c>
      <c r="AS46" s="30">
        <v>203.88576615546</v>
      </c>
      <c r="AT46" s="30">
        <v>181.86966662722401</v>
      </c>
      <c r="AU46" s="30">
        <v>166.51061194599995</v>
      </c>
      <c r="AV46" s="30">
        <v>21.830516686679999</v>
      </c>
      <c r="AW46" s="30">
        <v>13.693246093000001</v>
      </c>
      <c r="AX46" s="30">
        <v>4.4269257379999996</v>
      </c>
      <c r="AY46" s="30">
        <v>3.2285509227500002</v>
      </c>
      <c r="AZ46" s="30">
        <v>1.9780908289999999</v>
      </c>
      <c r="BA46" s="30">
        <v>3.5013958343799998</v>
      </c>
      <c r="BB46" s="30">
        <v>23.649706303000002</v>
      </c>
      <c r="BC46" s="30">
        <v>1.0634659479999999</v>
      </c>
      <c r="BD46" s="30">
        <v>14.527535308999997</v>
      </c>
      <c r="BE46" s="30">
        <v>14.537463201909</v>
      </c>
      <c r="BF46" s="30">
        <v>1.4774757239999998</v>
      </c>
      <c r="BG46" s="30">
        <v>12.868862933999999</v>
      </c>
    </row>
    <row r="47" spans="2:64" ht="12" customHeight="1">
      <c r="B47" s="289" t="s">
        <v>244</v>
      </c>
      <c r="O47" s="108" t="s">
        <v>180</v>
      </c>
      <c r="P47" s="45">
        <v>3.4669942825999995</v>
      </c>
      <c r="Q47" s="43">
        <v>2.4814869349799999</v>
      </c>
      <c r="R47" s="43">
        <v>3.2469869703199992</v>
      </c>
      <c r="S47" s="43">
        <v>4.1586924702400001</v>
      </c>
      <c r="T47" s="43">
        <v>3.5222603618000004</v>
      </c>
      <c r="U47" s="43">
        <v>2.8476895327200009</v>
      </c>
      <c r="V47" s="43">
        <v>4.5482201436599992</v>
      </c>
      <c r="W47" s="43">
        <v>4.6221569112600003</v>
      </c>
      <c r="X47" s="43">
        <v>3.6949199956500003</v>
      </c>
      <c r="Y47" s="43">
        <v>3.1910651226399991</v>
      </c>
      <c r="Z47" s="43">
        <v>2.6804073151299996</v>
      </c>
      <c r="AA47" s="43">
        <v>2.070768971833</v>
      </c>
      <c r="AB47" s="43">
        <v>4.51769031109</v>
      </c>
      <c r="AC47" s="43">
        <v>6.9836194230210014</v>
      </c>
      <c r="AD47" s="43">
        <v>4.1063107690900011</v>
      </c>
      <c r="AE47" s="43">
        <v>10.493052141410001</v>
      </c>
      <c r="AF47" s="43">
        <v>6.1598903795000002</v>
      </c>
      <c r="AG47" s="43">
        <v>4.696132326759999</v>
      </c>
      <c r="AH47" s="43">
        <v>6.9890331297299984</v>
      </c>
      <c r="AI47" s="43">
        <v>7.363077977959998</v>
      </c>
      <c r="AJ47" s="43">
        <v>6.7431333332999985</v>
      </c>
      <c r="AK47" s="43">
        <v>6.1448131273999991</v>
      </c>
      <c r="AL47" s="43">
        <v>4.6999786828300003</v>
      </c>
      <c r="AM47" s="43">
        <v>5.7717827847899983</v>
      </c>
      <c r="AN47" s="43">
        <v>3.4751986964199992</v>
      </c>
      <c r="AO47" s="43">
        <v>4.4250912487600012</v>
      </c>
      <c r="AP47" s="43">
        <v>4.6870776067399991</v>
      </c>
      <c r="AQ47" s="43">
        <v>13.592342321829992</v>
      </c>
      <c r="AR47" s="43">
        <v>13.745271236240008</v>
      </c>
      <c r="AS47" s="43">
        <v>18.036990597090004</v>
      </c>
      <c r="AT47" s="43">
        <v>9.6372520970100002</v>
      </c>
      <c r="AU47" s="43">
        <v>9.5911738524499963</v>
      </c>
      <c r="AV47" s="43">
        <v>8.1707417789299974</v>
      </c>
      <c r="AW47" s="43">
        <v>5.5211972531439999</v>
      </c>
      <c r="AX47" s="43">
        <v>8.159921812350003</v>
      </c>
      <c r="AY47" s="43">
        <v>6.0328063586000003</v>
      </c>
      <c r="AZ47" s="43">
        <v>4.3114526517600007</v>
      </c>
      <c r="BA47" s="43">
        <v>5.0151321527399988</v>
      </c>
      <c r="BB47" s="43">
        <v>9.0910450134400005</v>
      </c>
      <c r="BC47" s="43">
        <v>6.1362731989599997</v>
      </c>
      <c r="BD47" s="43">
        <v>4.8266134521999993</v>
      </c>
      <c r="BE47" s="43">
        <v>5.0631808606800037</v>
      </c>
      <c r="BF47" s="43">
        <v>8.284882853960001</v>
      </c>
      <c r="BG47" s="43">
        <v>4.9653226530900003</v>
      </c>
    </row>
    <row r="48" spans="2:64" ht="12" customHeight="1">
      <c r="O48" s="289" t="s">
        <v>244</v>
      </c>
    </row>
  </sheetData>
  <mergeCells count="22">
    <mergeCell ref="AJ43:AM43"/>
    <mergeCell ref="AN43:AQ43"/>
    <mergeCell ref="AR43:AU43"/>
    <mergeCell ref="AV43:AY43"/>
    <mergeCell ref="AZ43:BC43"/>
    <mergeCell ref="BD43:BG43"/>
    <mergeCell ref="AN7:AQ7"/>
    <mergeCell ref="AR7:AU7"/>
    <mergeCell ref="AV7:AY7"/>
    <mergeCell ref="AZ7:BC7"/>
    <mergeCell ref="BD7:BG7"/>
    <mergeCell ref="P43:S43"/>
    <mergeCell ref="T43:W43"/>
    <mergeCell ref="X43:AA43"/>
    <mergeCell ref="AB43:AE43"/>
    <mergeCell ref="AF43:AI43"/>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525B-6316-48DA-AFEB-D3B85D985906}">
  <sheetPr>
    <tabColor theme="4"/>
  </sheetPr>
  <dimension ref="B6:Z118"/>
  <sheetViews>
    <sheetView showGridLines="0" zoomScaleNormal="100" workbookViewId="0">
      <selection activeCell="C66" sqref="C66"/>
    </sheetView>
  </sheetViews>
  <sheetFormatPr defaultColWidth="12.5" defaultRowHeight="12" customHeight="1"/>
  <cols>
    <col min="1" max="1" width="4.1640625" style="248" customWidth="1"/>
    <col min="2" max="2" width="27.1640625" style="248" customWidth="1"/>
    <col min="3" max="13" width="9.1640625" style="248" customWidth="1"/>
    <col min="14" max="14" width="12.5" style="248"/>
    <col min="15" max="15" width="22.5" style="248" customWidth="1"/>
    <col min="16" max="23" width="9.1640625" style="248" customWidth="1"/>
    <col min="24" max="16384" width="12.5" style="248"/>
  </cols>
  <sheetData>
    <row r="6" spans="2:26" ht="12" customHeight="1">
      <c r="C6" s="374" t="s">
        <v>185</v>
      </c>
      <c r="P6" s="374" t="s">
        <v>186</v>
      </c>
    </row>
    <row r="7" spans="2:26" ht="12" customHeight="1">
      <c r="B7" s="304"/>
      <c r="C7" s="280">
        <v>2014</v>
      </c>
      <c r="D7" s="280">
        <v>2015</v>
      </c>
      <c r="E7" s="280">
        <v>2016</v>
      </c>
      <c r="F7" s="280">
        <v>2017</v>
      </c>
      <c r="G7" s="280">
        <v>2018</v>
      </c>
      <c r="H7" s="280">
        <v>2019</v>
      </c>
      <c r="I7" s="280">
        <v>2020</v>
      </c>
      <c r="J7" s="280">
        <v>2021</v>
      </c>
      <c r="K7" s="280">
        <v>2022</v>
      </c>
      <c r="L7" s="280">
        <v>2023</v>
      </c>
      <c r="M7" s="281">
        <v>2024</v>
      </c>
      <c r="O7" s="304"/>
      <c r="P7" s="280">
        <v>2014</v>
      </c>
      <c r="Q7" s="280">
        <v>2015</v>
      </c>
      <c r="R7" s="280">
        <v>2016</v>
      </c>
      <c r="S7" s="280">
        <v>2017</v>
      </c>
      <c r="T7" s="280">
        <v>2018</v>
      </c>
      <c r="U7" s="280">
        <v>2019</v>
      </c>
      <c r="V7" s="280">
        <v>2020</v>
      </c>
      <c r="W7" s="280">
        <v>2021</v>
      </c>
      <c r="X7" s="280">
        <v>2022</v>
      </c>
      <c r="Y7" s="280">
        <v>2023</v>
      </c>
      <c r="Z7" s="281">
        <v>2024</v>
      </c>
    </row>
    <row r="8" spans="2:26" ht="12" customHeight="1">
      <c r="B8" s="282" t="s">
        <v>165</v>
      </c>
      <c r="C8" s="9">
        <v>12.023256049680004</v>
      </c>
      <c r="D8" s="9">
        <v>15.927551810664006</v>
      </c>
      <c r="E8" s="9">
        <v>10.565249088617</v>
      </c>
      <c r="F8" s="9">
        <v>12.752139312603999</v>
      </c>
      <c r="G8" s="9">
        <v>31.124004749676491</v>
      </c>
      <c r="H8" s="9">
        <v>28.913176924503983</v>
      </c>
      <c r="I8" s="9">
        <v>35.296899171673019</v>
      </c>
      <c r="J8" s="9">
        <v>104.58829101150391</v>
      </c>
      <c r="K8" s="9">
        <v>23.541646208325492</v>
      </c>
      <c r="L8" s="9">
        <v>25.245618417327506</v>
      </c>
      <c r="M8" s="10">
        <v>20.131466757860004</v>
      </c>
      <c r="O8" s="282" t="s">
        <v>165</v>
      </c>
      <c r="P8" s="9">
        <v>1.5177877853199997</v>
      </c>
      <c r="Q8" s="9">
        <v>2.5916571597299995</v>
      </c>
      <c r="R8" s="9">
        <v>1.7053457956419997</v>
      </c>
      <c r="S8" s="9">
        <v>3.9703396441599996</v>
      </c>
      <c r="T8" s="9">
        <v>2.7587269306799995</v>
      </c>
      <c r="U8" s="9">
        <v>5.9652671516589999</v>
      </c>
      <c r="V8" s="9">
        <v>1.57824803638</v>
      </c>
      <c r="W8" s="9">
        <v>10.065206209055999</v>
      </c>
      <c r="X8" s="9">
        <v>2.9484611142900006</v>
      </c>
      <c r="Y8" s="9">
        <v>2.4375193418185099</v>
      </c>
      <c r="Z8" s="10">
        <v>4.9333302090600002</v>
      </c>
    </row>
    <row r="9" spans="2:26" ht="12" customHeight="1">
      <c r="B9" s="282" t="s">
        <v>166</v>
      </c>
      <c r="C9" s="38">
        <v>119</v>
      </c>
      <c r="D9" s="38">
        <v>152</v>
      </c>
      <c r="E9" s="38">
        <v>135</v>
      </c>
      <c r="F9" s="38">
        <v>171</v>
      </c>
      <c r="G9" s="38">
        <v>209</v>
      </c>
      <c r="H9" s="38">
        <v>248</v>
      </c>
      <c r="I9" s="38">
        <v>216</v>
      </c>
      <c r="J9" s="38">
        <v>389</v>
      </c>
      <c r="K9" s="38">
        <v>286</v>
      </c>
      <c r="L9" s="38">
        <v>258</v>
      </c>
      <c r="M9" s="39">
        <v>263</v>
      </c>
      <c r="O9" s="282" t="s">
        <v>166</v>
      </c>
      <c r="P9" s="38">
        <v>28</v>
      </c>
      <c r="Q9" s="38">
        <v>33</v>
      </c>
      <c r="R9" s="38">
        <v>32</v>
      </c>
      <c r="S9" s="38">
        <v>37</v>
      </c>
      <c r="T9" s="38">
        <v>35</v>
      </c>
      <c r="U9" s="38">
        <v>56</v>
      </c>
      <c r="V9" s="38">
        <v>33</v>
      </c>
      <c r="W9" s="38">
        <v>68</v>
      </c>
      <c r="X9" s="38">
        <v>64</v>
      </c>
      <c r="Y9" s="38">
        <v>59</v>
      </c>
      <c r="Z9" s="39">
        <v>62</v>
      </c>
    </row>
    <row r="10" spans="2:26" ht="12" customHeight="1">
      <c r="B10" s="289" t="s">
        <v>244</v>
      </c>
      <c r="O10" s="289" t="s">
        <v>244</v>
      </c>
    </row>
    <row r="11" spans="2:26" ht="12" customHeight="1">
      <c r="O11" s="46"/>
      <c r="P11" s="46"/>
      <c r="Q11" s="46"/>
      <c r="R11" s="46"/>
      <c r="S11" s="46"/>
      <c r="T11" s="46"/>
    </row>
    <row r="12" spans="2:26" ht="12" customHeight="1">
      <c r="O12" s="46"/>
      <c r="P12" s="46"/>
      <c r="Q12" s="46"/>
      <c r="R12" s="46"/>
      <c r="S12" s="46"/>
      <c r="T12" s="46"/>
    </row>
    <row r="13" spans="2:26" ht="12" customHeight="1">
      <c r="O13" s="46"/>
      <c r="P13" s="46"/>
      <c r="Q13" s="46"/>
      <c r="R13" s="46"/>
      <c r="S13" s="46"/>
      <c r="T13" s="46"/>
    </row>
    <row r="14" spans="2:26" ht="12" customHeight="1">
      <c r="O14" s="46"/>
      <c r="P14" s="46"/>
      <c r="Q14" s="46"/>
      <c r="R14" s="46"/>
      <c r="S14" s="46"/>
      <c r="T14" s="46"/>
    </row>
    <row r="15" spans="2:26" ht="12" customHeight="1">
      <c r="O15" s="46"/>
      <c r="P15" s="46"/>
      <c r="Q15" s="46"/>
      <c r="R15" s="46"/>
      <c r="S15" s="46"/>
      <c r="T15" s="46"/>
    </row>
    <row r="16" spans="2:26" ht="12" customHeight="1">
      <c r="O16" s="46"/>
      <c r="P16" s="46"/>
      <c r="Q16" s="46"/>
      <c r="R16" s="46"/>
      <c r="S16" s="46"/>
      <c r="T16" s="46"/>
    </row>
    <row r="17" spans="15:20" ht="12" customHeight="1">
      <c r="O17" s="46"/>
      <c r="P17" s="46"/>
      <c r="Q17" s="46"/>
      <c r="R17" s="46"/>
      <c r="S17" s="46"/>
      <c r="T17" s="46"/>
    </row>
    <row r="18" spans="15:20" ht="12" customHeight="1">
      <c r="O18" s="46"/>
      <c r="P18" s="46"/>
      <c r="Q18" s="46"/>
      <c r="R18" s="46"/>
      <c r="S18" s="46"/>
      <c r="T18" s="46"/>
    </row>
    <row r="19" spans="15:20" ht="12" customHeight="1">
      <c r="O19" s="46"/>
      <c r="P19" s="46"/>
      <c r="Q19" s="46"/>
      <c r="R19" s="46"/>
      <c r="S19" s="46"/>
      <c r="T19" s="46"/>
    </row>
    <row r="20" spans="15:20" ht="12" customHeight="1">
      <c r="O20" s="46"/>
      <c r="P20" s="46"/>
      <c r="Q20" s="46"/>
      <c r="R20" s="46"/>
      <c r="S20" s="46"/>
      <c r="T20" s="46"/>
    </row>
    <row r="21" spans="15:20" ht="12" customHeight="1">
      <c r="O21" s="46"/>
      <c r="P21" s="46"/>
      <c r="Q21" s="46"/>
      <c r="R21" s="46"/>
      <c r="S21" s="46"/>
      <c r="T21" s="46"/>
    </row>
    <row r="22" spans="15:20" ht="12" customHeight="1">
      <c r="O22" s="46"/>
      <c r="P22" s="46"/>
      <c r="Q22" s="46"/>
      <c r="R22" s="46"/>
      <c r="S22" s="46"/>
      <c r="T22" s="46"/>
    </row>
    <row r="23" spans="15:20" ht="12" customHeight="1">
      <c r="O23" s="46"/>
      <c r="P23" s="46"/>
      <c r="Q23" s="46"/>
      <c r="R23" s="46"/>
      <c r="S23" s="46"/>
      <c r="T23" s="46"/>
    </row>
    <row r="24" spans="15:20" ht="12" customHeight="1">
      <c r="O24" s="46"/>
      <c r="P24" s="46"/>
      <c r="Q24" s="46"/>
      <c r="R24" s="46"/>
      <c r="S24" s="46"/>
      <c r="T24" s="46"/>
    </row>
    <row r="25" spans="15:20" ht="12" customHeight="1">
      <c r="O25" s="46"/>
      <c r="P25" s="46"/>
      <c r="Q25" s="46"/>
      <c r="R25" s="46"/>
      <c r="S25" s="46"/>
      <c r="T25" s="46"/>
    </row>
    <row r="26" spans="15:20" ht="12" customHeight="1">
      <c r="O26" s="46"/>
      <c r="P26" s="46"/>
      <c r="Q26" s="46"/>
      <c r="R26" s="46"/>
      <c r="S26" s="46"/>
      <c r="T26" s="46"/>
    </row>
    <row r="27" spans="15:20" ht="12" customHeight="1">
      <c r="O27" s="46"/>
      <c r="P27" s="46"/>
      <c r="Q27" s="46"/>
      <c r="R27" s="46"/>
      <c r="S27" s="46"/>
      <c r="T27" s="46"/>
    </row>
    <row r="28" spans="15:20" ht="12" customHeight="1">
      <c r="O28" s="46"/>
      <c r="P28" s="46"/>
      <c r="Q28" s="46"/>
      <c r="R28" s="46"/>
      <c r="S28" s="46"/>
      <c r="T28" s="46"/>
    </row>
    <row r="29" spans="15:20" ht="12" customHeight="1">
      <c r="O29" s="46"/>
      <c r="P29" s="46"/>
      <c r="Q29" s="46"/>
      <c r="R29" s="46"/>
      <c r="S29" s="46"/>
      <c r="T29" s="46"/>
    </row>
    <row r="30" spans="15:20" ht="12" customHeight="1">
      <c r="O30" s="46"/>
      <c r="P30" s="46"/>
      <c r="Q30" s="46"/>
      <c r="R30" s="46"/>
      <c r="S30" s="46"/>
      <c r="T30" s="46"/>
    </row>
    <row r="31" spans="15:20" ht="12" customHeight="1">
      <c r="O31" s="46"/>
      <c r="P31" s="46"/>
      <c r="Q31" s="46"/>
      <c r="R31" s="46"/>
      <c r="S31" s="46"/>
      <c r="T31" s="46"/>
    </row>
    <row r="32" spans="15:20" ht="12" customHeight="1">
      <c r="O32" s="46"/>
      <c r="P32" s="46"/>
      <c r="Q32" s="46"/>
      <c r="R32" s="46"/>
      <c r="S32" s="46"/>
      <c r="T32" s="46"/>
    </row>
    <row r="33" spans="2:26" ht="12" customHeight="1">
      <c r="O33" s="46"/>
      <c r="P33" s="46"/>
      <c r="Q33" s="46"/>
      <c r="R33" s="46"/>
      <c r="S33" s="46"/>
      <c r="T33" s="46"/>
    </row>
    <row r="36" spans="2:26" ht="12" customHeight="1">
      <c r="C36" s="274" t="s">
        <v>511</v>
      </c>
      <c r="P36" s="274" t="s">
        <v>512</v>
      </c>
    </row>
    <row r="37" spans="2:26" ht="12" customHeight="1">
      <c r="B37" s="304"/>
      <c r="C37" s="280">
        <v>2014</v>
      </c>
      <c r="D37" s="280">
        <v>2015</v>
      </c>
      <c r="E37" s="280">
        <v>2016</v>
      </c>
      <c r="F37" s="280">
        <v>2017</v>
      </c>
      <c r="G37" s="280">
        <v>2018</v>
      </c>
      <c r="H37" s="280">
        <v>2019</v>
      </c>
      <c r="I37" s="280">
        <v>2020</v>
      </c>
      <c r="J37" s="280">
        <v>2021</v>
      </c>
      <c r="K37" s="280">
        <v>2022</v>
      </c>
      <c r="L37" s="280">
        <v>2023</v>
      </c>
      <c r="M37" s="281">
        <v>2024</v>
      </c>
      <c r="O37" s="304"/>
      <c r="P37" s="280">
        <v>2014</v>
      </c>
      <c r="Q37" s="280">
        <v>2015</v>
      </c>
      <c r="R37" s="280">
        <v>2016</v>
      </c>
      <c r="S37" s="280">
        <v>2017</v>
      </c>
      <c r="T37" s="280">
        <v>2018</v>
      </c>
      <c r="U37" s="280">
        <v>2019</v>
      </c>
      <c r="V37" s="280">
        <v>2020</v>
      </c>
      <c r="W37" s="280">
        <v>2021</v>
      </c>
      <c r="X37" s="280">
        <v>2022</v>
      </c>
      <c r="Y37" s="280">
        <v>2023</v>
      </c>
      <c r="Z37" s="281">
        <v>2024</v>
      </c>
    </row>
    <row r="38" spans="2:26" ht="12" customHeight="1">
      <c r="B38" s="277" t="s">
        <v>473</v>
      </c>
      <c r="C38" s="109">
        <v>3.0735455543358946E-2</v>
      </c>
      <c r="D38" s="109">
        <v>3.391572456320658E-2</v>
      </c>
      <c r="E38" s="109">
        <v>3.3684210526315789E-2</v>
      </c>
      <c r="F38" s="109">
        <v>3.6815920398009953E-2</v>
      </c>
      <c r="G38" s="109">
        <v>2.9585798816568046E-2</v>
      </c>
      <c r="H38" s="109">
        <v>4.5528455284552849E-2</v>
      </c>
      <c r="I38" s="109">
        <v>2.7385892116182572E-2</v>
      </c>
      <c r="J38" s="109">
        <v>3.487179487179487E-2</v>
      </c>
      <c r="K38" s="109">
        <v>4.6749452154857561E-2</v>
      </c>
      <c r="L38" s="109">
        <v>5.4377880184331796E-2</v>
      </c>
      <c r="M38" s="110">
        <v>5.8380414312617701E-2</v>
      </c>
      <c r="O38" s="277" t="s">
        <v>473</v>
      </c>
      <c r="P38" s="109">
        <v>1.2403472291406648E-2</v>
      </c>
      <c r="Q38" s="109">
        <v>2.7024880897419137E-2</v>
      </c>
      <c r="R38" s="109">
        <v>1.9146164224787116E-2</v>
      </c>
      <c r="S38" s="109">
        <v>3.079701773461288E-2</v>
      </c>
      <c r="T38" s="109">
        <v>1.6431032535707477E-2</v>
      </c>
      <c r="U38" s="109">
        <v>2.0430481830474263E-2</v>
      </c>
      <c r="V38" s="109">
        <v>4.8742163285587252E-3</v>
      </c>
      <c r="W38" s="109">
        <v>1.2143210894333624E-2</v>
      </c>
      <c r="X38" s="109">
        <v>2.1004448456434888E-2</v>
      </c>
      <c r="Y38" s="109">
        <v>2.1991880670238773E-2</v>
      </c>
      <c r="Z38" s="110">
        <v>3.5747705336242254E-2</v>
      </c>
    </row>
    <row r="39" spans="2:26" ht="12" customHeight="1">
      <c r="B39" s="277" t="s">
        <v>144</v>
      </c>
      <c r="C39" s="111">
        <v>0.13062568605927552</v>
      </c>
      <c r="D39" s="111">
        <v>0.15621788283658788</v>
      </c>
      <c r="E39" s="111">
        <v>0.14210526315789473</v>
      </c>
      <c r="F39" s="111">
        <v>0.17014925373134329</v>
      </c>
      <c r="G39" s="111">
        <v>0.17666948436179206</v>
      </c>
      <c r="H39" s="111">
        <v>0.2016260162601626</v>
      </c>
      <c r="I39" s="111">
        <v>0.17925311203319502</v>
      </c>
      <c r="J39" s="111">
        <v>0.19948717948717948</v>
      </c>
      <c r="K39" s="111">
        <v>0.20891161431701971</v>
      </c>
      <c r="L39" s="111">
        <v>0.23778801843317973</v>
      </c>
      <c r="M39" s="112">
        <v>0.24764595103578155</v>
      </c>
      <c r="O39" s="277" t="s">
        <v>144</v>
      </c>
      <c r="P39" s="111">
        <v>9.8254923848429654E-2</v>
      </c>
      <c r="Q39" s="111">
        <v>0.16608685645577859</v>
      </c>
      <c r="R39" s="111">
        <v>0.1186175816326395</v>
      </c>
      <c r="S39" s="111">
        <v>9.8915431867947531E-2</v>
      </c>
      <c r="T39" s="111">
        <v>0.18537519208448566</v>
      </c>
      <c r="U39" s="111">
        <v>9.902492558997697E-2</v>
      </c>
      <c r="V39" s="111">
        <v>0.10900993907439008</v>
      </c>
      <c r="W39" s="111">
        <v>0.12618098908772826</v>
      </c>
      <c r="X39" s="111">
        <v>0.16770758548106915</v>
      </c>
      <c r="Y39" s="111">
        <v>0.22777198857673192</v>
      </c>
      <c r="Z39" s="112">
        <v>0.14587585082480398</v>
      </c>
    </row>
    <row r="40" spans="2:26" ht="12" customHeight="1">
      <c r="B40" s="289" t="s">
        <v>244</v>
      </c>
      <c r="O40" s="289" t="s">
        <v>244</v>
      </c>
    </row>
    <row r="62" spans="2:23" ht="12" customHeight="1">
      <c r="B62" s="46"/>
      <c r="C62" s="46"/>
      <c r="D62" s="46"/>
      <c r="E62" s="46"/>
      <c r="F62" s="46"/>
      <c r="G62" s="46"/>
      <c r="H62" s="46"/>
      <c r="I62" s="46"/>
      <c r="J62" s="46"/>
      <c r="K62" s="46"/>
      <c r="L62" s="46"/>
      <c r="M62" s="46"/>
      <c r="N62" s="46"/>
      <c r="O62" s="46"/>
      <c r="P62" s="46"/>
      <c r="Q62" s="46"/>
      <c r="R62" s="46"/>
      <c r="S62" s="46"/>
      <c r="T62" s="46"/>
      <c r="U62" s="46"/>
      <c r="V62" s="46"/>
      <c r="W62" s="46"/>
    </row>
    <row r="63" spans="2:23" ht="12" customHeight="1">
      <c r="B63" s="46"/>
      <c r="C63" s="46"/>
      <c r="D63" s="46"/>
      <c r="E63" s="46"/>
      <c r="F63" s="46"/>
      <c r="G63" s="46"/>
      <c r="H63" s="46"/>
      <c r="I63" s="46"/>
      <c r="J63" s="46"/>
      <c r="K63" s="46"/>
      <c r="L63" s="46"/>
      <c r="M63" s="46"/>
      <c r="N63" s="46"/>
      <c r="O63" s="46"/>
      <c r="P63" s="46"/>
      <c r="Q63" s="46"/>
      <c r="R63" s="46"/>
      <c r="S63" s="46"/>
      <c r="T63" s="46"/>
      <c r="U63" s="46"/>
      <c r="V63" s="46"/>
      <c r="W63" s="46"/>
    </row>
    <row r="64" spans="2:23" ht="12" customHeight="1">
      <c r="B64" s="46"/>
      <c r="C64" s="46"/>
      <c r="D64" s="46"/>
      <c r="E64" s="46"/>
      <c r="F64" s="46"/>
      <c r="G64" s="46"/>
      <c r="H64" s="46"/>
      <c r="I64" s="46"/>
      <c r="J64" s="46"/>
      <c r="K64" s="46"/>
      <c r="L64" s="46"/>
      <c r="M64" s="46"/>
      <c r="N64" s="46"/>
      <c r="O64" s="46"/>
      <c r="P64" s="46"/>
      <c r="Q64" s="46"/>
      <c r="R64" s="46"/>
      <c r="S64" s="46"/>
      <c r="T64" s="46"/>
      <c r="U64" s="46"/>
      <c r="V64" s="46"/>
      <c r="W64" s="46"/>
    </row>
    <row r="65" spans="2:23" ht="12" customHeight="1">
      <c r="B65" s="278"/>
      <c r="C65" s="374" t="s">
        <v>513</v>
      </c>
      <c r="D65" s="278"/>
      <c r="E65" s="278"/>
      <c r="F65" s="278"/>
      <c r="G65" s="278"/>
      <c r="H65" s="278"/>
      <c r="I65" s="278"/>
      <c r="J65" s="278"/>
      <c r="K65" s="278"/>
      <c r="L65" s="278"/>
      <c r="M65" s="278"/>
      <c r="N65" s="46"/>
      <c r="O65" s="46"/>
      <c r="P65" s="46"/>
      <c r="Q65" s="46"/>
      <c r="R65" s="46"/>
      <c r="S65" s="46"/>
      <c r="T65" s="46"/>
      <c r="U65" s="46"/>
      <c r="V65" s="46"/>
      <c r="W65" s="46"/>
    </row>
    <row r="66" spans="2:23" ht="12" customHeight="1">
      <c r="B66" s="278"/>
      <c r="C66" s="280">
        <v>2014</v>
      </c>
      <c r="D66" s="280">
        <v>2015</v>
      </c>
      <c r="E66" s="280">
        <v>2016</v>
      </c>
      <c r="F66" s="280">
        <v>2017</v>
      </c>
      <c r="G66" s="280">
        <v>2018</v>
      </c>
      <c r="H66" s="280">
        <v>2019</v>
      </c>
      <c r="I66" s="280">
        <v>2020</v>
      </c>
      <c r="J66" s="280">
        <v>2021</v>
      </c>
      <c r="K66" s="280">
        <v>2022</v>
      </c>
      <c r="L66" s="280">
        <v>2023</v>
      </c>
      <c r="M66" s="281">
        <v>2024</v>
      </c>
      <c r="N66" s="46"/>
      <c r="O66" s="46"/>
      <c r="P66" s="46"/>
      <c r="Q66" s="46"/>
      <c r="R66" s="46"/>
      <c r="S66" s="46"/>
      <c r="T66" s="46"/>
      <c r="U66" s="46"/>
      <c r="V66" s="46"/>
      <c r="W66" s="46"/>
    </row>
    <row r="67" spans="2:23" ht="12" customHeight="1">
      <c r="B67" s="282" t="s">
        <v>476</v>
      </c>
      <c r="C67" s="52">
        <v>86.45526000000001</v>
      </c>
      <c r="D67" s="53">
        <v>57.06</v>
      </c>
      <c r="E67" s="53">
        <v>78.749160000000003</v>
      </c>
      <c r="F67" s="53">
        <v>87</v>
      </c>
      <c r="G67" s="53">
        <v>106</v>
      </c>
      <c r="H67" s="53">
        <v>101.8</v>
      </c>
      <c r="I67" s="53">
        <v>176.5</v>
      </c>
      <c r="J67" s="53">
        <v>159.535</v>
      </c>
      <c r="K67" s="53">
        <v>58</v>
      </c>
      <c r="L67" s="53">
        <v>59</v>
      </c>
      <c r="M67" s="54">
        <v>150</v>
      </c>
      <c r="N67" s="46"/>
      <c r="O67" s="46"/>
      <c r="P67" s="46"/>
      <c r="Q67" s="46"/>
      <c r="R67" s="46"/>
      <c r="S67" s="46"/>
      <c r="T67" s="46"/>
      <c r="U67" s="46"/>
      <c r="V67" s="46"/>
      <c r="W67" s="46"/>
    </row>
    <row r="68" spans="2:23" ht="12" customHeight="1">
      <c r="B68" s="282" t="s">
        <v>475</v>
      </c>
      <c r="C68" s="33">
        <v>28.580399999999997</v>
      </c>
      <c r="D68" s="30">
        <v>143.66914399999999</v>
      </c>
      <c r="E68" s="30">
        <v>54.5</v>
      </c>
      <c r="F68" s="30">
        <v>39.054500000000004</v>
      </c>
      <c r="G68" s="30">
        <v>129.78613350000001</v>
      </c>
      <c r="H68" s="30">
        <v>123.51101</v>
      </c>
      <c r="I68" s="30">
        <v>18</v>
      </c>
      <c r="J68" s="30">
        <v>69.75</v>
      </c>
      <c r="K68" s="30">
        <v>18.906112428</v>
      </c>
      <c r="L68" s="30">
        <v>10</v>
      </c>
      <c r="M68" s="31">
        <v>413.5</v>
      </c>
      <c r="N68" s="46"/>
      <c r="O68" s="46"/>
      <c r="P68" s="46"/>
      <c r="Q68" s="46"/>
      <c r="R68" s="46"/>
      <c r="S68" s="46"/>
      <c r="T68" s="46"/>
      <c r="U68" s="46"/>
      <c r="V68" s="46"/>
      <c r="W68" s="46"/>
    </row>
    <row r="69" spans="2:23" ht="12" customHeight="1">
      <c r="B69" s="282" t="s">
        <v>148</v>
      </c>
      <c r="C69" s="88">
        <v>95.157865000000001</v>
      </c>
      <c r="D69" s="89">
        <v>158.48253299999999</v>
      </c>
      <c r="E69" s="89">
        <v>89.446890839000005</v>
      </c>
      <c r="F69" s="89">
        <v>37.25</v>
      </c>
      <c r="G69" s="89">
        <v>96.727233061999996</v>
      </c>
      <c r="H69" s="89">
        <v>80</v>
      </c>
      <c r="I69" s="89">
        <v>100</v>
      </c>
      <c r="J69" s="89">
        <v>151.86500000000001</v>
      </c>
      <c r="K69" s="89">
        <v>43.8</v>
      </c>
      <c r="L69" s="89">
        <v>46</v>
      </c>
      <c r="M69" s="90">
        <v>124.17150000000001</v>
      </c>
      <c r="N69" s="46"/>
      <c r="O69" s="46"/>
      <c r="P69" s="46"/>
      <c r="Q69" s="46"/>
      <c r="R69" s="46"/>
      <c r="S69" s="46"/>
      <c r="T69" s="46"/>
      <c r="U69" s="46"/>
      <c r="V69" s="46"/>
      <c r="W69" s="46"/>
    </row>
    <row r="70" spans="2:23" ht="12" customHeight="1">
      <c r="B70" s="289" t="s">
        <v>244</v>
      </c>
      <c r="C70" s="278"/>
      <c r="D70" s="278"/>
      <c r="E70" s="278"/>
      <c r="F70" s="278"/>
      <c r="G70" s="278"/>
      <c r="H70" s="278"/>
      <c r="I70" s="278"/>
      <c r="J70" s="278"/>
      <c r="K70" s="278"/>
      <c r="L70" s="278"/>
      <c r="M70" s="278"/>
      <c r="N70" s="46"/>
      <c r="O70" s="46"/>
      <c r="P70" s="46"/>
      <c r="Q70" s="46"/>
      <c r="R70" s="46"/>
      <c r="S70" s="46"/>
      <c r="T70" s="46"/>
      <c r="U70" s="46"/>
      <c r="V70" s="46"/>
      <c r="W70" s="46"/>
    </row>
    <row r="71" spans="2:23" ht="12" customHeight="1">
      <c r="B71" s="278"/>
      <c r="C71" s="278"/>
      <c r="D71" s="278"/>
      <c r="E71" s="278"/>
      <c r="F71" s="278"/>
      <c r="G71" s="278"/>
      <c r="H71" s="278"/>
      <c r="I71" s="278"/>
      <c r="J71" s="278"/>
      <c r="K71" s="278"/>
      <c r="L71" s="278"/>
      <c r="M71" s="278"/>
      <c r="N71" s="46"/>
      <c r="O71" s="46"/>
      <c r="P71" s="46"/>
      <c r="Q71" s="46"/>
      <c r="R71" s="46"/>
      <c r="S71" s="46"/>
      <c r="T71" s="46"/>
      <c r="U71" s="46"/>
      <c r="V71" s="46"/>
      <c r="W71" s="46"/>
    </row>
    <row r="72" spans="2:23" ht="12" customHeight="1">
      <c r="B72" s="278"/>
      <c r="C72" s="278"/>
      <c r="D72" s="278"/>
      <c r="E72" s="278"/>
      <c r="F72" s="278"/>
      <c r="G72" s="278"/>
      <c r="H72" s="278"/>
      <c r="I72" s="278"/>
      <c r="J72" s="278"/>
      <c r="K72" s="278"/>
      <c r="L72" s="278"/>
      <c r="M72" s="278"/>
      <c r="N72" s="46"/>
      <c r="O72" s="46"/>
      <c r="P72" s="46"/>
      <c r="Q72" s="46"/>
      <c r="R72" s="46"/>
      <c r="S72" s="46"/>
      <c r="T72" s="46"/>
      <c r="U72" s="46"/>
      <c r="V72" s="46"/>
      <c r="W72" s="46"/>
    </row>
    <row r="73" spans="2:23" ht="12" customHeight="1">
      <c r="B73" s="278"/>
      <c r="C73" s="278"/>
      <c r="D73" s="278"/>
      <c r="E73" s="278"/>
      <c r="F73" s="278"/>
      <c r="G73" s="278"/>
      <c r="H73" s="278"/>
      <c r="I73" s="278"/>
      <c r="J73" s="278"/>
      <c r="K73" s="278"/>
      <c r="L73" s="278"/>
      <c r="M73" s="278"/>
      <c r="N73" s="46"/>
      <c r="O73" s="46"/>
      <c r="P73" s="46"/>
      <c r="Q73" s="46"/>
      <c r="R73" s="46"/>
      <c r="S73" s="46"/>
      <c r="T73" s="46"/>
      <c r="U73" s="46"/>
      <c r="V73" s="46"/>
      <c r="W73" s="46"/>
    </row>
    <row r="74" spans="2:23" ht="12" customHeight="1">
      <c r="B74" s="278"/>
      <c r="C74" s="278"/>
      <c r="D74" s="278"/>
      <c r="E74" s="278"/>
      <c r="F74" s="278"/>
      <c r="G74" s="278"/>
      <c r="H74" s="278"/>
      <c r="I74" s="278"/>
      <c r="J74" s="278"/>
      <c r="K74" s="278"/>
      <c r="L74" s="278"/>
      <c r="M74" s="278"/>
      <c r="N74" s="46"/>
      <c r="O74" s="46"/>
      <c r="P74" s="46"/>
      <c r="Q74" s="46"/>
      <c r="R74" s="46"/>
      <c r="S74" s="46"/>
      <c r="T74" s="46"/>
      <c r="U74" s="46"/>
      <c r="V74" s="46"/>
      <c r="W74" s="46"/>
    </row>
    <row r="75" spans="2:23" ht="12" customHeight="1">
      <c r="B75" s="278"/>
      <c r="C75" s="278"/>
      <c r="D75" s="278"/>
      <c r="E75" s="278"/>
      <c r="F75" s="278"/>
      <c r="G75" s="278"/>
      <c r="H75" s="278"/>
      <c r="I75" s="278"/>
      <c r="J75" s="278"/>
      <c r="K75" s="278"/>
      <c r="L75" s="278"/>
      <c r="M75" s="278"/>
      <c r="N75" s="46"/>
      <c r="O75" s="46"/>
      <c r="P75" s="46"/>
      <c r="Q75" s="46"/>
      <c r="R75" s="46"/>
      <c r="S75" s="46"/>
      <c r="T75" s="46"/>
      <c r="U75" s="46"/>
      <c r="V75" s="46"/>
      <c r="W75" s="46"/>
    </row>
    <row r="76" spans="2:23" ht="12" customHeight="1">
      <c r="B76" s="278"/>
      <c r="C76" s="278"/>
      <c r="D76" s="278"/>
      <c r="E76" s="278"/>
      <c r="F76" s="278"/>
      <c r="G76" s="278"/>
      <c r="H76" s="278"/>
      <c r="I76" s="278"/>
      <c r="J76" s="278"/>
      <c r="K76" s="278"/>
      <c r="L76" s="278"/>
      <c r="M76" s="278"/>
      <c r="N76" s="46"/>
      <c r="O76" s="46"/>
      <c r="P76" s="46"/>
      <c r="Q76" s="46"/>
      <c r="R76" s="46"/>
      <c r="S76" s="46"/>
      <c r="T76" s="46"/>
      <c r="U76" s="46"/>
      <c r="V76" s="46"/>
      <c r="W76" s="46"/>
    </row>
    <row r="77" spans="2:23" ht="12" customHeight="1">
      <c r="B77" s="278"/>
      <c r="C77" s="278"/>
      <c r="D77" s="278"/>
      <c r="E77" s="278"/>
      <c r="F77" s="278"/>
      <c r="G77" s="278"/>
      <c r="H77" s="278"/>
      <c r="I77" s="278"/>
      <c r="J77" s="278"/>
      <c r="K77" s="278"/>
      <c r="L77" s="278"/>
      <c r="M77" s="278"/>
      <c r="N77" s="46"/>
      <c r="O77" s="46"/>
      <c r="P77" s="46"/>
      <c r="Q77" s="46"/>
      <c r="R77" s="46"/>
      <c r="S77" s="46"/>
      <c r="T77" s="46"/>
      <c r="U77" s="46"/>
      <c r="V77" s="46"/>
      <c r="W77" s="46"/>
    </row>
    <row r="78" spans="2:23" ht="12" customHeight="1">
      <c r="B78" s="278"/>
      <c r="C78" s="278"/>
      <c r="D78" s="278"/>
      <c r="E78" s="278"/>
      <c r="F78" s="278"/>
      <c r="G78" s="278"/>
      <c r="H78" s="278"/>
      <c r="I78" s="278"/>
      <c r="J78" s="278"/>
      <c r="K78" s="278"/>
      <c r="L78" s="278"/>
      <c r="M78" s="278"/>
      <c r="N78" s="46"/>
      <c r="O78" s="46"/>
      <c r="P78" s="46"/>
      <c r="Q78" s="46"/>
      <c r="R78" s="46"/>
      <c r="S78" s="46"/>
      <c r="T78" s="46"/>
      <c r="U78" s="46"/>
      <c r="V78" s="46"/>
      <c r="W78" s="46"/>
    </row>
    <row r="79" spans="2:23" ht="12" customHeight="1">
      <c r="B79" s="278"/>
      <c r="C79" s="278"/>
      <c r="D79" s="278"/>
      <c r="E79" s="278"/>
      <c r="F79" s="278"/>
      <c r="G79" s="278"/>
      <c r="H79" s="278"/>
      <c r="I79" s="278"/>
      <c r="J79" s="278"/>
      <c r="K79" s="278"/>
      <c r="L79" s="278"/>
      <c r="M79" s="278"/>
      <c r="N79" s="46"/>
      <c r="O79" s="46"/>
      <c r="P79" s="46"/>
      <c r="Q79" s="46"/>
      <c r="R79" s="46"/>
      <c r="S79" s="46"/>
      <c r="T79" s="46"/>
      <c r="U79" s="46"/>
      <c r="V79" s="46"/>
      <c r="W79" s="46"/>
    </row>
    <row r="80" spans="2:23" ht="12" customHeight="1">
      <c r="B80" s="278"/>
      <c r="C80" s="278"/>
      <c r="D80" s="278"/>
      <c r="E80" s="278"/>
      <c r="F80" s="278"/>
      <c r="G80" s="278"/>
      <c r="H80" s="278"/>
      <c r="I80" s="278"/>
      <c r="J80" s="278"/>
      <c r="K80" s="278"/>
      <c r="L80" s="278"/>
      <c r="M80" s="278"/>
      <c r="N80" s="46"/>
      <c r="O80" s="46"/>
      <c r="P80" s="46"/>
      <c r="Q80" s="46"/>
      <c r="R80" s="46"/>
      <c r="S80" s="46"/>
      <c r="T80" s="46"/>
      <c r="U80" s="46"/>
      <c r="V80" s="46"/>
      <c r="W80" s="46"/>
    </row>
    <row r="81" spans="2:23" ht="12" customHeight="1">
      <c r="B81" s="278"/>
      <c r="C81" s="278"/>
      <c r="D81" s="278"/>
      <c r="E81" s="278"/>
      <c r="F81" s="278"/>
      <c r="G81" s="278"/>
      <c r="H81" s="278"/>
      <c r="I81" s="278"/>
      <c r="J81" s="278"/>
      <c r="K81" s="278"/>
      <c r="L81" s="278"/>
      <c r="M81" s="278"/>
      <c r="N81" s="46"/>
      <c r="O81" s="46"/>
      <c r="P81" s="46"/>
      <c r="Q81" s="46"/>
      <c r="R81" s="46"/>
      <c r="S81" s="46"/>
      <c r="T81" s="46"/>
      <c r="U81" s="46"/>
      <c r="V81" s="46"/>
      <c r="W81" s="46"/>
    </row>
    <row r="82" spans="2:23" ht="12" customHeight="1">
      <c r="B82" s="278"/>
      <c r="C82" s="278"/>
      <c r="D82" s="278"/>
      <c r="E82" s="278"/>
      <c r="F82" s="278"/>
      <c r="G82" s="278"/>
      <c r="H82" s="278"/>
      <c r="I82" s="278"/>
      <c r="J82" s="278"/>
      <c r="K82" s="278"/>
      <c r="L82" s="278"/>
      <c r="M82" s="278"/>
      <c r="N82" s="46"/>
      <c r="O82" s="46"/>
      <c r="P82" s="46"/>
      <c r="Q82" s="46"/>
      <c r="R82" s="46"/>
      <c r="S82" s="46"/>
      <c r="T82" s="46"/>
      <c r="U82" s="46"/>
      <c r="V82" s="46"/>
      <c r="W82" s="46"/>
    </row>
    <row r="83" spans="2:23" ht="12" customHeight="1">
      <c r="B83" s="278"/>
      <c r="C83" s="278"/>
      <c r="D83" s="278"/>
      <c r="E83" s="278"/>
      <c r="F83" s="278"/>
      <c r="G83" s="278"/>
      <c r="H83" s="278"/>
      <c r="I83" s="278"/>
      <c r="J83" s="278"/>
      <c r="K83" s="278"/>
      <c r="L83" s="278"/>
      <c r="M83" s="278"/>
      <c r="N83" s="46"/>
      <c r="O83" s="46"/>
      <c r="P83" s="46"/>
      <c r="Q83" s="46"/>
      <c r="R83" s="46"/>
      <c r="S83" s="46"/>
      <c r="T83" s="46"/>
      <c r="U83" s="46"/>
      <c r="V83" s="46"/>
      <c r="W83" s="46"/>
    </row>
    <row r="84" spans="2:23" ht="12" customHeight="1">
      <c r="B84" s="278"/>
      <c r="C84" s="278"/>
      <c r="D84" s="278"/>
      <c r="E84" s="278"/>
      <c r="F84" s="278"/>
      <c r="G84" s="278"/>
      <c r="H84" s="278"/>
      <c r="I84" s="278"/>
      <c r="J84" s="278"/>
      <c r="K84" s="278"/>
      <c r="L84" s="278"/>
      <c r="M84" s="278"/>
      <c r="N84" s="46"/>
      <c r="O84" s="46"/>
      <c r="P84" s="46"/>
      <c r="Q84" s="46"/>
      <c r="R84" s="46"/>
      <c r="S84" s="46"/>
      <c r="T84" s="46"/>
      <c r="U84" s="46"/>
      <c r="V84" s="46"/>
      <c r="W84" s="46"/>
    </row>
    <row r="85" spans="2:23" ht="12" customHeight="1">
      <c r="B85" s="278"/>
      <c r="C85" s="278"/>
      <c r="D85" s="278"/>
      <c r="E85" s="278"/>
      <c r="F85" s="278"/>
      <c r="G85" s="278"/>
      <c r="H85" s="278"/>
      <c r="I85" s="278"/>
      <c r="J85" s="278"/>
      <c r="K85" s="278"/>
      <c r="L85" s="278"/>
      <c r="M85" s="278"/>
      <c r="N85" s="46"/>
      <c r="O85" s="46"/>
      <c r="P85" s="46"/>
      <c r="Q85" s="46"/>
      <c r="R85" s="46"/>
      <c r="S85" s="46"/>
      <c r="T85" s="46"/>
      <c r="U85" s="46"/>
      <c r="V85" s="46"/>
      <c r="W85" s="46"/>
    </row>
    <row r="86" spans="2:23" ht="12" customHeight="1">
      <c r="B86" s="278"/>
      <c r="C86" s="278"/>
      <c r="D86" s="278"/>
      <c r="E86" s="278"/>
      <c r="F86" s="278"/>
      <c r="G86" s="278"/>
      <c r="H86" s="278"/>
      <c r="I86" s="278"/>
      <c r="J86" s="278"/>
      <c r="K86" s="278"/>
      <c r="L86" s="278"/>
      <c r="M86" s="278"/>
      <c r="N86" s="46"/>
      <c r="O86" s="46"/>
      <c r="P86" s="46"/>
      <c r="Q86" s="46"/>
      <c r="R86" s="46"/>
      <c r="S86" s="46"/>
      <c r="T86" s="46"/>
      <c r="U86" s="46"/>
      <c r="V86" s="46"/>
      <c r="W86" s="46"/>
    </row>
    <row r="87" spans="2:23" ht="12" customHeight="1">
      <c r="B87" s="278"/>
      <c r="C87" s="278"/>
      <c r="D87" s="278"/>
      <c r="E87" s="278"/>
      <c r="F87" s="278"/>
      <c r="G87" s="278"/>
      <c r="H87" s="278"/>
      <c r="I87" s="278"/>
      <c r="J87" s="278"/>
      <c r="K87" s="278"/>
      <c r="L87" s="278"/>
      <c r="M87" s="278"/>
      <c r="N87" s="46"/>
      <c r="O87" s="46"/>
      <c r="P87" s="46"/>
      <c r="Q87" s="46"/>
      <c r="R87" s="46"/>
      <c r="S87" s="46"/>
      <c r="T87" s="46"/>
      <c r="U87" s="46"/>
      <c r="V87" s="46"/>
      <c r="W87" s="46"/>
    </row>
    <row r="88" spans="2:23" ht="12" customHeight="1">
      <c r="B88" s="278"/>
      <c r="C88" s="278"/>
      <c r="D88" s="278"/>
      <c r="E88" s="278"/>
      <c r="F88" s="278"/>
      <c r="G88" s="278"/>
      <c r="H88" s="278"/>
      <c r="I88" s="278"/>
      <c r="J88" s="278"/>
      <c r="K88" s="278"/>
      <c r="L88" s="278"/>
      <c r="M88" s="278"/>
      <c r="N88" s="46"/>
      <c r="O88" s="46"/>
      <c r="P88" s="46"/>
      <c r="Q88" s="46"/>
      <c r="R88" s="46"/>
      <c r="S88" s="46"/>
      <c r="T88" s="46"/>
      <c r="U88" s="46"/>
      <c r="V88" s="46"/>
      <c r="W88" s="46"/>
    </row>
    <row r="89" spans="2:23" ht="12" customHeight="1">
      <c r="B89" s="278"/>
      <c r="C89" s="278"/>
      <c r="D89" s="278"/>
      <c r="E89" s="278"/>
      <c r="F89" s="278"/>
      <c r="G89" s="278"/>
      <c r="H89" s="278"/>
      <c r="I89" s="278"/>
      <c r="J89" s="278"/>
      <c r="K89" s="278"/>
      <c r="L89" s="278"/>
      <c r="M89" s="278"/>
      <c r="N89" s="46"/>
      <c r="O89" s="46"/>
      <c r="P89" s="46"/>
      <c r="Q89" s="46"/>
      <c r="R89" s="46"/>
      <c r="S89" s="46"/>
      <c r="T89" s="46"/>
      <c r="U89" s="46"/>
      <c r="V89" s="46"/>
      <c r="W89" s="46"/>
    </row>
    <row r="90" spans="2:23" ht="12" customHeight="1">
      <c r="B90" s="278"/>
      <c r="C90" s="278"/>
      <c r="D90" s="278"/>
      <c r="E90" s="278"/>
      <c r="F90" s="278"/>
      <c r="G90" s="278"/>
      <c r="H90" s="278"/>
      <c r="I90" s="278"/>
      <c r="J90" s="278"/>
      <c r="K90" s="278"/>
      <c r="L90" s="278"/>
      <c r="M90" s="278"/>
      <c r="N90" s="46"/>
      <c r="O90" s="46"/>
      <c r="P90" s="46"/>
      <c r="Q90" s="46"/>
      <c r="R90" s="46"/>
      <c r="S90" s="46"/>
      <c r="T90" s="46"/>
      <c r="U90" s="46"/>
      <c r="V90" s="46"/>
      <c r="W90" s="46"/>
    </row>
    <row r="91" spans="2:23" ht="12" customHeight="1">
      <c r="B91" s="278"/>
      <c r="C91" s="278"/>
      <c r="D91" s="278"/>
      <c r="E91" s="278"/>
      <c r="F91" s="278"/>
      <c r="G91" s="278"/>
      <c r="H91" s="278"/>
      <c r="I91" s="278"/>
      <c r="J91" s="278"/>
      <c r="K91" s="278"/>
      <c r="L91" s="278"/>
      <c r="M91" s="278"/>
      <c r="N91" s="46"/>
      <c r="O91" s="46"/>
      <c r="P91" s="46"/>
      <c r="Q91" s="46"/>
      <c r="R91" s="46"/>
      <c r="S91" s="46"/>
      <c r="T91" s="46"/>
      <c r="U91" s="46"/>
      <c r="V91" s="46"/>
      <c r="W91" s="46"/>
    </row>
    <row r="92" spans="2:23" ht="12" customHeight="1">
      <c r="B92" s="278"/>
      <c r="C92" s="278"/>
      <c r="D92" s="278"/>
      <c r="E92" s="278"/>
      <c r="F92" s="278"/>
      <c r="G92" s="278"/>
      <c r="H92" s="278"/>
      <c r="I92" s="278"/>
      <c r="J92" s="278"/>
      <c r="K92" s="278"/>
      <c r="L92" s="278"/>
      <c r="M92" s="278"/>
      <c r="N92" s="46"/>
      <c r="O92" s="46"/>
      <c r="P92" s="46"/>
      <c r="Q92" s="46"/>
      <c r="R92" s="46"/>
      <c r="S92" s="46"/>
      <c r="T92" s="46"/>
      <c r="U92" s="46"/>
      <c r="V92" s="46"/>
      <c r="W92" s="46"/>
    </row>
    <row r="93" spans="2:23" ht="12" customHeight="1">
      <c r="B93" s="278"/>
      <c r="C93" s="278"/>
      <c r="D93" s="278"/>
      <c r="E93" s="278"/>
      <c r="F93" s="278"/>
      <c r="G93" s="278"/>
      <c r="H93" s="278"/>
      <c r="I93" s="278"/>
      <c r="J93" s="278"/>
      <c r="K93" s="278"/>
      <c r="L93" s="278"/>
      <c r="M93" s="278"/>
      <c r="N93" s="46"/>
      <c r="O93" s="46"/>
      <c r="P93" s="46"/>
      <c r="Q93" s="46"/>
      <c r="R93" s="46"/>
      <c r="S93" s="46"/>
      <c r="T93" s="46"/>
      <c r="U93" s="46"/>
      <c r="V93" s="46"/>
      <c r="W93" s="46"/>
    </row>
    <row r="94" spans="2:23" ht="12" customHeight="1">
      <c r="B94" s="278"/>
      <c r="C94" s="278"/>
      <c r="D94" s="278"/>
      <c r="E94" s="278"/>
      <c r="F94" s="278"/>
      <c r="G94" s="278"/>
      <c r="H94" s="278"/>
      <c r="I94" s="278"/>
      <c r="J94" s="278"/>
      <c r="K94" s="278"/>
      <c r="L94" s="278"/>
      <c r="M94" s="278"/>
      <c r="N94" s="46"/>
      <c r="O94" s="46"/>
      <c r="P94" s="46"/>
      <c r="Q94" s="46"/>
      <c r="R94" s="46"/>
      <c r="S94" s="46"/>
      <c r="T94" s="46"/>
      <c r="U94" s="46"/>
      <c r="V94" s="46"/>
      <c r="W94" s="46"/>
    </row>
    <row r="95" spans="2:23" ht="12" customHeight="1">
      <c r="B95" s="278"/>
      <c r="C95" s="278"/>
      <c r="D95" s="278"/>
      <c r="E95" s="278"/>
      <c r="F95" s="278"/>
      <c r="G95" s="278"/>
      <c r="H95" s="278"/>
      <c r="I95" s="278"/>
      <c r="J95" s="278"/>
      <c r="K95" s="278"/>
      <c r="L95" s="278"/>
      <c r="M95" s="278"/>
      <c r="N95" s="46"/>
      <c r="O95" s="46"/>
      <c r="P95" s="46"/>
      <c r="Q95" s="46"/>
      <c r="R95" s="46"/>
      <c r="S95" s="46"/>
      <c r="T95" s="46"/>
      <c r="U95" s="46"/>
      <c r="V95" s="46"/>
      <c r="W95" s="46"/>
    </row>
    <row r="96" spans="2:23" ht="12" customHeight="1">
      <c r="B96" s="46"/>
      <c r="C96" s="46"/>
      <c r="D96" s="46"/>
      <c r="E96" s="46"/>
      <c r="F96" s="46"/>
      <c r="G96" s="46"/>
      <c r="H96" s="46"/>
      <c r="I96" s="46"/>
      <c r="J96" s="46"/>
      <c r="K96" s="46"/>
      <c r="L96" s="46"/>
      <c r="M96" s="46"/>
      <c r="N96" s="46"/>
      <c r="O96" s="46"/>
      <c r="P96" s="46"/>
      <c r="Q96" s="46"/>
      <c r="R96" s="46"/>
      <c r="S96" s="46"/>
      <c r="T96" s="46"/>
      <c r="U96" s="46"/>
      <c r="V96" s="46"/>
      <c r="W96" s="46"/>
    </row>
    <row r="97" spans="2:23" ht="12" customHeight="1">
      <c r="B97" s="46"/>
      <c r="C97" s="46"/>
      <c r="D97" s="46"/>
      <c r="E97" s="46"/>
      <c r="F97" s="46"/>
      <c r="G97" s="46"/>
      <c r="H97" s="46"/>
      <c r="I97" s="46"/>
      <c r="J97" s="46"/>
      <c r="K97" s="46"/>
      <c r="L97" s="46"/>
      <c r="M97" s="46"/>
      <c r="N97" s="46"/>
      <c r="O97" s="46"/>
      <c r="P97" s="46"/>
      <c r="Q97" s="46"/>
      <c r="R97" s="46"/>
      <c r="S97" s="46"/>
      <c r="T97" s="46"/>
      <c r="U97" s="46"/>
      <c r="V97" s="46"/>
      <c r="W97" s="46"/>
    </row>
    <row r="98" spans="2:23" ht="12" customHeight="1">
      <c r="B98" s="46"/>
      <c r="C98" s="46"/>
      <c r="D98" s="46"/>
      <c r="E98" s="46"/>
      <c r="F98" s="46"/>
      <c r="G98" s="46"/>
      <c r="H98" s="46"/>
      <c r="I98" s="46"/>
      <c r="J98" s="46"/>
      <c r="K98" s="46"/>
      <c r="L98" s="46"/>
      <c r="M98" s="46"/>
      <c r="N98" s="46"/>
      <c r="O98" s="46"/>
      <c r="P98" s="46"/>
      <c r="Q98" s="46"/>
      <c r="R98" s="46"/>
      <c r="S98" s="46"/>
      <c r="T98" s="46"/>
      <c r="U98" s="46"/>
      <c r="V98" s="46"/>
      <c r="W98" s="46"/>
    </row>
    <row r="99" spans="2:23" ht="12" customHeight="1">
      <c r="B99" s="46"/>
      <c r="C99" s="46"/>
      <c r="D99" s="46"/>
      <c r="E99" s="46"/>
      <c r="F99" s="46"/>
      <c r="G99" s="46"/>
      <c r="H99" s="46"/>
      <c r="I99" s="46"/>
      <c r="J99" s="46"/>
      <c r="K99" s="46"/>
      <c r="L99" s="46"/>
      <c r="M99" s="46"/>
      <c r="N99" s="46"/>
      <c r="O99" s="46"/>
      <c r="P99" s="46"/>
      <c r="Q99" s="46"/>
      <c r="R99" s="46"/>
      <c r="S99" s="46"/>
      <c r="T99" s="46"/>
      <c r="U99" s="46"/>
      <c r="V99" s="46"/>
      <c r="W99" s="46"/>
    </row>
    <row r="100" spans="2:23" ht="12" customHeight="1">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2:23" ht="12" customHeight="1">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2:23" ht="12" customHeight="1">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2:23" ht="12" customHeight="1">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2:23" ht="12" customHeight="1">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2:23" ht="12" customHeight="1">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2:23" ht="12" customHeight="1">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2:23" ht="12" customHeight="1">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2:23" ht="12" customHeight="1">
      <c r="B108" s="46"/>
      <c r="C108" s="46"/>
      <c r="D108" s="46"/>
      <c r="E108" s="46"/>
      <c r="F108" s="46"/>
      <c r="G108" s="46"/>
      <c r="H108" s="46"/>
      <c r="I108" s="46"/>
      <c r="J108" s="46"/>
      <c r="K108" s="46"/>
      <c r="L108" s="46"/>
      <c r="M108" s="46"/>
      <c r="N108" s="46"/>
      <c r="O108" s="46"/>
      <c r="P108" s="46"/>
      <c r="Q108" s="46"/>
      <c r="R108" s="46"/>
      <c r="S108" s="46"/>
      <c r="T108" s="46"/>
      <c r="U108" s="46"/>
      <c r="V108" s="46"/>
      <c r="W108" s="46"/>
    </row>
    <row r="109" spans="2:23" ht="12" customHeight="1">
      <c r="B109" s="46"/>
      <c r="C109" s="46"/>
      <c r="D109" s="46"/>
      <c r="E109" s="46"/>
      <c r="F109" s="46"/>
      <c r="G109" s="46"/>
      <c r="H109" s="46"/>
      <c r="I109" s="46"/>
      <c r="J109" s="46"/>
      <c r="K109" s="46"/>
      <c r="L109" s="46"/>
      <c r="M109" s="46"/>
      <c r="N109" s="46"/>
      <c r="O109" s="46"/>
      <c r="P109" s="46"/>
      <c r="Q109" s="46"/>
      <c r="R109" s="46"/>
      <c r="S109" s="46"/>
      <c r="T109" s="46"/>
      <c r="U109" s="46"/>
      <c r="V109" s="46"/>
      <c r="W109" s="46"/>
    </row>
    <row r="110" spans="2:23" ht="12" customHeight="1">
      <c r="B110" s="46"/>
      <c r="C110" s="46"/>
      <c r="D110" s="46"/>
      <c r="E110" s="46"/>
      <c r="F110" s="46"/>
      <c r="G110" s="46"/>
      <c r="H110" s="46"/>
      <c r="I110" s="46"/>
      <c r="J110" s="46"/>
      <c r="K110" s="46"/>
      <c r="L110" s="46"/>
      <c r="M110" s="46"/>
      <c r="N110" s="46"/>
      <c r="O110" s="46"/>
      <c r="P110" s="46"/>
      <c r="Q110" s="46"/>
      <c r="R110" s="46"/>
      <c r="S110" s="46"/>
      <c r="T110" s="46"/>
      <c r="U110" s="46"/>
      <c r="V110" s="46"/>
      <c r="W110" s="46"/>
    </row>
    <row r="111" spans="2:23" ht="12" customHeight="1">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2:23" ht="12" customHeight="1">
      <c r="B112" s="46"/>
      <c r="C112" s="46"/>
      <c r="D112" s="46"/>
      <c r="E112" s="46"/>
      <c r="F112" s="46"/>
      <c r="G112" s="46"/>
      <c r="H112" s="46"/>
      <c r="I112" s="46"/>
      <c r="J112" s="46"/>
      <c r="K112" s="46"/>
      <c r="L112" s="46"/>
      <c r="M112" s="46"/>
      <c r="N112" s="46"/>
      <c r="O112" s="46"/>
      <c r="P112" s="46"/>
      <c r="Q112" s="46"/>
      <c r="R112" s="46"/>
      <c r="S112" s="46"/>
      <c r="T112" s="46"/>
      <c r="U112" s="46"/>
      <c r="V112" s="46"/>
      <c r="W112" s="46"/>
    </row>
    <row r="113" spans="2:23" ht="12" customHeight="1">
      <c r="B113" s="46"/>
      <c r="C113" s="46"/>
      <c r="D113" s="46"/>
      <c r="E113" s="46"/>
      <c r="F113" s="46"/>
      <c r="G113" s="46"/>
      <c r="H113" s="46"/>
      <c r="I113" s="46"/>
      <c r="J113" s="46"/>
      <c r="K113" s="46"/>
      <c r="L113" s="46"/>
      <c r="M113" s="46"/>
      <c r="N113" s="46"/>
      <c r="O113" s="46"/>
      <c r="P113" s="46"/>
      <c r="Q113" s="46"/>
      <c r="R113" s="46"/>
      <c r="S113" s="46"/>
      <c r="T113" s="46"/>
      <c r="U113" s="46"/>
      <c r="V113" s="46"/>
      <c r="W113" s="46"/>
    </row>
    <row r="114" spans="2:23" ht="12" customHeight="1">
      <c r="B114" s="46"/>
      <c r="C114" s="46"/>
      <c r="D114" s="46"/>
      <c r="E114" s="46"/>
      <c r="F114" s="46"/>
      <c r="G114" s="46"/>
      <c r="H114" s="46"/>
      <c r="I114" s="46"/>
      <c r="J114" s="46"/>
      <c r="K114" s="46"/>
      <c r="L114" s="46"/>
      <c r="M114" s="46"/>
      <c r="N114" s="46"/>
      <c r="O114" s="46"/>
      <c r="P114" s="46"/>
      <c r="Q114" s="46"/>
      <c r="R114" s="46"/>
      <c r="S114" s="46"/>
      <c r="T114" s="46"/>
      <c r="U114" s="46"/>
      <c r="V114" s="46"/>
      <c r="W114" s="46"/>
    </row>
    <row r="115" spans="2:23" ht="12" customHeight="1">
      <c r="B115" s="46"/>
      <c r="C115" s="46"/>
      <c r="D115" s="46"/>
      <c r="E115" s="46"/>
      <c r="F115" s="46"/>
      <c r="G115" s="46"/>
      <c r="H115" s="46"/>
      <c r="I115" s="46"/>
      <c r="J115" s="46"/>
      <c r="K115" s="46"/>
      <c r="L115" s="46"/>
      <c r="M115" s="46"/>
      <c r="N115" s="46"/>
      <c r="O115" s="46"/>
      <c r="P115" s="46"/>
      <c r="Q115" s="46"/>
      <c r="R115" s="46"/>
      <c r="S115" s="46"/>
      <c r="T115" s="46"/>
      <c r="U115" s="46"/>
      <c r="V115" s="46"/>
      <c r="W115" s="46"/>
    </row>
    <row r="116" spans="2:23" ht="12" customHeight="1">
      <c r="B116" s="46"/>
      <c r="C116" s="46"/>
      <c r="D116" s="46"/>
      <c r="E116" s="46"/>
      <c r="F116" s="46"/>
      <c r="G116" s="46"/>
      <c r="H116" s="46"/>
      <c r="I116" s="46"/>
      <c r="J116" s="46"/>
      <c r="K116" s="46"/>
      <c r="L116" s="46"/>
      <c r="M116" s="46"/>
      <c r="N116" s="46"/>
      <c r="O116" s="46"/>
      <c r="P116" s="46"/>
      <c r="Q116" s="46"/>
      <c r="R116" s="46"/>
      <c r="S116" s="46"/>
      <c r="T116" s="46"/>
      <c r="U116" s="46"/>
      <c r="V116" s="46"/>
      <c r="W116" s="46"/>
    </row>
    <row r="117" spans="2:23" ht="12" customHeight="1">
      <c r="B117" s="46"/>
      <c r="C117" s="46"/>
      <c r="D117" s="46"/>
      <c r="E117" s="46"/>
      <c r="F117" s="46"/>
      <c r="G117" s="46"/>
      <c r="H117" s="46"/>
      <c r="I117" s="46"/>
      <c r="J117" s="46"/>
      <c r="K117" s="46"/>
      <c r="L117" s="46"/>
      <c r="M117" s="46"/>
      <c r="N117" s="46"/>
      <c r="O117" s="46"/>
      <c r="P117" s="46"/>
      <c r="Q117" s="46"/>
      <c r="R117" s="46"/>
      <c r="S117" s="46"/>
      <c r="T117" s="46"/>
      <c r="U117" s="46"/>
      <c r="V117" s="46"/>
      <c r="W117" s="46"/>
    </row>
    <row r="118" spans="2:23" ht="12" customHeight="1">
      <c r="B118" s="46"/>
      <c r="C118" s="46"/>
      <c r="D118" s="46"/>
      <c r="E118" s="46"/>
      <c r="F118" s="46"/>
      <c r="G118" s="46"/>
      <c r="H118" s="46"/>
      <c r="I118" s="46"/>
      <c r="J118" s="46"/>
      <c r="K118" s="46"/>
      <c r="L118" s="46"/>
      <c r="M118" s="46"/>
      <c r="N118" s="46"/>
      <c r="O118" s="46"/>
      <c r="P118" s="46"/>
      <c r="Q118" s="46"/>
      <c r="R118" s="46"/>
      <c r="S118" s="46"/>
      <c r="T118" s="46"/>
      <c r="U118" s="46"/>
      <c r="V118" s="46"/>
      <c r="W118" s="46"/>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65F6D-4316-41B7-8818-2139FC111389}">
  <sheetPr>
    <tabColor theme="4"/>
  </sheetPr>
  <dimension ref="B6:N11"/>
  <sheetViews>
    <sheetView showGridLines="0" zoomScaleNormal="100" workbookViewId="0">
      <selection activeCell="B11" sqref="B11"/>
    </sheetView>
  </sheetViews>
  <sheetFormatPr defaultColWidth="12.5" defaultRowHeight="12" customHeight="1"/>
  <cols>
    <col min="1" max="1" width="4.1640625" style="183" customWidth="1"/>
    <col min="2" max="2" width="18.1640625" style="183" customWidth="1"/>
    <col min="3" max="13" width="9.1640625" style="183" customWidth="1"/>
    <col min="14" max="14" width="45.5" style="183" bestFit="1" customWidth="1"/>
    <col min="15" max="16384" width="12.5" style="183"/>
  </cols>
  <sheetData>
    <row r="6" spans="2:14" ht="12" customHeight="1">
      <c r="C6" s="374" t="s">
        <v>514</v>
      </c>
    </row>
    <row r="7" spans="2:14" ht="12" customHeight="1">
      <c r="C7" s="288">
        <v>2014</v>
      </c>
      <c r="D7" s="280">
        <v>2015</v>
      </c>
      <c r="E7" s="280">
        <v>2016</v>
      </c>
      <c r="F7" s="280">
        <v>2017</v>
      </c>
      <c r="G7" s="280">
        <v>2018</v>
      </c>
      <c r="H7" s="280">
        <v>2019</v>
      </c>
      <c r="I7" s="280">
        <v>2020</v>
      </c>
      <c r="J7" s="280">
        <v>2021</v>
      </c>
      <c r="K7" s="280">
        <v>2022</v>
      </c>
      <c r="L7" s="280">
        <v>2023</v>
      </c>
      <c r="M7" s="281">
        <v>2024</v>
      </c>
    </row>
    <row r="8" spans="2:14" ht="12" customHeight="1">
      <c r="B8" s="184" t="s">
        <v>187</v>
      </c>
      <c r="C8" s="387">
        <v>10.004397537379068</v>
      </c>
      <c r="D8" s="388">
        <v>10.647266313932981</v>
      </c>
      <c r="E8" s="388">
        <v>10.479887745556596</v>
      </c>
      <c r="F8" s="388">
        <v>10.75649059982095</v>
      </c>
      <c r="G8" s="388">
        <v>9.8296067848882043</v>
      </c>
      <c r="H8" s="388">
        <v>10.267459138187222</v>
      </c>
      <c r="I8" s="388">
        <v>10.884046692607004</v>
      </c>
      <c r="J8" s="388">
        <v>9.49656862745098</v>
      </c>
      <c r="K8" s="388">
        <v>12.518750000000001</v>
      </c>
      <c r="L8" s="388">
        <v>12.871391076115486</v>
      </c>
      <c r="M8" s="389">
        <v>10.942017474185862</v>
      </c>
    </row>
    <row r="9" spans="2:14" ht="12" customHeight="1">
      <c r="B9" s="184" t="s">
        <v>515</v>
      </c>
      <c r="C9" s="11">
        <v>11375</v>
      </c>
      <c r="D9" s="12">
        <v>12074</v>
      </c>
      <c r="E9" s="12">
        <v>11203</v>
      </c>
      <c r="F9" s="12">
        <v>12015</v>
      </c>
      <c r="G9" s="12">
        <v>12749</v>
      </c>
      <c r="H9" s="12">
        <v>13820</v>
      </c>
      <c r="I9" s="12">
        <v>13986</v>
      </c>
      <c r="J9" s="12">
        <v>19373</v>
      </c>
      <c r="K9" s="12">
        <v>18027</v>
      </c>
      <c r="L9" s="12">
        <v>14712</v>
      </c>
      <c r="M9" s="13">
        <v>15260</v>
      </c>
      <c r="N9"/>
    </row>
    <row r="10" spans="2:14" ht="12" customHeight="1">
      <c r="B10" s="184" t="s">
        <v>166</v>
      </c>
      <c r="C10" s="390">
        <v>1137</v>
      </c>
      <c r="D10" s="391">
        <v>1134</v>
      </c>
      <c r="E10" s="391">
        <v>1069</v>
      </c>
      <c r="F10" s="391">
        <v>1117</v>
      </c>
      <c r="G10" s="391">
        <v>1297</v>
      </c>
      <c r="H10" s="391">
        <v>1346</v>
      </c>
      <c r="I10" s="391">
        <v>1285</v>
      </c>
      <c r="J10" s="391">
        <v>2040</v>
      </c>
      <c r="K10" s="391">
        <v>1440</v>
      </c>
      <c r="L10" s="391">
        <v>1143</v>
      </c>
      <c r="M10" s="392">
        <v>1259</v>
      </c>
    </row>
    <row r="11" spans="2:14" ht="12" customHeight="1">
      <c r="B11" s="289" t="s">
        <v>244</v>
      </c>
    </row>
  </sheetData>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CA4CA-7A6A-4008-B3CC-E532D682B088}">
  <sheetPr>
    <tabColor theme="4"/>
  </sheetPr>
  <dimension ref="B4:AA66"/>
  <sheetViews>
    <sheetView showGridLines="0" zoomScaleNormal="100" workbookViewId="0">
      <selection activeCell="P62" sqref="P62"/>
    </sheetView>
  </sheetViews>
  <sheetFormatPr defaultColWidth="12.5" defaultRowHeight="12" customHeight="1"/>
  <cols>
    <col min="1" max="1" width="4.1640625" style="278" customWidth="1"/>
    <col min="2" max="2" width="16.6640625" style="278" customWidth="1"/>
    <col min="3" max="13" width="9.1640625" style="278" customWidth="1"/>
    <col min="14" max="14" width="18.6640625" style="278" customWidth="1"/>
    <col min="15" max="15" width="16.6640625" style="278" customWidth="1"/>
    <col min="16" max="22" width="9.1640625" style="278" customWidth="1"/>
    <col min="23" max="24" width="9.6640625" style="278" bestFit="1" customWidth="1"/>
    <col min="25" max="25" width="14" style="278" customWidth="1"/>
    <col min="26" max="26" width="8.1640625" style="278" bestFit="1" customWidth="1"/>
    <col min="27" max="27" width="8.5" style="278" bestFit="1" customWidth="1"/>
    <col min="28" max="16384" width="12.5" style="278"/>
  </cols>
  <sheetData>
    <row r="4" spans="2:27" ht="13.5" customHeight="1"/>
    <row r="5" spans="2:27" ht="13.5" customHeight="1"/>
    <row r="6" spans="2:27" ht="12" customHeight="1">
      <c r="C6" s="374" t="s">
        <v>516</v>
      </c>
      <c r="P6" s="374" t="s">
        <v>517</v>
      </c>
    </row>
    <row r="7" spans="2:27" ht="12" customHeight="1">
      <c r="B7" s="279"/>
      <c r="C7" s="280">
        <v>2014</v>
      </c>
      <c r="D7" s="280">
        <v>2015</v>
      </c>
      <c r="E7" s="280">
        <v>2016</v>
      </c>
      <c r="F7" s="280">
        <v>2017</v>
      </c>
      <c r="G7" s="280">
        <v>2018</v>
      </c>
      <c r="H7" s="280">
        <v>2019</v>
      </c>
      <c r="I7" s="280">
        <v>2020</v>
      </c>
      <c r="J7" s="280">
        <v>2021</v>
      </c>
      <c r="K7" s="280">
        <v>2022</v>
      </c>
      <c r="L7" s="280">
        <v>2023</v>
      </c>
      <c r="M7" s="281">
        <v>2024</v>
      </c>
      <c r="O7" s="279"/>
      <c r="P7" s="280">
        <v>2014</v>
      </c>
      <c r="Q7" s="280">
        <v>2015</v>
      </c>
      <c r="R7" s="280">
        <v>2016</v>
      </c>
      <c r="S7" s="280">
        <v>2017</v>
      </c>
      <c r="T7" s="280">
        <v>2018</v>
      </c>
      <c r="U7" s="280">
        <v>2019</v>
      </c>
      <c r="V7" s="280">
        <v>2020</v>
      </c>
      <c r="W7" s="280">
        <v>2021</v>
      </c>
      <c r="X7" s="280">
        <v>2022</v>
      </c>
      <c r="Y7" s="280">
        <v>2023</v>
      </c>
      <c r="Z7" s="281">
        <v>2024</v>
      </c>
    </row>
    <row r="8" spans="2:27" ht="13.5" customHeight="1">
      <c r="B8" s="282" t="s">
        <v>179</v>
      </c>
      <c r="C8" s="9">
        <v>48.5</v>
      </c>
      <c r="D8" s="9">
        <v>40.25</v>
      </c>
      <c r="E8" s="9">
        <v>61</v>
      </c>
      <c r="F8" s="9">
        <v>49.04</v>
      </c>
      <c r="G8" s="9">
        <v>59.5</v>
      </c>
      <c r="H8" s="9">
        <v>65.900000000000006</v>
      </c>
      <c r="I8" s="9">
        <v>64.23</v>
      </c>
      <c r="J8" s="9">
        <v>59.92</v>
      </c>
      <c r="K8" s="9">
        <v>44.4</v>
      </c>
      <c r="L8" s="9">
        <v>43.185000000000002</v>
      </c>
      <c r="M8" s="10">
        <v>105</v>
      </c>
      <c r="N8" s="228"/>
      <c r="O8" s="282" t="s">
        <v>179</v>
      </c>
      <c r="P8" s="9">
        <v>207.6514633618564</v>
      </c>
      <c r="Q8" s="9">
        <v>151.06113490186746</v>
      </c>
      <c r="R8" s="9">
        <v>183.78764409981713</v>
      </c>
      <c r="S8" s="9">
        <v>160.15271794582847</v>
      </c>
      <c r="T8" s="9">
        <v>212.98254200612539</v>
      </c>
      <c r="U8" s="9">
        <v>224.93058318551283</v>
      </c>
      <c r="V8" s="9">
        <v>294.86061477755067</v>
      </c>
      <c r="W8" s="9">
        <v>215.72866205607133</v>
      </c>
      <c r="X8" s="9">
        <v>155.33100558142263</v>
      </c>
      <c r="Y8" s="9">
        <v>206.90081618089872</v>
      </c>
      <c r="Z8" s="10">
        <v>366.25619625324663</v>
      </c>
      <c r="AA8" s="228"/>
    </row>
    <row r="9" spans="2:27" ht="12" customHeight="1">
      <c r="B9" s="282" t="s">
        <v>180</v>
      </c>
      <c r="C9" s="30">
        <v>66</v>
      </c>
      <c r="D9" s="30">
        <v>70.046094999999994</v>
      </c>
      <c r="E9" s="30">
        <v>77.223445419499996</v>
      </c>
      <c r="F9" s="30">
        <v>87</v>
      </c>
      <c r="G9" s="30">
        <v>128.19999999999999</v>
      </c>
      <c r="H9" s="30">
        <v>76.5</v>
      </c>
      <c r="I9" s="30">
        <v>85</v>
      </c>
      <c r="J9" s="30">
        <v>113</v>
      </c>
      <c r="K9" s="30">
        <v>81.866771202999999</v>
      </c>
      <c r="L9" s="30">
        <v>70.5</v>
      </c>
      <c r="M9" s="31">
        <v>105</v>
      </c>
      <c r="N9" s="228"/>
      <c r="O9" s="282" t="s">
        <v>180</v>
      </c>
      <c r="P9" s="30">
        <v>155.22822903125001</v>
      </c>
      <c r="Q9" s="30">
        <v>178.1398344876923</v>
      </c>
      <c r="R9" s="30">
        <v>154.32983131392308</v>
      </c>
      <c r="S9" s="30">
        <v>335.40945868956402</v>
      </c>
      <c r="T9" s="30">
        <v>255.08214285714288</v>
      </c>
      <c r="U9" s="30">
        <v>188.17348958128952</v>
      </c>
      <c r="V9" s="30">
        <v>228.46499075510204</v>
      </c>
      <c r="W9" s="30">
        <v>393.72454043901791</v>
      </c>
      <c r="X9" s="30">
        <v>193.75717743078377</v>
      </c>
      <c r="Y9" s="30">
        <v>353.04545454545456</v>
      </c>
      <c r="Z9" s="31">
        <v>325.45</v>
      </c>
      <c r="AA9" s="228"/>
    </row>
    <row r="10" spans="2:27" ht="12" customHeight="1">
      <c r="B10" s="107" t="s">
        <v>181</v>
      </c>
      <c r="C10" s="89">
        <v>185.266741</v>
      </c>
      <c r="D10" s="89">
        <v>200.641954591</v>
      </c>
      <c r="E10" s="89">
        <v>170.140613</v>
      </c>
      <c r="F10" s="89">
        <v>279.35668500000003</v>
      </c>
      <c r="G10" s="89">
        <v>324.21801749999997</v>
      </c>
      <c r="H10" s="89">
        <v>357.23034949999999</v>
      </c>
      <c r="I10" s="89">
        <v>541.51025800000002</v>
      </c>
      <c r="J10" s="89">
        <v>657</v>
      </c>
      <c r="K10" s="89">
        <v>227.4</v>
      </c>
      <c r="L10" s="89">
        <v>110.58792099999999</v>
      </c>
      <c r="M10" s="90">
        <v>328.13407000000001</v>
      </c>
      <c r="N10" s="228"/>
      <c r="O10" s="107" t="s">
        <v>181</v>
      </c>
      <c r="P10" s="89">
        <v>363.177500280179</v>
      </c>
      <c r="Q10" s="89">
        <v>348.47906767366254</v>
      </c>
      <c r="R10" s="89">
        <v>303.2713980655455</v>
      </c>
      <c r="S10" s="89">
        <v>823.15654853390618</v>
      </c>
      <c r="T10" s="89">
        <v>695.37335763648912</v>
      </c>
      <c r="U10" s="89">
        <v>2192.7905116174202</v>
      </c>
      <c r="V10" s="89">
        <v>1755.4590709745833</v>
      </c>
      <c r="W10" s="89">
        <v>2277.9674433091059</v>
      </c>
      <c r="X10" s="89">
        <v>654.23090061253038</v>
      </c>
      <c r="Y10" s="89">
        <v>629.01372738291673</v>
      </c>
      <c r="Z10" s="90">
        <v>986.62129929338619</v>
      </c>
      <c r="AA10" s="228"/>
    </row>
    <row r="11" spans="2:27" ht="12" customHeight="1">
      <c r="B11" s="289" t="s">
        <v>244</v>
      </c>
      <c r="N11" s="228"/>
      <c r="O11" s="289" t="s">
        <v>244</v>
      </c>
      <c r="AA11" s="228"/>
    </row>
    <row r="12" spans="2:27" ht="12" customHeight="1">
      <c r="N12" s="228"/>
      <c r="AA12" s="228"/>
    </row>
    <row r="13" spans="2:27" ht="12" customHeight="1">
      <c r="N13" s="228"/>
      <c r="AA13" s="228"/>
    </row>
    <row r="14" spans="2:27" ht="12" customHeight="1">
      <c r="N14" s="228"/>
      <c r="AA14" s="228"/>
    </row>
    <row r="15" spans="2:27" ht="12" customHeight="1">
      <c r="N15" s="228"/>
      <c r="AA15" s="228"/>
    </row>
    <row r="16" spans="2:27" ht="12" customHeight="1">
      <c r="N16" s="228"/>
      <c r="AA16" s="228"/>
    </row>
    <row r="17" spans="14:27" ht="12" customHeight="1">
      <c r="N17" s="228"/>
      <c r="AA17" s="228"/>
    </row>
    <row r="18" spans="14:27" ht="12" customHeight="1">
      <c r="N18" s="228"/>
      <c r="AA18" s="228"/>
    </row>
    <row r="19" spans="14:27" ht="12" customHeight="1">
      <c r="N19" s="228"/>
      <c r="AA19" s="228"/>
    </row>
    <row r="20" spans="14:27" ht="12" customHeight="1">
      <c r="N20" s="228"/>
      <c r="AA20" s="228"/>
    </row>
    <row r="21" spans="14:27" ht="12" customHeight="1">
      <c r="N21" s="228"/>
      <c r="AA21" s="228"/>
    </row>
    <row r="22" spans="14:27" ht="12" customHeight="1">
      <c r="N22" s="228"/>
      <c r="AA22" s="228"/>
    </row>
    <row r="23" spans="14:27" ht="12" customHeight="1">
      <c r="N23" s="228"/>
      <c r="AA23" s="228"/>
    </row>
    <row r="24" spans="14:27" ht="12" customHeight="1">
      <c r="N24" s="228"/>
      <c r="AA24" s="228"/>
    </row>
    <row r="25" spans="14:27" ht="12" customHeight="1">
      <c r="N25" s="228"/>
      <c r="AA25" s="228"/>
    </row>
    <row r="26" spans="14:27" ht="12" customHeight="1">
      <c r="N26" s="228"/>
      <c r="AA26" s="228"/>
    </row>
    <row r="27" spans="14:27" ht="12" customHeight="1">
      <c r="N27" s="228"/>
      <c r="AA27" s="228"/>
    </row>
    <row r="28" spans="14:27" ht="12" customHeight="1">
      <c r="N28" s="228"/>
      <c r="AA28" s="228"/>
    </row>
    <row r="29" spans="14:27" ht="12" customHeight="1">
      <c r="N29" s="228"/>
      <c r="AA29" s="228"/>
    </row>
    <row r="30" spans="14:27" ht="12" customHeight="1">
      <c r="N30" s="228"/>
      <c r="AA30" s="228"/>
    </row>
    <row r="31" spans="14:27" ht="12" customHeight="1">
      <c r="N31" s="228"/>
      <c r="AA31" s="228"/>
    </row>
    <row r="32" spans="14:27" ht="12" customHeight="1">
      <c r="N32" s="228"/>
      <c r="AA32" s="228"/>
    </row>
    <row r="33" spans="2:27" ht="12" customHeight="1">
      <c r="C33" s="374" t="s">
        <v>518</v>
      </c>
      <c r="N33" s="228"/>
      <c r="P33" s="374" t="s">
        <v>519</v>
      </c>
      <c r="AA33" s="228"/>
    </row>
    <row r="34" spans="2:27" ht="12" customHeight="1">
      <c r="B34" s="279"/>
      <c r="C34" s="280">
        <v>2014</v>
      </c>
      <c r="D34" s="280">
        <v>2015</v>
      </c>
      <c r="E34" s="280">
        <v>2016</v>
      </c>
      <c r="F34" s="280">
        <v>2017</v>
      </c>
      <c r="G34" s="280">
        <v>2018</v>
      </c>
      <c r="H34" s="280">
        <v>2019</v>
      </c>
      <c r="I34" s="280">
        <v>2020</v>
      </c>
      <c r="J34" s="280">
        <v>2021</v>
      </c>
      <c r="K34" s="280">
        <v>2022</v>
      </c>
      <c r="L34" s="280">
        <v>2023</v>
      </c>
      <c r="M34" s="281">
        <v>2024</v>
      </c>
      <c r="N34" s="228"/>
      <c r="O34" s="279"/>
      <c r="P34" s="280">
        <v>2014</v>
      </c>
      <c r="Q34" s="280">
        <v>2015</v>
      </c>
      <c r="R34" s="280">
        <v>2016</v>
      </c>
      <c r="S34" s="280">
        <v>2017</v>
      </c>
      <c r="T34" s="280">
        <v>2018</v>
      </c>
      <c r="U34" s="280">
        <v>2019</v>
      </c>
      <c r="V34" s="280">
        <v>2020</v>
      </c>
      <c r="W34" s="280">
        <v>2021</v>
      </c>
      <c r="X34" s="280">
        <v>2022</v>
      </c>
      <c r="Y34" s="280">
        <v>2023</v>
      </c>
      <c r="Z34" s="281">
        <v>2024</v>
      </c>
      <c r="AA34" s="228"/>
    </row>
    <row r="35" spans="2:27" ht="12" customHeight="1">
      <c r="B35" s="282" t="s">
        <v>179</v>
      </c>
      <c r="C35" s="9">
        <v>48.6</v>
      </c>
      <c r="D35" s="9">
        <v>40.25</v>
      </c>
      <c r="E35" s="9">
        <v>60.5</v>
      </c>
      <c r="F35" s="9">
        <v>49.8</v>
      </c>
      <c r="G35" s="9">
        <v>59.5</v>
      </c>
      <c r="H35" s="9">
        <v>66.8</v>
      </c>
      <c r="I35" s="9">
        <v>64.7</v>
      </c>
      <c r="J35" s="9">
        <v>62.4</v>
      </c>
      <c r="K35" s="9">
        <v>44.463999999999999</v>
      </c>
      <c r="L35" s="9">
        <v>43.185000000000002</v>
      </c>
      <c r="M35" s="10">
        <v>105</v>
      </c>
      <c r="N35" s="228"/>
      <c r="O35" s="282" t="s">
        <v>179</v>
      </c>
      <c r="P35" s="9">
        <v>210.23683456686291</v>
      </c>
      <c r="Q35" s="9">
        <v>152.01538525414026</v>
      </c>
      <c r="R35" s="9">
        <v>185.22871978831023</v>
      </c>
      <c r="S35" s="9">
        <v>163.44916066149585</v>
      </c>
      <c r="T35" s="9">
        <v>216.92687563881441</v>
      </c>
      <c r="U35" s="9">
        <v>227.5819018830077</v>
      </c>
      <c r="V35" s="9">
        <v>297.45088120980517</v>
      </c>
      <c r="W35" s="9">
        <v>223.67634445739179</v>
      </c>
      <c r="X35" s="9">
        <v>155.84519530686043</v>
      </c>
      <c r="Y35" s="9">
        <v>206.26010806077369</v>
      </c>
      <c r="Z35" s="10">
        <v>441.16329355218284</v>
      </c>
      <c r="AA35" s="228"/>
    </row>
    <row r="36" spans="2:27" ht="12" customHeight="1">
      <c r="B36" s="282" t="s">
        <v>180</v>
      </c>
      <c r="C36" s="30">
        <v>66</v>
      </c>
      <c r="D36" s="30">
        <v>76.75</v>
      </c>
      <c r="E36" s="30">
        <v>80</v>
      </c>
      <c r="F36" s="30">
        <v>87</v>
      </c>
      <c r="G36" s="30">
        <v>143.69999999999999</v>
      </c>
      <c r="H36" s="30">
        <v>88.5</v>
      </c>
      <c r="I36" s="30">
        <v>100</v>
      </c>
      <c r="J36" s="30">
        <v>113</v>
      </c>
      <c r="K36" s="30">
        <v>87.6</v>
      </c>
      <c r="L36" s="30">
        <v>78.430000000000007</v>
      </c>
      <c r="M36" s="31">
        <v>105</v>
      </c>
      <c r="N36" s="228"/>
      <c r="O36" s="282" t="s">
        <v>180</v>
      </c>
      <c r="P36" s="30">
        <v>159.52434330303032</v>
      </c>
      <c r="Q36" s="30">
        <v>186.63882722549999</v>
      </c>
      <c r="R36" s="30">
        <v>161.30281491234615</v>
      </c>
      <c r="S36" s="30">
        <v>355.17740740751276</v>
      </c>
      <c r="T36" s="30">
        <v>279.6225</v>
      </c>
      <c r="U36" s="30">
        <v>191.88784738271056</v>
      </c>
      <c r="V36" s="30">
        <v>285.27318019042599</v>
      </c>
      <c r="W36" s="30">
        <v>403.92686186758937</v>
      </c>
      <c r="X36" s="30">
        <v>284.850389123475</v>
      </c>
      <c r="Y36" s="30">
        <v>360.84220258004353</v>
      </c>
      <c r="Z36" s="31">
        <v>336.08562499999999</v>
      </c>
      <c r="AA36" s="228"/>
    </row>
    <row r="37" spans="2:27" ht="12" customHeight="1">
      <c r="B37" s="107" t="s">
        <v>181</v>
      </c>
      <c r="C37" s="89">
        <v>248.46739400000001</v>
      </c>
      <c r="D37" s="89">
        <v>266.41310845500004</v>
      </c>
      <c r="E37" s="89">
        <v>236.47916599999999</v>
      </c>
      <c r="F37" s="89">
        <v>359.14002000000005</v>
      </c>
      <c r="G37" s="89">
        <v>407.85335250000003</v>
      </c>
      <c r="H37" s="89">
        <v>458.59106700000001</v>
      </c>
      <c r="I37" s="89">
        <v>756.91787999999997</v>
      </c>
      <c r="J37" s="89">
        <v>984</v>
      </c>
      <c r="K37" s="89">
        <v>379</v>
      </c>
      <c r="L37" s="89">
        <v>262.132092</v>
      </c>
      <c r="M37" s="90">
        <v>569.06762550000008</v>
      </c>
      <c r="N37" s="228"/>
      <c r="O37" s="107" t="s">
        <v>181</v>
      </c>
      <c r="P37" s="89">
        <v>441.74552231613711</v>
      </c>
      <c r="Q37" s="89">
        <v>433.83163227490024</v>
      </c>
      <c r="R37" s="89">
        <v>361.04812194653334</v>
      </c>
      <c r="S37" s="89">
        <v>958.75188885295302</v>
      </c>
      <c r="T37" s="89">
        <v>822.78761710845572</v>
      </c>
      <c r="U37" s="89">
        <v>2524.4785691212619</v>
      </c>
      <c r="V37" s="89">
        <v>2076.4801762492211</v>
      </c>
      <c r="W37" s="89">
        <v>2727.9420698210661</v>
      </c>
      <c r="X37" s="89">
        <v>853.9889249334002</v>
      </c>
      <c r="Y37" s="89">
        <v>961.73901899787506</v>
      </c>
      <c r="Z37" s="90">
        <v>1189.2083724845909</v>
      </c>
      <c r="AA37" s="228"/>
    </row>
    <row r="38" spans="2:27" ht="12" customHeight="1">
      <c r="B38" s="289" t="s">
        <v>244</v>
      </c>
      <c r="N38" s="228"/>
      <c r="O38" s="289" t="s">
        <v>244</v>
      </c>
      <c r="AA38" s="228"/>
    </row>
    <row r="39" spans="2:27" ht="12" customHeight="1">
      <c r="N39" s="228"/>
      <c r="AA39" s="228"/>
    </row>
    <row r="40" spans="2:27" ht="12" customHeight="1">
      <c r="N40" s="393"/>
      <c r="AA40" s="228"/>
    </row>
    <row r="41" spans="2:27" ht="12" customHeight="1">
      <c r="N41" s="228"/>
      <c r="AA41" s="228"/>
    </row>
    <row r="42" spans="2:27" ht="12" customHeight="1">
      <c r="N42" s="228"/>
      <c r="AA42" s="228"/>
    </row>
    <row r="43" spans="2:27" ht="12" customHeight="1">
      <c r="N43" s="228"/>
      <c r="AA43" s="228"/>
    </row>
    <row r="44" spans="2:27" ht="12" customHeight="1">
      <c r="N44" s="228"/>
      <c r="AA44" s="228"/>
    </row>
    <row r="45" spans="2:27" ht="12" customHeight="1">
      <c r="N45" s="228"/>
      <c r="AA45" s="228"/>
    </row>
    <row r="46" spans="2:27" ht="12" customHeight="1">
      <c r="N46" s="228"/>
      <c r="AA46" s="228"/>
    </row>
    <row r="47" spans="2:27" ht="12" customHeight="1">
      <c r="N47" s="228"/>
      <c r="AA47" s="228"/>
    </row>
    <row r="48" spans="2:27" ht="12" customHeight="1">
      <c r="N48" s="228"/>
      <c r="AA48" s="228"/>
    </row>
    <row r="49" spans="2:27" ht="12" customHeight="1">
      <c r="N49" s="228"/>
      <c r="AA49" s="228"/>
    </row>
    <row r="50" spans="2:27" ht="12" customHeight="1">
      <c r="N50" s="228"/>
      <c r="AA50" s="228"/>
    </row>
    <row r="51" spans="2:27" ht="12" customHeight="1">
      <c r="N51" s="228"/>
      <c r="AA51" s="228"/>
    </row>
    <row r="52" spans="2:27" ht="12" customHeight="1">
      <c r="N52" s="228"/>
      <c r="AA52" s="228"/>
    </row>
    <row r="53" spans="2:27" ht="12" customHeight="1">
      <c r="N53" s="228"/>
      <c r="AA53" s="228"/>
    </row>
    <row r="54" spans="2:27" ht="12" customHeight="1">
      <c r="N54" s="228"/>
      <c r="AA54" s="228"/>
    </row>
    <row r="55" spans="2:27" ht="12" customHeight="1">
      <c r="N55" s="228"/>
      <c r="AA55" s="228"/>
    </row>
    <row r="56" spans="2:27" ht="12" customHeight="1">
      <c r="N56" s="228"/>
      <c r="AA56" s="228"/>
    </row>
    <row r="57" spans="2:27" ht="12" customHeight="1">
      <c r="N57" s="228"/>
      <c r="AA57" s="228"/>
    </row>
    <row r="58" spans="2:27" ht="12" customHeight="1">
      <c r="N58" s="228"/>
      <c r="AA58" s="228"/>
    </row>
    <row r="59" spans="2:27" ht="12" customHeight="1">
      <c r="N59" s="228"/>
      <c r="AA59" s="228"/>
    </row>
    <row r="60" spans="2:27" ht="12" customHeight="1">
      <c r="N60" s="228"/>
      <c r="AA60" s="228"/>
    </row>
    <row r="61" spans="2:27" ht="12" customHeight="1">
      <c r="C61" s="374" t="s">
        <v>520</v>
      </c>
      <c r="N61" s="228"/>
      <c r="P61" s="374" t="s">
        <v>521</v>
      </c>
      <c r="AA61" s="228"/>
    </row>
    <row r="62" spans="2:27" ht="12" customHeight="1">
      <c r="B62" s="279"/>
      <c r="C62" s="280">
        <v>2014</v>
      </c>
      <c r="D62" s="280">
        <v>2015</v>
      </c>
      <c r="E62" s="280">
        <v>2016</v>
      </c>
      <c r="F62" s="280">
        <v>2017</v>
      </c>
      <c r="G62" s="280">
        <v>2018</v>
      </c>
      <c r="H62" s="280">
        <v>2019</v>
      </c>
      <c r="I62" s="280">
        <v>2020</v>
      </c>
      <c r="J62" s="280">
        <v>2021</v>
      </c>
      <c r="K62" s="280">
        <v>2022</v>
      </c>
      <c r="L62" s="280">
        <v>2023</v>
      </c>
      <c r="M62" s="281">
        <v>2024</v>
      </c>
      <c r="N62" s="228"/>
      <c r="O62" s="279"/>
      <c r="P62" s="280">
        <v>2014</v>
      </c>
      <c r="Q62" s="280">
        <v>2015</v>
      </c>
      <c r="R62" s="280">
        <v>2016</v>
      </c>
      <c r="S62" s="280">
        <v>2017</v>
      </c>
      <c r="T62" s="280">
        <v>2018</v>
      </c>
      <c r="U62" s="280">
        <v>2019</v>
      </c>
      <c r="V62" s="280">
        <v>2020</v>
      </c>
      <c r="W62" s="280">
        <v>2021</v>
      </c>
      <c r="X62" s="280">
        <v>2022</v>
      </c>
      <c r="Y62" s="280">
        <v>2023</v>
      </c>
      <c r="Z62" s="281">
        <v>2024</v>
      </c>
      <c r="AA62" s="228"/>
    </row>
    <row r="63" spans="2:27" ht="12" customHeight="1">
      <c r="B63" s="282" t="s">
        <v>179</v>
      </c>
      <c r="C63" s="76">
        <v>4.0780824999999998</v>
      </c>
      <c r="D63" s="77">
        <v>3.7506849999999998</v>
      </c>
      <c r="E63" s="77">
        <v>4.032877</v>
      </c>
      <c r="F63" s="77">
        <v>4.5534245000000002</v>
      </c>
      <c r="G63" s="77">
        <v>4.6931510000000003</v>
      </c>
      <c r="H63" s="77">
        <v>4.8630139999999997</v>
      </c>
      <c r="I63" s="77">
        <v>5.0452054999999998</v>
      </c>
      <c r="J63" s="77">
        <v>5</v>
      </c>
      <c r="K63" s="77">
        <v>4.9164379999999994</v>
      </c>
      <c r="L63" s="77">
        <v>4.5082195</v>
      </c>
      <c r="M63" s="78">
        <v>4.6328769999999997</v>
      </c>
      <c r="N63" s="228"/>
      <c r="O63" s="282" t="s">
        <v>158</v>
      </c>
      <c r="P63" s="76">
        <v>4.7397260000000001</v>
      </c>
      <c r="Q63" s="77">
        <v>4.2506850000000007</v>
      </c>
      <c r="R63" s="77">
        <v>4.4109590000000001</v>
      </c>
      <c r="S63" s="77">
        <v>4.8671234999999999</v>
      </c>
      <c r="T63" s="77">
        <v>4.950685</v>
      </c>
      <c r="U63" s="77">
        <v>5.1397259999999996</v>
      </c>
      <c r="V63" s="77">
        <v>5.3219174999999996</v>
      </c>
      <c r="W63" s="77">
        <v>5.3561639999999997</v>
      </c>
      <c r="X63" s="77">
        <v>5.2726024999999996</v>
      </c>
      <c r="Y63" s="77">
        <v>4.8493149999999998</v>
      </c>
      <c r="Z63" s="78">
        <v>5.049315</v>
      </c>
      <c r="AA63" s="228"/>
    </row>
    <row r="64" spans="2:27" ht="12" customHeight="1">
      <c r="B64" s="282" t="s">
        <v>180</v>
      </c>
      <c r="C64" s="79">
        <v>6.3972600000000002</v>
      </c>
      <c r="D64" s="80">
        <v>7.2684930000000003</v>
      </c>
      <c r="E64" s="80">
        <v>7.7095894999999999</v>
      </c>
      <c r="F64" s="80">
        <v>6.8082189999999994</v>
      </c>
      <c r="G64" s="80">
        <v>6.0424655000000005</v>
      </c>
      <c r="H64" s="80">
        <v>6.1726029999999996</v>
      </c>
      <c r="I64" s="80">
        <v>6.2356160000000003</v>
      </c>
      <c r="J64" s="80">
        <v>6.2767119999999998</v>
      </c>
      <c r="K64" s="80">
        <v>6.8082190000000002</v>
      </c>
      <c r="L64" s="80">
        <v>5.8315070000000002</v>
      </c>
      <c r="M64" s="81">
        <v>6.3904110000000003</v>
      </c>
      <c r="N64" s="228"/>
      <c r="O64" s="282" t="s">
        <v>159</v>
      </c>
      <c r="P64" s="124">
        <v>5.5141427694736862</v>
      </c>
      <c r="Q64" s="113">
        <v>5.3071112163865584</v>
      </c>
      <c r="R64" s="113">
        <v>5.5871425307017564</v>
      </c>
      <c r="S64" s="113">
        <v>5.8454581290983647</v>
      </c>
      <c r="T64" s="113">
        <v>5.9372199651871327</v>
      </c>
      <c r="U64" s="113">
        <v>5.9778038455079869</v>
      </c>
      <c r="V64" s="113">
        <v>6.176002561312611</v>
      </c>
      <c r="W64" s="113">
        <v>6.0189232641717041</v>
      </c>
      <c r="X64" s="113">
        <v>6.0931356606583007</v>
      </c>
      <c r="Y64" s="113">
        <v>5.8319689539539601</v>
      </c>
      <c r="Z64" s="114">
        <v>5.9596665423037667</v>
      </c>
      <c r="AA64" s="228"/>
    </row>
    <row r="65" spans="2:15" ht="12" customHeight="1">
      <c r="B65" s="107" t="s">
        <v>181</v>
      </c>
      <c r="C65" s="85">
        <v>6.9150679999999998</v>
      </c>
      <c r="D65" s="86">
        <v>6.0452054999999998</v>
      </c>
      <c r="E65" s="86">
        <v>6.9534250000000002</v>
      </c>
      <c r="F65" s="86">
        <v>5.5506849999999996</v>
      </c>
      <c r="G65" s="86">
        <v>4.5</v>
      </c>
      <c r="H65" s="86">
        <v>5.5479450000000003</v>
      </c>
      <c r="I65" s="86">
        <v>5.4</v>
      </c>
      <c r="J65" s="86">
        <v>5.7821914999999997</v>
      </c>
      <c r="K65" s="86">
        <v>5.2493150000000002</v>
      </c>
      <c r="L65" s="86">
        <v>3.7972600000000001</v>
      </c>
      <c r="M65" s="87">
        <v>6.2643835000000001</v>
      </c>
      <c r="N65" s="228"/>
      <c r="O65" s="289" t="s">
        <v>244</v>
      </c>
    </row>
    <row r="66" spans="2:15" ht="12" customHeight="1">
      <c r="B66" s="289" t="s">
        <v>244</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01AE-6486-44F4-A8B1-E450C98DE888}">
  <sheetPr>
    <tabColor theme="4"/>
  </sheetPr>
  <dimension ref="B6:O39"/>
  <sheetViews>
    <sheetView showGridLines="0" zoomScaleNormal="100" workbookViewId="0">
      <selection activeCell="N11" sqref="N11"/>
    </sheetView>
  </sheetViews>
  <sheetFormatPr defaultColWidth="8.1640625" defaultRowHeight="12" customHeight="1"/>
  <cols>
    <col min="1" max="1" width="4.5" style="278" customWidth="1"/>
    <col min="2" max="2" width="17.1640625" style="278" bestFit="1" customWidth="1"/>
    <col min="3" max="16" width="9.5" style="278" customWidth="1"/>
    <col min="17" max="16384" width="8.1640625" style="278"/>
  </cols>
  <sheetData>
    <row r="6" spans="2:13" ht="12" customHeight="1">
      <c r="C6" s="374" t="s">
        <v>188</v>
      </c>
    </row>
    <row r="7" spans="2:13" ht="12" customHeight="1">
      <c r="B7" s="279"/>
      <c r="C7" s="394">
        <v>2014</v>
      </c>
      <c r="D7" s="394">
        <v>2015</v>
      </c>
      <c r="E7" s="394">
        <v>2016</v>
      </c>
      <c r="F7" s="394">
        <v>2017</v>
      </c>
      <c r="G7" s="394">
        <v>2018</v>
      </c>
      <c r="H7" s="394">
        <v>2019</v>
      </c>
      <c r="I7" s="394">
        <v>2020</v>
      </c>
      <c r="J7" s="394">
        <v>2021</v>
      </c>
      <c r="K7" s="394">
        <v>2022</v>
      </c>
      <c r="L7" s="394">
        <v>2023</v>
      </c>
      <c r="M7" s="395">
        <v>2024</v>
      </c>
    </row>
    <row r="8" spans="2:13" ht="12" customHeight="1">
      <c r="B8" s="396" t="s">
        <v>151</v>
      </c>
      <c r="C8" s="52">
        <v>40.240019293703007</v>
      </c>
      <c r="D8" s="53">
        <v>41.399844881880988</v>
      </c>
      <c r="E8" s="53">
        <v>52.273069823709974</v>
      </c>
      <c r="F8" s="53">
        <v>46.397817815778033</v>
      </c>
      <c r="G8" s="53">
        <v>70.025786770200028</v>
      </c>
      <c r="H8" s="53">
        <v>73.003426822694976</v>
      </c>
      <c r="I8" s="53">
        <v>96.228928167808988</v>
      </c>
      <c r="J8" s="53">
        <v>176.15096754687988</v>
      </c>
      <c r="K8" s="53">
        <v>188.50043888913007</v>
      </c>
      <c r="L8" s="53">
        <v>97.547024117947046</v>
      </c>
      <c r="M8" s="54">
        <v>76.066509919600051</v>
      </c>
    </row>
    <row r="9" spans="2:13" ht="12" customHeight="1">
      <c r="B9" s="396" t="s">
        <v>189</v>
      </c>
      <c r="C9" s="158">
        <v>498</v>
      </c>
      <c r="D9" s="115">
        <v>568</v>
      </c>
      <c r="E9" s="115">
        <v>626</v>
      </c>
      <c r="F9" s="115">
        <v>676</v>
      </c>
      <c r="G9" s="115">
        <v>796</v>
      </c>
      <c r="H9" s="115">
        <v>797</v>
      </c>
      <c r="I9" s="115">
        <v>941</v>
      </c>
      <c r="J9" s="115">
        <v>1614</v>
      </c>
      <c r="K9" s="115">
        <v>1625</v>
      </c>
      <c r="L9" s="115">
        <v>937</v>
      </c>
      <c r="M9" s="116">
        <v>508</v>
      </c>
    </row>
    <row r="10" spans="2:13" ht="12" customHeight="1">
      <c r="B10" s="397" t="s">
        <v>244</v>
      </c>
    </row>
    <row r="31" spans="2:15" ht="12" customHeight="1">
      <c r="B31"/>
      <c r="C31"/>
      <c r="D31"/>
      <c r="E31"/>
      <c r="F31"/>
      <c r="G31"/>
      <c r="H31"/>
      <c r="I31"/>
      <c r="J31"/>
      <c r="K31"/>
      <c r="L31"/>
      <c r="M31"/>
      <c r="N31"/>
      <c r="O31"/>
    </row>
    <row r="32" spans="2:15" ht="12" customHeight="1">
      <c r="B32"/>
      <c r="C32"/>
      <c r="D32"/>
      <c r="E32"/>
      <c r="F32"/>
      <c r="G32"/>
      <c r="H32"/>
      <c r="I32"/>
      <c r="J32"/>
      <c r="K32"/>
      <c r="L32"/>
      <c r="M32"/>
      <c r="N32"/>
      <c r="O32"/>
    </row>
    <row r="33" spans="2:15" ht="12" customHeight="1">
      <c r="B33"/>
      <c r="C33"/>
      <c r="D33"/>
      <c r="E33"/>
      <c r="F33"/>
      <c r="G33"/>
      <c r="H33"/>
      <c r="I33"/>
      <c r="J33"/>
      <c r="K33"/>
      <c r="L33"/>
      <c r="M33"/>
      <c r="N33"/>
      <c r="O33"/>
    </row>
    <row r="34" spans="2:15" ht="12" customHeight="1">
      <c r="B34"/>
      <c r="C34"/>
      <c r="D34"/>
      <c r="E34"/>
      <c r="F34"/>
      <c r="G34"/>
      <c r="H34"/>
      <c r="I34"/>
      <c r="J34"/>
      <c r="K34"/>
      <c r="L34"/>
      <c r="M34"/>
      <c r="N34"/>
      <c r="O34"/>
    </row>
    <row r="35" spans="2:15" ht="12" customHeight="1">
      <c r="B35"/>
      <c r="C35"/>
      <c r="D35"/>
      <c r="E35"/>
      <c r="F35"/>
      <c r="G35"/>
      <c r="H35"/>
      <c r="I35"/>
      <c r="J35"/>
      <c r="K35"/>
      <c r="L35"/>
      <c r="M35"/>
      <c r="N35"/>
      <c r="O35"/>
    </row>
    <row r="36" spans="2:15" ht="12" customHeight="1">
      <c r="B36"/>
      <c r="C36"/>
      <c r="D36"/>
      <c r="E36"/>
      <c r="F36"/>
      <c r="G36"/>
      <c r="H36"/>
      <c r="I36"/>
      <c r="J36"/>
      <c r="K36"/>
      <c r="L36"/>
      <c r="M36"/>
      <c r="N36"/>
      <c r="O36"/>
    </row>
    <row r="37" spans="2:15" ht="12" customHeight="1">
      <c r="B37"/>
      <c r="C37"/>
      <c r="D37"/>
      <c r="E37"/>
      <c r="F37"/>
      <c r="G37"/>
      <c r="H37"/>
      <c r="I37"/>
      <c r="J37"/>
      <c r="K37"/>
      <c r="L37"/>
      <c r="M37"/>
      <c r="N37"/>
      <c r="O37"/>
    </row>
    <row r="38" spans="2:15" ht="12" customHeight="1">
      <c r="B38"/>
      <c r="C38"/>
      <c r="D38"/>
      <c r="E38"/>
      <c r="F38"/>
      <c r="G38"/>
      <c r="H38"/>
      <c r="I38"/>
      <c r="J38"/>
      <c r="K38"/>
      <c r="L38"/>
      <c r="M38"/>
      <c r="N38"/>
      <c r="O38"/>
    </row>
    <row r="39" spans="2:15" ht="12" customHeight="1">
      <c r="B39"/>
      <c r="C39"/>
      <c r="D39"/>
      <c r="E39"/>
      <c r="F39"/>
      <c r="G39"/>
      <c r="H39"/>
      <c r="I39"/>
      <c r="J39"/>
      <c r="K39"/>
      <c r="L39"/>
      <c r="M39"/>
      <c r="N39"/>
      <c r="O39"/>
    </row>
  </sheetData>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7682F-03AE-4820-B66E-2B1CC2CF3943}">
  <sheetPr>
    <tabColor theme="4"/>
  </sheetPr>
  <dimension ref="B6:M10"/>
  <sheetViews>
    <sheetView showGridLines="0" zoomScaleNormal="100" workbookViewId="0"/>
  </sheetViews>
  <sheetFormatPr defaultColWidth="8.1640625" defaultRowHeight="12" customHeight="1"/>
  <cols>
    <col min="1" max="1" width="4.5" style="278" customWidth="1"/>
    <col min="2" max="2" width="17.1640625" style="278" bestFit="1" customWidth="1"/>
    <col min="3" max="18" width="9.5" style="278" customWidth="1"/>
    <col min="19" max="19" width="11.5" style="278" bestFit="1" customWidth="1"/>
    <col min="20" max="39" width="9.5" style="278" customWidth="1"/>
    <col min="40" max="16384" width="8.1640625" style="278"/>
  </cols>
  <sheetData>
    <row r="6" spans="2:13" ht="12" customHeight="1">
      <c r="C6" s="374" t="s">
        <v>190</v>
      </c>
    </row>
    <row r="7" spans="2:13" ht="12" customHeight="1">
      <c r="B7" s="279"/>
      <c r="C7" s="394">
        <v>2014</v>
      </c>
      <c r="D7" s="394">
        <v>2015</v>
      </c>
      <c r="E7" s="394">
        <v>2016</v>
      </c>
      <c r="F7" s="394">
        <v>2017</v>
      </c>
      <c r="G7" s="394">
        <v>2018</v>
      </c>
      <c r="H7" s="394">
        <v>2019</v>
      </c>
      <c r="I7" s="394">
        <v>2020</v>
      </c>
      <c r="J7" s="394">
        <v>2021</v>
      </c>
      <c r="K7" s="394">
        <v>2022</v>
      </c>
      <c r="L7" s="394">
        <v>2023</v>
      </c>
      <c r="M7" s="395">
        <v>2024</v>
      </c>
    </row>
    <row r="8" spans="2:13" ht="12" customHeight="1">
      <c r="B8" s="282" t="s">
        <v>151</v>
      </c>
      <c r="C8" s="52">
        <v>5.8917443740000044</v>
      </c>
      <c r="D8" s="53">
        <v>5.7478585070000019</v>
      </c>
      <c r="E8" s="53">
        <v>6.8265612555999997</v>
      </c>
      <c r="F8" s="53">
        <v>11.751824884044998</v>
      </c>
      <c r="G8" s="53">
        <v>11.181886321100002</v>
      </c>
      <c r="H8" s="53">
        <v>9.8611374121899971</v>
      </c>
      <c r="I8" s="53">
        <v>9.7090793085100007</v>
      </c>
      <c r="J8" s="53">
        <v>24.187118025814986</v>
      </c>
      <c r="K8" s="53">
        <v>16.398037367490002</v>
      </c>
      <c r="L8" s="53">
        <v>15.748223110697003</v>
      </c>
      <c r="M8" s="54">
        <v>5.2079514093900006</v>
      </c>
    </row>
    <row r="9" spans="2:13" ht="12" customHeight="1">
      <c r="B9" s="282" t="s">
        <v>189</v>
      </c>
      <c r="C9" s="37">
        <v>194</v>
      </c>
      <c r="D9" s="38">
        <v>217</v>
      </c>
      <c r="E9" s="38">
        <v>211</v>
      </c>
      <c r="F9" s="38">
        <v>259</v>
      </c>
      <c r="G9" s="38">
        <v>279</v>
      </c>
      <c r="H9" s="38">
        <v>224</v>
      </c>
      <c r="I9" s="38">
        <v>260</v>
      </c>
      <c r="J9" s="38">
        <v>441</v>
      </c>
      <c r="K9" s="38">
        <v>411</v>
      </c>
      <c r="L9" s="38">
        <v>242</v>
      </c>
      <c r="M9" s="39">
        <v>103</v>
      </c>
    </row>
    <row r="10" spans="2:13" ht="12" customHeight="1">
      <c r="B10" s="397" t="s">
        <v>244</v>
      </c>
    </row>
  </sheetData>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2C746-55AE-4B09-B2B7-673374121C96}">
  <sheetPr>
    <tabColor theme="4"/>
  </sheetPr>
  <dimension ref="A6:AC15"/>
  <sheetViews>
    <sheetView showGridLines="0" zoomScaleNormal="100" workbookViewId="0">
      <selection activeCell="R7" sqref="R7"/>
    </sheetView>
  </sheetViews>
  <sheetFormatPr defaultColWidth="11.5" defaultRowHeight="12" customHeight="1"/>
  <cols>
    <col min="1" max="1" width="4.5" style="278" customWidth="1"/>
    <col min="2" max="2" width="9.6640625" style="278" hidden="1" customWidth="1"/>
    <col min="3" max="3" width="15.6640625" style="278" bestFit="1" customWidth="1"/>
    <col min="4" max="15" width="8.1640625" style="278" customWidth="1"/>
    <col min="16" max="16" width="8.1640625" style="278" hidden="1" customWidth="1"/>
    <col min="17" max="17" width="19.5" style="278" customWidth="1"/>
    <col min="18" max="21" width="8.1640625" style="278" customWidth="1"/>
    <col min="22" max="22" width="8.1640625" style="278" hidden="1" customWidth="1"/>
    <col min="23" max="23" width="15.6640625" style="278" bestFit="1" customWidth="1"/>
    <col min="24" max="37" width="8.1640625" style="278" customWidth="1"/>
    <col min="38" max="40" width="9.1640625" style="278" customWidth="1"/>
    <col min="41" max="16384" width="11.5" style="278"/>
  </cols>
  <sheetData>
    <row r="6" spans="1:29" ht="12" customHeight="1">
      <c r="D6" s="374" t="s">
        <v>523</v>
      </c>
      <c r="R6" s="374" t="s">
        <v>524</v>
      </c>
      <c r="Y6" s="399"/>
      <c r="Z6" s="399"/>
    </row>
    <row r="7" spans="1:29" ht="12" customHeight="1">
      <c r="C7" s="295"/>
      <c r="D7" s="394">
        <v>2014</v>
      </c>
      <c r="E7" s="394">
        <v>2015</v>
      </c>
      <c r="F7" s="394">
        <v>2016</v>
      </c>
      <c r="G7" s="394">
        <v>2017</v>
      </c>
      <c r="H7" s="394">
        <v>2018</v>
      </c>
      <c r="I7" s="394">
        <v>2019</v>
      </c>
      <c r="J7" s="394">
        <v>2020</v>
      </c>
      <c r="K7" s="394">
        <v>2021</v>
      </c>
      <c r="L7" s="394">
        <v>2022</v>
      </c>
      <c r="M7" s="394">
        <v>2023</v>
      </c>
      <c r="N7" s="395">
        <v>2024</v>
      </c>
      <c r="O7" s="296"/>
      <c r="P7" s="296"/>
      <c r="Q7" s="295"/>
      <c r="R7" s="394">
        <v>2014</v>
      </c>
      <c r="S7" s="394">
        <v>2015</v>
      </c>
      <c r="T7" s="394">
        <v>2016</v>
      </c>
      <c r="U7" s="394">
        <v>2017</v>
      </c>
      <c r="V7" s="394">
        <v>2018</v>
      </c>
      <c r="W7" s="394">
        <v>2019</v>
      </c>
      <c r="X7" s="394">
        <v>2020</v>
      </c>
      <c r="Y7" s="394">
        <v>2021</v>
      </c>
      <c r="Z7" s="394">
        <v>2022</v>
      </c>
      <c r="AA7" s="394">
        <v>2023</v>
      </c>
      <c r="AB7" s="395">
        <v>2024</v>
      </c>
    </row>
    <row r="8" spans="1:29" ht="12" customHeight="1">
      <c r="A8" s="400" t="s">
        <v>191</v>
      </c>
      <c r="B8" s="278" t="s">
        <v>192</v>
      </c>
      <c r="C8" s="282" t="s">
        <v>522</v>
      </c>
      <c r="D8" s="40">
        <v>228</v>
      </c>
      <c r="E8" s="41">
        <v>290</v>
      </c>
      <c r="F8" s="41">
        <v>285</v>
      </c>
      <c r="G8" s="41">
        <v>310</v>
      </c>
      <c r="H8" s="41">
        <v>352</v>
      </c>
      <c r="I8" s="41">
        <v>357</v>
      </c>
      <c r="J8" s="41">
        <v>425</v>
      </c>
      <c r="K8" s="41">
        <v>712</v>
      </c>
      <c r="L8" s="41">
        <v>705</v>
      </c>
      <c r="M8" s="41">
        <v>452</v>
      </c>
      <c r="N8" s="42">
        <v>266</v>
      </c>
      <c r="P8" s="278" t="s">
        <v>192</v>
      </c>
      <c r="Q8" s="282" t="s">
        <v>522</v>
      </c>
      <c r="R8" s="52">
        <v>2.6532046995429996</v>
      </c>
      <c r="S8" s="53">
        <v>3.4700280625809987</v>
      </c>
      <c r="T8" s="53">
        <v>3.1991199834999988</v>
      </c>
      <c r="U8" s="53">
        <v>4.1417934473780003</v>
      </c>
      <c r="V8" s="53">
        <v>5.2798383456800009</v>
      </c>
      <c r="W8" s="53">
        <v>5.3020285781950021</v>
      </c>
      <c r="X8" s="53">
        <v>5.2654843523089996</v>
      </c>
      <c r="Y8" s="53">
        <v>9.5095457441399986</v>
      </c>
      <c r="Z8" s="53">
        <v>8.7517746194300035</v>
      </c>
      <c r="AA8" s="53">
        <v>5.8486285224569965</v>
      </c>
      <c r="AB8" s="54">
        <v>2.9614343213899992</v>
      </c>
    </row>
    <row r="9" spans="1:29" ht="12" customHeight="1">
      <c r="A9" s="400" t="s">
        <v>170</v>
      </c>
      <c r="B9" s="278" t="s">
        <v>171</v>
      </c>
      <c r="C9" s="282" t="s">
        <v>171</v>
      </c>
      <c r="D9" s="11">
        <v>47</v>
      </c>
      <c r="E9" s="12">
        <v>48</v>
      </c>
      <c r="F9" s="12">
        <v>65</v>
      </c>
      <c r="G9" s="12">
        <v>71</v>
      </c>
      <c r="H9" s="12">
        <v>69</v>
      </c>
      <c r="I9" s="12">
        <v>109</v>
      </c>
      <c r="J9" s="12">
        <v>87</v>
      </c>
      <c r="K9" s="12">
        <v>167</v>
      </c>
      <c r="L9" s="12">
        <v>164</v>
      </c>
      <c r="M9" s="12">
        <v>80</v>
      </c>
      <c r="N9" s="13">
        <v>50</v>
      </c>
      <c r="P9" s="278" t="s">
        <v>171</v>
      </c>
      <c r="Q9" s="282" t="s">
        <v>171</v>
      </c>
      <c r="R9" s="33">
        <v>3.1434895031600005</v>
      </c>
      <c r="S9" s="30">
        <v>3.1950542739999994</v>
      </c>
      <c r="T9" s="30">
        <v>4.2186034225100002</v>
      </c>
      <c r="U9" s="30">
        <v>4.650752368</v>
      </c>
      <c r="V9" s="30">
        <v>4.6176510506200001</v>
      </c>
      <c r="W9" s="30">
        <v>7.284214242</v>
      </c>
      <c r="X9" s="30">
        <v>5.654576904999999</v>
      </c>
      <c r="Y9" s="30">
        <v>10.876944962339998</v>
      </c>
      <c r="Z9" s="30">
        <v>10.856096107199999</v>
      </c>
      <c r="AA9" s="30">
        <v>5.3166440200900009</v>
      </c>
      <c r="AB9" s="31">
        <v>3.32034846121</v>
      </c>
    </row>
    <row r="10" spans="1:29" ht="12" customHeight="1">
      <c r="A10" s="400" t="s">
        <v>193</v>
      </c>
      <c r="B10" s="278" t="s">
        <v>194</v>
      </c>
      <c r="C10" s="282" t="s">
        <v>194</v>
      </c>
      <c r="D10" s="19">
        <v>44</v>
      </c>
      <c r="E10" s="20">
        <v>68</v>
      </c>
      <c r="F10" s="20">
        <v>73</v>
      </c>
      <c r="G10" s="20">
        <v>84</v>
      </c>
      <c r="H10" s="20">
        <v>89</v>
      </c>
      <c r="I10" s="20">
        <v>105</v>
      </c>
      <c r="J10" s="20">
        <v>109</v>
      </c>
      <c r="K10" s="20">
        <v>193</v>
      </c>
      <c r="L10" s="20">
        <v>164</v>
      </c>
      <c r="M10" s="20">
        <v>112</v>
      </c>
      <c r="N10" s="21">
        <v>63</v>
      </c>
      <c r="P10" s="278" t="s">
        <v>194</v>
      </c>
      <c r="Q10" s="282" t="s">
        <v>194</v>
      </c>
      <c r="R10" s="8">
        <v>6.1185147779999998</v>
      </c>
      <c r="S10" s="9">
        <v>10.0899272643</v>
      </c>
      <c r="T10" s="9">
        <v>10.887337489</v>
      </c>
      <c r="U10" s="9">
        <v>12.033195085600001</v>
      </c>
      <c r="V10" s="9">
        <v>12.792725848499998</v>
      </c>
      <c r="W10" s="9">
        <v>16.094578334800001</v>
      </c>
      <c r="X10" s="9">
        <v>15.7517336935</v>
      </c>
      <c r="Y10" s="9">
        <v>28.721015902699996</v>
      </c>
      <c r="Z10" s="9">
        <v>24.032386351900008</v>
      </c>
      <c r="AA10" s="9">
        <v>17.603665121400002</v>
      </c>
      <c r="AB10" s="10">
        <v>8.4752612159999998</v>
      </c>
    </row>
    <row r="11" spans="1:29" ht="12" customHeight="1">
      <c r="A11" s="400" t="s">
        <v>195</v>
      </c>
      <c r="B11" s="278" t="s">
        <v>196</v>
      </c>
      <c r="C11" s="282" t="s">
        <v>196</v>
      </c>
      <c r="D11" s="11">
        <v>29</v>
      </c>
      <c r="E11" s="12">
        <v>30</v>
      </c>
      <c r="F11" s="12">
        <v>35</v>
      </c>
      <c r="G11" s="12">
        <v>25</v>
      </c>
      <c r="H11" s="12">
        <v>42</v>
      </c>
      <c r="I11" s="12">
        <v>35</v>
      </c>
      <c r="J11" s="12">
        <v>44</v>
      </c>
      <c r="K11" s="12">
        <v>97</v>
      </c>
      <c r="L11" s="12">
        <v>74</v>
      </c>
      <c r="M11" s="12">
        <v>50</v>
      </c>
      <c r="N11" s="13">
        <v>32</v>
      </c>
      <c r="P11" s="278" t="s">
        <v>196</v>
      </c>
      <c r="Q11" s="282" t="s">
        <v>196</v>
      </c>
      <c r="R11" s="33">
        <v>9.7555931329999996</v>
      </c>
      <c r="S11" s="30">
        <v>10.572037680999999</v>
      </c>
      <c r="T11" s="30">
        <v>10.967706584</v>
      </c>
      <c r="U11" s="30">
        <v>8.7537126147999995</v>
      </c>
      <c r="V11" s="30">
        <v>14.548509192400001</v>
      </c>
      <c r="W11" s="30">
        <v>11.365236155699998</v>
      </c>
      <c r="X11" s="30">
        <v>15.319801800999999</v>
      </c>
      <c r="Y11" s="30">
        <v>31.555397399499999</v>
      </c>
      <c r="Z11" s="30">
        <v>25.006906842399999</v>
      </c>
      <c r="AA11" s="30">
        <v>17.231506361000001</v>
      </c>
      <c r="AB11" s="31">
        <v>10.548015000000001</v>
      </c>
    </row>
    <row r="12" spans="1:29" ht="12" customHeight="1">
      <c r="A12" s="400" t="s">
        <v>197</v>
      </c>
      <c r="B12" s="278" t="s">
        <v>198</v>
      </c>
      <c r="C12" s="282" t="s">
        <v>198</v>
      </c>
      <c r="D12" s="19">
        <v>13</v>
      </c>
      <c r="E12" s="20">
        <v>9</v>
      </c>
      <c r="F12" s="20">
        <v>20</v>
      </c>
      <c r="G12" s="20">
        <v>14</v>
      </c>
      <c r="H12" s="20">
        <v>14</v>
      </c>
      <c r="I12" s="20">
        <v>21</v>
      </c>
      <c r="J12" s="20">
        <v>33</v>
      </c>
      <c r="K12" s="20">
        <v>56</v>
      </c>
      <c r="L12" s="20">
        <v>45</v>
      </c>
      <c r="M12" s="20">
        <v>34</v>
      </c>
      <c r="N12" s="21">
        <v>20</v>
      </c>
      <c r="P12" s="278" t="s">
        <v>198</v>
      </c>
      <c r="Q12" s="282" t="s">
        <v>198</v>
      </c>
      <c r="R12" s="8">
        <v>8.5859199999999998</v>
      </c>
      <c r="S12" s="9">
        <v>5.7809175999999995</v>
      </c>
      <c r="T12" s="9">
        <v>12.368513478700001</v>
      </c>
      <c r="U12" s="9">
        <v>8.9681143000000016</v>
      </c>
      <c r="V12" s="9">
        <v>8.9110400000000016</v>
      </c>
      <c r="W12" s="9">
        <v>13.976695329</v>
      </c>
      <c r="X12" s="9">
        <v>21.338706629000004</v>
      </c>
      <c r="Y12" s="9">
        <v>36.307560206199994</v>
      </c>
      <c r="Z12" s="9">
        <v>29.869937226199998</v>
      </c>
      <c r="AA12" s="9">
        <v>20.933321093000004</v>
      </c>
      <c r="AB12" s="10">
        <v>13.061450921</v>
      </c>
    </row>
    <row r="13" spans="1:29" ht="12" customHeight="1">
      <c r="A13" s="400" t="s">
        <v>199</v>
      </c>
      <c r="B13" s="278" t="s">
        <v>200</v>
      </c>
      <c r="C13" s="282" t="s">
        <v>200</v>
      </c>
      <c r="D13" s="11">
        <v>6</v>
      </c>
      <c r="E13" s="12">
        <v>4</v>
      </c>
      <c r="F13" s="12">
        <v>8</v>
      </c>
      <c r="G13" s="12">
        <v>4</v>
      </c>
      <c r="H13" s="12">
        <v>11</v>
      </c>
      <c r="I13" s="12">
        <v>9</v>
      </c>
      <c r="J13" s="12">
        <v>17</v>
      </c>
      <c r="K13" s="12">
        <v>27</v>
      </c>
      <c r="L13" s="12">
        <v>34</v>
      </c>
      <c r="M13" s="12">
        <v>18</v>
      </c>
      <c r="N13" s="13">
        <v>18</v>
      </c>
      <c r="P13" s="278" t="s">
        <v>200</v>
      </c>
      <c r="Q13" s="282" t="s">
        <v>200</v>
      </c>
      <c r="R13" s="36">
        <v>9.9832971799999992</v>
      </c>
      <c r="S13" s="34">
        <v>8.2918800000000008</v>
      </c>
      <c r="T13" s="34">
        <v>10.631788866000001</v>
      </c>
      <c r="U13" s="34">
        <v>7.85025</v>
      </c>
      <c r="V13" s="34">
        <v>23.876022333000002</v>
      </c>
      <c r="W13" s="34">
        <v>18.980674182999998</v>
      </c>
      <c r="X13" s="34">
        <v>32.89862478700001</v>
      </c>
      <c r="Y13" s="34">
        <v>59.180503332000001</v>
      </c>
      <c r="Z13" s="34">
        <v>89.983337742000003</v>
      </c>
      <c r="AA13" s="34">
        <v>30.613258999999999</v>
      </c>
      <c r="AB13" s="35">
        <v>37.700000000000003</v>
      </c>
    </row>
    <row r="14" spans="1:29" ht="12" customHeight="1">
      <c r="A14" s="400" t="s">
        <v>29</v>
      </c>
      <c r="B14" s="278" t="s">
        <v>29</v>
      </c>
      <c r="C14" s="282" t="s">
        <v>29</v>
      </c>
      <c r="D14" s="27">
        <v>131</v>
      </c>
      <c r="E14" s="25">
        <v>119</v>
      </c>
      <c r="F14" s="25">
        <v>140</v>
      </c>
      <c r="G14" s="25">
        <v>168</v>
      </c>
      <c r="H14" s="25">
        <v>219</v>
      </c>
      <c r="I14" s="25">
        <v>161</v>
      </c>
      <c r="J14" s="25">
        <v>226</v>
      </c>
      <c r="K14" s="25">
        <v>362</v>
      </c>
      <c r="L14" s="25">
        <v>439</v>
      </c>
      <c r="M14" s="25">
        <v>191</v>
      </c>
      <c r="N14" s="26">
        <v>59</v>
      </c>
      <c r="O14" s="286"/>
      <c r="P14" s="286"/>
      <c r="Q14" s="397" t="s">
        <v>244</v>
      </c>
      <c r="AB14" s="386"/>
      <c r="AC14" s="228"/>
    </row>
    <row r="15" spans="1:29" ht="12" customHeight="1">
      <c r="C15" s="397" t="s">
        <v>244</v>
      </c>
      <c r="D15" s="286"/>
      <c r="E15" s="286"/>
      <c r="F15" s="286"/>
      <c r="G15" s="286"/>
      <c r="H15" s="286"/>
      <c r="I15" s="286"/>
      <c r="J15" s="286"/>
      <c r="K15" s="286"/>
      <c r="L15" s="286"/>
      <c r="M15" s="286"/>
      <c r="N15" s="286"/>
      <c r="O15" s="297"/>
      <c r="P15" s="297"/>
      <c r="Q15" s="286"/>
      <c r="R15" s="286"/>
      <c r="S15" s="286"/>
      <c r="T15" s="286"/>
      <c r="U15" s="286"/>
      <c r="V15" s="286"/>
      <c r="W15" s="286"/>
      <c r="X15" s="286"/>
      <c r="Y15" s="286"/>
    </row>
  </sheetData>
  <conditionalFormatting sqref="D15:N15">
    <cfRule type="cellIs" dxfId="5" priority="1" operator="equal">
      <formula>FALSE</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5A19-1ECF-4B79-9BC6-527CEB2439AD}">
  <sheetPr>
    <tabColor theme="4"/>
  </sheetPr>
  <dimension ref="B5:N13"/>
  <sheetViews>
    <sheetView showGridLines="0" workbookViewId="0">
      <selection activeCell="B9" sqref="B9"/>
    </sheetView>
  </sheetViews>
  <sheetFormatPr defaultColWidth="11.5" defaultRowHeight="11.25"/>
  <cols>
    <col min="1" max="1" width="11.5" style="278"/>
    <col min="2" max="2" width="33.6640625" style="278" customWidth="1"/>
    <col min="3" max="16384" width="11.5" style="278"/>
  </cols>
  <sheetData>
    <row r="5" spans="2:14" ht="15">
      <c r="C5" s="401" t="s">
        <v>525</v>
      </c>
      <c r="D5" s="397"/>
      <c r="E5" s="397"/>
      <c r="F5" s="397"/>
      <c r="G5" s="397"/>
      <c r="H5" s="397"/>
      <c r="I5" s="397"/>
      <c r="J5" s="397"/>
      <c r="K5" s="397"/>
      <c r="L5" s="397"/>
      <c r="M5" s="397"/>
    </row>
    <row r="6" spans="2:14">
      <c r="B6" s="402"/>
      <c r="C6" s="394">
        <v>2014</v>
      </c>
      <c r="D6" s="394">
        <v>2015</v>
      </c>
      <c r="E6" s="394">
        <v>2016</v>
      </c>
      <c r="F6" s="394">
        <v>2017</v>
      </c>
      <c r="G6" s="394">
        <v>2018</v>
      </c>
      <c r="H6" s="394">
        <v>2019</v>
      </c>
      <c r="I6" s="394">
        <v>2020</v>
      </c>
      <c r="J6" s="394">
        <v>2021</v>
      </c>
      <c r="K6" s="394">
        <v>2022</v>
      </c>
      <c r="L6" s="394">
        <v>2023</v>
      </c>
      <c r="M6" s="395">
        <v>2024</v>
      </c>
    </row>
    <row r="7" spans="2:14">
      <c r="B7" s="282" t="s">
        <v>526</v>
      </c>
      <c r="C7" s="119">
        <v>11.222925930160001</v>
      </c>
      <c r="D7" s="117">
        <v>15.966062272491001</v>
      </c>
      <c r="E7" s="117">
        <v>18.874654190610002</v>
      </c>
      <c r="F7" s="117">
        <v>23.364117029543991</v>
      </c>
      <c r="G7" s="117">
        <v>22.025088221410002</v>
      </c>
      <c r="H7" s="117">
        <v>28.100560555489999</v>
      </c>
      <c r="I7" s="117">
        <v>28.958686145853999</v>
      </c>
      <c r="J7" s="117">
        <v>63.75739403255001</v>
      </c>
      <c r="K7" s="117">
        <v>49.881113569589999</v>
      </c>
      <c r="L7" s="117">
        <v>30.464653626616997</v>
      </c>
      <c r="M7" s="118">
        <v>15.665754918389991</v>
      </c>
      <c r="N7" s="300"/>
    </row>
    <row r="8" spans="2:14">
      <c r="B8" s="282" t="s">
        <v>527</v>
      </c>
      <c r="C8" s="58">
        <v>29.017093363542994</v>
      </c>
      <c r="D8" s="59">
        <v>25.433782609390001</v>
      </c>
      <c r="E8" s="59">
        <v>33.398415633100001</v>
      </c>
      <c r="F8" s="59">
        <v>23.033700786233997</v>
      </c>
      <c r="G8" s="59">
        <v>48.000698548789977</v>
      </c>
      <c r="H8" s="59">
        <v>44.90286626720502</v>
      </c>
      <c r="I8" s="59">
        <v>67.270242021955013</v>
      </c>
      <c r="J8" s="59">
        <v>112.39357351433003</v>
      </c>
      <c r="K8" s="59">
        <v>138.61932531953997</v>
      </c>
      <c r="L8" s="59">
        <v>67.082370491330025</v>
      </c>
      <c r="M8" s="60">
        <v>60.40075500120998</v>
      </c>
    </row>
    <row r="9" spans="2:14">
      <c r="B9" s="282" t="s">
        <v>205</v>
      </c>
      <c r="C9" s="19">
        <v>348</v>
      </c>
      <c r="D9" s="20">
        <v>405</v>
      </c>
      <c r="E9" s="20">
        <v>439</v>
      </c>
      <c r="F9" s="20">
        <v>492</v>
      </c>
      <c r="G9" s="20">
        <v>525</v>
      </c>
      <c r="H9" s="20">
        <v>537</v>
      </c>
      <c r="I9" s="20">
        <v>571</v>
      </c>
      <c r="J9" s="20">
        <v>933</v>
      </c>
      <c r="K9" s="20">
        <v>868</v>
      </c>
      <c r="L9" s="20">
        <v>514</v>
      </c>
      <c r="M9" s="21">
        <v>245</v>
      </c>
    </row>
    <row r="10" spans="2:14">
      <c r="B10" s="282" t="s">
        <v>206</v>
      </c>
      <c r="C10" s="37">
        <v>150</v>
      </c>
      <c r="D10" s="38">
        <v>163</v>
      </c>
      <c r="E10" s="38">
        <v>187</v>
      </c>
      <c r="F10" s="38">
        <v>184</v>
      </c>
      <c r="G10" s="38">
        <v>271</v>
      </c>
      <c r="H10" s="38">
        <v>260</v>
      </c>
      <c r="I10" s="38">
        <v>370</v>
      </c>
      <c r="J10" s="38">
        <v>681</v>
      </c>
      <c r="K10" s="38">
        <v>757</v>
      </c>
      <c r="L10" s="38">
        <v>423</v>
      </c>
      <c r="M10" s="39">
        <v>263</v>
      </c>
    </row>
    <row r="11" spans="2:14">
      <c r="B11" s="403" t="s">
        <v>244</v>
      </c>
    </row>
    <row r="12" spans="2:14">
      <c r="B12" s="403" t="s">
        <v>207</v>
      </c>
      <c r="C12" s="404"/>
      <c r="D12" s="404"/>
      <c r="E12" s="404"/>
      <c r="F12" s="404"/>
      <c r="G12" s="404"/>
      <c r="H12" s="404"/>
      <c r="I12" s="404"/>
      <c r="J12" s="404"/>
      <c r="K12" s="404"/>
      <c r="L12" s="404"/>
      <c r="M12" s="404"/>
    </row>
    <row r="13" spans="2:14">
      <c r="B13" s="403" t="s">
        <v>208</v>
      </c>
      <c r="D13" s="405"/>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6CF15-825A-45FA-B030-3A3A721ECE13}">
  <sheetPr>
    <tabColor theme="4"/>
  </sheetPr>
  <dimension ref="A1:Z70"/>
  <sheetViews>
    <sheetView showGridLines="0" zoomScaleNormal="100" workbookViewId="0">
      <selection activeCell="P35" sqref="P35"/>
    </sheetView>
  </sheetViews>
  <sheetFormatPr defaultColWidth="11.5" defaultRowHeight="12" customHeight="1"/>
  <cols>
    <col min="1" max="1" width="4.5" style="278" customWidth="1"/>
    <col min="2" max="2" width="15.6640625" style="278" bestFit="1" customWidth="1"/>
    <col min="3" max="14" width="9.5" style="278" customWidth="1"/>
    <col min="15" max="15" width="15.6640625" style="278" bestFit="1" customWidth="1"/>
    <col min="16" max="23" width="9.5" style="278" customWidth="1"/>
    <col min="24" max="16384" width="11.5" style="278"/>
  </cols>
  <sheetData>
    <row r="1" spans="1:26" ht="12" customHeight="1">
      <c r="A1" s="406"/>
    </row>
    <row r="6" spans="1:26" ht="12" customHeight="1">
      <c r="C6" s="374" t="s">
        <v>528</v>
      </c>
      <c r="P6" s="374" t="s">
        <v>201</v>
      </c>
    </row>
    <row r="7" spans="1:26" ht="12" customHeight="1">
      <c r="B7" s="279"/>
      <c r="C7" s="394">
        <v>2014</v>
      </c>
      <c r="D7" s="394">
        <v>2015</v>
      </c>
      <c r="E7" s="394">
        <v>2016</v>
      </c>
      <c r="F7" s="394">
        <v>2017</v>
      </c>
      <c r="G7" s="394">
        <v>2018</v>
      </c>
      <c r="H7" s="394">
        <v>2019</v>
      </c>
      <c r="I7" s="394">
        <v>2020</v>
      </c>
      <c r="J7" s="394">
        <v>2021</v>
      </c>
      <c r="K7" s="394">
        <v>2022</v>
      </c>
      <c r="L7" s="394">
        <v>2023</v>
      </c>
      <c r="M7" s="395">
        <v>2024</v>
      </c>
      <c r="N7" s="407"/>
      <c r="O7" s="279"/>
      <c r="P7" s="394">
        <v>2014</v>
      </c>
      <c r="Q7" s="394">
        <v>2015</v>
      </c>
      <c r="R7" s="394">
        <v>2016</v>
      </c>
      <c r="S7" s="394">
        <v>2017</v>
      </c>
      <c r="T7" s="394">
        <v>2018</v>
      </c>
      <c r="U7" s="394">
        <v>2019</v>
      </c>
      <c r="V7" s="394">
        <v>2020</v>
      </c>
      <c r="W7" s="394">
        <v>2021</v>
      </c>
      <c r="X7" s="394">
        <v>2022</v>
      </c>
      <c r="Y7" s="394">
        <v>2023</v>
      </c>
      <c r="Z7" s="395">
        <v>2024</v>
      </c>
    </row>
    <row r="8" spans="1:26" ht="12" customHeight="1">
      <c r="B8" s="282" t="s">
        <v>158</v>
      </c>
      <c r="C8" s="52">
        <v>24.777777</v>
      </c>
      <c r="D8" s="53">
        <v>20</v>
      </c>
      <c r="E8" s="53">
        <v>25</v>
      </c>
      <c r="F8" s="53">
        <v>25.58</v>
      </c>
      <c r="G8" s="53">
        <v>26.5</v>
      </c>
      <c r="H8" s="53">
        <v>33.431632500000006</v>
      </c>
      <c r="I8" s="53">
        <v>25</v>
      </c>
      <c r="J8" s="53">
        <v>30</v>
      </c>
      <c r="K8" s="53">
        <v>25.15</v>
      </c>
      <c r="L8" s="53">
        <v>27.5</v>
      </c>
      <c r="M8" s="54">
        <v>23.605</v>
      </c>
      <c r="O8" s="282" t="s">
        <v>158</v>
      </c>
      <c r="P8" s="76">
        <v>11.243835000000001</v>
      </c>
      <c r="Q8" s="77">
        <v>9.7315070000000006</v>
      </c>
      <c r="R8" s="77">
        <v>10.9150685</v>
      </c>
      <c r="S8" s="77">
        <v>12</v>
      </c>
      <c r="T8" s="77">
        <v>10.980822</v>
      </c>
      <c r="U8" s="77">
        <v>12.805479500000001</v>
      </c>
      <c r="V8" s="77">
        <v>12.032876999999999</v>
      </c>
      <c r="W8" s="77">
        <v>10.980822</v>
      </c>
      <c r="X8" s="77">
        <v>9.2383559999999996</v>
      </c>
      <c r="Y8" s="77">
        <v>13.972602999999999</v>
      </c>
      <c r="Z8" s="78">
        <v>12.854794</v>
      </c>
    </row>
    <row r="9" spans="1:26" ht="12" customHeight="1">
      <c r="B9" s="282" t="s">
        <v>159</v>
      </c>
      <c r="C9" s="36">
        <v>109.64582913815535</v>
      </c>
      <c r="D9" s="34">
        <v>92.204554302630314</v>
      </c>
      <c r="E9" s="34">
        <v>107.55775683890943</v>
      </c>
      <c r="F9" s="34">
        <v>91.334287038933141</v>
      </c>
      <c r="G9" s="34">
        <v>121.36184882183716</v>
      </c>
      <c r="H9" s="34">
        <v>114.78526229983491</v>
      </c>
      <c r="I9" s="34">
        <v>134.58591352141116</v>
      </c>
      <c r="J9" s="34">
        <v>140.69566097993624</v>
      </c>
      <c r="K9" s="34">
        <v>158.93797545457841</v>
      </c>
      <c r="L9" s="34">
        <v>130.76008594899059</v>
      </c>
      <c r="M9" s="35">
        <v>169.41316240445428</v>
      </c>
      <c r="O9" s="282" t="s">
        <v>159</v>
      </c>
      <c r="P9" s="124">
        <v>14.49064126168224</v>
      </c>
      <c r="Q9" s="113">
        <v>12.662273099099103</v>
      </c>
      <c r="R9" s="113">
        <v>13.316332792307692</v>
      </c>
      <c r="S9" s="113">
        <v>15.905965314516129</v>
      </c>
      <c r="T9" s="113">
        <v>12.817612375000001</v>
      </c>
      <c r="U9" s="113">
        <v>13.244398822429911</v>
      </c>
      <c r="V9" s="113">
        <v>13.100629252252256</v>
      </c>
      <c r="W9" s="113">
        <v>12.966063429245281</v>
      </c>
      <c r="X9" s="113">
        <v>11.860235951612905</v>
      </c>
      <c r="Y9" s="113">
        <v>15.34851752835821</v>
      </c>
      <c r="Z9" s="114">
        <v>16.048617476363635</v>
      </c>
    </row>
    <row r="10" spans="1:26" ht="12" customHeight="1">
      <c r="B10" s="397" t="s">
        <v>244</v>
      </c>
      <c r="O10" s="397" t="s">
        <v>244</v>
      </c>
    </row>
    <row r="16" spans="1:26" ht="12" customHeight="1">
      <c r="N16" s="278" t="s">
        <v>202</v>
      </c>
    </row>
    <row r="34" spans="2:26" ht="12" customHeight="1">
      <c r="C34" s="374" t="s">
        <v>529</v>
      </c>
      <c r="P34" s="374" t="s">
        <v>530</v>
      </c>
    </row>
    <row r="35" spans="2:26" ht="12" customHeight="1">
      <c r="B35" s="279"/>
      <c r="C35" s="394">
        <v>2014</v>
      </c>
      <c r="D35" s="394">
        <v>2015</v>
      </c>
      <c r="E35" s="394">
        <v>2016</v>
      </c>
      <c r="F35" s="394">
        <v>2017</v>
      </c>
      <c r="G35" s="394">
        <v>2018</v>
      </c>
      <c r="H35" s="394">
        <v>2019</v>
      </c>
      <c r="I35" s="394">
        <v>2020</v>
      </c>
      <c r="J35" s="394">
        <v>2021</v>
      </c>
      <c r="K35" s="394">
        <v>2022</v>
      </c>
      <c r="L35" s="394">
        <v>2023</v>
      </c>
      <c r="M35" s="395">
        <v>2024</v>
      </c>
      <c r="O35" s="279"/>
      <c r="P35" s="394">
        <v>2014</v>
      </c>
      <c r="Q35" s="394">
        <v>2015</v>
      </c>
      <c r="R35" s="394">
        <v>2016</v>
      </c>
      <c r="S35" s="394">
        <v>2017</v>
      </c>
      <c r="T35" s="394">
        <v>2018</v>
      </c>
      <c r="U35" s="394">
        <v>2019</v>
      </c>
      <c r="V35" s="394">
        <v>2020</v>
      </c>
      <c r="W35" s="394">
        <v>2021</v>
      </c>
      <c r="X35" s="394">
        <v>2022</v>
      </c>
      <c r="Y35" s="394">
        <v>2023</v>
      </c>
      <c r="Z35" s="395">
        <v>2024</v>
      </c>
    </row>
    <row r="36" spans="2:26" ht="12" customHeight="1">
      <c r="B36" s="408" t="s">
        <v>157</v>
      </c>
      <c r="C36" s="52">
        <v>95.625</v>
      </c>
      <c r="D36" s="53">
        <v>97</v>
      </c>
      <c r="E36" s="53">
        <v>105</v>
      </c>
      <c r="F36" s="53">
        <v>98.5</v>
      </c>
      <c r="G36" s="53">
        <v>100</v>
      </c>
      <c r="H36" s="53">
        <v>100</v>
      </c>
      <c r="I36" s="53">
        <v>100</v>
      </c>
      <c r="J36" s="53">
        <v>115.55</v>
      </c>
      <c r="K36" s="53">
        <v>100</v>
      </c>
      <c r="L36" s="53">
        <v>112</v>
      </c>
      <c r="M36" s="54">
        <v>104.6</v>
      </c>
      <c r="O36" s="282" t="s">
        <v>158</v>
      </c>
      <c r="P36" s="52">
        <v>10</v>
      </c>
      <c r="Q36" s="53">
        <v>13.355</v>
      </c>
      <c r="R36" s="53">
        <v>11.2</v>
      </c>
      <c r="S36" s="53">
        <v>20</v>
      </c>
      <c r="T36" s="53">
        <v>20.001000000000001</v>
      </c>
      <c r="U36" s="53">
        <v>23.85</v>
      </c>
      <c r="V36" s="53">
        <v>15</v>
      </c>
      <c r="W36" s="53">
        <v>18.25</v>
      </c>
      <c r="X36" s="53">
        <v>20</v>
      </c>
      <c r="Y36" s="53">
        <v>20.16</v>
      </c>
      <c r="Z36" s="54">
        <v>20</v>
      </c>
    </row>
    <row r="37" spans="2:26" ht="12" customHeight="1">
      <c r="B37" s="408" t="s">
        <v>158</v>
      </c>
      <c r="C37" s="33">
        <v>24.777777</v>
      </c>
      <c r="D37" s="30">
        <v>20</v>
      </c>
      <c r="E37" s="30">
        <v>25</v>
      </c>
      <c r="F37" s="30">
        <v>25.58</v>
      </c>
      <c r="G37" s="30">
        <v>26.5</v>
      </c>
      <c r="H37" s="30">
        <v>33.431632500000006</v>
      </c>
      <c r="I37" s="30">
        <v>25</v>
      </c>
      <c r="J37" s="30">
        <v>30</v>
      </c>
      <c r="K37" s="30">
        <v>25.15</v>
      </c>
      <c r="L37" s="30">
        <v>27.5</v>
      </c>
      <c r="M37" s="31">
        <v>23.605</v>
      </c>
      <c r="O37" s="282" t="s">
        <v>159</v>
      </c>
      <c r="P37" s="36">
        <v>46.391687984251966</v>
      </c>
      <c r="Q37" s="34">
        <v>36.845246839743581</v>
      </c>
      <c r="R37" s="34">
        <v>51.327528237593988</v>
      </c>
      <c r="S37" s="34">
        <v>66.394490870310719</v>
      </c>
      <c r="T37" s="34">
        <v>58.543907440314122</v>
      </c>
      <c r="U37" s="34">
        <v>58.697246501130977</v>
      </c>
      <c r="V37" s="34">
        <v>52.199351121021515</v>
      </c>
      <c r="W37" s="34">
        <v>75.115273372096226</v>
      </c>
      <c r="X37" s="34">
        <v>56.740613728339113</v>
      </c>
      <c r="Y37" s="34">
        <v>82.451429898937164</v>
      </c>
      <c r="Z37" s="35">
        <v>56.608167493369564</v>
      </c>
    </row>
    <row r="38" spans="2:26" ht="12" customHeight="1">
      <c r="B38" s="408" t="s">
        <v>159</v>
      </c>
      <c r="C38" s="8">
        <v>109.64582913815535</v>
      </c>
      <c r="D38" s="9">
        <v>92.204554302630314</v>
      </c>
      <c r="E38" s="9">
        <v>107.55775683890943</v>
      </c>
      <c r="F38" s="9">
        <v>91.334287038933141</v>
      </c>
      <c r="G38" s="9">
        <v>121.36184882183716</v>
      </c>
      <c r="H38" s="9">
        <v>114.78526229983491</v>
      </c>
      <c r="I38" s="9">
        <v>134.58591352141116</v>
      </c>
      <c r="J38" s="9">
        <v>140.69566097993624</v>
      </c>
      <c r="K38" s="9">
        <v>158.93797545457841</v>
      </c>
      <c r="L38" s="9">
        <v>130.76008594899059</v>
      </c>
      <c r="M38" s="10">
        <v>169.41316240445428</v>
      </c>
      <c r="O38" s="397" t="s">
        <v>244</v>
      </c>
    </row>
    <row r="39" spans="2:26" ht="12" customHeight="1">
      <c r="B39" s="408" t="s">
        <v>160</v>
      </c>
      <c r="C39" s="33">
        <v>4.5</v>
      </c>
      <c r="D39" s="30">
        <v>4.1100000000000003</v>
      </c>
      <c r="E39" s="30">
        <v>5</v>
      </c>
      <c r="F39" s="30">
        <v>6.3249999999999993</v>
      </c>
      <c r="G39" s="30">
        <v>8.9500600000000006</v>
      </c>
      <c r="H39" s="30">
        <v>8.5784278987500002</v>
      </c>
      <c r="I39" s="30">
        <v>5.5837035000000004</v>
      </c>
      <c r="J39" s="30">
        <v>7.7461722499999999</v>
      </c>
      <c r="K39" s="30">
        <v>5.5937837500000001</v>
      </c>
      <c r="L39" s="30">
        <v>5.2696255000000001</v>
      </c>
      <c r="M39" s="31">
        <v>5</v>
      </c>
    </row>
    <row r="40" spans="2:26" ht="12" customHeight="1">
      <c r="B40" s="408" t="s">
        <v>143</v>
      </c>
      <c r="C40" s="22">
        <v>367</v>
      </c>
      <c r="D40" s="23">
        <v>449</v>
      </c>
      <c r="E40" s="23">
        <v>486</v>
      </c>
      <c r="F40" s="23">
        <v>508</v>
      </c>
      <c r="G40" s="23">
        <v>577</v>
      </c>
      <c r="H40" s="23">
        <v>636</v>
      </c>
      <c r="I40" s="23">
        <v>715</v>
      </c>
      <c r="J40" s="23">
        <v>1252</v>
      </c>
      <c r="K40" s="23">
        <v>1186</v>
      </c>
      <c r="L40" s="23">
        <v>746</v>
      </c>
      <c r="M40" s="24">
        <v>449</v>
      </c>
    </row>
    <row r="41" spans="2:26" ht="12" customHeight="1">
      <c r="B41" s="397" t="s">
        <v>244</v>
      </c>
    </row>
    <row r="43" spans="2:26" ht="12" customHeight="1">
      <c r="B43" s="409"/>
      <c r="C43" s="409"/>
      <c r="D43" s="409"/>
      <c r="E43" s="409"/>
      <c r="F43" s="409"/>
      <c r="G43" s="409"/>
      <c r="H43" s="409"/>
      <c r="I43" s="409"/>
      <c r="J43" s="409"/>
      <c r="K43" s="409"/>
      <c r="L43" s="409"/>
      <c r="M43" s="409"/>
    </row>
    <row r="44" spans="2:26" ht="12" customHeight="1">
      <c r="B44" s="409"/>
      <c r="C44" s="409"/>
      <c r="D44" s="409"/>
      <c r="E44" s="409"/>
      <c r="F44" s="409"/>
      <c r="G44" s="409"/>
      <c r="H44" s="409"/>
      <c r="I44" s="409"/>
      <c r="J44" s="409"/>
      <c r="K44" s="409"/>
      <c r="L44" s="409"/>
      <c r="M44" s="409"/>
    </row>
    <row r="45" spans="2:26" ht="12" customHeight="1">
      <c r="B45" s="409"/>
      <c r="C45" s="409"/>
      <c r="D45" s="409"/>
      <c r="E45" s="409"/>
      <c r="F45" s="409"/>
      <c r="G45" s="409"/>
      <c r="H45" s="409"/>
      <c r="I45" s="409"/>
      <c r="J45" s="409"/>
      <c r="K45" s="409"/>
      <c r="L45" s="409"/>
      <c r="M45" s="409"/>
    </row>
    <row r="63" spans="16:24" ht="12" customHeight="1">
      <c r="P63" s="410"/>
      <c r="Q63" s="410"/>
      <c r="R63" s="410"/>
      <c r="S63" s="410"/>
      <c r="T63" s="410"/>
      <c r="U63" s="410"/>
      <c r="V63" s="410"/>
      <c r="W63" s="410"/>
      <c r="X63" s="410"/>
    </row>
    <row r="64" spans="16:24" ht="12" customHeight="1">
      <c r="P64" s="310"/>
      <c r="Q64" s="310"/>
      <c r="R64" s="310"/>
      <c r="S64" s="310"/>
      <c r="T64" s="310"/>
      <c r="U64" s="310"/>
      <c r="V64" s="310"/>
      <c r="W64" s="310"/>
      <c r="X64" s="310"/>
    </row>
    <row r="65" spans="2:26" ht="12" customHeight="1">
      <c r="P65" s="374" t="s">
        <v>203</v>
      </c>
    </row>
    <row r="66" spans="2:26" ht="12" customHeight="1">
      <c r="C66" s="374" t="s">
        <v>204</v>
      </c>
      <c r="O66" s="279"/>
      <c r="P66" s="394">
        <v>2014</v>
      </c>
      <c r="Q66" s="394">
        <v>2015</v>
      </c>
      <c r="R66" s="394">
        <v>2016</v>
      </c>
      <c r="S66" s="394">
        <v>2017</v>
      </c>
      <c r="T66" s="394">
        <v>2018</v>
      </c>
      <c r="U66" s="394">
        <v>2019</v>
      </c>
      <c r="V66" s="394">
        <v>2020</v>
      </c>
      <c r="W66" s="394">
        <v>2021</v>
      </c>
      <c r="X66" s="394">
        <v>2022</v>
      </c>
      <c r="Y66" s="394">
        <v>2023</v>
      </c>
      <c r="Z66" s="395">
        <v>2024</v>
      </c>
    </row>
    <row r="67" spans="2:26" ht="12" customHeight="1">
      <c r="B67" s="279"/>
      <c r="C67" s="394">
        <v>2014</v>
      </c>
      <c r="D67" s="394">
        <v>2015</v>
      </c>
      <c r="E67" s="394">
        <v>2016</v>
      </c>
      <c r="F67" s="394">
        <v>2017</v>
      </c>
      <c r="G67" s="394">
        <v>2018</v>
      </c>
      <c r="H67" s="394">
        <v>2019</v>
      </c>
      <c r="I67" s="394">
        <v>2020</v>
      </c>
      <c r="J67" s="394">
        <v>2021</v>
      </c>
      <c r="K67" s="394">
        <v>2022</v>
      </c>
      <c r="L67" s="394">
        <v>2023</v>
      </c>
      <c r="M67" s="395">
        <v>2024</v>
      </c>
      <c r="O67" s="282" t="s">
        <v>158</v>
      </c>
      <c r="P67" s="411">
        <v>0.12853773599999996</v>
      </c>
      <c r="Q67" s="412">
        <v>0.326530612</v>
      </c>
      <c r="R67" s="412">
        <v>0.29850746299999997</v>
      </c>
      <c r="S67" s="412">
        <v>0.54716981100000006</v>
      </c>
      <c r="T67" s="412">
        <v>0.5</v>
      </c>
      <c r="U67" s="412">
        <v>0.45292845250000013</v>
      </c>
      <c r="V67" s="412">
        <v>0.34427322050000009</v>
      </c>
      <c r="W67" s="412">
        <v>0.5</v>
      </c>
      <c r="X67" s="412">
        <v>0.51599493100000005</v>
      </c>
      <c r="Y67" s="412">
        <v>0.21540708900000016</v>
      </c>
      <c r="Z67" s="413">
        <v>0.10790212599999993</v>
      </c>
    </row>
    <row r="68" spans="2:26" ht="12" customHeight="1">
      <c r="B68" s="282" t="s">
        <v>158</v>
      </c>
      <c r="C68" s="76">
        <v>2.753425</v>
      </c>
      <c r="D68" s="77">
        <v>2.3561640000000001</v>
      </c>
      <c r="E68" s="77">
        <v>2.3945210000000001</v>
      </c>
      <c r="F68" s="77">
        <v>2.5424655</v>
      </c>
      <c r="G68" s="77">
        <v>2.893151</v>
      </c>
      <c r="H68" s="77">
        <v>2.6821919999999997</v>
      </c>
      <c r="I68" s="77">
        <v>2.1260270000000001</v>
      </c>
      <c r="J68" s="77">
        <v>2.1438354999999998</v>
      </c>
      <c r="K68" s="77">
        <v>1.5794519999999999</v>
      </c>
      <c r="L68" s="77">
        <v>2.4027400000000001</v>
      </c>
      <c r="M68" s="78">
        <v>2.4438360000000001</v>
      </c>
      <c r="O68" s="282" t="s">
        <v>159</v>
      </c>
      <c r="P68" s="414">
        <v>0.80081292148484695</v>
      </c>
      <c r="Q68" s="415">
        <v>1.5987687399612911</v>
      </c>
      <c r="R68" s="415">
        <v>0.99666019698224839</v>
      </c>
      <c r="S68" s="415">
        <v>0.99956846918238984</v>
      </c>
      <c r="T68" s="415">
        <v>1.8396935447486906</v>
      </c>
      <c r="U68" s="415">
        <v>1.7993668448473277</v>
      </c>
      <c r="V68" s="415">
        <v>1.5817752718620692</v>
      </c>
      <c r="W68" s="415">
        <v>1.6178475598611111</v>
      </c>
      <c r="X68" s="415">
        <v>2.1255900753439487</v>
      </c>
      <c r="Y68" s="415">
        <v>0.74354061879807709</v>
      </c>
      <c r="Z68" s="416">
        <v>0.8990017822990195</v>
      </c>
    </row>
    <row r="69" spans="2:26" ht="12" customHeight="1">
      <c r="B69" s="282" t="s">
        <v>159</v>
      </c>
      <c r="C69" s="124">
        <v>3.4414003611111115</v>
      </c>
      <c r="D69" s="113">
        <v>2.8204773092783522</v>
      </c>
      <c r="E69" s="113">
        <v>2.8336856666666672</v>
      </c>
      <c r="F69" s="113">
        <v>3.1034079146341473</v>
      </c>
      <c r="G69" s="113">
        <v>2.8518485806451621</v>
      </c>
      <c r="H69" s="113">
        <v>2.7409222112676068</v>
      </c>
      <c r="I69" s="113">
        <v>2.3118748402366847</v>
      </c>
      <c r="J69" s="113">
        <v>2.3205479166666687</v>
      </c>
      <c r="K69" s="113">
        <v>1.8230822166666656</v>
      </c>
      <c r="L69" s="113">
        <v>2.5119200883977904</v>
      </c>
      <c r="M69" s="114">
        <v>2.2721971452513978</v>
      </c>
      <c r="O69" s="397" t="s">
        <v>244</v>
      </c>
    </row>
    <row r="70" spans="2:26" ht="12" customHeight="1">
      <c r="B70" s="397" t="s">
        <v>244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25B4-01F1-4657-A872-EC7706D041BB}">
  <sheetPr>
    <tabColor theme="4"/>
  </sheetPr>
  <dimension ref="A5:AT86"/>
  <sheetViews>
    <sheetView showGridLines="0" workbookViewId="0">
      <selection activeCell="C83" sqref="C83"/>
    </sheetView>
  </sheetViews>
  <sheetFormatPr defaultColWidth="8.6640625" defaultRowHeight="11.25"/>
  <cols>
    <col min="1" max="1" width="3.1640625" style="133" customWidth="1"/>
    <col min="2" max="2" width="29" style="133" customWidth="1"/>
    <col min="3" max="16384" width="8.6640625" style="133"/>
  </cols>
  <sheetData>
    <row r="5" spans="1:46" s="150" customFormat="1">
      <c r="A5" s="229"/>
      <c r="B5" s="728"/>
      <c r="C5" s="229">
        <v>2014</v>
      </c>
      <c r="D5" s="229">
        <v>2014</v>
      </c>
      <c r="E5" s="229">
        <v>2014</v>
      </c>
      <c r="F5" s="229">
        <v>2014</v>
      </c>
      <c r="G5" s="229">
        <v>2015</v>
      </c>
      <c r="H5" s="229">
        <v>2015</v>
      </c>
      <c r="I5" s="229">
        <v>2015</v>
      </c>
      <c r="J5" s="229">
        <v>2015</v>
      </c>
      <c r="K5" s="229">
        <v>2016</v>
      </c>
      <c r="L5" s="229">
        <v>2016</v>
      </c>
      <c r="M5" s="229">
        <v>2016</v>
      </c>
      <c r="N5" s="229">
        <v>2016</v>
      </c>
      <c r="O5" s="229">
        <v>2017</v>
      </c>
      <c r="P5" s="229">
        <v>2017</v>
      </c>
      <c r="Q5" s="229">
        <v>2017</v>
      </c>
      <c r="R5" s="229">
        <v>2017</v>
      </c>
      <c r="S5" s="229">
        <v>2018</v>
      </c>
      <c r="T5" s="229">
        <v>2018</v>
      </c>
      <c r="U5" s="229">
        <v>2018</v>
      </c>
      <c r="V5" s="229">
        <v>2018</v>
      </c>
      <c r="W5" s="229">
        <v>2019</v>
      </c>
      <c r="X5" s="229">
        <v>2019</v>
      </c>
      <c r="Y5" s="229">
        <v>2019</v>
      </c>
      <c r="Z5" s="229">
        <v>2019</v>
      </c>
      <c r="AA5" s="229">
        <v>2020</v>
      </c>
      <c r="AB5" s="229">
        <v>2020</v>
      </c>
      <c r="AC5" s="229">
        <v>2020</v>
      </c>
      <c r="AD5" s="229">
        <v>2020</v>
      </c>
      <c r="AE5" s="229">
        <v>2021</v>
      </c>
      <c r="AF5" s="229">
        <v>2021</v>
      </c>
      <c r="AG5" s="229">
        <v>2021</v>
      </c>
      <c r="AH5" s="229">
        <v>2021</v>
      </c>
      <c r="AI5" s="229">
        <v>2022</v>
      </c>
      <c r="AJ5" s="229">
        <v>2022</v>
      </c>
      <c r="AK5" s="229">
        <v>2022</v>
      </c>
      <c r="AL5" s="229">
        <v>2022</v>
      </c>
      <c r="AM5" s="229">
        <v>2023</v>
      </c>
      <c r="AN5" s="229">
        <v>2023</v>
      </c>
      <c r="AO5" s="229">
        <v>2023</v>
      </c>
      <c r="AP5" s="229">
        <v>2023</v>
      </c>
      <c r="AQ5" s="229">
        <v>2024</v>
      </c>
      <c r="AR5" s="229">
        <v>2024</v>
      </c>
      <c r="AS5" s="229">
        <v>2024</v>
      </c>
      <c r="AT5" s="229">
        <v>2024</v>
      </c>
    </row>
    <row r="6" spans="1:46" ht="15">
      <c r="A6" s="217"/>
      <c r="B6" s="248"/>
      <c r="C6" s="274" t="s">
        <v>402</v>
      </c>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row>
    <row r="7" spans="1:46">
      <c r="A7" s="217"/>
      <c r="B7" s="248"/>
      <c r="C7" s="745">
        <v>2014</v>
      </c>
      <c r="D7" s="744"/>
      <c r="E7" s="744"/>
      <c r="F7" s="744"/>
      <c r="G7" s="744">
        <v>2015</v>
      </c>
      <c r="H7" s="744"/>
      <c r="I7" s="744"/>
      <c r="J7" s="744"/>
      <c r="K7" s="744">
        <v>2016</v>
      </c>
      <c r="L7" s="744"/>
      <c r="M7" s="744"/>
      <c r="N7" s="744"/>
      <c r="O7" s="744">
        <v>2017</v>
      </c>
      <c r="P7" s="744"/>
      <c r="Q7" s="744"/>
      <c r="R7" s="744"/>
      <c r="S7" s="744">
        <v>2018</v>
      </c>
      <c r="T7" s="744"/>
      <c r="U7" s="744"/>
      <c r="V7" s="744"/>
      <c r="W7" s="744">
        <v>2019</v>
      </c>
      <c r="X7" s="744"/>
      <c r="Y7" s="744"/>
      <c r="Z7" s="744"/>
      <c r="AA7" s="744">
        <v>2020</v>
      </c>
      <c r="AB7" s="744"/>
      <c r="AC7" s="744"/>
      <c r="AD7" s="744"/>
      <c r="AE7" s="744">
        <v>2021</v>
      </c>
      <c r="AF7" s="744"/>
      <c r="AG7" s="744"/>
      <c r="AH7" s="744"/>
      <c r="AI7" s="744">
        <v>2022</v>
      </c>
      <c r="AJ7" s="744"/>
      <c r="AK7" s="744"/>
      <c r="AL7" s="744"/>
      <c r="AM7" s="744">
        <v>2023</v>
      </c>
      <c r="AN7" s="744"/>
      <c r="AO7" s="744"/>
      <c r="AP7" s="744"/>
      <c r="AQ7" s="744">
        <v>2024</v>
      </c>
      <c r="AR7" s="744"/>
      <c r="AS7" s="744"/>
      <c r="AT7" s="744"/>
    </row>
    <row r="8" spans="1:46">
      <c r="A8" s="217"/>
      <c r="B8" s="248"/>
      <c r="C8" s="275" t="s">
        <v>12</v>
      </c>
      <c r="D8" s="251" t="s">
        <v>13</v>
      </c>
      <c r="E8" s="251" t="s">
        <v>14</v>
      </c>
      <c r="F8" s="251" t="s">
        <v>15</v>
      </c>
      <c r="G8" s="251" t="s">
        <v>12</v>
      </c>
      <c r="H8" s="251" t="s">
        <v>13</v>
      </c>
      <c r="I8" s="251" t="s">
        <v>14</v>
      </c>
      <c r="J8" s="251" t="s">
        <v>15</v>
      </c>
      <c r="K8" s="251" t="s">
        <v>12</v>
      </c>
      <c r="L8" s="251" t="s">
        <v>13</v>
      </c>
      <c r="M8" s="251" t="s">
        <v>14</v>
      </c>
      <c r="N8" s="251" t="s">
        <v>15</v>
      </c>
      <c r="O8" s="251" t="s">
        <v>12</v>
      </c>
      <c r="P8" s="251" t="s">
        <v>13</v>
      </c>
      <c r="Q8" s="251" t="s">
        <v>14</v>
      </c>
      <c r="R8" s="251" t="s">
        <v>15</v>
      </c>
      <c r="S8" s="251" t="s">
        <v>12</v>
      </c>
      <c r="T8" s="251" t="s">
        <v>13</v>
      </c>
      <c r="U8" s="251" t="s">
        <v>14</v>
      </c>
      <c r="V8" s="251" t="s">
        <v>15</v>
      </c>
      <c r="W8" s="251" t="s">
        <v>12</v>
      </c>
      <c r="X8" s="251" t="s">
        <v>13</v>
      </c>
      <c r="Y8" s="251" t="s">
        <v>14</v>
      </c>
      <c r="Z8" s="251" t="s">
        <v>15</v>
      </c>
      <c r="AA8" s="251" t="s">
        <v>12</v>
      </c>
      <c r="AB8" s="251" t="s">
        <v>13</v>
      </c>
      <c r="AC8" s="251" t="s">
        <v>14</v>
      </c>
      <c r="AD8" s="251" t="s">
        <v>15</v>
      </c>
      <c r="AE8" s="251" t="s">
        <v>12</v>
      </c>
      <c r="AF8" s="251" t="s">
        <v>13</v>
      </c>
      <c r="AG8" s="251" t="s">
        <v>14</v>
      </c>
      <c r="AH8" s="251" t="s">
        <v>15</v>
      </c>
      <c r="AI8" s="251" t="s">
        <v>12</v>
      </c>
      <c r="AJ8" s="251" t="s">
        <v>13</v>
      </c>
      <c r="AK8" s="251" t="s">
        <v>14</v>
      </c>
      <c r="AL8" s="251" t="s">
        <v>15</v>
      </c>
      <c r="AM8" s="250" t="s">
        <v>12</v>
      </c>
      <c r="AN8" s="251" t="s">
        <v>13</v>
      </c>
      <c r="AO8" s="251" t="s">
        <v>14</v>
      </c>
      <c r="AP8" s="251" t="s">
        <v>15</v>
      </c>
      <c r="AQ8" s="250" t="s">
        <v>12</v>
      </c>
      <c r="AR8" s="251" t="s">
        <v>13</v>
      </c>
      <c r="AS8" s="251" t="s">
        <v>14</v>
      </c>
      <c r="AT8" s="276" t="s">
        <v>15</v>
      </c>
    </row>
    <row r="9" spans="1:46">
      <c r="A9" s="222"/>
      <c r="B9" s="277" t="s">
        <v>0</v>
      </c>
      <c r="C9" s="52">
        <v>3.0191813411609996</v>
      </c>
      <c r="D9" s="53">
        <v>5.8735452491830014</v>
      </c>
      <c r="E9" s="53">
        <v>2.6301918779999998</v>
      </c>
      <c r="F9" s="53">
        <v>6.6548434465450015</v>
      </c>
      <c r="G9" s="53">
        <v>6.5215596707769983</v>
      </c>
      <c r="H9" s="53">
        <v>4.6699505904370007</v>
      </c>
      <c r="I9" s="53">
        <v>8.0757901467459998</v>
      </c>
      <c r="J9" s="53">
        <v>6.0070176985250017</v>
      </c>
      <c r="K9" s="53">
        <v>4.5716878219260009</v>
      </c>
      <c r="L9" s="53">
        <v>10.619896141482</v>
      </c>
      <c r="M9" s="53">
        <v>2.6255602319999993</v>
      </c>
      <c r="N9" s="53">
        <v>3.0128794079999999</v>
      </c>
      <c r="O9" s="53">
        <v>2.895905203679999</v>
      </c>
      <c r="P9" s="53">
        <v>5.5166072905400023</v>
      </c>
      <c r="Q9" s="53">
        <v>8.4458055420000004</v>
      </c>
      <c r="R9" s="53">
        <v>5.2452978493919993</v>
      </c>
      <c r="S9" s="53">
        <v>10.302397218583998</v>
      </c>
      <c r="T9" s="53">
        <v>6.9408223573299992</v>
      </c>
      <c r="U9" s="53">
        <v>11.802798098272001</v>
      </c>
      <c r="V9" s="53">
        <v>10.490700404878002</v>
      </c>
      <c r="W9" s="53">
        <v>16.041798703425002</v>
      </c>
      <c r="X9" s="53">
        <v>12.228519601483999</v>
      </c>
      <c r="Y9" s="53">
        <v>11.385777410935997</v>
      </c>
      <c r="Z9" s="53">
        <v>9.7586605322429989</v>
      </c>
      <c r="AA9" s="53">
        <v>12.021814977999998</v>
      </c>
      <c r="AB9" s="53">
        <v>15.486781723105999</v>
      </c>
      <c r="AC9" s="53">
        <v>18.73703037896901</v>
      </c>
      <c r="AD9" s="53">
        <v>17.736934375912</v>
      </c>
      <c r="AE9" s="53">
        <v>38.16444457977201</v>
      </c>
      <c r="AF9" s="53">
        <v>39.507192867520018</v>
      </c>
      <c r="AG9" s="53">
        <v>42.502539932829997</v>
      </c>
      <c r="AH9" s="53">
        <v>49.183823885395014</v>
      </c>
      <c r="AI9" s="53">
        <v>28.256124934061003</v>
      </c>
      <c r="AJ9" s="53">
        <v>26.245456948072004</v>
      </c>
      <c r="AK9" s="53">
        <v>12.756320638696003</v>
      </c>
      <c r="AL9" s="53">
        <v>9.5290902479580026</v>
      </c>
      <c r="AM9" s="53">
        <v>16.529190574643007</v>
      </c>
      <c r="AN9" s="53">
        <v>8.3419869143539991</v>
      </c>
      <c r="AO9" s="53">
        <v>9.6413102166000026</v>
      </c>
      <c r="AP9" s="53">
        <v>9.2487722434829998</v>
      </c>
      <c r="AQ9" s="53">
        <v>13.543715296721</v>
      </c>
      <c r="AR9" s="53">
        <v>20.363926344954994</v>
      </c>
      <c r="AS9" s="53">
        <v>11.283120270259996</v>
      </c>
      <c r="AT9" s="54">
        <v>39.150947957748002</v>
      </c>
    </row>
    <row r="10" spans="1:46">
      <c r="A10" s="217"/>
      <c r="B10" s="277" t="s">
        <v>1</v>
      </c>
      <c r="C10" s="37">
        <v>77</v>
      </c>
      <c r="D10" s="38">
        <v>90</v>
      </c>
      <c r="E10" s="38">
        <v>80</v>
      </c>
      <c r="F10" s="38">
        <v>89</v>
      </c>
      <c r="G10" s="38">
        <v>100</v>
      </c>
      <c r="H10" s="38">
        <v>96</v>
      </c>
      <c r="I10" s="38">
        <v>120</v>
      </c>
      <c r="J10" s="38">
        <v>83</v>
      </c>
      <c r="K10" s="38">
        <v>102</v>
      </c>
      <c r="L10" s="38">
        <v>75</v>
      </c>
      <c r="M10" s="38">
        <v>68</v>
      </c>
      <c r="N10" s="38">
        <v>78</v>
      </c>
      <c r="O10" s="38">
        <v>93</v>
      </c>
      <c r="P10" s="38">
        <v>99</v>
      </c>
      <c r="Q10" s="38">
        <v>122</v>
      </c>
      <c r="R10" s="38">
        <v>96</v>
      </c>
      <c r="S10" s="38">
        <v>145</v>
      </c>
      <c r="T10" s="38">
        <v>157</v>
      </c>
      <c r="U10" s="38">
        <v>140</v>
      </c>
      <c r="V10" s="38">
        <v>154</v>
      </c>
      <c r="W10" s="38">
        <v>154</v>
      </c>
      <c r="X10" s="38">
        <v>152</v>
      </c>
      <c r="Y10" s="38">
        <v>154</v>
      </c>
      <c r="Z10" s="38">
        <v>138</v>
      </c>
      <c r="AA10" s="38">
        <v>172</v>
      </c>
      <c r="AB10" s="38">
        <v>163</v>
      </c>
      <c r="AC10" s="38">
        <v>201</v>
      </c>
      <c r="AD10" s="38">
        <v>237</v>
      </c>
      <c r="AE10" s="38">
        <v>370</v>
      </c>
      <c r="AF10" s="38">
        <v>415</v>
      </c>
      <c r="AG10" s="38">
        <v>405</v>
      </c>
      <c r="AH10" s="38">
        <v>444</v>
      </c>
      <c r="AI10" s="38">
        <v>438</v>
      </c>
      <c r="AJ10" s="38">
        <v>363</v>
      </c>
      <c r="AK10" s="38">
        <v>270</v>
      </c>
      <c r="AL10" s="38">
        <v>176</v>
      </c>
      <c r="AM10" s="38">
        <v>165</v>
      </c>
      <c r="AN10" s="38">
        <v>182</v>
      </c>
      <c r="AO10" s="38">
        <v>157</v>
      </c>
      <c r="AP10" s="38">
        <v>146</v>
      </c>
      <c r="AQ10" s="38">
        <v>163</v>
      </c>
      <c r="AR10" s="38">
        <v>190</v>
      </c>
      <c r="AS10" s="38">
        <v>138</v>
      </c>
      <c r="AT10" s="39">
        <v>140</v>
      </c>
    </row>
    <row r="11" spans="1:46">
      <c r="B11" s="133" t="s">
        <v>244</v>
      </c>
    </row>
    <row r="46" spans="2:13" ht="15">
      <c r="B46" s="278"/>
      <c r="C46" s="274" t="s">
        <v>403</v>
      </c>
      <c r="D46" s="278"/>
      <c r="E46" s="278"/>
      <c r="F46" s="278"/>
      <c r="G46" s="278"/>
      <c r="H46" s="278"/>
      <c r="I46" s="278"/>
      <c r="J46" s="278"/>
      <c r="K46" s="278"/>
      <c r="L46" s="278"/>
      <c r="M46" s="278"/>
    </row>
    <row r="47" spans="2:13">
      <c r="B47" s="279"/>
      <c r="C47" s="280">
        <v>2014</v>
      </c>
      <c r="D47" s="280">
        <v>2015</v>
      </c>
      <c r="E47" s="280">
        <v>2016</v>
      </c>
      <c r="F47" s="280">
        <v>2017</v>
      </c>
      <c r="G47" s="280">
        <v>2018</v>
      </c>
      <c r="H47" s="280">
        <v>2019</v>
      </c>
      <c r="I47" s="280">
        <v>2020</v>
      </c>
      <c r="J47" s="280">
        <v>2021</v>
      </c>
      <c r="K47" s="280">
        <v>2022</v>
      </c>
      <c r="L47" s="280">
        <v>2023</v>
      </c>
      <c r="M47" s="281">
        <v>2024</v>
      </c>
    </row>
    <row r="48" spans="2:13">
      <c r="B48" s="282" t="s">
        <v>0</v>
      </c>
      <c r="C48" s="195">
        <v>18.177761914888997</v>
      </c>
      <c r="D48" s="196">
        <v>25.274318106484984</v>
      </c>
      <c r="E48" s="196">
        <v>20.830023603407998</v>
      </c>
      <c r="F48" s="196">
        <v>22.103615885611987</v>
      </c>
      <c r="G48" s="196">
        <v>39.536718079063974</v>
      </c>
      <c r="H48" s="196">
        <v>49.414756248088004</v>
      </c>
      <c r="I48" s="196">
        <v>63.982561455986982</v>
      </c>
      <c r="J48" s="196">
        <v>169.35800126551709</v>
      </c>
      <c r="K48" s="196">
        <v>76.786992768787002</v>
      </c>
      <c r="L48" s="196">
        <v>43.761259949080021</v>
      </c>
      <c r="M48" s="197">
        <v>84.341709869683996</v>
      </c>
    </row>
    <row r="49" spans="2:13">
      <c r="B49" s="282" t="s">
        <v>1</v>
      </c>
      <c r="C49" s="37">
        <v>336</v>
      </c>
      <c r="D49" s="38">
        <v>399</v>
      </c>
      <c r="E49" s="38">
        <v>323</v>
      </c>
      <c r="F49" s="38">
        <v>410</v>
      </c>
      <c r="G49" s="38">
        <v>596</v>
      </c>
      <c r="H49" s="38">
        <v>598</v>
      </c>
      <c r="I49" s="38">
        <v>773</v>
      </c>
      <c r="J49" s="38">
        <v>1634</v>
      </c>
      <c r="K49" s="38">
        <v>1247</v>
      </c>
      <c r="L49" s="38">
        <v>650</v>
      </c>
      <c r="M49" s="39">
        <v>631</v>
      </c>
    </row>
    <row r="50" spans="2:13">
      <c r="B50" s="133" t="s">
        <v>244</v>
      </c>
    </row>
    <row r="82" spans="2:13" ht="15">
      <c r="B82" s="278"/>
      <c r="C82" s="274" t="s">
        <v>406</v>
      </c>
      <c r="D82" s="278"/>
      <c r="E82" s="278"/>
      <c r="F82" s="278"/>
      <c r="G82" s="278"/>
      <c r="H82" s="278"/>
      <c r="I82" s="278"/>
      <c r="J82" s="278"/>
      <c r="K82" s="278"/>
      <c r="L82" s="278"/>
      <c r="M82" s="278"/>
    </row>
    <row r="83" spans="2:13">
      <c r="B83" s="279"/>
      <c r="C83" s="280">
        <v>2014</v>
      </c>
      <c r="D83" s="280">
        <v>2015</v>
      </c>
      <c r="E83" s="280">
        <v>2016</v>
      </c>
      <c r="F83" s="280">
        <v>2017</v>
      </c>
      <c r="G83" s="280">
        <v>2018</v>
      </c>
      <c r="H83" s="280">
        <v>2019</v>
      </c>
      <c r="I83" s="280">
        <v>2020</v>
      </c>
      <c r="J83" s="280">
        <v>2021</v>
      </c>
      <c r="K83" s="280">
        <v>2022</v>
      </c>
      <c r="L83" s="280">
        <v>2023</v>
      </c>
      <c r="M83" s="281">
        <v>2024</v>
      </c>
    </row>
    <row r="84" spans="2:13">
      <c r="B84" s="282" t="s">
        <v>404</v>
      </c>
      <c r="C84" s="283">
        <v>0.24389159581676653</v>
      </c>
      <c r="D84" s="284">
        <v>0.29067494949636569</v>
      </c>
      <c r="E84" s="284">
        <v>0.24904276008797926</v>
      </c>
      <c r="F84" s="284">
        <v>0.24318713224124625</v>
      </c>
      <c r="G84" s="284">
        <v>0.26949997585882685</v>
      </c>
      <c r="H84" s="284">
        <v>0.32111129359782165</v>
      </c>
      <c r="I84" s="284">
        <v>0.3662499807853225</v>
      </c>
      <c r="J84" s="284">
        <v>0.4776012947788123</v>
      </c>
      <c r="K84" s="284">
        <v>0.32229912322925752</v>
      </c>
      <c r="L84" s="284">
        <v>0.26985187675699945</v>
      </c>
      <c r="M84" s="285">
        <v>0.40347566991903477</v>
      </c>
    </row>
    <row r="85" spans="2:13">
      <c r="B85" s="282" t="s">
        <v>405</v>
      </c>
      <c r="C85" s="242">
        <v>2.9538461538461538E-2</v>
      </c>
      <c r="D85" s="243">
        <v>3.3046215007454034E-2</v>
      </c>
      <c r="E85" s="243">
        <v>2.8831562974203338E-2</v>
      </c>
      <c r="F85" s="243">
        <v>3.4124011652101542E-2</v>
      </c>
      <c r="G85" s="243">
        <v>4.6748764608988941E-2</v>
      </c>
      <c r="H85" s="243">
        <v>4.3270622286541244E-2</v>
      </c>
      <c r="I85" s="243">
        <v>5.5269555269555272E-2</v>
      </c>
      <c r="J85" s="243">
        <v>8.4344190368037988E-2</v>
      </c>
      <c r="K85" s="243">
        <v>6.9174016752648809E-2</v>
      </c>
      <c r="L85" s="243">
        <v>4.4181620445894507E-2</v>
      </c>
      <c r="M85" s="244">
        <v>4.5804297328687571E-2</v>
      </c>
    </row>
    <row r="86" spans="2:13">
      <c r="B86" s="133" t="s">
        <v>244</v>
      </c>
    </row>
  </sheetData>
  <mergeCells count="11">
    <mergeCell ref="AA7:AD7"/>
    <mergeCell ref="AE7:AH7"/>
    <mergeCell ref="AI7:AL7"/>
    <mergeCell ref="AM7:AP7"/>
    <mergeCell ref="AQ7:AT7"/>
    <mergeCell ref="W7:Z7"/>
    <mergeCell ref="C7:F7"/>
    <mergeCell ref="G7:J7"/>
    <mergeCell ref="K7:N7"/>
    <mergeCell ref="O7:R7"/>
    <mergeCell ref="S7:V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A4BC2-BF95-4B2B-A7A6-1F7557B05642}">
  <sheetPr>
    <tabColor theme="4"/>
  </sheetPr>
  <dimension ref="B6:W108"/>
  <sheetViews>
    <sheetView showGridLines="0" zoomScaleNormal="100" workbookViewId="0">
      <selection activeCell="C47" sqref="C47"/>
    </sheetView>
  </sheetViews>
  <sheetFormatPr defaultColWidth="11.5" defaultRowHeight="11.25"/>
  <cols>
    <col min="1" max="1" width="11.5" style="278"/>
    <col min="2" max="2" width="45.5" style="278" bestFit="1" customWidth="1"/>
    <col min="3" max="3" width="13.1640625" style="278" bestFit="1" customWidth="1"/>
    <col min="4" max="21" width="11.5" style="278"/>
    <col min="22" max="22" width="28.5" style="278" customWidth="1"/>
    <col min="23" max="16384" width="11.5" style="278"/>
  </cols>
  <sheetData>
    <row r="6" spans="2:13" ht="15">
      <c r="C6" s="287" t="s">
        <v>531</v>
      </c>
    </row>
    <row r="7" spans="2:13">
      <c r="C7" s="398">
        <v>2014</v>
      </c>
      <c r="D7" s="394">
        <v>2015</v>
      </c>
      <c r="E7" s="394">
        <v>2016</v>
      </c>
      <c r="F7" s="394">
        <v>2017</v>
      </c>
      <c r="G7" s="394">
        <v>2018</v>
      </c>
      <c r="H7" s="394">
        <v>2019</v>
      </c>
      <c r="I7" s="394">
        <v>2020</v>
      </c>
      <c r="J7" s="394">
        <v>2021</v>
      </c>
      <c r="K7" s="394">
        <v>2022</v>
      </c>
      <c r="L7" s="394">
        <v>2023</v>
      </c>
      <c r="M7" s="395">
        <v>2024</v>
      </c>
    </row>
    <row r="8" spans="2:13">
      <c r="B8" s="291" t="s">
        <v>117</v>
      </c>
      <c r="C8" s="19">
        <v>180</v>
      </c>
      <c r="D8" s="20">
        <v>213</v>
      </c>
      <c r="E8" s="20">
        <v>215</v>
      </c>
      <c r="F8" s="20">
        <v>231</v>
      </c>
      <c r="G8" s="20">
        <v>269</v>
      </c>
      <c r="H8" s="20">
        <v>252</v>
      </c>
      <c r="I8" s="20">
        <v>317</v>
      </c>
      <c r="J8" s="20">
        <v>528</v>
      </c>
      <c r="K8" s="20">
        <v>496</v>
      </c>
      <c r="L8" s="20">
        <v>310</v>
      </c>
      <c r="M8" s="21">
        <v>148</v>
      </c>
    </row>
    <row r="9" spans="2:13">
      <c r="B9" s="291" t="s">
        <v>118</v>
      </c>
      <c r="C9" s="11">
        <v>71</v>
      </c>
      <c r="D9" s="12">
        <v>75</v>
      </c>
      <c r="E9" s="12">
        <v>100</v>
      </c>
      <c r="F9" s="12">
        <v>94</v>
      </c>
      <c r="G9" s="12">
        <v>137</v>
      </c>
      <c r="H9" s="12">
        <v>150</v>
      </c>
      <c r="I9" s="12">
        <v>157</v>
      </c>
      <c r="J9" s="12">
        <v>312</v>
      </c>
      <c r="K9" s="12">
        <v>362</v>
      </c>
      <c r="L9" s="12">
        <v>163</v>
      </c>
      <c r="M9" s="13">
        <v>89</v>
      </c>
    </row>
    <row r="10" spans="2:13">
      <c r="B10" s="291" t="s">
        <v>120</v>
      </c>
      <c r="C10" s="19">
        <v>22</v>
      </c>
      <c r="D10" s="20">
        <v>33</v>
      </c>
      <c r="E10" s="20">
        <v>48</v>
      </c>
      <c r="F10" s="20">
        <v>53</v>
      </c>
      <c r="G10" s="20">
        <v>65</v>
      </c>
      <c r="H10" s="20">
        <v>66</v>
      </c>
      <c r="I10" s="20">
        <v>85</v>
      </c>
      <c r="J10" s="20">
        <v>118</v>
      </c>
      <c r="K10" s="20">
        <v>128</v>
      </c>
      <c r="L10" s="20">
        <v>83</v>
      </c>
      <c r="M10" s="21">
        <v>61</v>
      </c>
    </row>
    <row r="11" spans="2:13">
      <c r="B11" s="291" t="s">
        <v>152</v>
      </c>
      <c r="C11" s="11">
        <v>20</v>
      </c>
      <c r="D11" s="12">
        <v>12</v>
      </c>
      <c r="E11" s="12">
        <v>20</v>
      </c>
      <c r="F11" s="12">
        <v>19</v>
      </c>
      <c r="G11" s="12">
        <v>23</v>
      </c>
      <c r="H11" s="12">
        <v>24</v>
      </c>
      <c r="I11" s="12">
        <v>24</v>
      </c>
      <c r="J11" s="12">
        <v>46</v>
      </c>
      <c r="K11" s="12">
        <v>43</v>
      </c>
      <c r="L11" s="12">
        <v>20</v>
      </c>
      <c r="M11" s="13">
        <v>23</v>
      </c>
    </row>
    <row r="12" spans="2:13">
      <c r="B12" s="291" t="s">
        <v>119</v>
      </c>
      <c r="C12" s="19">
        <v>34</v>
      </c>
      <c r="D12" s="20">
        <v>31</v>
      </c>
      <c r="E12" s="20">
        <v>37</v>
      </c>
      <c r="F12" s="20">
        <v>47</v>
      </c>
      <c r="G12" s="20">
        <v>42</v>
      </c>
      <c r="H12" s="20">
        <v>45</v>
      </c>
      <c r="I12" s="20">
        <v>69</v>
      </c>
      <c r="J12" s="20">
        <v>134</v>
      </c>
      <c r="K12" s="20">
        <v>129</v>
      </c>
      <c r="L12" s="20">
        <v>64</v>
      </c>
      <c r="M12" s="21">
        <v>40</v>
      </c>
    </row>
    <row r="13" spans="2:13">
      <c r="B13" s="291" t="s">
        <v>125</v>
      </c>
      <c r="C13" s="11">
        <v>1</v>
      </c>
      <c r="D13" s="12">
        <v>9</v>
      </c>
      <c r="E13" s="12">
        <v>11</v>
      </c>
      <c r="F13" s="12">
        <v>9</v>
      </c>
      <c r="G13" s="12">
        <v>14</v>
      </c>
      <c r="H13" s="12">
        <v>21</v>
      </c>
      <c r="I13" s="12">
        <v>14</v>
      </c>
      <c r="J13" s="12">
        <v>53</v>
      </c>
      <c r="K13" s="12">
        <v>42</v>
      </c>
      <c r="L13" s="12">
        <v>31</v>
      </c>
      <c r="M13" s="13">
        <v>25</v>
      </c>
    </row>
    <row r="14" spans="2:13" ht="15" customHeight="1">
      <c r="B14" s="291" t="s">
        <v>123</v>
      </c>
      <c r="C14" s="19">
        <v>5</v>
      </c>
      <c r="D14" s="20">
        <v>22</v>
      </c>
      <c r="E14" s="20">
        <v>18</v>
      </c>
      <c r="F14" s="20">
        <v>17</v>
      </c>
      <c r="G14" s="20">
        <v>17</v>
      </c>
      <c r="H14" s="20">
        <v>20</v>
      </c>
      <c r="I14" s="20">
        <v>20</v>
      </c>
      <c r="J14" s="20">
        <v>30</v>
      </c>
      <c r="K14" s="20">
        <v>33</v>
      </c>
      <c r="L14" s="20">
        <v>23</v>
      </c>
      <c r="M14" s="21">
        <v>12</v>
      </c>
    </row>
    <row r="15" spans="2:13">
      <c r="B15" s="291" t="s">
        <v>122</v>
      </c>
      <c r="C15" s="11">
        <v>10</v>
      </c>
      <c r="D15" s="12">
        <v>15</v>
      </c>
      <c r="E15" s="12">
        <v>14</v>
      </c>
      <c r="F15" s="12">
        <v>20</v>
      </c>
      <c r="G15" s="12">
        <v>23</v>
      </c>
      <c r="H15" s="12">
        <v>22</v>
      </c>
      <c r="I15" s="12">
        <v>23</v>
      </c>
      <c r="J15" s="12">
        <v>45</v>
      </c>
      <c r="K15" s="12">
        <v>45</v>
      </c>
      <c r="L15" s="12">
        <v>30</v>
      </c>
      <c r="M15" s="13">
        <v>8</v>
      </c>
    </row>
    <row r="16" spans="2:13">
      <c r="B16" s="291" t="s">
        <v>213</v>
      </c>
      <c r="C16" s="19">
        <v>5</v>
      </c>
      <c r="D16" s="20">
        <v>2</v>
      </c>
      <c r="E16" s="20">
        <v>2</v>
      </c>
      <c r="F16" s="20">
        <v>4</v>
      </c>
      <c r="G16" s="20">
        <v>6</v>
      </c>
      <c r="H16" s="20">
        <v>7</v>
      </c>
      <c r="I16" s="20">
        <v>5</v>
      </c>
      <c r="J16" s="20">
        <v>12</v>
      </c>
      <c r="K16" s="20">
        <v>11</v>
      </c>
      <c r="L16" s="20">
        <v>12</v>
      </c>
      <c r="M16" s="21">
        <v>6</v>
      </c>
    </row>
    <row r="17" spans="2:13">
      <c r="B17" s="291" t="s">
        <v>124</v>
      </c>
      <c r="C17" s="11">
        <v>13</v>
      </c>
      <c r="D17" s="12">
        <v>13</v>
      </c>
      <c r="E17" s="12">
        <v>12</v>
      </c>
      <c r="F17" s="12">
        <v>15</v>
      </c>
      <c r="G17" s="12">
        <v>22</v>
      </c>
      <c r="H17" s="12">
        <v>17</v>
      </c>
      <c r="I17" s="12">
        <v>19</v>
      </c>
      <c r="J17" s="12">
        <v>40</v>
      </c>
      <c r="K17" s="12">
        <v>39</v>
      </c>
      <c r="L17" s="12">
        <v>25</v>
      </c>
      <c r="M17" s="13">
        <v>17</v>
      </c>
    </row>
    <row r="18" spans="2:13">
      <c r="B18" s="291" t="s">
        <v>45</v>
      </c>
      <c r="C18" s="27">
        <v>137</v>
      </c>
      <c r="D18" s="25">
        <v>143</v>
      </c>
      <c r="E18" s="25">
        <v>149</v>
      </c>
      <c r="F18" s="25">
        <v>167</v>
      </c>
      <c r="G18" s="25">
        <v>178</v>
      </c>
      <c r="H18" s="25">
        <v>173</v>
      </c>
      <c r="I18" s="25">
        <v>208</v>
      </c>
      <c r="J18" s="25">
        <v>296</v>
      </c>
      <c r="K18" s="25">
        <v>297</v>
      </c>
      <c r="L18" s="25">
        <v>176</v>
      </c>
      <c r="M18" s="26">
        <v>79</v>
      </c>
    </row>
    <row r="19" spans="2:13">
      <c r="B19" s="278" t="s">
        <v>244</v>
      </c>
    </row>
    <row r="20" spans="2:13">
      <c r="B20" s="289" t="s">
        <v>126</v>
      </c>
    </row>
    <row r="21" spans="2:13">
      <c r="B21" s="289" t="s">
        <v>127</v>
      </c>
    </row>
    <row r="46" spans="2:17" ht="15">
      <c r="B46" s="286"/>
      <c r="C46" s="287" t="s">
        <v>532</v>
      </c>
      <c r="D46" s="299"/>
      <c r="E46" s="299"/>
      <c r="F46" s="286"/>
      <c r="G46" s="286"/>
      <c r="H46" s="286"/>
      <c r="I46" s="286"/>
      <c r="J46" s="286"/>
      <c r="K46" s="286"/>
      <c r="L46" s="286"/>
      <c r="M46" s="286"/>
      <c r="N46" s="286"/>
      <c r="O46" s="286"/>
      <c r="P46" s="286"/>
      <c r="Q46" s="286"/>
    </row>
    <row r="47" spans="2:17">
      <c r="B47" s="295"/>
      <c r="C47" s="398">
        <v>2014</v>
      </c>
      <c r="D47" s="394">
        <v>2015</v>
      </c>
      <c r="E47" s="394">
        <v>2016</v>
      </c>
      <c r="F47" s="394">
        <v>2017</v>
      </c>
      <c r="G47" s="394">
        <v>2018</v>
      </c>
      <c r="H47" s="394">
        <v>2019</v>
      </c>
      <c r="I47" s="394">
        <v>2020</v>
      </c>
      <c r="J47" s="394">
        <v>2021</v>
      </c>
      <c r="K47" s="394">
        <v>2022</v>
      </c>
      <c r="L47" s="394">
        <v>2023</v>
      </c>
      <c r="M47" s="395">
        <v>2024</v>
      </c>
    </row>
    <row r="48" spans="2:17">
      <c r="B48" s="291" t="s">
        <v>117</v>
      </c>
      <c r="C48" s="32">
        <v>24.842628765543012</v>
      </c>
      <c r="D48" s="28">
        <v>23.051933774900011</v>
      </c>
      <c r="E48" s="28">
        <v>30.570412375811998</v>
      </c>
      <c r="F48" s="28">
        <v>23.604894424926997</v>
      </c>
      <c r="G48" s="28">
        <v>41.481424711769996</v>
      </c>
      <c r="H48" s="28">
        <v>36.156214884904998</v>
      </c>
      <c r="I48" s="28">
        <v>42.826497910645038</v>
      </c>
      <c r="J48" s="28">
        <v>80.994711861740072</v>
      </c>
      <c r="K48" s="28">
        <v>91.073551644939997</v>
      </c>
      <c r="L48" s="28">
        <v>49.898446087240025</v>
      </c>
      <c r="M48" s="29">
        <v>40.586139313209998</v>
      </c>
    </row>
    <row r="49" spans="2:13">
      <c r="B49" s="291" t="s">
        <v>118</v>
      </c>
      <c r="C49" s="33">
        <v>7.3681459080000007</v>
      </c>
      <c r="D49" s="30">
        <v>7.6898186001900006</v>
      </c>
      <c r="E49" s="30">
        <v>4.8997442187500004</v>
      </c>
      <c r="F49" s="30">
        <v>5.6065318811219997</v>
      </c>
      <c r="G49" s="30">
        <v>12.069335652000003</v>
      </c>
      <c r="H49" s="30">
        <v>9.3566036140000008</v>
      </c>
      <c r="I49" s="30">
        <v>22.555308373749995</v>
      </c>
      <c r="J49" s="30">
        <v>34.296291620689999</v>
      </c>
      <c r="K49" s="30">
        <v>42.704555539499985</v>
      </c>
      <c r="L49" s="30">
        <v>16.489573761170007</v>
      </c>
      <c r="M49" s="31">
        <v>15.357718991999999</v>
      </c>
    </row>
    <row r="50" spans="2:13">
      <c r="B50" s="291" t="s">
        <v>120</v>
      </c>
      <c r="C50" s="32">
        <v>1.8513850000000001</v>
      </c>
      <c r="D50" s="28">
        <v>3.4916774999999998</v>
      </c>
      <c r="E50" s="28">
        <v>5.5874153299999998</v>
      </c>
      <c r="F50" s="28">
        <v>6.2353347210000019</v>
      </c>
      <c r="G50" s="28">
        <v>4.0609996314000005</v>
      </c>
      <c r="H50" s="28">
        <v>6.9538804110000001</v>
      </c>
      <c r="I50" s="28">
        <v>9.744773468</v>
      </c>
      <c r="J50" s="28">
        <v>17.344563844999996</v>
      </c>
      <c r="K50" s="28">
        <v>10.805931621200003</v>
      </c>
      <c r="L50" s="28">
        <v>6.3037540419999987</v>
      </c>
      <c r="M50" s="29">
        <v>5.8837268529999998</v>
      </c>
    </row>
    <row r="51" spans="2:13">
      <c r="B51" s="291" t="s">
        <v>152</v>
      </c>
      <c r="C51" s="33">
        <v>1.3471015239999999</v>
      </c>
      <c r="D51" s="30">
        <v>0.66304813600000001</v>
      </c>
      <c r="E51" s="30">
        <v>1.6819029039999995</v>
      </c>
      <c r="F51" s="30">
        <v>1.8667388899999999</v>
      </c>
      <c r="G51" s="30">
        <v>0.77685105199999993</v>
      </c>
      <c r="H51" s="30">
        <v>0.97887074699999999</v>
      </c>
      <c r="I51" s="30">
        <v>2.6055414740000002</v>
      </c>
      <c r="J51" s="30">
        <v>5.2865134109999996</v>
      </c>
      <c r="K51" s="30">
        <v>5.3009042990000008</v>
      </c>
      <c r="L51" s="30">
        <v>0.999070024</v>
      </c>
      <c r="M51" s="31">
        <v>4.696116</v>
      </c>
    </row>
    <row r="52" spans="2:13">
      <c r="B52" s="291" t="s">
        <v>119</v>
      </c>
      <c r="C52" s="32">
        <v>0.77568394399999985</v>
      </c>
      <c r="D52" s="28">
        <v>1.370551326</v>
      </c>
      <c r="E52" s="28">
        <v>1.3920583839999998</v>
      </c>
      <c r="F52" s="28">
        <v>1.8103396150000002</v>
      </c>
      <c r="G52" s="28">
        <v>1.9897400000000001</v>
      </c>
      <c r="H52" s="28">
        <v>3.2613560349999999</v>
      </c>
      <c r="I52" s="28">
        <v>3.148286267</v>
      </c>
      <c r="J52" s="28">
        <v>7.6851771624500005</v>
      </c>
      <c r="K52" s="28">
        <v>4.6713293559999984</v>
      </c>
      <c r="L52" s="28">
        <v>5.2886215045270015</v>
      </c>
      <c r="M52" s="29">
        <v>2.4801105823899996</v>
      </c>
    </row>
    <row r="53" spans="2:13">
      <c r="B53" s="291" t="s">
        <v>125</v>
      </c>
      <c r="C53" s="33">
        <v>0.27550000000000002</v>
      </c>
      <c r="D53" s="30">
        <v>7.8850936999999996E-2</v>
      </c>
      <c r="E53" s="30">
        <v>0.11597</v>
      </c>
      <c r="F53" s="30">
        <v>0.11220855</v>
      </c>
      <c r="G53" s="30">
        <v>0.43772000000000005</v>
      </c>
      <c r="H53" s="30">
        <v>5.9575397219999999</v>
      </c>
      <c r="I53" s="30">
        <v>1.78155</v>
      </c>
      <c r="J53" s="30">
        <v>6.2756277690000015</v>
      </c>
      <c r="K53" s="30">
        <v>14.330547499</v>
      </c>
      <c r="L53" s="30">
        <v>0.95847681999999979</v>
      </c>
      <c r="M53" s="31">
        <v>1.2940802249999999</v>
      </c>
    </row>
    <row r="54" spans="2:13">
      <c r="B54" s="291" t="s">
        <v>123</v>
      </c>
      <c r="C54" s="32">
        <v>0.34075</v>
      </c>
      <c r="D54" s="28">
        <v>1.5054825860000001</v>
      </c>
      <c r="E54" s="28">
        <v>0.44708110283000002</v>
      </c>
      <c r="F54" s="28">
        <v>0.90926161407999995</v>
      </c>
      <c r="G54" s="28">
        <v>2.2629220000000001</v>
      </c>
      <c r="H54" s="28">
        <v>0.83019511059999995</v>
      </c>
      <c r="I54" s="28">
        <v>4.2315670000000001</v>
      </c>
      <c r="J54" s="28">
        <v>2.6533363840000006</v>
      </c>
      <c r="K54" s="28">
        <v>3.3505276149999998</v>
      </c>
      <c r="L54" s="28">
        <v>0.79859328600000012</v>
      </c>
      <c r="M54" s="29">
        <v>1.026005037</v>
      </c>
    </row>
    <row r="55" spans="2:13">
      <c r="B55" s="291" t="s">
        <v>122</v>
      </c>
      <c r="C55" s="33">
        <v>0.29104974416000001</v>
      </c>
      <c r="D55" s="30">
        <v>0.63305191500000002</v>
      </c>
      <c r="E55" s="30">
        <v>2.3366799999999999</v>
      </c>
      <c r="F55" s="30">
        <v>0.74047487290000003</v>
      </c>
      <c r="G55" s="30">
        <v>1.5690249349999998</v>
      </c>
      <c r="H55" s="30">
        <v>1.0263849999999999</v>
      </c>
      <c r="I55" s="30">
        <v>2.4485696580000003</v>
      </c>
      <c r="J55" s="30">
        <v>3.9045632710000002</v>
      </c>
      <c r="K55" s="30">
        <v>3.7154608209999997</v>
      </c>
      <c r="L55" s="30">
        <v>6.2088853070099992</v>
      </c>
      <c r="M55" s="31">
        <v>0.9854509640000001</v>
      </c>
    </row>
    <row r="56" spans="2:13">
      <c r="B56" s="291" t="s">
        <v>213</v>
      </c>
      <c r="C56" s="32">
        <v>0.105</v>
      </c>
      <c r="D56" s="28">
        <v>5.1000000000000004E-3</v>
      </c>
      <c r="E56" s="28">
        <v>4.1662499999999998E-3</v>
      </c>
      <c r="F56" s="28">
        <v>0.06</v>
      </c>
      <c r="G56" s="28">
        <v>0.15659999999999999</v>
      </c>
      <c r="H56" s="28">
        <v>0.19805</v>
      </c>
      <c r="I56" s="28">
        <v>0.24694999999999998</v>
      </c>
      <c r="J56" s="28">
        <v>0.42075774999999999</v>
      </c>
      <c r="K56" s="28">
        <v>7.2363619000000004E-2</v>
      </c>
      <c r="L56" s="28">
        <v>0.68637949799999998</v>
      </c>
      <c r="M56" s="29">
        <v>0.67415000000000003</v>
      </c>
    </row>
    <row r="57" spans="2:13">
      <c r="B57" s="291" t="s">
        <v>124</v>
      </c>
      <c r="C57" s="33">
        <v>0.31228410000000001</v>
      </c>
      <c r="D57" s="30">
        <v>0.17486499999999999</v>
      </c>
      <c r="E57" s="30">
        <v>1.4587425000000001</v>
      </c>
      <c r="F57" s="30">
        <v>1.8657822319999999</v>
      </c>
      <c r="G57" s="30">
        <v>1.4279118749999999</v>
      </c>
      <c r="H57" s="30">
        <v>1.772745</v>
      </c>
      <c r="I57" s="30">
        <v>2.0845605749999994</v>
      </c>
      <c r="J57" s="30">
        <v>4.5944643850000002</v>
      </c>
      <c r="K57" s="30">
        <v>2.6094920789999998</v>
      </c>
      <c r="L57" s="30">
        <v>1.3745580930000003</v>
      </c>
      <c r="M57" s="31">
        <v>0.59981895899999993</v>
      </c>
    </row>
    <row r="58" spans="2:13">
      <c r="B58" s="291" t="s">
        <v>45</v>
      </c>
      <c r="C58" s="45">
        <v>2.7304903079999931</v>
      </c>
      <c r="D58" s="43">
        <v>2.7354651067909828</v>
      </c>
      <c r="E58" s="43">
        <v>3.778896758317984</v>
      </c>
      <c r="F58" s="43">
        <v>3.5862510147490241</v>
      </c>
      <c r="G58" s="43">
        <v>3.7932569130300351</v>
      </c>
      <c r="H58" s="43">
        <v>6.5115862981899824</v>
      </c>
      <c r="I58" s="43">
        <v>4.5553234414139609</v>
      </c>
      <c r="J58" s="43">
        <v>12.694960086999799</v>
      </c>
      <c r="K58" s="43">
        <v>9.8657747954900969</v>
      </c>
      <c r="L58" s="43">
        <v>8.5406656950000155</v>
      </c>
      <c r="M58" s="44">
        <v>2.4831929940000492</v>
      </c>
    </row>
    <row r="59" spans="2:13">
      <c r="B59" s="278" t="s">
        <v>244</v>
      </c>
      <c r="C59" s="386"/>
      <c r="D59" s="386"/>
      <c r="E59" s="386"/>
      <c r="F59" s="386"/>
      <c r="G59" s="386"/>
      <c r="H59" s="386"/>
      <c r="I59" s="386"/>
      <c r="J59" s="386"/>
      <c r="K59" s="386"/>
    </row>
    <row r="60" spans="2:13">
      <c r="B60" s="289" t="s">
        <v>126</v>
      </c>
    </row>
    <row r="61" spans="2:13">
      <c r="B61" s="289" t="s">
        <v>127</v>
      </c>
    </row>
    <row r="108" spans="23:23" ht="11.25" customHeight="1">
      <c r="W108" s="48"/>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E7C07-A725-4EBA-8981-261E2613837B}">
  <sheetPr>
    <tabColor theme="4"/>
  </sheetPr>
  <dimension ref="A1:X42"/>
  <sheetViews>
    <sheetView showGridLines="0" zoomScaleNormal="100" workbookViewId="0">
      <selection activeCell="L43" sqref="L43"/>
    </sheetView>
  </sheetViews>
  <sheetFormatPr defaultColWidth="13" defaultRowHeight="11.25" customHeight="1"/>
  <cols>
    <col min="1" max="1" width="4.33203125" style="607" customWidth="1"/>
    <col min="2" max="2" width="26.6640625" style="608" customWidth="1"/>
    <col min="3" max="11" width="13" style="608" customWidth="1"/>
    <col min="12" max="12" width="19.33203125" style="608" bestFit="1" customWidth="1"/>
    <col min="13" max="18" width="13" style="608" customWidth="1"/>
    <col min="19" max="19" width="10.1640625" style="608" customWidth="1"/>
    <col min="20" max="22" width="13" style="608"/>
    <col min="23" max="23" width="22.83203125" style="608" bestFit="1" customWidth="1"/>
    <col min="24" max="24" width="33.5" style="608" bestFit="1" customWidth="1"/>
    <col min="25" max="16384" width="13" style="608"/>
  </cols>
  <sheetData>
    <row r="1" spans="1:24" ht="12" customHeight="1">
      <c r="A1" s="607" t="s">
        <v>283</v>
      </c>
    </row>
    <row r="2" spans="1:24" ht="12" customHeight="1">
      <c r="C2" s="549"/>
      <c r="D2" s="549"/>
      <c r="E2" s="549"/>
      <c r="F2" s="549"/>
      <c r="G2" s="549"/>
      <c r="H2" s="549"/>
      <c r="I2" s="549"/>
      <c r="J2" s="549"/>
      <c r="K2" s="549"/>
      <c r="L2" s="549"/>
      <c r="M2" s="549"/>
      <c r="N2" s="549"/>
      <c r="O2" s="549"/>
      <c r="P2" s="549"/>
      <c r="Q2" s="549"/>
      <c r="R2" s="549"/>
      <c r="S2" s="549"/>
      <c r="T2" s="549"/>
      <c r="U2" s="549"/>
    </row>
    <row r="3" spans="1:24" ht="12" customHeight="1">
      <c r="C3" s="549"/>
      <c r="D3" s="549"/>
      <c r="E3" s="549"/>
      <c r="F3" s="549"/>
      <c r="G3" s="549"/>
      <c r="H3" s="549"/>
      <c r="I3" s="549"/>
      <c r="J3" s="549"/>
      <c r="K3" s="549"/>
      <c r="L3" s="549"/>
      <c r="M3" s="549"/>
      <c r="N3" s="549"/>
      <c r="O3" s="549"/>
      <c r="P3" s="549"/>
      <c r="Q3" s="549"/>
      <c r="R3" s="549"/>
      <c r="S3" s="549"/>
      <c r="T3" s="549"/>
      <c r="U3" s="549"/>
      <c r="V3" s="549"/>
      <c r="W3" s="609"/>
    </row>
    <row r="4" spans="1:24" ht="12" customHeight="1">
      <c r="C4" s="549"/>
      <c r="D4" s="549"/>
      <c r="E4" s="549"/>
      <c r="F4" s="549"/>
      <c r="G4" s="549"/>
      <c r="H4" s="549"/>
      <c r="I4" s="549"/>
      <c r="J4" s="549"/>
      <c r="K4" s="549"/>
      <c r="L4" s="549"/>
      <c r="M4" s="549"/>
      <c r="N4" s="549"/>
      <c r="O4" s="549"/>
      <c r="P4" s="549"/>
      <c r="Q4" s="549"/>
      <c r="R4" s="549"/>
      <c r="S4" s="549"/>
      <c r="T4" s="549"/>
      <c r="U4" s="549"/>
      <c r="V4" s="549"/>
      <c r="W4" s="609"/>
    </row>
    <row r="5" spans="1:24" ht="12" customHeight="1">
      <c r="C5" s="610" t="s">
        <v>284</v>
      </c>
    </row>
    <row r="6" spans="1:24" ht="12" customHeight="1">
      <c r="B6" s="611"/>
      <c r="C6" s="612">
        <v>2006</v>
      </c>
      <c r="D6" s="613">
        <v>2007</v>
      </c>
      <c r="E6" s="613">
        <v>2008</v>
      </c>
      <c r="F6" s="613">
        <v>2009</v>
      </c>
      <c r="G6" s="613">
        <v>2010</v>
      </c>
      <c r="H6" s="613">
        <v>2011</v>
      </c>
      <c r="I6" s="613">
        <v>2012</v>
      </c>
      <c r="J6" s="613">
        <v>2013</v>
      </c>
      <c r="K6" s="613">
        <v>2014</v>
      </c>
      <c r="L6" s="613">
        <v>2015</v>
      </c>
      <c r="M6" s="613">
        <v>2016</v>
      </c>
      <c r="N6" s="613">
        <v>2017</v>
      </c>
      <c r="O6" s="613">
        <v>2018</v>
      </c>
      <c r="P6" s="613">
        <v>2019</v>
      </c>
      <c r="Q6" s="613">
        <v>2020</v>
      </c>
      <c r="R6" s="613">
        <v>2021</v>
      </c>
      <c r="S6" s="613">
        <v>2022</v>
      </c>
      <c r="T6" s="613">
        <v>2023</v>
      </c>
      <c r="U6" s="613">
        <v>2024</v>
      </c>
      <c r="X6" s="614"/>
    </row>
    <row r="7" spans="1:24" ht="12" customHeight="1">
      <c r="B7" s="615" t="s">
        <v>285</v>
      </c>
      <c r="C7" s="616">
        <f t="shared" ref="C7:U7" si="0">VLOOKUP(C$6,$C$10:$L$30,10,0)</f>
        <v>80.101356003197154</v>
      </c>
      <c r="D7" s="617">
        <f t="shared" si="0"/>
        <v>83.840582307824434</v>
      </c>
      <c r="E7" s="617">
        <f t="shared" si="0"/>
        <v>82.769158905836463</v>
      </c>
      <c r="F7" s="617">
        <f t="shared" si="0"/>
        <v>76.410241672742657</v>
      </c>
      <c r="G7" s="617">
        <f t="shared" si="0"/>
        <v>71.695750540640176</v>
      </c>
      <c r="H7" s="617">
        <f t="shared" si="0"/>
        <v>69.306356070378953</v>
      </c>
      <c r="I7" s="617">
        <f t="shared" si="0"/>
        <v>71.602955378818237</v>
      </c>
      <c r="J7" s="617">
        <f t="shared" si="0"/>
        <v>68.184120345604029</v>
      </c>
      <c r="K7" s="617">
        <f t="shared" si="0"/>
        <v>70.771778832908268</v>
      </c>
      <c r="L7" s="617">
        <f t="shared" si="0"/>
        <v>86.978426852083814</v>
      </c>
      <c r="M7" s="617">
        <f t="shared" si="0"/>
        <v>104.76385714325518</v>
      </c>
      <c r="N7" s="617">
        <f t="shared" si="0"/>
        <v>109.23743778643497</v>
      </c>
      <c r="O7" s="617">
        <f t="shared" si="0"/>
        <v>128.52339358626034</v>
      </c>
      <c r="P7" s="617">
        <f t="shared" si="0"/>
        <v>150.68910266136047</v>
      </c>
      <c r="Q7" s="617">
        <f t="shared" si="0"/>
        <v>179.43522943082786</v>
      </c>
      <c r="R7" s="617">
        <f t="shared" si="0"/>
        <v>233.1809609681475</v>
      </c>
      <c r="S7" s="617">
        <f t="shared" si="0"/>
        <v>282.9096367829269</v>
      </c>
      <c r="T7" s="617">
        <f t="shared" si="0"/>
        <v>308.36283631821459</v>
      </c>
      <c r="U7" s="618">
        <f t="shared" si="0"/>
        <v>307.81216099453633</v>
      </c>
      <c r="V7" s="614"/>
    </row>
    <row r="8" spans="1:24" ht="12" customHeight="1">
      <c r="B8" s="619" t="s">
        <v>533</v>
      </c>
      <c r="C8" s="614"/>
      <c r="D8" s="614"/>
      <c r="E8" s="614"/>
      <c r="F8" s="614"/>
      <c r="G8" s="614"/>
      <c r="H8" s="614"/>
      <c r="I8" s="614"/>
      <c r="J8" s="614"/>
      <c r="K8" s="614"/>
      <c r="L8" s="614"/>
      <c r="M8" s="614"/>
      <c r="N8" s="614"/>
      <c r="O8" s="614"/>
      <c r="P8" s="614"/>
      <c r="Q8" s="614"/>
      <c r="R8" s="614"/>
      <c r="S8" s="614"/>
      <c r="T8" s="614"/>
      <c r="U8" s="614"/>
      <c r="W8" s="614"/>
      <c r="X8" s="614"/>
    </row>
    <row r="9" spans="1:24" ht="12" customHeight="1">
      <c r="C9" s="614"/>
      <c r="D9" s="614"/>
      <c r="E9" s="614"/>
      <c r="F9" s="614"/>
      <c r="G9" s="614"/>
      <c r="H9" s="614"/>
      <c r="I9" s="614"/>
      <c r="J9" s="614"/>
      <c r="K9" s="614"/>
      <c r="L9" s="614"/>
      <c r="M9" s="614"/>
      <c r="N9" s="614"/>
      <c r="O9" s="614"/>
      <c r="P9" s="614"/>
      <c r="Q9" s="614"/>
      <c r="R9" s="614"/>
      <c r="S9" s="614"/>
      <c r="T9" s="614"/>
      <c r="W9" s="614"/>
      <c r="X9" s="614"/>
    </row>
    <row r="10" spans="1:24" ht="12" customHeight="1">
      <c r="C10" s="620"/>
      <c r="D10" s="620">
        <f t="shared" ref="D10:K10" si="1">C34</f>
        <v>2017</v>
      </c>
      <c r="E10" s="620">
        <f t="shared" si="1"/>
        <v>2018</v>
      </c>
      <c r="F10" s="620">
        <f t="shared" si="1"/>
        <v>2019</v>
      </c>
      <c r="G10" s="620">
        <f t="shared" si="1"/>
        <v>2020</v>
      </c>
      <c r="H10" s="620">
        <f t="shared" si="1"/>
        <v>2021</v>
      </c>
      <c r="I10" s="620">
        <f t="shared" si="1"/>
        <v>2022</v>
      </c>
      <c r="J10" s="620">
        <f t="shared" si="1"/>
        <v>2023</v>
      </c>
      <c r="K10" s="620">
        <f t="shared" si="1"/>
        <v>2024</v>
      </c>
      <c r="L10" s="620" t="s">
        <v>149</v>
      </c>
      <c r="T10" s="549"/>
      <c r="X10" s="614"/>
    </row>
    <row r="11" spans="1:24" ht="12" customHeight="1">
      <c r="C11" s="620">
        <v>2005</v>
      </c>
      <c r="D11" s="621"/>
      <c r="E11" s="621"/>
      <c r="F11" s="621"/>
      <c r="G11" s="621"/>
      <c r="H11" s="621"/>
      <c r="I11" s="621"/>
      <c r="J11" s="621"/>
      <c r="K11" s="621"/>
      <c r="L11" s="622">
        <v>74.938628512444609</v>
      </c>
      <c r="N11" s="614"/>
      <c r="O11" s="614"/>
      <c r="P11" s="614"/>
      <c r="Q11" s="614"/>
      <c r="R11" s="614"/>
      <c r="S11" s="614"/>
      <c r="T11" s="614"/>
      <c r="X11" s="623"/>
    </row>
    <row r="12" spans="1:24" ht="12" customHeight="1">
      <c r="C12" s="620">
        <v>2006</v>
      </c>
      <c r="D12" s="624"/>
      <c r="E12" s="624"/>
      <c r="F12" s="624"/>
      <c r="G12" s="624"/>
      <c r="H12" s="624"/>
      <c r="I12" s="624"/>
      <c r="J12" s="624"/>
      <c r="K12" s="614"/>
      <c r="L12" s="622">
        <v>80.101356003197154</v>
      </c>
      <c r="N12" s="614"/>
      <c r="O12" s="614"/>
      <c r="P12" s="614"/>
      <c r="Q12" s="614"/>
      <c r="R12" s="614"/>
      <c r="S12" s="614"/>
      <c r="T12" s="614"/>
    </row>
    <row r="13" spans="1:24" ht="12" customHeight="1">
      <c r="C13" s="620">
        <v>2007</v>
      </c>
      <c r="D13" s="624"/>
      <c r="E13" s="624"/>
      <c r="F13" s="624"/>
      <c r="G13" s="624"/>
      <c r="H13" s="624"/>
      <c r="I13" s="624"/>
      <c r="J13" s="624"/>
      <c r="K13" s="614"/>
      <c r="L13" s="622">
        <v>83.840582307824434</v>
      </c>
      <c r="N13" s="614"/>
      <c r="O13" s="614"/>
      <c r="P13" s="614"/>
      <c r="Q13" s="614"/>
      <c r="R13" s="614"/>
      <c r="S13" s="614"/>
      <c r="T13" s="614"/>
      <c r="X13" s="614"/>
    </row>
    <row r="14" spans="1:24" ht="12" customHeight="1">
      <c r="C14" s="620">
        <v>2008</v>
      </c>
      <c r="D14" s="624"/>
      <c r="E14" s="624"/>
      <c r="F14" s="624"/>
      <c r="G14" s="624"/>
      <c r="H14" s="624"/>
      <c r="I14" s="624"/>
      <c r="J14" s="624"/>
      <c r="K14" s="614"/>
      <c r="L14" s="622">
        <v>82.769158905836463</v>
      </c>
      <c r="N14" s="614"/>
      <c r="O14" s="614"/>
      <c r="P14" s="614"/>
      <c r="Q14" s="614"/>
      <c r="R14" s="614"/>
      <c r="S14" s="614"/>
      <c r="T14" s="614"/>
    </row>
    <row r="15" spans="1:24" ht="12" customHeight="1">
      <c r="C15" s="620">
        <v>2009</v>
      </c>
      <c r="D15" s="624"/>
      <c r="E15" s="624"/>
      <c r="F15" s="624"/>
      <c r="G15" s="624"/>
      <c r="H15" s="624"/>
      <c r="I15" s="624"/>
      <c r="J15" s="624"/>
      <c r="K15" s="614"/>
      <c r="L15" s="622">
        <v>76.410241672742657</v>
      </c>
      <c r="N15" s="614"/>
      <c r="O15" s="614"/>
      <c r="P15" s="614"/>
      <c r="Q15" s="614"/>
      <c r="R15" s="614"/>
      <c r="S15" s="614"/>
      <c r="T15" s="614"/>
    </row>
    <row r="16" spans="1:24" ht="12" customHeight="1">
      <c r="C16" s="620">
        <v>2010</v>
      </c>
      <c r="D16" s="624"/>
      <c r="E16" s="624"/>
      <c r="F16" s="624"/>
      <c r="G16" s="624"/>
      <c r="H16" s="624"/>
      <c r="I16" s="624"/>
      <c r="J16" s="624"/>
      <c r="K16" s="614"/>
      <c r="L16" s="622">
        <v>71.695750540640176</v>
      </c>
      <c r="N16" s="614"/>
      <c r="O16" s="614"/>
      <c r="P16" s="614"/>
      <c r="Q16" s="614"/>
      <c r="R16" s="614"/>
      <c r="S16" s="614"/>
      <c r="T16" s="614"/>
      <c r="X16" s="614"/>
    </row>
    <row r="17" spans="3:15" ht="12" customHeight="1">
      <c r="C17" s="620">
        <v>2011</v>
      </c>
      <c r="D17" s="624"/>
      <c r="E17" s="624"/>
      <c r="F17" s="624"/>
      <c r="G17" s="624"/>
      <c r="H17" s="624"/>
      <c r="I17" s="624"/>
      <c r="J17" s="624"/>
      <c r="K17" s="614"/>
      <c r="L17" s="622">
        <v>69.306356070378953</v>
      </c>
    </row>
    <row r="18" spans="3:15" ht="12" customHeight="1">
      <c r="C18" s="620">
        <v>2012</v>
      </c>
      <c r="D18" s="624"/>
      <c r="E18" s="624"/>
      <c r="F18" s="624"/>
      <c r="G18" s="624"/>
      <c r="H18" s="624"/>
      <c r="I18" s="624"/>
      <c r="J18" s="624"/>
      <c r="K18" s="614"/>
      <c r="L18" s="622">
        <v>71.602955378818237</v>
      </c>
    </row>
    <row r="19" spans="3:15" ht="12" customHeight="1">
      <c r="C19" s="620">
        <v>2013</v>
      </c>
      <c r="D19" s="624"/>
      <c r="E19" s="624"/>
      <c r="F19" s="624"/>
      <c r="G19" s="624"/>
      <c r="H19" s="624"/>
      <c r="I19" s="624"/>
      <c r="J19" s="624"/>
      <c r="K19" s="614"/>
      <c r="L19" s="622">
        <v>68.184120345604029</v>
      </c>
    </row>
    <row r="20" spans="3:15" ht="12" customHeight="1">
      <c r="C20" s="620">
        <v>2014</v>
      </c>
      <c r="D20" s="624"/>
      <c r="E20" s="624"/>
      <c r="F20" s="624"/>
      <c r="G20" s="624"/>
      <c r="H20" s="624"/>
      <c r="I20" s="624"/>
      <c r="J20" s="624"/>
      <c r="K20" s="614"/>
      <c r="L20" s="622">
        <v>70.771778832908268</v>
      </c>
    </row>
    <row r="21" spans="3:15" ht="12" customHeight="1">
      <c r="C21" s="620">
        <v>2015</v>
      </c>
      <c r="D21" s="624"/>
      <c r="E21" s="624"/>
      <c r="F21" s="624"/>
      <c r="G21" s="624"/>
      <c r="H21" s="624"/>
      <c r="I21" s="624"/>
      <c r="J21" s="624"/>
      <c r="K21" s="614"/>
      <c r="L21" s="622">
        <v>86.978426852083814</v>
      </c>
    </row>
    <row r="22" spans="3:15" ht="12" customHeight="1">
      <c r="C22" s="620">
        <v>2016</v>
      </c>
      <c r="D22" s="614"/>
      <c r="E22" s="614"/>
      <c r="F22" s="614"/>
      <c r="G22" s="614"/>
      <c r="H22" s="614"/>
      <c r="I22" s="614"/>
      <c r="J22" s="614"/>
      <c r="K22" s="614"/>
      <c r="L22" s="622">
        <v>104.76385714325518</v>
      </c>
      <c r="M22" s="625"/>
      <c r="N22" s="625"/>
    </row>
    <row r="23" spans="3:15" ht="12" customHeight="1">
      <c r="C23" s="626">
        <v>2017</v>
      </c>
      <c r="D23" s="614"/>
      <c r="E23" s="614"/>
      <c r="F23" s="614"/>
      <c r="G23" s="614"/>
      <c r="H23" s="614"/>
      <c r="I23" s="614"/>
      <c r="J23" s="614"/>
      <c r="K23" s="614"/>
      <c r="L23" s="622">
        <v>109.23743778643497</v>
      </c>
    </row>
    <row r="24" spans="3:15" ht="12" customHeight="1">
      <c r="C24" s="626">
        <v>2018</v>
      </c>
      <c r="L24" s="622">
        <v>128.52339358626034</v>
      </c>
    </row>
    <row r="25" spans="3:15" ht="12" customHeight="1">
      <c r="C25" s="626">
        <v>2019</v>
      </c>
      <c r="L25" s="622">
        <v>150.68910266136047</v>
      </c>
    </row>
    <row r="26" spans="3:15" ht="12" customHeight="1">
      <c r="C26" s="626">
        <v>2020</v>
      </c>
      <c r="L26" s="622">
        <v>179.43522943082786</v>
      </c>
    </row>
    <row r="27" spans="3:15" ht="12" customHeight="1">
      <c r="C27" s="626">
        <v>2021</v>
      </c>
      <c r="L27" s="622">
        <v>233.1809609681475</v>
      </c>
    </row>
    <row r="28" spans="3:15" ht="12" customHeight="1">
      <c r="C28" s="626">
        <v>2022</v>
      </c>
      <c r="L28" s="622">
        <v>282.9096367829269</v>
      </c>
    </row>
    <row r="29" spans="3:15" ht="12" customHeight="1">
      <c r="C29" s="626">
        <v>2023</v>
      </c>
      <c r="L29" s="622">
        <v>308.36283631821459</v>
      </c>
    </row>
    <row r="30" spans="3:15" ht="12" customHeight="1">
      <c r="C30" s="627">
        <v>2024</v>
      </c>
      <c r="D30" s="624">
        <f>C39</f>
        <v>2.0914102292292278</v>
      </c>
      <c r="E30" s="624">
        <f t="shared" ref="E30:J30" si="2">D39</f>
        <v>4.4693413985437527</v>
      </c>
      <c r="F30" s="624">
        <f t="shared" si="2"/>
        <v>7.6214098118447948</v>
      </c>
      <c r="G30" s="624">
        <f t="shared" si="2"/>
        <v>17.002566714165287</v>
      </c>
      <c r="H30" s="624">
        <f t="shared" si="2"/>
        <v>54.831274384573057</v>
      </c>
      <c r="I30" s="624">
        <f t="shared" si="2"/>
        <v>77.617744982986068</v>
      </c>
      <c r="J30" s="624">
        <f t="shared" si="2"/>
        <v>74.399132854300618</v>
      </c>
      <c r="K30" s="624">
        <f>J39</f>
        <v>69.77928061889547</v>
      </c>
      <c r="L30" s="622">
        <v>307.81216099453633</v>
      </c>
    </row>
    <row r="31" spans="3:15" ht="12" customHeight="1"/>
    <row r="32" spans="3:15" ht="12" customHeight="1">
      <c r="O32" s="628"/>
    </row>
    <row r="33" spans="1:20" ht="12" customHeight="1">
      <c r="C33" s="610" t="s">
        <v>286</v>
      </c>
      <c r="M33" s="610" t="s">
        <v>286</v>
      </c>
    </row>
    <row r="34" spans="1:20" ht="12" customHeight="1">
      <c r="B34" s="611"/>
      <c r="C34" s="613">
        <v>2017</v>
      </c>
      <c r="D34" s="613">
        <f>C34+1</f>
        <v>2018</v>
      </c>
      <c r="E34" s="613">
        <f t="shared" ref="E34:J34" si="3">D34+1</f>
        <v>2019</v>
      </c>
      <c r="F34" s="613">
        <f t="shared" si="3"/>
        <v>2020</v>
      </c>
      <c r="G34" s="613">
        <f t="shared" si="3"/>
        <v>2021</v>
      </c>
      <c r="H34" s="613">
        <f t="shared" si="3"/>
        <v>2022</v>
      </c>
      <c r="I34" s="613">
        <f t="shared" si="3"/>
        <v>2023</v>
      </c>
      <c r="J34" s="613">
        <f t="shared" si="3"/>
        <v>2024</v>
      </c>
      <c r="L34" s="611"/>
      <c r="M34" s="613">
        <v>2017</v>
      </c>
      <c r="N34" s="613">
        <f>M34+1</f>
        <v>2018</v>
      </c>
      <c r="O34" s="613">
        <f t="shared" ref="O34:T34" si="4">N34+1</f>
        <v>2019</v>
      </c>
      <c r="P34" s="613">
        <f t="shared" si="4"/>
        <v>2020</v>
      </c>
      <c r="Q34" s="613">
        <f t="shared" si="4"/>
        <v>2021</v>
      </c>
      <c r="R34" s="613">
        <f t="shared" si="4"/>
        <v>2022</v>
      </c>
      <c r="S34" s="613">
        <f t="shared" si="4"/>
        <v>2023</v>
      </c>
      <c r="T34" s="613">
        <f t="shared" si="4"/>
        <v>2024</v>
      </c>
    </row>
    <row r="35" spans="1:20" ht="12" customHeight="1">
      <c r="A35" s="607" t="s">
        <v>287</v>
      </c>
      <c r="B35" s="629" t="s">
        <v>287</v>
      </c>
      <c r="C35" s="630">
        <v>1.0550060725705908</v>
      </c>
      <c r="D35" s="630">
        <v>1.5883518029060391</v>
      </c>
      <c r="E35" s="630">
        <v>2.4186726662031193</v>
      </c>
      <c r="F35" s="630">
        <v>5.4835029606994574</v>
      </c>
      <c r="G35" s="630">
        <v>14.281820512012342</v>
      </c>
      <c r="H35" s="630">
        <v>18.91795708862055</v>
      </c>
      <c r="I35" s="630">
        <v>18.148161546508227</v>
      </c>
      <c r="J35" s="631">
        <v>10.608239503133934</v>
      </c>
      <c r="L35" s="632" t="s">
        <v>534</v>
      </c>
      <c r="M35" s="630">
        <v>0.46223518143814835</v>
      </c>
      <c r="N35" s="630">
        <v>0.71292584120336611</v>
      </c>
      <c r="O35" s="630">
        <v>0.90647680462960478</v>
      </c>
      <c r="P35" s="630">
        <v>2.3594478191001995</v>
      </c>
      <c r="Q35" s="630">
        <v>6.227183564570602</v>
      </c>
      <c r="R35" s="630">
        <v>8.3256226392764763</v>
      </c>
      <c r="S35" s="630">
        <v>6.4579558632497287</v>
      </c>
      <c r="T35" s="631">
        <v>4.1543356917138299</v>
      </c>
    </row>
    <row r="36" spans="1:20" ht="12" customHeight="1">
      <c r="A36" s="607" t="s">
        <v>196</v>
      </c>
      <c r="B36" s="629" t="s">
        <v>288</v>
      </c>
      <c r="C36" s="633">
        <v>0.40142579784732607</v>
      </c>
      <c r="D36" s="633">
        <v>1.6581834917073861</v>
      </c>
      <c r="E36" s="633">
        <v>1.5006847267696974</v>
      </c>
      <c r="F36" s="633">
        <v>3.242976233477735</v>
      </c>
      <c r="G36" s="633">
        <v>12.421795753363908</v>
      </c>
      <c r="H36" s="633">
        <v>12.365509022155843</v>
      </c>
      <c r="I36" s="633">
        <v>13.593654123126818</v>
      </c>
      <c r="J36" s="634">
        <v>9.857227604219986</v>
      </c>
      <c r="L36" s="629" t="s">
        <v>289</v>
      </c>
      <c r="M36" s="633">
        <v>0.59277089113244164</v>
      </c>
      <c r="N36" s="633">
        <v>0.87542596170267384</v>
      </c>
      <c r="O36" s="633">
        <v>1.5121958615735138</v>
      </c>
      <c r="P36" s="633">
        <v>3.1240551415992623</v>
      </c>
      <c r="Q36" s="633">
        <v>8.0546369474417414</v>
      </c>
      <c r="R36" s="633">
        <v>10.592334449344074</v>
      </c>
      <c r="S36" s="633">
        <v>11.690205683258505</v>
      </c>
      <c r="T36" s="634">
        <v>6.4539038114201048</v>
      </c>
    </row>
    <row r="37" spans="1:20" ht="12" customHeight="1">
      <c r="A37" s="607" t="s">
        <v>198</v>
      </c>
      <c r="B37" s="629" t="s">
        <v>198</v>
      </c>
      <c r="C37" s="630">
        <v>0.1064855</v>
      </c>
      <c r="D37" s="630">
        <v>0.63756344281406385</v>
      </c>
      <c r="E37" s="630">
        <v>1.1468853057765531</v>
      </c>
      <c r="F37" s="630">
        <v>3.0495761016429097</v>
      </c>
      <c r="G37" s="630">
        <v>12.467893657495482</v>
      </c>
      <c r="H37" s="630">
        <v>17.530021971306549</v>
      </c>
      <c r="I37" s="630">
        <v>16.718883504642502</v>
      </c>
      <c r="J37" s="631">
        <v>9.7038058505147529</v>
      </c>
      <c r="L37" s="629" t="s">
        <v>288</v>
      </c>
      <c r="M37" s="630">
        <v>0.40142579784732607</v>
      </c>
      <c r="N37" s="630">
        <v>1.6581834917073861</v>
      </c>
      <c r="O37" s="630">
        <v>1.5006847267696974</v>
      </c>
      <c r="P37" s="630">
        <v>3.242976233477735</v>
      </c>
      <c r="Q37" s="630">
        <v>12.421795753363908</v>
      </c>
      <c r="R37" s="630">
        <v>12.365509022155843</v>
      </c>
      <c r="S37" s="630">
        <v>13.593654123126818</v>
      </c>
      <c r="T37" s="631">
        <v>9.857227604219986</v>
      </c>
    </row>
    <row r="38" spans="1:20" ht="12" customHeight="1">
      <c r="A38" s="607" t="s">
        <v>200</v>
      </c>
      <c r="B38" s="629" t="s">
        <v>200</v>
      </c>
      <c r="C38" s="633">
        <v>0.52849285881131092</v>
      </c>
      <c r="D38" s="633">
        <v>0.58524266111626433</v>
      </c>
      <c r="E38" s="633">
        <v>2.5551671130954254</v>
      </c>
      <c r="F38" s="633">
        <v>5.2265114183451864</v>
      </c>
      <c r="G38" s="633">
        <v>15.659764461701332</v>
      </c>
      <c r="H38" s="633">
        <v>28.80425690090312</v>
      </c>
      <c r="I38" s="633">
        <v>25.938433680023078</v>
      </c>
      <c r="J38" s="634">
        <v>39.610007661026792</v>
      </c>
      <c r="L38" s="629" t="s">
        <v>290</v>
      </c>
      <c r="M38" s="633">
        <v>0.1064855</v>
      </c>
      <c r="N38" s="633">
        <v>0.63756344281406385</v>
      </c>
      <c r="O38" s="633">
        <v>1.1468853057765531</v>
      </c>
      <c r="P38" s="633">
        <v>3.0495761016429097</v>
      </c>
      <c r="Q38" s="633">
        <v>12.467893657495482</v>
      </c>
      <c r="R38" s="633">
        <v>17.530021971306549</v>
      </c>
      <c r="S38" s="633">
        <v>16.718883504642502</v>
      </c>
      <c r="T38" s="634">
        <v>9.7038058505147529</v>
      </c>
    </row>
    <row r="39" spans="1:20" ht="12" customHeight="1">
      <c r="B39" s="635" t="s">
        <v>291</v>
      </c>
      <c r="C39" s="616">
        <v>2.0914102292292278</v>
      </c>
      <c r="D39" s="617">
        <v>4.4693413985437527</v>
      </c>
      <c r="E39" s="617">
        <v>7.6214098118447948</v>
      </c>
      <c r="F39" s="617">
        <v>17.002566714165287</v>
      </c>
      <c r="G39" s="617">
        <v>54.831274384573057</v>
      </c>
      <c r="H39" s="617">
        <v>77.617744982986068</v>
      </c>
      <c r="I39" s="617">
        <v>74.399132854300618</v>
      </c>
      <c r="J39" s="618">
        <v>69.77928061889547</v>
      </c>
      <c r="L39" s="629" t="s">
        <v>292</v>
      </c>
      <c r="M39" s="630">
        <v>0.52849285881131092</v>
      </c>
      <c r="N39" s="630">
        <v>0.25248770656601338</v>
      </c>
      <c r="O39" s="630">
        <v>2.0565012108336513</v>
      </c>
      <c r="P39" s="630">
        <v>5.2265114183451864</v>
      </c>
      <c r="Q39" s="630">
        <v>11.618164959611162</v>
      </c>
      <c r="R39" s="630">
        <v>28.80425690090312</v>
      </c>
      <c r="S39" s="630">
        <v>19.674328342047698</v>
      </c>
      <c r="T39" s="631">
        <v>39.610007661026792</v>
      </c>
    </row>
    <row r="40" spans="1:20" ht="12" customHeight="1">
      <c r="B40" s="619" t="s">
        <v>533</v>
      </c>
      <c r="L40" s="629" t="s">
        <v>293</v>
      </c>
      <c r="M40" s="633">
        <v>0</v>
      </c>
      <c r="N40" s="633">
        <v>0.332754954550251</v>
      </c>
      <c r="O40" s="633">
        <v>0.49866590226177404</v>
      </c>
      <c r="P40" s="633">
        <v>0</v>
      </c>
      <c r="Q40" s="633">
        <v>4.04159950209017</v>
      </c>
      <c r="R40" s="633">
        <v>0</v>
      </c>
      <c r="S40" s="633">
        <v>6.2641053379753799</v>
      </c>
      <c r="T40" s="634">
        <v>0</v>
      </c>
    </row>
    <row r="41" spans="1:20" ht="12" customHeight="1">
      <c r="L41" s="635" t="s">
        <v>291</v>
      </c>
      <c r="M41" s="617">
        <v>2.0914102292292269</v>
      </c>
      <c r="N41" s="617">
        <v>4.4693413985437545</v>
      </c>
      <c r="O41" s="617">
        <v>7.6214098118447957</v>
      </c>
      <c r="P41" s="617">
        <v>17.00256671416529</v>
      </c>
      <c r="Q41" s="617">
        <v>54.831274384573064</v>
      </c>
      <c r="R41" s="617">
        <v>77.617744982986068</v>
      </c>
      <c r="S41" s="617">
        <v>74.399132854300632</v>
      </c>
      <c r="T41" s="618">
        <v>69.77928061889547</v>
      </c>
    </row>
    <row r="42" spans="1:20" ht="11.25" customHeight="1">
      <c r="L42" s="619" t="s">
        <v>533</v>
      </c>
    </row>
  </sheetData>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908D-EB8C-4AF1-8B0E-16B2CB135AB1}">
  <sheetPr>
    <tabColor theme="4"/>
  </sheetPr>
  <dimension ref="B2:U76"/>
  <sheetViews>
    <sheetView showGridLines="0" zoomScaleNormal="100" workbookViewId="0">
      <selection activeCell="B11" sqref="B11"/>
    </sheetView>
  </sheetViews>
  <sheetFormatPr defaultColWidth="13" defaultRowHeight="11.25" customHeight="1"/>
  <cols>
    <col min="1" max="1" width="4" style="628" customWidth="1"/>
    <col min="2" max="2" width="20" style="628" customWidth="1"/>
    <col min="3" max="12" width="13" style="628"/>
    <col min="13" max="13" width="14.6640625" style="628" customWidth="1"/>
    <col min="14" max="16384" width="13" style="628"/>
  </cols>
  <sheetData>
    <row r="2" spans="2:21" s="636" customFormat="1" ht="11.25" customHeight="1">
      <c r="C2" s="637"/>
      <c r="D2" s="637"/>
      <c r="E2" s="637"/>
      <c r="F2" s="637"/>
      <c r="G2" s="637"/>
      <c r="H2" s="637"/>
      <c r="I2" s="637"/>
      <c r="J2" s="637"/>
      <c r="K2" s="637"/>
      <c r="L2" s="637"/>
      <c r="M2" s="637"/>
      <c r="N2" s="637"/>
    </row>
    <row r="3" spans="2:21" s="636" customFormat="1" ht="11.25" customHeight="1">
      <c r="C3" s="637"/>
      <c r="D3" s="637"/>
      <c r="E3" s="637"/>
      <c r="F3" s="637"/>
      <c r="G3" s="637"/>
      <c r="H3" s="637"/>
      <c r="I3" s="637"/>
      <c r="J3" s="637"/>
      <c r="K3" s="637"/>
      <c r="L3" s="637"/>
      <c r="M3" s="637"/>
      <c r="N3" s="637"/>
      <c r="O3" s="637"/>
    </row>
    <row r="5" spans="2:21" ht="11.25" customHeight="1">
      <c r="B5" s="638"/>
      <c r="C5" s="610" t="s">
        <v>294</v>
      </c>
      <c r="D5" s="638"/>
      <c r="E5" s="638"/>
      <c r="F5" s="638"/>
      <c r="G5" s="638"/>
      <c r="H5" s="638"/>
      <c r="I5" s="638"/>
      <c r="J5" s="638"/>
      <c r="K5" s="638"/>
      <c r="L5" s="638"/>
      <c r="M5" s="638"/>
      <c r="N5" s="638"/>
      <c r="O5" s="638"/>
      <c r="P5" s="638"/>
      <c r="Q5" s="638"/>
      <c r="R5" s="638"/>
    </row>
    <row r="6" spans="2:21" ht="11.25" customHeight="1">
      <c r="C6" s="639">
        <v>2006</v>
      </c>
      <c r="D6" s="640">
        <v>2007</v>
      </c>
      <c r="E6" s="640">
        <v>2008</v>
      </c>
      <c r="F6" s="640">
        <v>2009</v>
      </c>
      <c r="G6" s="640">
        <v>2010</v>
      </c>
      <c r="H6" s="640">
        <v>2011</v>
      </c>
      <c r="I6" s="640">
        <v>2012</v>
      </c>
      <c r="J6" s="640">
        <v>2013</v>
      </c>
      <c r="K6" s="640">
        <v>2014</v>
      </c>
      <c r="L6" s="640">
        <v>2015</v>
      </c>
      <c r="M6" s="640">
        <v>2016</v>
      </c>
      <c r="N6" s="640">
        <v>2017</v>
      </c>
      <c r="O6" s="640">
        <v>2018</v>
      </c>
      <c r="P6" s="640">
        <v>2019</v>
      </c>
      <c r="Q6" s="640">
        <v>2020</v>
      </c>
      <c r="R6" s="640">
        <v>2021</v>
      </c>
      <c r="S6" s="640">
        <v>2022</v>
      </c>
      <c r="T6" s="640">
        <v>2023</v>
      </c>
      <c r="U6" s="613">
        <v>2024</v>
      </c>
    </row>
    <row r="7" spans="2:21" ht="11.25" customHeight="1">
      <c r="B7" s="639" t="s">
        <v>295</v>
      </c>
      <c r="C7" s="641">
        <v>80.101356003197154</v>
      </c>
      <c r="D7" s="642">
        <v>83.840582307824434</v>
      </c>
      <c r="E7" s="642">
        <v>82.769158905836463</v>
      </c>
      <c r="F7" s="642">
        <v>76.410241672742657</v>
      </c>
      <c r="G7" s="642">
        <v>71.695750540640176</v>
      </c>
      <c r="H7" s="642">
        <v>69.306356070378953</v>
      </c>
      <c r="I7" s="642">
        <v>71.602955378818237</v>
      </c>
      <c r="J7" s="642">
        <v>68.184120345604029</v>
      </c>
      <c r="K7" s="642">
        <v>70.771778832908268</v>
      </c>
      <c r="L7" s="642">
        <v>86.978426852083814</v>
      </c>
      <c r="M7" s="642">
        <v>104.76385714325518</v>
      </c>
      <c r="N7" s="642">
        <v>109.23743778643497</v>
      </c>
      <c r="O7" s="642">
        <v>128.52339358626034</v>
      </c>
      <c r="P7" s="642">
        <v>150.68910266136047</v>
      </c>
      <c r="Q7" s="642">
        <v>179.43522943082786</v>
      </c>
      <c r="R7" s="642">
        <v>233.1809609681475</v>
      </c>
      <c r="S7" s="642">
        <v>282.9096367829269</v>
      </c>
      <c r="T7" s="642">
        <v>308.36283631821459</v>
      </c>
      <c r="U7" s="643">
        <v>307.81216099453633</v>
      </c>
    </row>
    <row r="8" spans="2:21" ht="11.25" customHeight="1">
      <c r="B8" s="644" t="s">
        <v>296</v>
      </c>
      <c r="C8" s="645">
        <v>120.76252120440876</v>
      </c>
      <c r="D8" s="646">
        <v>140.32133103166129</v>
      </c>
      <c r="E8" s="646">
        <v>141.56085078598227</v>
      </c>
      <c r="F8" s="646">
        <v>151.79305969934563</v>
      </c>
      <c r="G8" s="646">
        <v>168.13101262769482</v>
      </c>
      <c r="H8" s="646">
        <v>190.22212291698582</v>
      </c>
      <c r="I8" s="646">
        <v>195.3208065561769</v>
      </c>
      <c r="J8" s="646">
        <v>227.28938170349156</v>
      </c>
      <c r="K8" s="646">
        <v>259.49290861829763</v>
      </c>
      <c r="L8" s="646">
        <v>283.46824683985989</v>
      </c>
      <c r="M8" s="646">
        <v>291.97007402610558</v>
      </c>
      <c r="N8" s="646">
        <v>307.20026170884478</v>
      </c>
      <c r="O8" s="646">
        <v>383.24041688021032</v>
      </c>
      <c r="P8" s="646">
        <v>457.30232097539806</v>
      </c>
      <c r="Q8" s="646">
        <v>635.56437802240328</v>
      </c>
      <c r="R8" s="646">
        <v>988.61215860730363</v>
      </c>
      <c r="S8" s="646">
        <v>942.32685161312043</v>
      </c>
      <c r="T8" s="646">
        <v>909.41185641031166</v>
      </c>
      <c r="U8" s="647">
        <v>946.77347505615126</v>
      </c>
    </row>
    <row r="9" spans="2:21" ht="11.25" customHeight="1">
      <c r="B9" s="648" t="s">
        <v>297</v>
      </c>
      <c r="C9" s="649">
        <v>200.86387720760592</v>
      </c>
      <c r="D9" s="650">
        <v>224.16191333948572</v>
      </c>
      <c r="E9" s="650">
        <v>224.33000969181873</v>
      </c>
      <c r="F9" s="650">
        <v>228.20330137208828</v>
      </c>
      <c r="G9" s="650">
        <v>239.82676316833499</v>
      </c>
      <c r="H9" s="650">
        <v>259.52847898736479</v>
      </c>
      <c r="I9" s="650">
        <v>266.92376193499513</v>
      </c>
      <c r="J9" s="650">
        <v>295.4735020490956</v>
      </c>
      <c r="K9" s="650">
        <v>330.26468745120587</v>
      </c>
      <c r="L9" s="650">
        <v>370.44667369194372</v>
      </c>
      <c r="M9" s="650">
        <v>396.73393116936074</v>
      </c>
      <c r="N9" s="650">
        <v>416.43769949527973</v>
      </c>
      <c r="O9" s="650">
        <v>511.76381046647066</v>
      </c>
      <c r="P9" s="650">
        <v>607.99142363675855</v>
      </c>
      <c r="Q9" s="650">
        <v>814.99960745323119</v>
      </c>
      <c r="R9" s="650">
        <v>1221.7931195754511</v>
      </c>
      <c r="S9" s="650">
        <v>1225.2364883960472</v>
      </c>
      <c r="T9" s="650">
        <v>1217.7746927285261</v>
      </c>
      <c r="U9" s="651">
        <v>1254.5856360506875</v>
      </c>
    </row>
    <row r="10" spans="2:21" ht="11.25" customHeight="1">
      <c r="B10" s="619" t="s">
        <v>533</v>
      </c>
    </row>
    <row r="13" spans="2:21" ht="11.25" customHeight="1">
      <c r="C13" s="652"/>
      <c r="D13" s="652"/>
      <c r="E13" s="652"/>
      <c r="F13" s="652"/>
      <c r="G13" s="652"/>
      <c r="H13" s="652"/>
      <c r="I13" s="652"/>
      <c r="J13" s="652"/>
      <c r="K13" s="652"/>
      <c r="L13" s="652"/>
      <c r="M13" s="652"/>
      <c r="N13" s="652"/>
      <c r="O13" s="652"/>
    </row>
    <row r="30" spans="2:21" ht="11.25" customHeight="1">
      <c r="M30" s="638"/>
    </row>
    <row r="31" spans="2:21" ht="11.25" customHeight="1">
      <c r="B31" s="549"/>
      <c r="C31" s="549"/>
      <c r="D31" s="549"/>
      <c r="E31" s="549"/>
      <c r="F31" s="549"/>
      <c r="G31" s="549"/>
      <c r="H31" s="549"/>
      <c r="I31" s="549"/>
      <c r="J31" s="549"/>
      <c r="K31" s="549"/>
      <c r="L31" s="549"/>
      <c r="M31" s="549"/>
      <c r="N31" s="549"/>
      <c r="O31" s="549"/>
      <c r="P31" s="549"/>
      <c r="Q31" s="549"/>
      <c r="R31" s="549"/>
      <c r="S31" s="549"/>
      <c r="T31" s="549"/>
      <c r="U31" s="549"/>
    </row>
    <row r="32" spans="2:21" ht="11.25" customHeight="1">
      <c r="B32" s="549"/>
      <c r="C32" s="549"/>
      <c r="D32" s="549"/>
      <c r="E32" s="549"/>
      <c r="F32" s="549"/>
      <c r="G32" s="549"/>
      <c r="H32" s="549"/>
      <c r="I32" s="549"/>
      <c r="J32" s="549"/>
      <c r="K32" s="549"/>
      <c r="L32" s="549"/>
      <c r="M32" s="549"/>
      <c r="N32" s="549"/>
      <c r="O32" s="549"/>
      <c r="P32" s="549"/>
      <c r="Q32" s="549"/>
      <c r="R32" s="549"/>
      <c r="S32" s="549"/>
      <c r="T32" s="549"/>
      <c r="U32" s="549"/>
    </row>
    <row r="33" spans="2:21" ht="11.25" customHeight="1">
      <c r="B33" s="549"/>
      <c r="C33" s="549"/>
      <c r="D33" s="549"/>
      <c r="E33" s="549"/>
      <c r="F33" s="549"/>
      <c r="G33" s="549"/>
      <c r="H33" s="549"/>
      <c r="I33" s="549"/>
      <c r="J33" s="549"/>
      <c r="K33" s="549"/>
      <c r="L33" s="549"/>
      <c r="M33" s="549"/>
      <c r="N33" s="549"/>
      <c r="O33" s="549"/>
      <c r="P33" s="549"/>
      <c r="Q33" s="549"/>
      <c r="R33" s="549"/>
      <c r="S33" s="549"/>
      <c r="T33" s="549"/>
      <c r="U33" s="549"/>
    </row>
    <row r="34" spans="2:21" ht="11.25" customHeight="1">
      <c r="B34" s="549"/>
      <c r="C34" s="549"/>
      <c r="D34" s="549"/>
      <c r="E34" s="549"/>
      <c r="F34" s="549"/>
      <c r="G34" s="549"/>
      <c r="H34" s="549"/>
      <c r="I34" s="549"/>
      <c r="J34" s="549"/>
      <c r="K34" s="549"/>
      <c r="L34" s="549"/>
      <c r="M34" s="549"/>
      <c r="N34" s="549"/>
      <c r="O34" s="549"/>
      <c r="P34" s="549"/>
      <c r="Q34" s="549"/>
      <c r="R34" s="549"/>
      <c r="S34" s="549"/>
      <c r="T34" s="549"/>
      <c r="U34" s="549"/>
    </row>
    <row r="35" spans="2:21" ht="11.25" customHeight="1">
      <c r="B35" s="549"/>
      <c r="C35" s="549"/>
      <c r="D35" s="549"/>
      <c r="E35" s="549"/>
      <c r="F35" s="549"/>
      <c r="G35" s="549"/>
      <c r="H35" s="549"/>
      <c r="I35" s="549"/>
      <c r="J35" s="549"/>
      <c r="K35" s="549"/>
      <c r="L35" s="549"/>
      <c r="M35" s="549"/>
      <c r="N35" s="549"/>
      <c r="O35" s="549"/>
      <c r="P35" s="549"/>
      <c r="Q35" s="549"/>
      <c r="R35" s="549"/>
      <c r="S35" s="549"/>
      <c r="T35" s="549"/>
      <c r="U35" s="549"/>
    </row>
    <row r="36" spans="2:21" ht="11.25" customHeight="1">
      <c r="B36" s="549"/>
      <c r="C36" s="549"/>
      <c r="D36" s="549"/>
      <c r="E36" s="549"/>
      <c r="F36" s="549"/>
      <c r="G36" s="549"/>
      <c r="H36" s="549"/>
      <c r="I36" s="549"/>
      <c r="J36" s="549"/>
      <c r="K36" s="549"/>
      <c r="L36" s="549"/>
      <c r="M36" s="549"/>
      <c r="N36" s="549"/>
      <c r="O36" s="549"/>
      <c r="P36" s="549"/>
      <c r="Q36" s="549"/>
      <c r="R36" s="549"/>
      <c r="S36" s="549"/>
      <c r="T36" s="549"/>
      <c r="U36" s="549"/>
    </row>
    <row r="37" spans="2:21" ht="11.25" customHeight="1">
      <c r="B37" s="549"/>
      <c r="C37" s="549"/>
      <c r="D37" s="549"/>
      <c r="E37" s="549"/>
      <c r="F37" s="549"/>
      <c r="G37" s="549"/>
      <c r="H37" s="549"/>
      <c r="I37" s="549"/>
      <c r="J37" s="549"/>
      <c r="K37" s="549"/>
      <c r="L37" s="549"/>
      <c r="M37" s="549"/>
      <c r="N37" s="549"/>
      <c r="O37" s="549"/>
      <c r="P37" s="549"/>
      <c r="Q37" s="549"/>
      <c r="R37" s="549"/>
      <c r="S37" s="549"/>
      <c r="T37" s="549"/>
      <c r="U37" s="549"/>
    </row>
    <row r="38" spans="2:21" ht="11.25" customHeight="1">
      <c r="B38" s="549"/>
      <c r="C38" s="549"/>
      <c r="D38" s="549"/>
      <c r="E38" s="549"/>
      <c r="F38" s="549"/>
      <c r="G38" s="549"/>
      <c r="H38" s="549"/>
      <c r="I38" s="549"/>
      <c r="J38" s="549"/>
      <c r="K38" s="549"/>
      <c r="L38" s="549"/>
      <c r="M38" s="549"/>
      <c r="N38" s="549"/>
      <c r="O38" s="549"/>
      <c r="P38" s="549"/>
      <c r="Q38" s="549"/>
      <c r="R38" s="549"/>
      <c r="S38" s="549"/>
      <c r="T38" s="549"/>
      <c r="U38" s="549"/>
    </row>
    <row r="39" spans="2:21" ht="11.25" customHeight="1">
      <c r="B39" s="549"/>
      <c r="C39" s="549"/>
      <c r="D39" s="549"/>
      <c r="E39" s="549"/>
      <c r="F39" s="549"/>
      <c r="G39" s="549"/>
      <c r="H39" s="549"/>
      <c r="I39" s="549"/>
      <c r="J39" s="549"/>
      <c r="K39" s="549"/>
      <c r="L39" s="549"/>
      <c r="M39" s="549"/>
      <c r="N39" s="549"/>
      <c r="O39" s="549"/>
      <c r="P39" s="549"/>
      <c r="Q39" s="549"/>
      <c r="R39" s="549"/>
      <c r="S39" s="549"/>
      <c r="T39" s="549"/>
      <c r="U39" s="549"/>
    </row>
    <row r="40" spans="2:21" ht="11.25" customHeight="1">
      <c r="B40" s="549"/>
      <c r="C40" s="549"/>
      <c r="D40" s="549"/>
      <c r="E40" s="549"/>
      <c r="F40" s="549"/>
      <c r="G40" s="549"/>
      <c r="H40" s="549"/>
      <c r="I40" s="549"/>
      <c r="J40" s="549"/>
      <c r="K40" s="549"/>
      <c r="L40" s="549"/>
      <c r="M40" s="549"/>
      <c r="N40" s="549"/>
      <c r="O40" s="549"/>
      <c r="P40" s="549"/>
      <c r="Q40" s="549"/>
      <c r="R40" s="549"/>
      <c r="S40" s="549"/>
      <c r="T40" s="549"/>
      <c r="U40" s="549"/>
    </row>
    <row r="41" spans="2:21" ht="11.25" customHeight="1">
      <c r="B41" s="549"/>
      <c r="C41" s="549"/>
      <c r="D41" s="549"/>
      <c r="E41" s="549"/>
      <c r="F41" s="549"/>
      <c r="G41" s="549"/>
      <c r="H41" s="549"/>
      <c r="I41" s="549"/>
      <c r="J41" s="549"/>
      <c r="K41" s="549"/>
      <c r="L41" s="549"/>
      <c r="M41" s="549"/>
      <c r="N41" s="549"/>
      <c r="O41" s="549"/>
      <c r="P41" s="549"/>
      <c r="Q41" s="549"/>
      <c r="R41" s="549"/>
      <c r="S41" s="549"/>
      <c r="T41" s="549"/>
      <c r="U41" s="549"/>
    </row>
    <row r="42" spans="2:21" ht="11.25" customHeight="1">
      <c r="B42" s="549"/>
      <c r="C42" s="549"/>
      <c r="D42" s="549"/>
      <c r="E42" s="549"/>
      <c r="F42" s="549"/>
      <c r="G42" s="549"/>
      <c r="H42" s="549"/>
      <c r="I42" s="549"/>
      <c r="J42" s="549"/>
      <c r="K42" s="549"/>
      <c r="L42" s="549"/>
      <c r="M42" s="549"/>
      <c r="N42" s="549"/>
      <c r="O42" s="549"/>
      <c r="P42" s="549"/>
      <c r="Q42" s="549"/>
      <c r="R42" s="549"/>
      <c r="S42" s="549"/>
      <c r="T42" s="549"/>
      <c r="U42" s="549"/>
    </row>
    <row r="43" spans="2:21" ht="11.25" customHeight="1">
      <c r="B43" s="549"/>
      <c r="C43" s="549"/>
      <c r="D43" s="549"/>
      <c r="E43" s="549"/>
      <c r="F43" s="549"/>
      <c r="G43" s="549"/>
      <c r="H43" s="549"/>
      <c r="I43" s="549"/>
      <c r="J43" s="549"/>
      <c r="K43" s="549"/>
      <c r="L43" s="549"/>
      <c r="M43" s="549"/>
      <c r="N43" s="549"/>
      <c r="O43" s="549"/>
      <c r="P43" s="549"/>
      <c r="Q43" s="549"/>
      <c r="R43" s="549"/>
      <c r="S43" s="549"/>
      <c r="T43" s="549"/>
      <c r="U43" s="549"/>
    </row>
    <row r="44" spans="2:21" ht="11.25" customHeight="1">
      <c r="B44" s="549"/>
      <c r="C44" s="549"/>
      <c r="D44" s="549"/>
      <c r="E44" s="549"/>
      <c r="F44" s="549"/>
      <c r="G44" s="549"/>
      <c r="H44" s="549"/>
      <c r="I44" s="549"/>
      <c r="J44" s="549"/>
      <c r="K44" s="549"/>
      <c r="L44" s="549"/>
      <c r="M44" s="549"/>
      <c r="N44" s="549"/>
      <c r="O44" s="549"/>
      <c r="P44" s="549"/>
      <c r="Q44" s="549"/>
      <c r="R44" s="549"/>
      <c r="S44" s="549"/>
      <c r="T44" s="549"/>
      <c r="U44" s="549"/>
    </row>
    <row r="45" spans="2:21" ht="11.25" customHeight="1">
      <c r="B45" s="549"/>
      <c r="C45" s="549"/>
      <c r="D45" s="549"/>
      <c r="E45" s="549"/>
      <c r="F45" s="549"/>
      <c r="G45" s="549"/>
      <c r="H45" s="549"/>
      <c r="I45" s="549"/>
      <c r="J45" s="549"/>
      <c r="K45" s="549"/>
      <c r="L45" s="549"/>
      <c r="M45" s="549"/>
      <c r="N45" s="549"/>
      <c r="O45" s="549"/>
      <c r="P45" s="549"/>
      <c r="Q45" s="549"/>
      <c r="R45" s="549"/>
      <c r="S45" s="549"/>
      <c r="T45" s="549"/>
      <c r="U45" s="549"/>
    </row>
    <row r="46" spans="2:21" ht="11.25" customHeight="1">
      <c r="B46" s="549"/>
      <c r="C46" s="549"/>
      <c r="D46" s="549"/>
      <c r="E46" s="549"/>
      <c r="F46" s="549"/>
      <c r="G46" s="549"/>
      <c r="H46" s="549"/>
      <c r="I46" s="549"/>
      <c r="J46" s="549"/>
      <c r="K46" s="549"/>
      <c r="L46" s="549"/>
      <c r="M46" s="549"/>
      <c r="N46" s="549"/>
      <c r="O46" s="549"/>
      <c r="P46" s="549"/>
      <c r="Q46" s="549"/>
      <c r="R46" s="549"/>
      <c r="S46" s="549"/>
      <c r="T46" s="549"/>
      <c r="U46" s="549"/>
    </row>
    <row r="47" spans="2:21" ht="11.25" customHeight="1">
      <c r="B47" s="549"/>
      <c r="C47" s="549"/>
      <c r="D47" s="549"/>
      <c r="E47" s="549"/>
      <c r="F47" s="549"/>
      <c r="G47" s="549"/>
      <c r="H47" s="549"/>
      <c r="I47" s="549"/>
      <c r="J47" s="549"/>
      <c r="K47" s="549"/>
      <c r="L47" s="549"/>
      <c r="M47" s="549"/>
      <c r="N47" s="549"/>
      <c r="O47" s="549"/>
      <c r="P47" s="549"/>
      <c r="Q47" s="549"/>
      <c r="R47" s="549"/>
      <c r="S47" s="549"/>
      <c r="T47" s="549"/>
      <c r="U47" s="549"/>
    </row>
    <row r="48" spans="2:21" ht="11.25" customHeight="1">
      <c r="B48" s="549"/>
      <c r="C48" s="549"/>
      <c r="D48" s="549"/>
      <c r="E48" s="549"/>
      <c r="F48" s="549"/>
      <c r="G48" s="549"/>
      <c r="H48" s="549"/>
      <c r="I48" s="549"/>
      <c r="J48" s="549"/>
      <c r="K48" s="549"/>
      <c r="L48" s="549"/>
      <c r="M48" s="549"/>
      <c r="N48" s="549"/>
      <c r="O48" s="549"/>
      <c r="P48" s="549"/>
      <c r="Q48" s="549"/>
      <c r="R48" s="549"/>
      <c r="S48" s="549"/>
      <c r="T48" s="549"/>
      <c r="U48" s="549"/>
    </row>
    <row r="49" spans="2:21" ht="11.25" customHeight="1">
      <c r="B49" s="549"/>
      <c r="C49" s="549"/>
      <c r="D49" s="549"/>
      <c r="E49" s="549"/>
      <c r="F49" s="549"/>
      <c r="G49" s="549"/>
      <c r="H49" s="549"/>
      <c r="I49" s="549"/>
      <c r="J49" s="549"/>
      <c r="K49" s="549"/>
      <c r="L49" s="549"/>
      <c r="M49" s="549"/>
      <c r="N49" s="549"/>
      <c r="O49" s="549"/>
      <c r="P49" s="549"/>
      <c r="Q49" s="549"/>
      <c r="R49" s="549"/>
      <c r="S49" s="549"/>
      <c r="T49" s="549"/>
      <c r="U49" s="549"/>
    </row>
    <row r="50" spans="2:21" ht="11.25" customHeight="1">
      <c r="B50" s="549"/>
      <c r="C50" s="549"/>
      <c r="D50" s="549"/>
      <c r="E50" s="549"/>
      <c r="F50" s="549"/>
      <c r="G50" s="549"/>
      <c r="H50" s="549"/>
      <c r="I50" s="549"/>
      <c r="J50" s="549"/>
      <c r="K50" s="549"/>
      <c r="L50" s="549"/>
      <c r="M50" s="549"/>
      <c r="N50" s="549"/>
      <c r="O50" s="549"/>
      <c r="P50" s="549"/>
      <c r="Q50" s="549"/>
      <c r="R50" s="549"/>
      <c r="S50" s="549"/>
      <c r="T50" s="549"/>
      <c r="U50" s="549"/>
    </row>
    <row r="51" spans="2:21" ht="11.25" customHeight="1">
      <c r="B51" s="549"/>
      <c r="C51" s="549"/>
      <c r="D51" s="549"/>
      <c r="E51" s="549"/>
      <c r="F51" s="549"/>
      <c r="G51" s="549"/>
      <c r="H51" s="549"/>
      <c r="I51" s="549"/>
      <c r="J51" s="549"/>
      <c r="K51" s="549"/>
      <c r="L51" s="549"/>
      <c r="M51" s="549"/>
      <c r="N51" s="549"/>
      <c r="O51" s="549"/>
      <c r="P51" s="549"/>
      <c r="Q51" s="549"/>
      <c r="R51" s="549"/>
      <c r="S51" s="549"/>
      <c r="T51" s="549"/>
      <c r="U51" s="549"/>
    </row>
    <row r="52" spans="2:21" ht="11.25" customHeight="1">
      <c r="B52" s="549"/>
      <c r="C52" s="549"/>
      <c r="D52" s="549"/>
      <c r="E52" s="549"/>
      <c r="F52" s="549"/>
      <c r="G52" s="549"/>
      <c r="H52" s="549"/>
      <c r="I52" s="549"/>
      <c r="J52" s="549"/>
      <c r="K52" s="549"/>
      <c r="L52" s="549"/>
      <c r="M52" s="549"/>
      <c r="N52" s="549"/>
      <c r="O52" s="549"/>
      <c r="P52" s="549"/>
      <c r="Q52" s="549"/>
      <c r="R52" s="549"/>
      <c r="S52" s="549"/>
      <c r="T52" s="549"/>
      <c r="U52" s="549"/>
    </row>
    <row r="53" spans="2:21" ht="11.25" customHeight="1">
      <c r="B53" s="549"/>
      <c r="C53" s="549"/>
      <c r="D53" s="549"/>
      <c r="E53" s="549"/>
      <c r="F53" s="549"/>
      <c r="G53" s="549"/>
      <c r="H53" s="549"/>
      <c r="I53" s="549"/>
      <c r="J53" s="549"/>
      <c r="K53" s="549"/>
      <c r="L53" s="549"/>
      <c r="M53" s="549"/>
      <c r="N53" s="549"/>
      <c r="O53" s="549"/>
      <c r="P53" s="549"/>
      <c r="Q53" s="549"/>
      <c r="R53" s="549"/>
      <c r="S53" s="549"/>
      <c r="T53" s="549"/>
      <c r="U53" s="549"/>
    </row>
    <row r="54" spans="2:21" ht="11.25" customHeight="1">
      <c r="B54" s="549"/>
      <c r="C54" s="549"/>
      <c r="D54" s="549"/>
      <c r="E54" s="549"/>
      <c r="F54" s="549"/>
      <c r="G54" s="549"/>
      <c r="H54" s="549"/>
      <c r="I54" s="549"/>
      <c r="J54" s="549"/>
      <c r="K54" s="549"/>
      <c r="L54" s="549"/>
      <c r="M54" s="549"/>
      <c r="N54" s="549"/>
      <c r="O54" s="549"/>
      <c r="P54" s="549"/>
      <c r="Q54" s="549"/>
      <c r="R54" s="549"/>
      <c r="S54" s="549"/>
      <c r="T54" s="549"/>
      <c r="U54" s="549"/>
    </row>
    <row r="55" spans="2:21" ht="11.25" customHeight="1">
      <c r="B55" s="549"/>
      <c r="C55" s="549"/>
      <c r="D55" s="549"/>
      <c r="E55" s="549"/>
      <c r="F55" s="549"/>
      <c r="G55" s="549"/>
      <c r="H55" s="549"/>
      <c r="I55" s="549"/>
      <c r="J55" s="549"/>
      <c r="K55" s="549"/>
      <c r="L55" s="549"/>
      <c r="M55" s="549"/>
      <c r="N55" s="549"/>
      <c r="O55" s="549"/>
      <c r="P55" s="549"/>
      <c r="Q55" s="549"/>
      <c r="R55" s="549"/>
      <c r="S55" s="549"/>
      <c r="T55" s="549"/>
      <c r="U55" s="549"/>
    </row>
    <row r="56" spans="2:21" ht="11.25" customHeight="1">
      <c r="B56" s="549"/>
      <c r="C56" s="549"/>
      <c r="D56" s="549"/>
      <c r="E56" s="549"/>
      <c r="F56" s="549"/>
      <c r="G56" s="549"/>
      <c r="H56" s="549"/>
      <c r="I56" s="549"/>
      <c r="J56" s="549"/>
      <c r="K56" s="549"/>
      <c r="L56" s="549"/>
      <c r="M56" s="549"/>
      <c r="N56" s="549"/>
      <c r="O56" s="549"/>
      <c r="P56" s="549"/>
      <c r="Q56" s="549"/>
      <c r="R56" s="549"/>
      <c r="S56" s="549"/>
      <c r="T56" s="549"/>
      <c r="U56" s="549"/>
    </row>
    <row r="57" spans="2:21" ht="11.25" customHeight="1">
      <c r="B57" s="549"/>
      <c r="C57" s="549"/>
      <c r="D57" s="549"/>
      <c r="E57" s="549"/>
      <c r="F57" s="549"/>
      <c r="G57" s="549"/>
      <c r="H57" s="549"/>
      <c r="I57" s="549"/>
      <c r="J57" s="549"/>
      <c r="K57" s="549"/>
      <c r="L57" s="549"/>
      <c r="M57" s="549"/>
      <c r="N57" s="549"/>
      <c r="O57" s="549"/>
      <c r="P57" s="549"/>
      <c r="Q57" s="549"/>
      <c r="R57" s="549"/>
      <c r="S57" s="549"/>
      <c r="T57" s="549"/>
      <c r="U57" s="549"/>
    </row>
    <row r="58" spans="2:21" ht="11.25" customHeight="1">
      <c r="B58" s="549"/>
      <c r="C58" s="549"/>
      <c r="D58" s="549"/>
      <c r="E58" s="549"/>
      <c r="F58" s="549"/>
      <c r="G58" s="549"/>
      <c r="H58" s="549"/>
      <c r="I58" s="549"/>
      <c r="J58" s="549"/>
      <c r="K58" s="549"/>
      <c r="L58" s="549"/>
      <c r="M58" s="549"/>
      <c r="N58" s="549"/>
      <c r="O58" s="549"/>
      <c r="P58" s="549"/>
      <c r="Q58" s="549"/>
      <c r="R58" s="549"/>
      <c r="S58" s="549"/>
      <c r="T58" s="549"/>
      <c r="U58" s="549"/>
    </row>
    <row r="59" spans="2:21" ht="11.25" customHeight="1">
      <c r="B59" s="549"/>
      <c r="C59" s="549"/>
      <c r="D59" s="549"/>
      <c r="E59" s="549"/>
      <c r="F59" s="549"/>
      <c r="G59" s="549"/>
      <c r="H59" s="549"/>
      <c r="I59" s="549"/>
      <c r="J59" s="549"/>
      <c r="K59" s="549"/>
      <c r="L59" s="549"/>
      <c r="M59" s="549"/>
      <c r="N59" s="549"/>
      <c r="O59" s="549"/>
      <c r="P59" s="549"/>
      <c r="Q59" s="549"/>
      <c r="R59" s="549"/>
      <c r="S59" s="549"/>
      <c r="T59" s="549"/>
      <c r="U59" s="549"/>
    </row>
    <row r="60" spans="2:21" ht="11.25" customHeight="1">
      <c r="B60" s="549"/>
      <c r="C60" s="549"/>
      <c r="D60" s="549"/>
      <c r="E60" s="549"/>
      <c r="F60" s="549"/>
      <c r="G60" s="549"/>
      <c r="H60" s="549"/>
      <c r="I60" s="549"/>
      <c r="J60" s="549"/>
      <c r="K60" s="549"/>
      <c r="L60" s="549"/>
      <c r="M60" s="549"/>
      <c r="N60" s="549"/>
      <c r="O60" s="549"/>
      <c r="P60" s="549"/>
      <c r="Q60" s="549"/>
      <c r="R60" s="549"/>
      <c r="S60" s="549"/>
      <c r="T60" s="549"/>
      <c r="U60" s="549"/>
    </row>
    <row r="61" spans="2:21" ht="11.25" customHeight="1">
      <c r="B61" s="549"/>
      <c r="C61" s="549"/>
      <c r="D61" s="549"/>
      <c r="E61" s="549"/>
      <c r="F61" s="549"/>
      <c r="G61" s="549"/>
      <c r="H61" s="549"/>
      <c r="I61" s="549"/>
      <c r="J61" s="549"/>
      <c r="K61" s="549"/>
      <c r="L61" s="549"/>
      <c r="M61" s="549"/>
      <c r="N61" s="549"/>
      <c r="O61" s="549"/>
      <c r="P61" s="549"/>
      <c r="Q61" s="549"/>
      <c r="R61" s="549"/>
      <c r="S61" s="549"/>
      <c r="T61" s="549"/>
      <c r="U61" s="549"/>
    </row>
    <row r="62" spans="2:21" ht="11.25" customHeight="1">
      <c r="B62" s="549"/>
      <c r="C62" s="549"/>
      <c r="D62" s="549"/>
      <c r="E62" s="549"/>
      <c r="F62" s="549"/>
      <c r="G62" s="549"/>
      <c r="H62" s="549"/>
      <c r="I62" s="549"/>
      <c r="J62" s="549"/>
      <c r="K62" s="549"/>
      <c r="L62" s="549"/>
      <c r="M62" s="549"/>
      <c r="N62" s="549"/>
      <c r="O62" s="549"/>
      <c r="P62" s="549"/>
      <c r="Q62" s="549"/>
      <c r="R62" s="549"/>
      <c r="S62" s="549"/>
      <c r="T62" s="549"/>
      <c r="U62" s="549"/>
    </row>
    <row r="63" spans="2:21" ht="11.25" customHeight="1">
      <c r="B63" s="549"/>
      <c r="C63" s="549"/>
      <c r="D63" s="549"/>
      <c r="E63" s="549"/>
      <c r="F63" s="549"/>
      <c r="G63" s="549"/>
      <c r="H63" s="549"/>
      <c r="I63" s="549"/>
      <c r="J63" s="549"/>
      <c r="K63" s="549"/>
      <c r="L63" s="549"/>
      <c r="M63" s="549"/>
      <c r="N63" s="549"/>
      <c r="O63" s="549"/>
      <c r="P63" s="549"/>
      <c r="Q63" s="549"/>
      <c r="R63" s="549"/>
      <c r="S63" s="549"/>
      <c r="T63" s="549"/>
      <c r="U63" s="549"/>
    </row>
    <row r="64" spans="2:21" ht="11.25" customHeight="1">
      <c r="B64" s="549"/>
      <c r="C64" s="549"/>
      <c r="D64" s="549"/>
      <c r="E64" s="549"/>
      <c r="F64" s="549"/>
      <c r="G64" s="549"/>
      <c r="H64" s="549"/>
      <c r="I64" s="549"/>
      <c r="J64" s="549"/>
      <c r="K64" s="549"/>
      <c r="L64" s="549"/>
      <c r="M64" s="549"/>
      <c r="N64" s="549"/>
      <c r="O64" s="549"/>
      <c r="P64" s="549"/>
      <c r="Q64" s="549"/>
      <c r="R64" s="549"/>
      <c r="S64" s="549"/>
      <c r="T64" s="549"/>
      <c r="U64" s="549"/>
    </row>
    <row r="65" spans="2:21" ht="11.25" customHeight="1">
      <c r="B65" s="549"/>
      <c r="C65" s="549"/>
      <c r="D65" s="549"/>
      <c r="E65" s="549"/>
      <c r="F65" s="549"/>
      <c r="G65" s="549"/>
      <c r="H65" s="549"/>
      <c r="I65" s="549"/>
      <c r="J65" s="549"/>
      <c r="K65" s="549"/>
      <c r="L65" s="549"/>
      <c r="M65" s="549"/>
      <c r="N65" s="549"/>
      <c r="O65" s="549"/>
      <c r="P65" s="549"/>
      <c r="Q65" s="549"/>
      <c r="R65" s="549"/>
      <c r="S65" s="549"/>
      <c r="T65" s="549"/>
      <c r="U65" s="549"/>
    </row>
    <row r="66" spans="2:21" ht="11.25" customHeight="1">
      <c r="B66" s="549"/>
      <c r="C66" s="549"/>
      <c r="D66" s="549"/>
      <c r="E66" s="549"/>
      <c r="F66" s="549"/>
      <c r="G66" s="549"/>
      <c r="H66" s="549"/>
      <c r="I66" s="549"/>
      <c r="J66" s="549"/>
      <c r="K66" s="549"/>
      <c r="L66" s="549"/>
      <c r="M66" s="549"/>
      <c r="N66" s="549"/>
      <c r="O66" s="549"/>
      <c r="P66" s="549"/>
      <c r="Q66" s="549"/>
      <c r="R66" s="549"/>
      <c r="S66" s="549"/>
      <c r="T66" s="549"/>
      <c r="U66" s="549"/>
    </row>
    <row r="67" spans="2:21" ht="11.25" customHeight="1">
      <c r="B67" s="549"/>
      <c r="C67" s="549"/>
      <c r="D67" s="549"/>
      <c r="E67" s="549"/>
      <c r="F67" s="549"/>
      <c r="G67" s="549"/>
      <c r="H67" s="549"/>
      <c r="I67" s="549"/>
      <c r="J67" s="549"/>
      <c r="K67" s="549"/>
      <c r="L67" s="549"/>
      <c r="M67" s="549"/>
      <c r="N67" s="549"/>
      <c r="O67" s="549"/>
      <c r="P67" s="549"/>
      <c r="Q67" s="549"/>
      <c r="R67" s="549"/>
      <c r="S67" s="549"/>
      <c r="T67" s="549"/>
      <c r="U67" s="549"/>
    </row>
    <row r="68" spans="2:21" ht="11.25" customHeight="1">
      <c r="B68" s="549"/>
      <c r="C68" s="549"/>
      <c r="D68" s="549"/>
      <c r="E68" s="549"/>
      <c r="F68" s="549"/>
      <c r="G68" s="549"/>
      <c r="H68" s="549"/>
      <c r="I68" s="549"/>
      <c r="J68" s="549"/>
      <c r="K68" s="549"/>
      <c r="L68" s="549"/>
      <c r="M68" s="549"/>
      <c r="N68" s="549"/>
      <c r="O68" s="549"/>
      <c r="P68" s="549"/>
      <c r="Q68" s="549"/>
      <c r="R68" s="549"/>
      <c r="S68" s="549"/>
      <c r="T68" s="549"/>
      <c r="U68" s="549"/>
    </row>
    <row r="69" spans="2:21" ht="11.25" customHeight="1">
      <c r="B69" s="549"/>
      <c r="C69" s="549"/>
      <c r="D69" s="549"/>
      <c r="E69" s="549"/>
      <c r="F69" s="549"/>
      <c r="G69" s="549"/>
      <c r="H69" s="549"/>
      <c r="I69" s="549"/>
      <c r="J69" s="549"/>
      <c r="K69" s="549"/>
      <c r="L69" s="549"/>
      <c r="M69" s="549"/>
      <c r="N69" s="549"/>
      <c r="O69" s="549"/>
      <c r="P69" s="549"/>
      <c r="Q69" s="549"/>
      <c r="R69" s="549"/>
      <c r="S69" s="549"/>
      <c r="T69" s="549"/>
      <c r="U69" s="549"/>
    </row>
    <row r="70" spans="2:21" ht="11.25" customHeight="1">
      <c r="B70" s="549"/>
      <c r="C70" s="549"/>
      <c r="D70" s="549"/>
      <c r="E70" s="549"/>
      <c r="F70" s="549"/>
      <c r="G70" s="549"/>
      <c r="H70" s="549"/>
      <c r="I70" s="549"/>
      <c r="J70" s="549"/>
      <c r="K70" s="549"/>
      <c r="L70" s="549"/>
      <c r="M70" s="549"/>
      <c r="N70" s="549"/>
      <c r="O70" s="549"/>
      <c r="P70" s="549"/>
      <c r="Q70" s="549"/>
      <c r="R70" s="549"/>
      <c r="S70" s="549"/>
      <c r="T70" s="549"/>
      <c r="U70" s="549"/>
    </row>
    <row r="71" spans="2:21" ht="11.25" customHeight="1">
      <c r="B71" s="549"/>
      <c r="C71" s="549"/>
      <c r="D71" s="549"/>
      <c r="E71" s="549"/>
      <c r="F71" s="549"/>
      <c r="G71" s="549"/>
      <c r="H71" s="549"/>
      <c r="I71" s="549"/>
      <c r="J71" s="549"/>
      <c r="K71" s="549"/>
      <c r="L71" s="549"/>
      <c r="M71" s="549"/>
      <c r="N71" s="549"/>
      <c r="O71" s="549"/>
      <c r="P71" s="549"/>
      <c r="Q71" s="549"/>
      <c r="R71" s="549"/>
      <c r="S71" s="549"/>
      <c r="T71" s="549"/>
      <c r="U71" s="549"/>
    </row>
    <row r="72" spans="2:21" ht="11.25" customHeight="1">
      <c r="B72" s="549"/>
      <c r="C72" s="549"/>
      <c r="D72" s="549"/>
      <c r="E72" s="549"/>
      <c r="F72" s="549"/>
      <c r="G72" s="549"/>
      <c r="H72" s="549"/>
      <c r="I72" s="549"/>
      <c r="J72" s="549"/>
      <c r="K72" s="549"/>
      <c r="L72" s="549"/>
      <c r="M72" s="549"/>
      <c r="N72" s="549"/>
      <c r="O72" s="549"/>
      <c r="P72" s="549"/>
      <c r="Q72" s="549"/>
      <c r="R72" s="549"/>
      <c r="S72" s="549"/>
      <c r="T72" s="549"/>
      <c r="U72" s="549"/>
    </row>
    <row r="73" spans="2:21" ht="11.25" customHeight="1">
      <c r="B73" s="549"/>
      <c r="C73" s="549"/>
      <c r="D73" s="549"/>
      <c r="E73" s="549"/>
      <c r="F73" s="549"/>
      <c r="G73" s="549"/>
      <c r="H73" s="549"/>
      <c r="I73" s="549"/>
      <c r="J73" s="549"/>
      <c r="K73" s="549"/>
      <c r="L73" s="549"/>
      <c r="M73" s="549"/>
      <c r="N73" s="549"/>
      <c r="O73" s="549"/>
      <c r="P73" s="549"/>
      <c r="Q73" s="549"/>
      <c r="R73" s="549"/>
      <c r="S73" s="549"/>
      <c r="T73" s="549"/>
      <c r="U73" s="549"/>
    </row>
    <row r="74" spans="2:21" ht="11.25" customHeight="1">
      <c r="B74" s="549"/>
      <c r="C74" s="549"/>
      <c r="D74" s="549"/>
      <c r="E74" s="549"/>
      <c r="F74" s="549"/>
      <c r="G74" s="549"/>
      <c r="H74" s="549"/>
      <c r="I74" s="549"/>
      <c r="J74" s="549"/>
      <c r="K74" s="549"/>
      <c r="L74" s="549"/>
      <c r="M74" s="549"/>
      <c r="N74" s="549"/>
      <c r="O74" s="549"/>
      <c r="P74" s="549"/>
      <c r="Q74" s="549"/>
      <c r="R74" s="549"/>
      <c r="S74" s="549"/>
      <c r="T74" s="549"/>
      <c r="U74" s="549"/>
    </row>
    <row r="75" spans="2:21" ht="11.25" customHeight="1">
      <c r="B75" s="549"/>
      <c r="C75" s="549"/>
      <c r="D75" s="549"/>
      <c r="E75" s="549"/>
      <c r="F75" s="549"/>
      <c r="G75" s="549"/>
      <c r="H75" s="549"/>
      <c r="I75" s="549"/>
      <c r="J75" s="549"/>
      <c r="K75" s="549"/>
      <c r="L75" s="549"/>
      <c r="M75" s="549"/>
      <c r="N75" s="549"/>
      <c r="O75" s="549"/>
      <c r="P75" s="549"/>
      <c r="Q75" s="549"/>
      <c r="R75" s="549"/>
      <c r="S75" s="549"/>
      <c r="T75" s="549"/>
      <c r="U75" s="549"/>
    </row>
    <row r="76" spans="2:21" ht="11.25" customHeight="1">
      <c r="B76" s="549"/>
      <c r="C76" s="549"/>
      <c r="D76" s="549"/>
      <c r="E76" s="549"/>
      <c r="F76" s="549"/>
      <c r="G76" s="549"/>
      <c r="H76" s="549"/>
      <c r="I76" s="549"/>
      <c r="J76" s="549"/>
      <c r="K76" s="549"/>
      <c r="L76" s="549"/>
      <c r="M76" s="549"/>
      <c r="N76" s="549"/>
      <c r="O76" s="549"/>
      <c r="P76" s="549"/>
      <c r="Q76" s="549"/>
      <c r="R76" s="549"/>
      <c r="S76" s="549"/>
      <c r="T76" s="549"/>
      <c r="U76" s="549"/>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897B-DEC2-43AE-9019-AC48E7CE6396}">
  <sheetPr>
    <tabColor theme="4"/>
  </sheetPr>
  <dimension ref="B6:AV12"/>
  <sheetViews>
    <sheetView showGridLines="0" zoomScaleNormal="100" workbookViewId="0">
      <selection activeCell="C7" sqref="C7:F7"/>
    </sheetView>
  </sheetViews>
  <sheetFormatPr defaultColWidth="12.83203125" defaultRowHeight="11.25"/>
  <cols>
    <col min="1" max="1" width="2.1640625" style="653" customWidth="1"/>
    <col min="2" max="2" width="32.6640625" style="653" customWidth="1"/>
    <col min="3" max="5" width="13.6640625" style="653" customWidth="1"/>
    <col min="6" max="6" width="14.5" style="653" customWidth="1"/>
    <col min="7" max="7" width="13.6640625" style="653" customWidth="1"/>
    <col min="8" max="8" width="16.33203125" style="653" customWidth="1"/>
    <col min="9" max="9" width="13.6640625" style="653" customWidth="1"/>
    <col min="10" max="10" width="14.5" style="653" customWidth="1"/>
    <col min="11" max="13" width="13.6640625" style="653" customWidth="1"/>
    <col min="14" max="14" width="14.5" style="653" customWidth="1"/>
    <col min="15" max="16" width="13.6640625" style="653" customWidth="1"/>
    <col min="17" max="17" width="11.1640625" style="653" customWidth="1"/>
    <col min="18" max="18" width="15.1640625" style="653" customWidth="1"/>
    <col min="19" max="21" width="13.6640625" style="653" customWidth="1"/>
    <col min="22" max="22" width="15.1640625" style="653" customWidth="1"/>
    <col min="23" max="25" width="13.6640625" style="653" customWidth="1"/>
    <col min="26" max="26" width="15.1640625" style="653" customWidth="1"/>
    <col min="27" max="29" width="13.6640625" style="653" customWidth="1"/>
    <col min="30" max="30" width="15.1640625" style="653" customWidth="1"/>
    <col min="31" max="33" width="13.6640625" style="653" customWidth="1"/>
    <col min="34" max="34" width="15.1640625" style="653" customWidth="1"/>
    <col min="35" max="37" width="13.6640625" style="653" customWidth="1"/>
    <col min="38" max="38" width="15.1640625" style="653" customWidth="1"/>
    <col min="39" max="41" width="13.6640625" style="653" customWidth="1"/>
    <col min="42" max="42" width="15.1640625" style="653" customWidth="1"/>
    <col min="43" max="45" width="13.6640625" style="653" customWidth="1"/>
    <col min="46" max="46" width="15.1640625" style="653" customWidth="1"/>
    <col min="47" max="49" width="13.6640625" style="653" customWidth="1"/>
    <col min="50" max="50" width="15.1640625" style="653" customWidth="1"/>
    <col min="51" max="53" width="13.6640625" style="653" customWidth="1"/>
    <col min="54" max="54" width="15.1640625" style="653" customWidth="1"/>
    <col min="55" max="16384" width="12.83203125" style="653"/>
  </cols>
  <sheetData>
    <row r="6" spans="2:48" ht="15.75">
      <c r="C6" s="654" t="s">
        <v>536</v>
      </c>
    </row>
    <row r="7" spans="2:48">
      <c r="C7" s="759">
        <v>2013</v>
      </c>
      <c r="D7" s="758"/>
      <c r="E7" s="758"/>
      <c r="F7" s="758"/>
      <c r="G7" s="758">
        <v>2014</v>
      </c>
      <c r="H7" s="758"/>
      <c r="I7" s="758"/>
      <c r="J7" s="758"/>
      <c r="K7" s="758">
        <v>2015</v>
      </c>
      <c r="L7" s="758"/>
      <c r="M7" s="758"/>
      <c r="N7" s="758"/>
      <c r="O7" s="758">
        <v>2016</v>
      </c>
      <c r="P7" s="758"/>
      <c r="Q7" s="758"/>
      <c r="R7" s="758"/>
      <c r="S7" s="758">
        <v>2017</v>
      </c>
      <c r="T7" s="758"/>
      <c r="U7" s="758"/>
      <c r="V7" s="758"/>
      <c r="W7" s="758">
        <v>2018</v>
      </c>
      <c r="X7" s="758"/>
      <c r="Y7" s="758"/>
      <c r="Z7" s="758"/>
      <c r="AA7" s="758">
        <v>2019</v>
      </c>
      <c r="AB7" s="758"/>
      <c r="AC7" s="758"/>
      <c r="AD7" s="758"/>
      <c r="AE7" s="758">
        <v>2020</v>
      </c>
      <c r="AF7" s="758"/>
      <c r="AG7" s="758"/>
      <c r="AH7" s="758"/>
      <c r="AI7" s="758">
        <v>2021</v>
      </c>
      <c r="AJ7" s="758"/>
      <c r="AK7" s="758"/>
      <c r="AL7" s="758"/>
      <c r="AM7" s="758">
        <v>2022</v>
      </c>
      <c r="AN7" s="758"/>
      <c r="AO7" s="758"/>
      <c r="AP7" s="758"/>
      <c r="AQ7" s="760">
        <v>2023</v>
      </c>
      <c r="AR7" s="760"/>
      <c r="AS7" s="760"/>
      <c r="AT7" s="760"/>
      <c r="AU7" s="760">
        <v>2024</v>
      </c>
      <c r="AV7" s="761"/>
    </row>
    <row r="8" spans="2:48" s="658" customFormat="1">
      <c r="B8" s="655"/>
      <c r="C8" s="656" t="s">
        <v>12</v>
      </c>
      <c r="D8" s="662" t="s">
        <v>13</v>
      </c>
      <c r="E8" s="662" t="s">
        <v>14</v>
      </c>
      <c r="F8" s="662" t="s">
        <v>15</v>
      </c>
      <c r="G8" s="662" t="s">
        <v>12</v>
      </c>
      <c r="H8" s="662" t="s">
        <v>13</v>
      </c>
      <c r="I8" s="662" t="s">
        <v>14</v>
      </c>
      <c r="J8" s="662" t="s">
        <v>15</v>
      </c>
      <c r="K8" s="662" t="s">
        <v>12</v>
      </c>
      <c r="L8" s="662" t="s">
        <v>13</v>
      </c>
      <c r="M8" s="662" t="s">
        <v>14</v>
      </c>
      <c r="N8" s="662" t="s">
        <v>15</v>
      </c>
      <c r="O8" s="662" t="s">
        <v>12</v>
      </c>
      <c r="P8" s="662" t="s">
        <v>13</v>
      </c>
      <c r="Q8" s="662" t="s">
        <v>14</v>
      </c>
      <c r="R8" s="662" t="s">
        <v>15</v>
      </c>
      <c r="S8" s="662" t="s">
        <v>12</v>
      </c>
      <c r="T8" s="662" t="s">
        <v>13</v>
      </c>
      <c r="U8" s="662" t="s">
        <v>14</v>
      </c>
      <c r="V8" s="662" t="s">
        <v>15</v>
      </c>
      <c r="W8" s="662" t="s">
        <v>12</v>
      </c>
      <c r="X8" s="662" t="s">
        <v>13</v>
      </c>
      <c r="Y8" s="662" t="s">
        <v>14</v>
      </c>
      <c r="Z8" s="662" t="s">
        <v>15</v>
      </c>
      <c r="AA8" s="662" t="s">
        <v>12</v>
      </c>
      <c r="AB8" s="662" t="s">
        <v>13</v>
      </c>
      <c r="AC8" s="662" t="s">
        <v>14</v>
      </c>
      <c r="AD8" s="662" t="s">
        <v>15</v>
      </c>
      <c r="AE8" s="662" t="s">
        <v>12</v>
      </c>
      <c r="AF8" s="662" t="s">
        <v>13</v>
      </c>
      <c r="AG8" s="662" t="s">
        <v>14</v>
      </c>
      <c r="AH8" s="662" t="s">
        <v>15</v>
      </c>
      <c r="AI8" s="662" t="s">
        <v>12</v>
      </c>
      <c r="AJ8" s="662" t="s">
        <v>13</v>
      </c>
      <c r="AK8" s="662" t="s">
        <v>14</v>
      </c>
      <c r="AL8" s="662" t="s">
        <v>15</v>
      </c>
      <c r="AM8" s="662" t="s">
        <v>12</v>
      </c>
      <c r="AN8" s="662" t="s">
        <v>13</v>
      </c>
      <c r="AO8" s="662" t="s">
        <v>14</v>
      </c>
      <c r="AP8" s="662" t="s">
        <v>298</v>
      </c>
      <c r="AQ8" s="662" t="s">
        <v>12</v>
      </c>
      <c r="AR8" s="662" t="s">
        <v>13</v>
      </c>
      <c r="AS8" s="662" t="s">
        <v>14</v>
      </c>
      <c r="AT8" s="662" t="s">
        <v>298</v>
      </c>
      <c r="AU8" s="662" t="s">
        <v>12</v>
      </c>
      <c r="AV8" s="657" t="s">
        <v>13</v>
      </c>
    </row>
    <row r="9" spans="2:48">
      <c r="B9" s="659" t="s">
        <v>299</v>
      </c>
      <c r="C9" s="663">
        <v>4.9830563247140872E-2</v>
      </c>
      <c r="D9" s="664">
        <v>8.0169696315227121E-2</v>
      </c>
      <c r="E9" s="664">
        <v>0.1494691830698095</v>
      </c>
      <c r="F9" s="664">
        <v>0.21794796487097359</v>
      </c>
      <c r="G9" s="664">
        <v>0.25357505716127271</v>
      </c>
      <c r="H9" s="664">
        <v>0.25397931102350751</v>
      </c>
      <c r="I9" s="664">
        <v>0.28454334905317807</v>
      </c>
      <c r="J9" s="664">
        <v>0.20913241725462089</v>
      </c>
      <c r="K9" s="664">
        <v>0.2013595396477301</v>
      </c>
      <c r="L9" s="664">
        <v>0.22494403701089849</v>
      </c>
      <c r="M9" s="664">
        <v>0.1174842796169614</v>
      </c>
      <c r="N9" s="664">
        <v>0.1210463714020633</v>
      </c>
      <c r="O9" s="664">
        <v>4.1720974368926883E-2</v>
      </c>
      <c r="P9" s="664">
        <v>-2.0547053116611109E-2</v>
      </c>
      <c r="Q9" s="664">
        <v>-1.581850078024058E-2</v>
      </c>
      <c r="R9" s="664">
        <v>-1.5709503153227299E-3</v>
      </c>
      <c r="S9" s="664">
        <v>5.1541770915474537E-2</v>
      </c>
      <c r="T9" s="664">
        <v>7.3636558410230729E-2</v>
      </c>
      <c r="U9" s="664">
        <v>0.1169028684073229</v>
      </c>
      <c r="V9" s="664">
        <v>9.3092239767459381E-2</v>
      </c>
      <c r="W9" s="664">
        <v>0.14359367074472551</v>
      </c>
      <c r="X9" s="664">
        <v>0.18002468864464119</v>
      </c>
      <c r="Y9" s="664">
        <v>0.1949230965334271</v>
      </c>
      <c r="Z9" s="664">
        <v>0.19542800934909721</v>
      </c>
      <c r="AA9" s="664">
        <v>0.1925751938492275</v>
      </c>
      <c r="AB9" s="664">
        <v>0.1606017834585543</v>
      </c>
      <c r="AC9" s="664">
        <v>0.12230374500582231</v>
      </c>
      <c r="AD9" s="664">
        <v>0.16439338150213181</v>
      </c>
      <c r="AE9" s="664">
        <v>8.2476996833469499E-2</v>
      </c>
      <c r="AF9" s="664">
        <v>0.13389738383076291</v>
      </c>
      <c r="AG9" s="664">
        <v>0.26194292197657187</v>
      </c>
      <c r="AH9" s="664">
        <v>0.43614368183547092</v>
      </c>
      <c r="AI9" s="664">
        <v>0.70234242146232595</v>
      </c>
      <c r="AJ9" s="664">
        <v>0.8030835493994084</v>
      </c>
      <c r="AK9" s="664">
        <v>0.74246488005883049</v>
      </c>
      <c r="AL9" s="664">
        <v>0.5482840156571126</v>
      </c>
      <c r="AM9" s="664">
        <v>0.28358152644164702</v>
      </c>
      <c r="AN9" s="664">
        <v>2.610065926518711E-2</v>
      </c>
      <c r="AO9" s="664">
        <v>-7.1459224151295631E-2</v>
      </c>
      <c r="AP9" s="664">
        <v>-0.17224817778117749</v>
      </c>
      <c r="AQ9" s="664">
        <v>-0.16507361712187721</v>
      </c>
      <c r="AR9" s="664">
        <v>-9.0303211535711608E-2</v>
      </c>
      <c r="AS9" s="664">
        <v>-9.9010195104702575E-2</v>
      </c>
      <c r="AT9" s="664">
        <v>-5.2045478559170397E-2</v>
      </c>
      <c r="AU9" s="664">
        <v>-7.1670971365428863E-3</v>
      </c>
      <c r="AV9" s="665">
        <v>-1.895923779564054E-2</v>
      </c>
    </row>
    <row r="10" spans="2:48" ht="15">
      <c r="B10" s="660" t="s">
        <v>535</v>
      </c>
      <c r="AP10" s="661"/>
      <c r="AQ10" s="661"/>
    </row>
    <row r="11" spans="2:48" ht="15">
      <c r="AP11" s="661"/>
      <c r="AQ11" s="661"/>
    </row>
    <row r="12" spans="2:48">
      <c r="C12" s="658"/>
      <c r="D12" s="658"/>
      <c r="E12" s="658"/>
      <c r="F12" s="658"/>
      <c r="G12" s="658"/>
      <c r="H12" s="658"/>
      <c r="I12" s="658"/>
      <c r="J12" s="658"/>
      <c r="K12" s="658"/>
      <c r="L12" s="658"/>
      <c r="M12" s="658"/>
      <c r="N12" s="658"/>
    </row>
  </sheetData>
  <mergeCells count="12">
    <mergeCell ref="AU7:AV7"/>
    <mergeCell ref="AA7:AD7"/>
    <mergeCell ref="AE7:AH7"/>
    <mergeCell ref="AI7:AL7"/>
    <mergeCell ref="AM7:AP7"/>
    <mergeCell ref="AQ7:AT7"/>
    <mergeCell ref="W7:Z7"/>
    <mergeCell ref="C7:F7"/>
    <mergeCell ref="G7:J7"/>
    <mergeCell ref="K7:N7"/>
    <mergeCell ref="O7:R7"/>
    <mergeCell ref="S7:V7"/>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D60AB-3BA6-4E00-8684-05F78E2F606B}">
  <sheetPr>
    <tabColor theme="4"/>
  </sheetPr>
  <dimension ref="A9:AA115"/>
  <sheetViews>
    <sheetView showGridLines="0" zoomScaleNormal="100" workbookViewId="0">
      <selection activeCell="B10" sqref="B10"/>
    </sheetView>
  </sheetViews>
  <sheetFormatPr defaultColWidth="11.5" defaultRowHeight="11.25"/>
  <cols>
    <col min="1" max="1" width="3.33203125" style="668" customWidth="1"/>
    <col min="2" max="2" width="12.83203125" style="668" bestFit="1" customWidth="1"/>
    <col min="3" max="3" width="14.83203125" style="667" customWidth="1"/>
    <col min="4" max="5" width="14.83203125" style="668" customWidth="1"/>
    <col min="6" max="6" width="11.5" style="668"/>
    <col min="8" max="19" width="11.5" style="668"/>
    <col min="21" max="21" width="12.83203125" bestFit="1" customWidth="1"/>
    <col min="22" max="24" width="14.83203125" customWidth="1"/>
    <col min="28" max="16384" width="11.5" style="668"/>
  </cols>
  <sheetData>
    <row r="9" spans="2:6" ht="15.75">
      <c r="B9" s="666" t="s">
        <v>537</v>
      </c>
    </row>
    <row r="10" spans="2:6" ht="24" customHeight="1">
      <c r="B10" s="669" t="s">
        <v>300</v>
      </c>
      <c r="C10" s="670" t="s">
        <v>301</v>
      </c>
      <c r="D10" s="670" t="s">
        <v>302</v>
      </c>
      <c r="E10" s="671" t="s">
        <v>303</v>
      </c>
      <c r="F10" s="671" t="s">
        <v>159</v>
      </c>
    </row>
    <row r="11" spans="2:6">
      <c r="B11" s="672">
        <v>38077</v>
      </c>
      <c r="C11" s="682">
        <v>5.4932429467700015</v>
      </c>
      <c r="D11" s="683">
        <v>0.33086197237799991</v>
      </c>
      <c r="E11" s="684">
        <v>0.26924541037176791</v>
      </c>
      <c r="F11" s="685">
        <v>0.17660394398176935</v>
      </c>
    </row>
    <row r="12" spans="2:6">
      <c r="B12" s="672">
        <v>38168</v>
      </c>
      <c r="C12" s="686">
        <v>5.8940303340620011</v>
      </c>
      <c r="D12" s="687">
        <v>0.45492195004699992</v>
      </c>
      <c r="E12" s="675">
        <v>0.31869682559296403</v>
      </c>
      <c r="F12" s="688">
        <v>0.17660394398176935</v>
      </c>
    </row>
    <row r="13" spans="2:6">
      <c r="B13" s="672">
        <v>38260</v>
      </c>
      <c r="C13" s="689">
        <v>8.1245557389149976</v>
      </c>
      <c r="D13" s="690">
        <v>0.43794100238599998</v>
      </c>
      <c r="E13" s="674">
        <v>0.27687596592052244</v>
      </c>
      <c r="F13" s="691">
        <v>0.17660394398176935</v>
      </c>
    </row>
    <row r="14" spans="2:6">
      <c r="B14" s="672">
        <v>38352</v>
      </c>
      <c r="C14" s="686">
        <v>11.700152292934</v>
      </c>
      <c r="D14" s="687">
        <v>0.62210756888599983</v>
      </c>
      <c r="E14" s="675">
        <v>0.33601872547478345</v>
      </c>
      <c r="F14" s="688">
        <v>0.17660394398176935</v>
      </c>
    </row>
    <row r="15" spans="2:6">
      <c r="B15" s="672">
        <v>38442</v>
      </c>
      <c r="C15" s="689">
        <v>13.324932115578996</v>
      </c>
      <c r="D15" s="690">
        <v>0.27068684167600005</v>
      </c>
      <c r="E15" s="674">
        <v>0.30296032795684213</v>
      </c>
      <c r="F15" s="691">
        <v>0.17660394398176935</v>
      </c>
    </row>
    <row r="16" spans="2:6">
      <c r="B16" s="672">
        <v>38533</v>
      </c>
      <c r="C16" s="686">
        <v>17.182229491331</v>
      </c>
      <c r="D16" s="687">
        <v>0.78364692774300004</v>
      </c>
      <c r="E16" s="675">
        <v>0.26024590250067842</v>
      </c>
      <c r="F16" s="688">
        <v>0.17660394398176935</v>
      </c>
    </row>
    <row r="17" spans="2:13">
      <c r="B17" s="672">
        <v>38625</v>
      </c>
      <c r="C17" s="689">
        <v>22.168463440795993</v>
      </c>
      <c r="D17" s="690">
        <v>0.85732744398799987</v>
      </c>
      <c r="E17" s="674">
        <v>0.2165586155509448</v>
      </c>
      <c r="F17" s="691">
        <v>0.17660394398176935</v>
      </c>
    </row>
    <row r="18" spans="2:13">
      <c r="B18" s="672">
        <v>38717</v>
      </c>
      <c r="C18" s="686">
        <v>26.888757491611987</v>
      </c>
      <c r="D18" s="687">
        <v>1.5097544180579996</v>
      </c>
      <c r="E18" s="675">
        <v>0.25676795962546123</v>
      </c>
      <c r="F18" s="688">
        <v>0.17660394398176935</v>
      </c>
    </row>
    <row r="19" spans="2:13">
      <c r="B19" s="672">
        <v>38807</v>
      </c>
      <c r="C19" s="689">
        <v>27.626088713272992</v>
      </c>
      <c r="D19" s="690">
        <v>1.1159509845489999</v>
      </c>
      <c r="E19" s="674">
        <v>0.24831933344218687</v>
      </c>
      <c r="F19" s="691">
        <v>0.17660394398176935</v>
      </c>
    </row>
    <row r="20" spans="2:13">
      <c r="B20" s="672">
        <v>38898</v>
      </c>
      <c r="C20" s="686">
        <v>29.697257446156005</v>
      </c>
      <c r="D20" s="687">
        <v>1.51820912998</v>
      </c>
      <c r="E20" s="675">
        <v>0.22560165209156338</v>
      </c>
      <c r="F20" s="688">
        <v>0.17660394398176935</v>
      </c>
    </row>
    <row r="21" spans="2:13">
      <c r="B21" s="672">
        <v>38990</v>
      </c>
      <c r="C21" s="689">
        <v>30.891047876283999</v>
      </c>
      <c r="D21" s="690">
        <v>1.2598855354390002</v>
      </c>
      <c r="E21" s="674">
        <v>0.2009687531940339</v>
      </c>
      <c r="F21" s="691">
        <v>0.17660394398176935</v>
      </c>
    </row>
    <row r="22" spans="2:13">
      <c r="B22" s="672">
        <v>39082</v>
      </c>
      <c r="C22" s="686">
        <v>31.524165556485997</v>
      </c>
      <c r="D22" s="687">
        <v>1.8361363276160001</v>
      </c>
      <c r="E22" s="675">
        <v>0.20741922742146726</v>
      </c>
      <c r="F22" s="688">
        <v>0.17660394398176935</v>
      </c>
    </row>
    <row r="23" spans="2:13">
      <c r="B23" s="672">
        <v>39172</v>
      </c>
      <c r="C23" s="689">
        <v>32.244750517501018</v>
      </c>
      <c r="D23" s="690">
        <v>2.054311584858</v>
      </c>
      <c r="E23" s="674">
        <v>0.22455078856974289</v>
      </c>
      <c r="F23" s="691">
        <v>0.17660394398176935</v>
      </c>
    </row>
    <row r="24" spans="2:13">
      <c r="B24" s="672">
        <v>39263</v>
      </c>
      <c r="C24" s="686">
        <v>31.507948859909003</v>
      </c>
      <c r="D24" s="687">
        <v>1.8706393096859999</v>
      </c>
      <c r="E24" s="675">
        <v>0.22728179327931494</v>
      </c>
      <c r="F24" s="688">
        <v>0.17660394398176935</v>
      </c>
    </row>
    <row r="25" spans="2:13">
      <c r="B25" s="672">
        <v>39355</v>
      </c>
      <c r="C25" s="689">
        <v>33.83439437723198</v>
      </c>
      <c r="D25" s="690">
        <v>1.6262708185990007</v>
      </c>
      <c r="E25" s="674">
        <v>0.23433952684717696</v>
      </c>
      <c r="F25" s="691">
        <v>0.17660394398176935</v>
      </c>
    </row>
    <row r="26" spans="2:13">
      <c r="B26" s="672">
        <v>39447</v>
      </c>
      <c r="C26" s="686">
        <v>34.664350236466007</v>
      </c>
      <c r="D26" s="687">
        <v>2.3739736857850002</v>
      </c>
      <c r="E26" s="675">
        <v>0.24578250015073172</v>
      </c>
      <c r="F26" s="688">
        <v>0.17660394398176935</v>
      </c>
    </row>
    <row r="27" spans="2:13">
      <c r="B27" s="672">
        <v>39538</v>
      </c>
      <c r="C27" s="689">
        <v>36.249469987234001</v>
      </c>
      <c r="D27" s="690">
        <v>1.1095516362020001</v>
      </c>
      <c r="E27" s="674">
        <v>0.22154521963040158</v>
      </c>
      <c r="F27" s="691">
        <v>0.17660394398176935</v>
      </c>
    </row>
    <row r="28" spans="2:13">
      <c r="B28" s="672">
        <v>39629</v>
      </c>
      <c r="C28" s="686">
        <v>36.452922582499994</v>
      </c>
      <c r="D28" s="687">
        <v>0.82672310754300016</v>
      </c>
      <c r="E28" s="675">
        <v>0.17545812057223742</v>
      </c>
      <c r="F28" s="688">
        <v>0.17660394398176935</v>
      </c>
    </row>
    <row r="29" spans="2:13">
      <c r="B29" s="672">
        <v>39721</v>
      </c>
      <c r="C29" s="689">
        <v>36.731272968817017</v>
      </c>
      <c r="D29" s="690">
        <v>0.54243403308000004</v>
      </c>
      <c r="E29" s="674">
        <v>0.13999057906774504</v>
      </c>
      <c r="F29" s="691">
        <v>0.17660394398176935</v>
      </c>
    </row>
    <row r="30" spans="2:13">
      <c r="B30" s="672">
        <v>39813</v>
      </c>
      <c r="C30" s="686">
        <v>36.762052945613</v>
      </c>
      <c r="D30" s="687">
        <v>0.4268872204830001</v>
      </c>
      <c r="E30" s="675">
        <v>8.0155544297096371E-2</v>
      </c>
      <c r="F30" s="688">
        <v>0.17660394398176935</v>
      </c>
      <c r="L30" s="676"/>
      <c r="M30" s="676"/>
    </row>
    <row r="31" spans="2:13">
      <c r="B31" s="672">
        <v>39903</v>
      </c>
      <c r="C31" s="689">
        <v>30.679295942963996</v>
      </c>
      <c r="D31" s="690">
        <v>0.25815709229</v>
      </c>
      <c r="E31" s="674">
        <v>5.6352174472347069E-2</v>
      </c>
      <c r="F31" s="691">
        <v>0.17660394398176935</v>
      </c>
    </row>
    <row r="32" spans="2:13">
      <c r="B32" s="672">
        <v>39994</v>
      </c>
      <c r="C32" s="686">
        <v>30.119619550831992</v>
      </c>
      <c r="D32" s="687">
        <v>0.29486729818900004</v>
      </c>
      <c r="E32" s="675">
        <v>4.1445491021626021E-2</v>
      </c>
      <c r="F32" s="688">
        <v>0.17660394398176935</v>
      </c>
    </row>
    <row r="33" spans="2:18">
      <c r="B33" s="672">
        <v>40086</v>
      </c>
      <c r="C33" s="689">
        <v>27.016230217094009</v>
      </c>
      <c r="D33" s="690">
        <v>0.5767982208750001</v>
      </c>
      <c r="E33" s="674">
        <v>4.2345563076688027E-2</v>
      </c>
      <c r="F33" s="691">
        <v>0.17660394398176935</v>
      </c>
    </row>
    <row r="34" spans="2:18">
      <c r="B34" s="672">
        <v>40178</v>
      </c>
      <c r="C34" s="686">
        <v>27.754247646465004</v>
      </c>
      <c r="D34" s="687">
        <v>1.0396872360540002</v>
      </c>
      <c r="E34" s="675">
        <v>7.0715763863725717E-2</v>
      </c>
      <c r="F34" s="688">
        <v>0.17660394398176935</v>
      </c>
    </row>
    <row r="35" spans="2:18">
      <c r="B35" s="672">
        <v>40268</v>
      </c>
      <c r="C35" s="689">
        <v>25.011666397719992</v>
      </c>
      <c r="D35" s="690">
        <v>1.0763661142530001</v>
      </c>
      <c r="E35" s="674">
        <v>9.9195106509520001E-2</v>
      </c>
      <c r="F35" s="691">
        <v>0.17660394398176935</v>
      </c>
    </row>
    <row r="36" spans="2:18">
      <c r="B36" s="672">
        <v>40359</v>
      </c>
      <c r="C36" s="686">
        <v>24.371210488789998</v>
      </c>
      <c r="D36" s="687">
        <v>0.67024798386099971</v>
      </c>
      <c r="E36" s="675">
        <v>0.12448441281474802</v>
      </c>
      <c r="F36" s="688">
        <v>0.17660394398176935</v>
      </c>
    </row>
    <row r="37" spans="2:18">
      <c r="B37" s="672">
        <v>40451</v>
      </c>
      <c r="C37" s="689">
        <v>27.36741274041799</v>
      </c>
      <c r="D37" s="690">
        <v>0.75235042121900009</v>
      </c>
      <c r="E37" s="674">
        <v>0.12749946604435194</v>
      </c>
      <c r="F37" s="691">
        <v>0.17660394398176935</v>
      </c>
    </row>
    <row r="38" spans="2:18">
      <c r="B38" s="672">
        <v>40543</v>
      </c>
      <c r="C38" s="686">
        <v>26.169164924191993</v>
      </c>
      <c r="D38" s="687">
        <v>0.94974149824700005</v>
      </c>
      <c r="E38" s="675">
        <v>0.13788389636823142</v>
      </c>
      <c r="F38" s="688">
        <v>0.17660394398176935</v>
      </c>
      <c r="L38" s="677"/>
      <c r="M38" s="677"/>
      <c r="N38" s="677"/>
      <c r="O38" s="677"/>
      <c r="P38" s="677"/>
      <c r="Q38" s="677"/>
    </row>
    <row r="39" spans="2:18">
      <c r="B39" s="672">
        <v>40633</v>
      </c>
      <c r="C39" s="689">
        <v>31.017571557124995</v>
      </c>
      <c r="D39" s="690">
        <v>0.9246609915509999</v>
      </c>
      <c r="E39" s="674">
        <v>0.1352826071726933</v>
      </c>
      <c r="F39" s="691">
        <v>0.17660394398176935</v>
      </c>
    </row>
    <row r="40" spans="2:18">
      <c r="B40" s="672">
        <v>40724</v>
      </c>
      <c r="C40" s="686">
        <v>31.099204483311997</v>
      </c>
      <c r="D40" s="687">
        <v>1.256679118454</v>
      </c>
      <c r="E40" s="675">
        <v>0.14189985974580976</v>
      </c>
      <c r="F40" s="688">
        <v>0.17660394398176935</v>
      </c>
    </row>
    <row r="41" spans="2:18">
      <c r="B41" s="672">
        <v>40816</v>
      </c>
      <c r="C41" s="689">
        <v>34.227306603557011</v>
      </c>
      <c r="D41" s="690">
        <v>0.80690628961599997</v>
      </c>
      <c r="E41" s="674">
        <v>0.15048198554580322</v>
      </c>
      <c r="F41" s="691">
        <v>0.17660394398176935</v>
      </c>
    </row>
    <row r="42" spans="2:18">
      <c r="B42" s="672">
        <v>40908</v>
      </c>
      <c r="C42" s="686">
        <v>34.438108005375007</v>
      </c>
      <c r="D42" s="687">
        <v>0.92636128905699988</v>
      </c>
      <c r="E42" s="675">
        <v>0.1262061306594707</v>
      </c>
      <c r="F42" s="688">
        <v>0.17660394398176935</v>
      </c>
    </row>
    <row r="43" spans="2:18">
      <c r="B43" s="672">
        <v>40999</v>
      </c>
      <c r="C43" s="689">
        <v>38.400867235574992</v>
      </c>
      <c r="D43" s="690">
        <v>1.5322450542050001</v>
      </c>
      <c r="E43" s="674">
        <v>0.1454118144327014</v>
      </c>
      <c r="F43" s="691">
        <v>0.17660394398176935</v>
      </c>
      <c r="L43" s="677"/>
      <c r="M43" s="677"/>
      <c r="N43" s="677"/>
      <c r="O43" s="677"/>
      <c r="P43" s="677"/>
      <c r="Q43" s="677"/>
      <c r="R43" s="677"/>
    </row>
    <row r="44" spans="2:18">
      <c r="B44" s="672">
        <v>41090</v>
      </c>
      <c r="C44" s="686">
        <v>44.189078633948</v>
      </c>
      <c r="D44" s="687">
        <v>1.0562280088989997</v>
      </c>
      <c r="E44" s="675">
        <v>0.12626586987501584</v>
      </c>
      <c r="F44" s="688">
        <v>0.17660394398176935</v>
      </c>
    </row>
    <row r="45" spans="2:18">
      <c r="B45" s="672">
        <v>41182</v>
      </c>
      <c r="C45" s="689">
        <v>44.933696828599011</v>
      </c>
      <c r="D45" s="690">
        <v>2.1600329196010004</v>
      </c>
      <c r="E45" s="674">
        <v>0.16478452506381253</v>
      </c>
      <c r="F45" s="691">
        <v>0.17660394398176935</v>
      </c>
    </row>
    <row r="46" spans="2:18">
      <c r="B46" s="672">
        <v>41274</v>
      </c>
      <c r="C46" s="686">
        <v>43.570064291152008</v>
      </c>
      <c r="D46" s="687">
        <v>1.51733398924</v>
      </c>
      <c r="E46" s="675">
        <v>0.16316923087977178</v>
      </c>
      <c r="F46" s="688">
        <v>0.17660394398176935</v>
      </c>
    </row>
    <row r="47" spans="2:18">
      <c r="B47" s="672">
        <v>41364</v>
      </c>
      <c r="C47" s="689">
        <v>44.391948981361992</v>
      </c>
      <c r="D47" s="690">
        <v>1.2409403081049999</v>
      </c>
      <c r="E47" s="674">
        <v>0.1352038877148051</v>
      </c>
      <c r="F47" s="691">
        <v>0.17660394398176935</v>
      </c>
    </row>
    <row r="48" spans="2:18">
      <c r="B48" s="672">
        <v>41455</v>
      </c>
      <c r="C48" s="686">
        <v>48.050026228797989</v>
      </c>
      <c r="D48" s="687">
        <v>2.0765740006520006</v>
      </c>
      <c r="E48" s="675">
        <v>0.15567117133228975</v>
      </c>
      <c r="F48" s="688">
        <v>0.17660394398176935</v>
      </c>
    </row>
    <row r="49" spans="2:6">
      <c r="B49" s="672">
        <v>41547</v>
      </c>
      <c r="C49" s="689">
        <v>50.988869207743008</v>
      </c>
      <c r="D49" s="690">
        <v>3.5872129055880002</v>
      </c>
      <c r="E49" s="674">
        <v>0.19329926041204651</v>
      </c>
      <c r="F49" s="691">
        <v>0.17660394398176935</v>
      </c>
    </row>
    <row r="50" spans="2:6">
      <c r="B50" s="672">
        <v>41639</v>
      </c>
      <c r="C50" s="686">
        <v>51.283848281580994</v>
      </c>
      <c r="D50" s="687">
        <v>1.8996154741090003</v>
      </c>
      <c r="E50" s="675">
        <v>0.19833196988378488</v>
      </c>
      <c r="F50" s="688">
        <v>0.17660394398176935</v>
      </c>
    </row>
    <row r="51" spans="2:6">
      <c r="B51" s="672">
        <v>41729</v>
      </c>
      <c r="C51" s="689">
        <v>56.090818066153027</v>
      </c>
      <c r="D51" s="690">
        <v>3.5108543266169985</v>
      </c>
      <c r="E51" s="674">
        <v>0.23047347891620559</v>
      </c>
      <c r="F51" s="691">
        <v>0.17660394398176935</v>
      </c>
    </row>
    <row r="52" spans="2:6">
      <c r="B52" s="672">
        <v>41820</v>
      </c>
      <c r="C52" s="686">
        <v>57.72931282641202</v>
      </c>
      <c r="D52" s="687">
        <v>2.8941217008929994</v>
      </c>
      <c r="E52" s="675">
        <v>0.23322353666555026</v>
      </c>
      <c r="F52" s="688">
        <v>0.17660394398176935</v>
      </c>
    </row>
    <row r="53" spans="2:6">
      <c r="B53" s="672">
        <v>41912</v>
      </c>
      <c r="C53" s="689">
        <v>58.789043548760986</v>
      </c>
      <c r="D53" s="690">
        <v>3.1689509642889999</v>
      </c>
      <c r="E53" s="674">
        <v>0.2237262383842753</v>
      </c>
      <c r="F53" s="691">
        <v>0.17660394398176935</v>
      </c>
    </row>
    <row r="54" spans="2:6">
      <c r="B54" s="672">
        <v>42004</v>
      </c>
      <c r="C54" s="686">
        <v>57.272750032098017</v>
      </c>
      <c r="D54" s="687">
        <v>3.3889990794560001</v>
      </c>
      <c r="E54" s="675">
        <v>0.23110602622993723</v>
      </c>
      <c r="F54" s="688">
        <v>0.17660394398176935</v>
      </c>
    </row>
    <row r="55" spans="2:6">
      <c r="B55" s="672">
        <v>42094</v>
      </c>
      <c r="C55" s="689">
        <v>55.75938430659702</v>
      </c>
      <c r="D55" s="690">
        <v>2.7350357292669987</v>
      </c>
      <c r="E55" s="674">
        <v>0.2111077869669222</v>
      </c>
      <c r="F55" s="691">
        <v>0.17660394398176935</v>
      </c>
    </row>
    <row r="56" spans="2:6">
      <c r="B56" s="672">
        <v>42185</v>
      </c>
      <c r="C56" s="686">
        <v>55.888186142974995</v>
      </c>
      <c r="D56" s="687">
        <v>3.9230677080050005</v>
      </c>
      <c r="E56" s="675">
        <v>0.22480470310858688</v>
      </c>
      <c r="F56" s="688">
        <v>0.17660394398176935</v>
      </c>
    </row>
    <row r="57" spans="2:6">
      <c r="B57" s="672">
        <v>42277</v>
      </c>
      <c r="C57" s="689">
        <v>57.472220330039981</v>
      </c>
      <c r="D57" s="690">
        <v>2.8384643273989996</v>
      </c>
      <c r="E57" s="674">
        <v>0.22498599834834881</v>
      </c>
      <c r="F57" s="691">
        <v>0.17660394398176935</v>
      </c>
    </row>
    <row r="58" spans="2:6">
      <c r="B58" s="672">
        <v>42369</v>
      </c>
      <c r="C58" s="686">
        <v>52.163485522173985</v>
      </c>
      <c r="D58" s="687">
        <v>2.8086283999170001</v>
      </c>
      <c r="E58" s="675">
        <v>0.22068386008222374</v>
      </c>
      <c r="F58" s="688">
        <v>0.17660394398176935</v>
      </c>
    </row>
    <row r="59" spans="2:6">
      <c r="B59" s="672">
        <v>42460</v>
      </c>
      <c r="C59" s="689">
        <v>49.180939961473996</v>
      </c>
      <c r="D59" s="690">
        <v>1.027860347956</v>
      </c>
      <c r="E59" s="674">
        <v>0.18962899880423378</v>
      </c>
      <c r="F59" s="691">
        <v>0.17660394398176935</v>
      </c>
    </row>
    <row r="60" spans="2:6">
      <c r="B60" s="672">
        <v>42551</v>
      </c>
      <c r="C60" s="686">
        <v>43.352632201407012</v>
      </c>
      <c r="D60" s="687">
        <v>1.4675410030630001</v>
      </c>
      <c r="E60" s="675">
        <v>0.14167704034359405</v>
      </c>
      <c r="F60" s="688">
        <v>0.17660394398176935</v>
      </c>
    </row>
    <row r="61" spans="2:6">
      <c r="B61" s="672">
        <v>42643</v>
      </c>
      <c r="C61" s="689">
        <v>45.322393490569993</v>
      </c>
      <c r="D61" s="690">
        <v>2.0426836746100001</v>
      </c>
      <c r="E61" s="674">
        <v>0.14084015575268669</v>
      </c>
      <c r="F61" s="691">
        <v>0.17660394398176935</v>
      </c>
    </row>
    <row r="62" spans="2:6">
      <c r="B62" s="672">
        <v>42735</v>
      </c>
      <c r="C62" s="686">
        <v>46.805145420446003</v>
      </c>
      <c r="D62" s="687">
        <v>1.5108904089999999</v>
      </c>
      <c r="E62" s="675">
        <v>0.12299430306471326</v>
      </c>
      <c r="F62" s="688">
        <v>0.17660394398176935</v>
      </c>
    </row>
    <row r="63" spans="2:6">
      <c r="B63" s="672">
        <v>42825</v>
      </c>
      <c r="C63" s="689">
        <v>50.441459889690982</v>
      </c>
      <c r="D63" s="690">
        <v>1.8164683374269999</v>
      </c>
      <c r="E63" s="674">
        <v>0.15772014470387996</v>
      </c>
      <c r="F63" s="691">
        <v>0.17660394398176935</v>
      </c>
    </row>
    <row r="64" spans="2:6">
      <c r="B64" s="672">
        <v>42916</v>
      </c>
      <c r="C64" s="686">
        <v>47.360946860928983</v>
      </c>
      <c r="D64" s="687">
        <v>1.5146671845820003</v>
      </c>
      <c r="E64" s="675">
        <v>0.15190525202627411</v>
      </c>
      <c r="F64" s="688">
        <v>0.17660394398176935</v>
      </c>
    </row>
    <row r="65" spans="2:6">
      <c r="B65" s="672">
        <v>43008</v>
      </c>
      <c r="C65" s="689">
        <v>43.808194468868003</v>
      </c>
      <c r="D65" s="690">
        <v>2.205857007114</v>
      </c>
      <c r="E65" s="674">
        <v>0.15057923386013575</v>
      </c>
      <c r="F65" s="691">
        <v>0.17660394398176935</v>
      </c>
    </row>
    <row r="66" spans="2:6">
      <c r="B66" s="672">
        <v>43100</v>
      </c>
      <c r="C66" s="686">
        <v>43.591165837436009</v>
      </c>
      <c r="D66" s="687">
        <v>2.1471702495509999</v>
      </c>
      <c r="E66" s="675">
        <v>0.15233823119866635</v>
      </c>
      <c r="F66" s="688">
        <v>0.17660394398176935</v>
      </c>
    </row>
    <row r="67" spans="2:6">
      <c r="B67" s="672">
        <v>43190</v>
      </c>
      <c r="C67" s="689">
        <v>43.302741083050989</v>
      </c>
      <c r="D67" s="690">
        <v>2.0578649489720005</v>
      </c>
      <c r="E67" s="674">
        <v>0.1673437698256259</v>
      </c>
      <c r="F67" s="691">
        <v>0.17660394398176935</v>
      </c>
    </row>
    <row r="68" spans="2:6">
      <c r="B68" s="672">
        <v>43281</v>
      </c>
      <c r="C68" s="686">
        <v>42.986761542000991</v>
      </c>
      <c r="D68" s="687">
        <v>1.8857223579830007</v>
      </c>
      <c r="E68" s="675">
        <v>0.18938499210498011</v>
      </c>
      <c r="F68" s="688">
        <v>0.17660394398176935</v>
      </c>
    </row>
    <row r="69" spans="2:6">
      <c r="B69" s="672">
        <v>43373</v>
      </c>
      <c r="C69" s="689">
        <v>41.791253497167034</v>
      </c>
      <c r="D69" s="690">
        <v>1.3531226564600001</v>
      </c>
      <c r="E69" s="674">
        <v>0.17076579783909362</v>
      </c>
      <c r="F69" s="691">
        <v>0.17660394398176935</v>
      </c>
    </row>
    <row r="70" spans="2:6">
      <c r="B70" s="672">
        <v>43465</v>
      </c>
      <c r="C70" s="686">
        <v>40.622530216927018</v>
      </c>
      <c r="D70" s="687">
        <v>1.5608091360479999</v>
      </c>
      <c r="E70" s="675">
        <v>0.158362240540636</v>
      </c>
      <c r="F70" s="688">
        <v>0.17660394398176935</v>
      </c>
    </row>
    <row r="71" spans="2:6">
      <c r="B71" s="672">
        <v>43555</v>
      </c>
      <c r="C71" s="689">
        <v>40.200037822102999</v>
      </c>
      <c r="D71" s="690">
        <v>0.7853846893180001</v>
      </c>
      <c r="E71" s="674">
        <v>0.12992462422069267</v>
      </c>
      <c r="F71" s="691">
        <v>0.17660394398176935</v>
      </c>
    </row>
    <row r="72" spans="2:6">
      <c r="B72" s="672">
        <v>43646</v>
      </c>
      <c r="C72" s="686">
        <v>41.488926030633003</v>
      </c>
      <c r="D72" s="687">
        <v>1.9840060049569999</v>
      </c>
      <c r="E72" s="675">
        <v>0.13599310887308666</v>
      </c>
      <c r="F72" s="688">
        <v>0.17660394398176935</v>
      </c>
    </row>
    <row r="73" spans="2:6">
      <c r="B73" s="672">
        <v>43738</v>
      </c>
      <c r="C73" s="689">
        <v>43.735668940356007</v>
      </c>
      <c r="D73" s="690">
        <v>1.0923053423529998</v>
      </c>
      <c r="E73" s="674">
        <v>0.13348516558962381</v>
      </c>
      <c r="F73" s="691">
        <v>0.17660394398176935</v>
      </c>
    </row>
    <row r="74" spans="2:6">
      <c r="B74" s="672">
        <v>43830</v>
      </c>
      <c r="C74" s="686">
        <v>43.329002909195992</v>
      </c>
      <c r="D74" s="687">
        <v>1.5076243031549998</v>
      </c>
      <c r="E74" s="675">
        <v>0.13356505691720547</v>
      </c>
      <c r="F74" s="688">
        <v>0.17660394398176935</v>
      </c>
    </row>
    <row r="75" spans="2:6">
      <c r="B75" s="672">
        <v>43921</v>
      </c>
      <c r="C75" s="689">
        <v>45.369937081770011</v>
      </c>
      <c r="D75" s="690">
        <v>1.447160344177</v>
      </c>
      <c r="E75" s="674">
        <v>0.14536640428313305</v>
      </c>
      <c r="F75" s="691">
        <v>0.17660394398176935</v>
      </c>
    </row>
    <row r="76" spans="2:6">
      <c r="B76" s="672">
        <v>44012</v>
      </c>
      <c r="C76" s="686">
        <v>44.60988850145997</v>
      </c>
      <c r="D76" s="687">
        <v>1.115780817436</v>
      </c>
      <c r="E76" s="675">
        <v>0.11804714394929691</v>
      </c>
      <c r="F76" s="688">
        <v>0.17660394398176935</v>
      </c>
    </row>
    <row r="77" spans="2:6">
      <c r="B77" s="672">
        <v>44104</v>
      </c>
      <c r="C77" s="689">
        <v>56.537086433929979</v>
      </c>
      <c r="D77" s="690">
        <v>1.1807416390210002</v>
      </c>
      <c r="E77" s="674">
        <v>0.12119612156305773</v>
      </c>
      <c r="F77" s="691">
        <v>0.17660394398176935</v>
      </c>
    </row>
    <row r="78" spans="2:6">
      <c r="B78" s="672">
        <v>44196</v>
      </c>
      <c r="C78" s="686">
        <v>65.005624081220006</v>
      </c>
      <c r="D78" s="687">
        <v>4.3456935532240015</v>
      </c>
      <c r="E78" s="675">
        <v>0.17829816116514682</v>
      </c>
      <c r="F78" s="688">
        <v>0.17660394398176935</v>
      </c>
    </row>
    <row r="79" spans="2:6">
      <c r="B79" s="672">
        <v>44286</v>
      </c>
      <c r="C79" s="689">
        <v>80.73508290605298</v>
      </c>
      <c r="D79" s="690">
        <v>5.3365352711239993</v>
      </c>
      <c r="E79" s="674">
        <v>0.26852233177881552</v>
      </c>
      <c r="F79" s="691">
        <v>0.17660394398176935</v>
      </c>
    </row>
    <row r="80" spans="2:6">
      <c r="B80" s="672">
        <v>44377</v>
      </c>
      <c r="C80" s="686">
        <v>84.13358849366999</v>
      </c>
      <c r="D80" s="687">
        <v>6.9118263020779995</v>
      </c>
      <c r="E80" s="675">
        <v>0.31439180698175656</v>
      </c>
      <c r="F80" s="688">
        <v>0.17660394398176935</v>
      </c>
    </row>
    <row r="81" spans="1:6">
      <c r="B81" s="672">
        <v>44469</v>
      </c>
      <c r="C81" s="689">
        <v>101.80371618916999</v>
      </c>
      <c r="D81" s="690">
        <v>4.0827507636400027</v>
      </c>
      <c r="E81" s="674">
        <v>0.31807718458685624</v>
      </c>
      <c r="F81" s="691">
        <v>0.17660394398176935</v>
      </c>
    </row>
    <row r="82" spans="1:6">
      <c r="B82" s="672">
        <v>44561</v>
      </c>
      <c r="C82" s="686">
        <v>99.451568674789939</v>
      </c>
      <c r="D82" s="687">
        <v>4.6221315067159994</v>
      </c>
      <c r="E82" s="675">
        <v>0.25953083949811689</v>
      </c>
      <c r="F82" s="688">
        <v>0.17660394398176935</v>
      </c>
    </row>
    <row r="83" spans="1:6">
      <c r="B83" s="672">
        <v>44651</v>
      </c>
      <c r="C83" s="689">
        <v>105.94639740232203</v>
      </c>
      <c r="D83" s="690">
        <v>1.5085612959970001</v>
      </c>
      <c r="E83" s="674">
        <v>0.20354854909961989</v>
      </c>
      <c r="F83" s="691">
        <v>0.17660394398176935</v>
      </c>
    </row>
    <row r="84" spans="1:6">
      <c r="B84" s="672">
        <v>44742</v>
      </c>
      <c r="C84" s="686">
        <v>97.89579901210999</v>
      </c>
      <c r="D84" s="687">
        <v>2.6422349036989998</v>
      </c>
      <c r="E84" s="675">
        <v>0.12627906869493635</v>
      </c>
      <c r="F84" s="688">
        <v>0.17660394398176935</v>
      </c>
    </row>
    <row r="85" spans="1:6">
      <c r="B85" s="672">
        <v>44834</v>
      </c>
      <c r="C85" s="689">
        <v>94.543061985070025</v>
      </c>
      <c r="D85" s="690">
        <v>1.862087924726</v>
      </c>
      <c r="E85" s="674">
        <v>0.1069366302900145</v>
      </c>
      <c r="F85" s="691">
        <v>0.17660394398176935</v>
      </c>
    </row>
    <row r="86" spans="1:6">
      <c r="B86" s="672">
        <v>44926</v>
      </c>
      <c r="C86" s="686">
        <v>100.51776213738597</v>
      </c>
      <c r="D86" s="687">
        <v>1.242594531548</v>
      </c>
      <c r="E86" s="675">
        <v>6.8482542435284163E-2</v>
      </c>
      <c r="F86" s="688">
        <v>0.17660394398176935</v>
      </c>
    </row>
    <row r="87" spans="1:6">
      <c r="A87" s="678"/>
      <c r="B87" s="672">
        <v>45016</v>
      </c>
      <c r="C87" s="689">
        <v>110.65790068678902</v>
      </c>
      <c r="D87" s="690">
        <v>1.2415676244460001</v>
      </c>
      <c r="E87" s="674">
        <v>7.1386975283326548E-2</v>
      </c>
      <c r="F87" s="691">
        <v>0.17660394398176935</v>
      </c>
    </row>
    <row r="88" spans="1:6">
      <c r="A88" s="678"/>
      <c r="B88" s="672">
        <v>45107</v>
      </c>
      <c r="C88" s="686">
        <v>113.42957811606897</v>
      </c>
      <c r="D88" s="687">
        <v>1.6908472117460001</v>
      </c>
      <c r="E88" s="675">
        <v>6.3855529593693103E-2</v>
      </c>
      <c r="F88" s="688">
        <v>0.17660394398176935</v>
      </c>
    </row>
    <row r="89" spans="1:6">
      <c r="B89" s="672">
        <v>45199</v>
      </c>
      <c r="C89" s="689">
        <v>110.96609412648002</v>
      </c>
      <c r="D89" s="690">
        <v>1.3716935067790001</v>
      </c>
      <c r="E89" s="674">
        <v>5.5181320759388391E-2</v>
      </c>
      <c r="F89" s="691">
        <v>0.17660394398176935</v>
      </c>
    </row>
    <row r="90" spans="1:6">
      <c r="B90" s="672">
        <v>45291</v>
      </c>
      <c r="C90" s="686">
        <v>103.92656130107999</v>
      </c>
      <c r="D90" s="687">
        <v>1.6448945981019998</v>
      </c>
      <c r="E90" s="675">
        <v>5.376030906199205E-2</v>
      </c>
      <c r="F90" s="688">
        <v>0.17660394398176935</v>
      </c>
    </row>
    <row r="91" spans="1:6">
      <c r="B91" s="672">
        <v>45382</v>
      </c>
      <c r="C91" s="689">
        <v>96.021963936340057</v>
      </c>
      <c r="D91" s="690">
        <v>2.1974798949630001</v>
      </c>
      <c r="E91" s="674">
        <v>6.0874027094806042E-2</v>
      </c>
      <c r="F91" s="691">
        <v>0.17660394398176935</v>
      </c>
    </row>
    <row r="92" spans="1:6">
      <c r="B92" s="672">
        <v>45473</v>
      </c>
      <c r="C92" s="692">
        <v>82.134197399510029</v>
      </c>
      <c r="D92" s="693">
        <v>1.9893873107790003</v>
      </c>
      <c r="E92" s="694">
        <v>6.4915822867590942E-2</v>
      </c>
      <c r="F92" s="695">
        <v>0.17660394398176935</v>
      </c>
    </row>
    <row r="93" spans="1:6" ht="15">
      <c r="B93" s="681"/>
      <c r="C93" s="681"/>
      <c r="D93" s="681"/>
      <c r="E93" s="681"/>
      <c r="F93" s="681"/>
    </row>
    <row r="94" spans="1:6" ht="15">
      <c r="B94" s="681"/>
      <c r="C94" s="681"/>
      <c r="D94" s="681"/>
      <c r="E94" s="681"/>
      <c r="F94" s="681"/>
    </row>
    <row r="95" spans="1:6" ht="15">
      <c r="B95" s="681"/>
      <c r="C95" s="681"/>
      <c r="D95" s="681"/>
      <c r="E95" s="681"/>
      <c r="F95" s="681"/>
    </row>
    <row r="96" spans="1:6">
      <c r="B96" s="679"/>
      <c r="C96" s="673"/>
      <c r="D96" s="673"/>
      <c r="E96" s="680"/>
    </row>
    <row r="97" spans="2:19">
      <c r="B97" s="679"/>
      <c r="C97" s="673"/>
      <c r="D97" s="673"/>
      <c r="E97" s="680"/>
    </row>
    <row r="98" spans="2:19">
      <c r="B98" s="679"/>
      <c r="C98" s="673"/>
      <c r="D98" s="673"/>
      <c r="E98" s="680"/>
    </row>
    <row r="99" spans="2:19">
      <c r="B99" s="679"/>
      <c r="C99" s="673"/>
      <c r="D99" s="673"/>
      <c r="E99" s="680"/>
      <c r="J99"/>
      <c r="K99"/>
      <c r="L99"/>
      <c r="M99"/>
      <c r="N99"/>
      <c r="O99"/>
      <c r="P99"/>
      <c r="Q99"/>
      <c r="R99"/>
      <c r="S99"/>
    </row>
    <row r="100" spans="2:19">
      <c r="B100" s="679"/>
      <c r="C100" s="673"/>
      <c r="D100" s="673"/>
      <c r="E100" s="680"/>
      <c r="J100"/>
      <c r="K100"/>
      <c r="L100"/>
      <c r="M100"/>
      <c r="N100"/>
      <c r="O100"/>
      <c r="P100"/>
      <c r="Q100"/>
      <c r="R100"/>
      <c r="S100"/>
    </row>
    <row r="101" spans="2:19">
      <c r="B101" s="679"/>
      <c r="C101" s="673"/>
      <c r="D101" s="673"/>
      <c r="E101" s="680"/>
      <c r="J101"/>
      <c r="K101"/>
      <c r="L101"/>
      <c r="M101"/>
      <c r="N101"/>
      <c r="O101"/>
      <c r="P101"/>
      <c r="Q101"/>
      <c r="R101"/>
      <c r="S101"/>
    </row>
    <row r="102" spans="2:19">
      <c r="B102" s="679"/>
      <c r="C102" s="673"/>
      <c r="D102" s="673"/>
      <c r="E102" s="680"/>
      <c r="J102"/>
      <c r="K102"/>
      <c r="L102"/>
      <c r="M102"/>
      <c r="N102"/>
      <c r="O102"/>
      <c r="P102"/>
      <c r="Q102"/>
      <c r="R102"/>
      <c r="S102"/>
    </row>
    <row r="103" spans="2:19">
      <c r="B103" s="679"/>
      <c r="C103" s="673"/>
      <c r="D103" s="673"/>
      <c r="E103" s="680"/>
      <c r="J103"/>
      <c r="K103"/>
      <c r="L103"/>
      <c r="M103"/>
      <c r="N103"/>
      <c r="O103"/>
      <c r="P103"/>
      <c r="Q103"/>
      <c r="R103"/>
      <c r="S103"/>
    </row>
    <row r="104" spans="2:19">
      <c r="B104" s="679"/>
      <c r="C104" s="673"/>
      <c r="D104" s="673"/>
      <c r="E104" s="680"/>
      <c r="J104"/>
      <c r="K104"/>
      <c r="L104"/>
      <c r="M104"/>
      <c r="N104"/>
      <c r="O104"/>
      <c r="P104"/>
      <c r="Q104"/>
      <c r="R104"/>
      <c r="S104"/>
    </row>
    <row r="105" spans="2:19">
      <c r="B105" s="679"/>
      <c r="C105" s="673"/>
      <c r="D105" s="673"/>
      <c r="E105" s="680"/>
      <c r="J105"/>
      <c r="K105"/>
      <c r="L105"/>
      <c r="M105"/>
      <c r="N105"/>
      <c r="O105"/>
      <c r="P105"/>
      <c r="Q105"/>
      <c r="R105"/>
      <c r="S105"/>
    </row>
    <row r="106" spans="2:19">
      <c r="B106" s="679"/>
      <c r="C106" s="673"/>
      <c r="D106" s="673"/>
      <c r="E106" s="680"/>
      <c r="J106"/>
      <c r="K106"/>
      <c r="L106"/>
      <c r="M106"/>
      <c r="N106"/>
      <c r="O106"/>
      <c r="P106"/>
      <c r="Q106"/>
      <c r="R106"/>
      <c r="S106"/>
    </row>
    <row r="107" spans="2:19">
      <c r="B107" s="679"/>
      <c r="C107" s="673"/>
      <c r="D107" s="673"/>
      <c r="E107" s="680"/>
      <c r="J107"/>
      <c r="K107"/>
      <c r="L107"/>
      <c r="M107"/>
      <c r="N107"/>
      <c r="O107"/>
      <c r="P107"/>
      <c r="Q107"/>
      <c r="R107"/>
      <c r="S107"/>
    </row>
    <row r="108" spans="2:19">
      <c r="B108" s="679"/>
      <c r="C108" s="673"/>
      <c r="D108" s="673"/>
      <c r="E108" s="680"/>
      <c r="J108"/>
      <c r="K108"/>
      <c r="L108"/>
      <c r="M108"/>
      <c r="N108"/>
      <c r="O108"/>
      <c r="P108"/>
      <c r="Q108"/>
      <c r="R108"/>
      <c r="S108"/>
    </row>
    <row r="109" spans="2:19">
      <c r="B109" s="679"/>
      <c r="C109" s="673"/>
      <c r="D109" s="673"/>
      <c r="E109" s="680"/>
      <c r="J109"/>
      <c r="K109"/>
      <c r="L109"/>
      <c r="M109"/>
      <c r="N109"/>
      <c r="O109"/>
      <c r="P109"/>
      <c r="Q109"/>
      <c r="R109"/>
      <c r="S109"/>
    </row>
    <row r="110" spans="2:19">
      <c r="B110" s="679"/>
      <c r="C110" s="673"/>
      <c r="D110" s="673"/>
      <c r="E110" s="680"/>
      <c r="J110"/>
      <c r="K110"/>
      <c r="L110"/>
      <c r="M110"/>
      <c r="N110"/>
      <c r="O110"/>
      <c r="P110"/>
      <c r="Q110"/>
      <c r="R110"/>
      <c r="S110"/>
    </row>
    <row r="111" spans="2:19">
      <c r="B111" s="679"/>
      <c r="C111" s="673"/>
      <c r="D111" s="673"/>
      <c r="E111" s="680"/>
      <c r="J111"/>
      <c r="K111"/>
      <c r="L111"/>
      <c r="M111"/>
      <c r="N111"/>
      <c r="O111"/>
      <c r="P111"/>
      <c r="Q111"/>
      <c r="R111"/>
      <c r="S111"/>
    </row>
    <row r="112" spans="2:19">
      <c r="B112" s="679"/>
      <c r="C112" s="673"/>
      <c r="D112" s="673"/>
      <c r="E112" s="680"/>
      <c r="J112"/>
      <c r="K112"/>
      <c r="L112"/>
      <c r="M112"/>
      <c r="N112"/>
      <c r="O112"/>
      <c r="P112"/>
      <c r="Q112"/>
      <c r="R112"/>
      <c r="S112"/>
    </row>
    <row r="113" spans="2:19">
      <c r="B113" s="679"/>
      <c r="C113" s="673"/>
      <c r="D113" s="673"/>
      <c r="E113" s="680"/>
      <c r="J113"/>
      <c r="K113"/>
      <c r="L113"/>
      <c r="M113"/>
      <c r="N113"/>
      <c r="O113"/>
      <c r="P113"/>
      <c r="Q113"/>
      <c r="R113"/>
      <c r="S113"/>
    </row>
    <row r="114" spans="2:19">
      <c r="B114" s="679"/>
      <c r="C114" s="673"/>
      <c r="D114" s="673"/>
      <c r="E114" s="680"/>
      <c r="J114"/>
      <c r="K114"/>
      <c r="L114"/>
      <c r="M114"/>
      <c r="N114"/>
      <c r="O114"/>
      <c r="P114"/>
      <c r="Q114"/>
      <c r="R114"/>
      <c r="S114"/>
    </row>
    <row r="115" spans="2:19">
      <c r="B115" s="679"/>
      <c r="C115" s="673"/>
      <c r="D115" s="673"/>
      <c r="E115" s="680"/>
      <c r="J115"/>
      <c r="K115"/>
      <c r="L115"/>
      <c r="M115"/>
      <c r="N115"/>
      <c r="O115"/>
      <c r="P115"/>
      <c r="Q115"/>
      <c r="R115"/>
      <c r="S115"/>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744D-199D-4BEB-BADA-C6451D064F9F}">
  <sheetPr>
    <tabColor theme="4"/>
  </sheetPr>
  <dimension ref="B6:M11"/>
  <sheetViews>
    <sheetView showGridLines="0" workbookViewId="0">
      <selection activeCell="C7" sqref="C7"/>
    </sheetView>
  </sheetViews>
  <sheetFormatPr defaultColWidth="11.5" defaultRowHeight="11.25"/>
  <cols>
    <col min="1" max="1" width="4.5" style="278" customWidth="1"/>
    <col min="2" max="2" width="22.1640625" style="278" bestFit="1" customWidth="1"/>
    <col min="3" max="16384" width="11.5" style="278"/>
  </cols>
  <sheetData>
    <row r="6" spans="2:13" ht="15.75" customHeight="1">
      <c r="C6" s="417" t="s">
        <v>538</v>
      </c>
    </row>
    <row r="7" spans="2:13">
      <c r="B7" s="279"/>
      <c r="C7" s="394">
        <v>2014</v>
      </c>
      <c r="D7" s="394">
        <v>2015</v>
      </c>
      <c r="E7" s="394">
        <v>2016</v>
      </c>
      <c r="F7" s="394">
        <v>2017</v>
      </c>
      <c r="G7" s="394">
        <v>2018</v>
      </c>
      <c r="H7" s="394">
        <v>2019</v>
      </c>
      <c r="I7" s="394">
        <v>2020</v>
      </c>
      <c r="J7" s="394">
        <v>2021</v>
      </c>
      <c r="K7" s="394">
        <v>2022</v>
      </c>
      <c r="L7" s="394">
        <v>2023</v>
      </c>
      <c r="M7" s="395">
        <v>2024</v>
      </c>
    </row>
    <row r="8" spans="2:13">
      <c r="B8" s="282" t="s">
        <v>165</v>
      </c>
      <c r="C8" s="9">
        <v>1.1414437900000001</v>
      </c>
      <c r="D8" s="9">
        <v>3.1625274999999999</v>
      </c>
      <c r="E8" s="9">
        <v>1.9605250000000001</v>
      </c>
      <c r="F8" s="9">
        <v>7.3554192608999998</v>
      </c>
      <c r="G8" s="9">
        <v>8.6783981688730005</v>
      </c>
      <c r="H8" s="9">
        <v>12.064</v>
      </c>
      <c r="I8" s="9">
        <v>70.639646340780004</v>
      </c>
      <c r="J8" s="9">
        <v>133.73028633503</v>
      </c>
      <c r="K8" s="9">
        <v>10.16325</v>
      </c>
      <c r="L8" s="9">
        <v>3.7528000000000001</v>
      </c>
      <c r="M8" s="10">
        <v>7.9470000000000001</v>
      </c>
    </row>
    <row r="9" spans="2:13">
      <c r="B9" s="282" t="s">
        <v>166</v>
      </c>
      <c r="C9" s="50">
        <v>11</v>
      </c>
      <c r="D9" s="50">
        <v>17</v>
      </c>
      <c r="E9" s="50">
        <v>11</v>
      </c>
      <c r="F9" s="50">
        <v>29</v>
      </c>
      <c r="G9" s="50">
        <v>39</v>
      </c>
      <c r="H9" s="50">
        <v>54</v>
      </c>
      <c r="I9" s="50">
        <v>230</v>
      </c>
      <c r="J9" s="50">
        <v>551</v>
      </c>
      <c r="K9" s="50">
        <v>69</v>
      </c>
      <c r="L9" s="50">
        <v>30</v>
      </c>
      <c r="M9" s="51">
        <v>46</v>
      </c>
    </row>
    <row r="10" spans="2:13">
      <c r="B10" s="397" t="s">
        <v>244</v>
      </c>
      <c r="C10" s="310"/>
      <c r="D10" s="310"/>
      <c r="E10" s="310"/>
      <c r="F10" s="310"/>
      <c r="G10" s="310"/>
      <c r="H10" s="310"/>
      <c r="I10" s="310"/>
      <c r="J10" s="310"/>
      <c r="K10" s="310"/>
      <c r="L10" s="310"/>
    </row>
    <row r="11" spans="2:13">
      <c r="C11" s="310"/>
      <c r="D11" s="310"/>
      <c r="E11" s="310"/>
      <c r="F11" s="310"/>
      <c r="G11" s="310"/>
      <c r="H11" s="310"/>
      <c r="I11" s="310"/>
      <c r="J11" s="310"/>
      <c r="K11" s="310"/>
      <c r="L11" s="310"/>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69F8-C5DB-4978-9F67-9C68CFD70DDA}">
  <sheetPr>
    <tabColor theme="4"/>
  </sheetPr>
  <dimension ref="B3:AE37"/>
  <sheetViews>
    <sheetView showGridLines="0" zoomScaleNormal="100" workbookViewId="0">
      <selection activeCell="C34" sqref="C34"/>
    </sheetView>
  </sheetViews>
  <sheetFormatPr defaultColWidth="11.5" defaultRowHeight="11.25"/>
  <cols>
    <col min="1" max="1" width="4.1640625" style="278" customWidth="1"/>
    <col min="2" max="2" width="16.6640625" style="278" bestFit="1" customWidth="1"/>
    <col min="3" max="3" width="11.5" style="278"/>
    <col min="4" max="4" width="12.6640625" style="278" customWidth="1"/>
    <col min="5" max="5" width="10.1640625" style="278" customWidth="1"/>
    <col min="6" max="6" width="12.1640625" style="278" bestFit="1" customWidth="1"/>
    <col min="7" max="14" width="11.5" style="278"/>
    <col min="15" max="15" width="16.5" style="278" customWidth="1"/>
    <col min="16" max="20" width="11.5" style="278"/>
    <col min="21" max="21" width="16.6640625" style="278" bestFit="1" customWidth="1"/>
    <col min="22" max="16384" width="11.5" style="278"/>
  </cols>
  <sheetData>
    <row r="3" spans="2:31">
      <c r="E3"/>
      <c r="F3"/>
    </row>
    <row r="4" spans="2:31">
      <c r="E4"/>
      <c r="F4"/>
    </row>
    <row r="5" spans="2:31" ht="15">
      <c r="O5" s="418"/>
      <c r="P5" s="418"/>
      <c r="Q5" s="418"/>
      <c r="R5" s="418"/>
      <c r="S5" s="418"/>
      <c r="T5" s="418"/>
      <c r="U5" s="418"/>
      <c r="V5" s="418"/>
      <c r="W5" s="418"/>
      <c r="X5" s="418"/>
      <c r="Y5" s="418"/>
      <c r="Z5" s="418"/>
      <c r="AA5" s="418"/>
    </row>
    <row r="6" spans="2:31" ht="15">
      <c r="B6" s="419"/>
      <c r="C6" s="420" t="s">
        <v>539</v>
      </c>
      <c r="D6" s="419"/>
      <c r="E6" s="419"/>
      <c r="F6" s="419"/>
      <c r="G6" s="419"/>
      <c r="H6" s="419"/>
      <c r="I6" s="419"/>
      <c r="J6" s="419"/>
      <c r="K6" s="419"/>
      <c r="L6" s="419"/>
      <c r="M6" s="419"/>
      <c r="N6" s="419"/>
      <c r="O6" s="419"/>
      <c r="P6" s="420" t="s">
        <v>540</v>
      </c>
      <c r="Q6" s="419"/>
      <c r="R6" s="419"/>
      <c r="S6" s="419"/>
      <c r="T6" s="419"/>
      <c r="U6" s="419"/>
      <c r="V6" s="419"/>
      <c r="W6" s="419"/>
      <c r="X6" s="419"/>
      <c r="Y6" s="419"/>
      <c r="Z6" s="419"/>
      <c r="AA6" s="418"/>
      <c r="AB6" s="419"/>
      <c r="AC6" s="419"/>
      <c r="AD6" s="421"/>
      <c r="AE6" s="421"/>
    </row>
    <row r="7" spans="2:31" ht="15">
      <c r="B7" s="422"/>
      <c r="C7" s="423">
        <v>2014</v>
      </c>
      <c r="D7" s="423">
        <v>2015</v>
      </c>
      <c r="E7" s="423">
        <v>2016</v>
      </c>
      <c r="F7" s="423">
        <v>2017</v>
      </c>
      <c r="G7" s="423">
        <v>2018</v>
      </c>
      <c r="H7" s="423">
        <v>2019</v>
      </c>
      <c r="I7" s="423">
        <v>2020</v>
      </c>
      <c r="J7" s="423">
        <v>2021</v>
      </c>
      <c r="K7" s="423">
        <v>2022</v>
      </c>
      <c r="L7" s="423">
        <v>2023</v>
      </c>
      <c r="M7" s="424">
        <v>2024</v>
      </c>
      <c r="O7" s="422"/>
      <c r="P7" s="423">
        <v>2014</v>
      </c>
      <c r="Q7" s="423">
        <v>2015</v>
      </c>
      <c r="R7" s="423">
        <v>2016</v>
      </c>
      <c r="S7" s="423">
        <v>2017</v>
      </c>
      <c r="T7" s="423">
        <v>2018</v>
      </c>
      <c r="U7" s="423">
        <v>2019</v>
      </c>
      <c r="V7" s="423">
        <v>2020</v>
      </c>
      <c r="W7" s="423">
        <v>2021</v>
      </c>
      <c r="X7" s="423">
        <v>2022</v>
      </c>
      <c r="Y7" s="423">
        <v>2023</v>
      </c>
      <c r="Z7" s="424">
        <v>2024</v>
      </c>
      <c r="AA7" s="418"/>
    </row>
    <row r="8" spans="2:31" ht="15">
      <c r="B8" s="425" t="s">
        <v>0</v>
      </c>
      <c r="C8" s="52">
        <v>9.7635187886930055</v>
      </c>
      <c r="D8" s="53">
        <v>13.920525494387009</v>
      </c>
      <c r="E8" s="53">
        <v>12.062701402509012</v>
      </c>
      <c r="F8" s="53">
        <v>11.218702117231002</v>
      </c>
      <c r="G8" s="53">
        <v>27.853502527239971</v>
      </c>
      <c r="H8" s="53">
        <v>27.90982916956002</v>
      </c>
      <c r="I8" s="53">
        <v>29.202006088749993</v>
      </c>
      <c r="J8" s="53">
        <v>42.28053629256906</v>
      </c>
      <c r="K8" s="53">
        <v>37.681023435177053</v>
      </c>
      <c r="L8" s="53">
        <v>27.411035303628029</v>
      </c>
      <c r="M8" s="54">
        <v>53.287806553563016</v>
      </c>
      <c r="O8" s="425" t="s">
        <v>0</v>
      </c>
      <c r="P8" s="52">
        <v>6.7623024846580035</v>
      </c>
      <c r="Q8" s="53">
        <v>11.463507528372004</v>
      </c>
      <c r="R8" s="53">
        <v>10.298407927230997</v>
      </c>
      <c r="S8" s="53">
        <v>9.1553770260310046</v>
      </c>
      <c r="T8" s="53">
        <v>20.674589941046015</v>
      </c>
      <c r="U8" s="53">
        <v>20.980054018560001</v>
      </c>
      <c r="V8" s="53">
        <v>19.492462192333019</v>
      </c>
      <c r="W8" s="53">
        <v>33.897712604741031</v>
      </c>
      <c r="X8" s="53">
        <v>34.574977743574053</v>
      </c>
      <c r="Y8" s="53">
        <v>24.702720421509014</v>
      </c>
      <c r="Z8" s="54">
        <v>50.388464080563033</v>
      </c>
      <c r="AA8" s="418"/>
    </row>
    <row r="9" spans="2:31" ht="15">
      <c r="B9" s="425" t="s">
        <v>1</v>
      </c>
      <c r="C9" s="37">
        <v>1115</v>
      </c>
      <c r="D9" s="38">
        <v>1416</v>
      </c>
      <c r="E9" s="38">
        <v>1356</v>
      </c>
      <c r="F9" s="38">
        <v>1405</v>
      </c>
      <c r="G9" s="38">
        <v>1536</v>
      </c>
      <c r="H9" s="38">
        <v>1721</v>
      </c>
      <c r="I9" s="38">
        <v>1788</v>
      </c>
      <c r="J9" s="38">
        <v>2307</v>
      </c>
      <c r="K9" s="38">
        <v>2064</v>
      </c>
      <c r="L9" s="38">
        <v>1679</v>
      </c>
      <c r="M9" s="39">
        <v>1341</v>
      </c>
      <c r="O9" s="425" t="s">
        <v>1</v>
      </c>
      <c r="P9" s="37">
        <v>835</v>
      </c>
      <c r="Q9" s="38">
        <v>1114</v>
      </c>
      <c r="R9" s="38">
        <v>1075</v>
      </c>
      <c r="S9" s="38">
        <v>1123</v>
      </c>
      <c r="T9" s="38">
        <v>1262</v>
      </c>
      <c r="U9" s="38">
        <v>1447</v>
      </c>
      <c r="V9" s="38">
        <v>1503</v>
      </c>
      <c r="W9" s="38">
        <v>2004</v>
      </c>
      <c r="X9" s="38">
        <v>1792</v>
      </c>
      <c r="Y9" s="38">
        <v>1400</v>
      </c>
      <c r="Z9" s="39">
        <v>1145</v>
      </c>
      <c r="AA9" s="418"/>
    </row>
    <row r="10" spans="2:31" ht="15">
      <c r="B10" s="426" t="s">
        <v>244</v>
      </c>
      <c r="C10" s="419"/>
      <c r="D10" s="419"/>
      <c r="E10" s="419"/>
      <c r="F10" s="419"/>
      <c r="G10" s="419"/>
      <c r="H10" s="419"/>
      <c r="I10" s="419"/>
      <c r="J10" s="419"/>
      <c r="K10" s="421"/>
      <c r="L10" s="421"/>
      <c r="M10" s="421"/>
      <c r="O10" s="426" t="s">
        <v>244</v>
      </c>
      <c r="P10" s="419"/>
      <c r="Q10" s="419"/>
      <c r="R10" s="419"/>
      <c r="S10" s="419"/>
      <c r="T10" s="419"/>
      <c r="U10" s="419"/>
      <c r="V10" s="419"/>
      <c r="W10" s="419"/>
      <c r="X10" s="421"/>
      <c r="Y10" s="421"/>
      <c r="Z10" s="421"/>
      <c r="AA10" s="418"/>
    </row>
    <row r="11" spans="2:31" ht="15">
      <c r="O11" s="418"/>
      <c r="P11" s="418"/>
      <c r="Q11" s="418"/>
      <c r="R11" s="418"/>
      <c r="S11" s="418"/>
      <c r="T11" s="418"/>
      <c r="U11" s="418"/>
      <c r="V11" s="418"/>
      <c r="W11" s="418"/>
      <c r="X11" s="418"/>
      <c r="Y11" s="418"/>
      <c r="Z11" s="418"/>
      <c r="AA11" s="418"/>
    </row>
    <row r="12" spans="2:31" ht="15">
      <c r="O12" s="418"/>
      <c r="P12" s="418"/>
      <c r="Q12" s="418"/>
      <c r="R12" s="418"/>
      <c r="S12" s="418"/>
      <c r="T12" s="418"/>
      <c r="U12" s="418"/>
      <c r="V12" s="418"/>
      <c r="W12" s="418"/>
      <c r="X12" s="418"/>
      <c r="Y12" s="418"/>
      <c r="Z12" s="418"/>
      <c r="AA12" s="418"/>
    </row>
    <row r="30" spans="2:19" ht="15">
      <c r="B30" s="418"/>
      <c r="C30" s="418"/>
      <c r="D30" s="418"/>
      <c r="E30" s="418"/>
      <c r="F30" s="418"/>
      <c r="G30" s="418"/>
      <c r="H30" s="418"/>
      <c r="I30" s="418"/>
      <c r="J30" s="418"/>
      <c r="K30" s="418"/>
      <c r="L30" s="418"/>
      <c r="M30" s="418"/>
      <c r="N30" s="418"/>
      <c r="O30" s="419"/>
      <c r="P30" s="419"/>
      <c r="Q30" s="421"/>
      <c r="R30" s="421"/>
      <c r="S30" s="421"/>
    </row>
    <row r="31" spans="2:19" ht="15">
      <c r="B31" s="418"/>
      <c r="C31" s="418"/>
      <c r="D31" s="418"/>
      <c r="E31" s="418"/>
      <c r="F31" s="418"/>
      <c r="G31" s="418"/>
      <c r="H31" s="418"/>
      <c r="I31" s="418"/>
      <c r="J31" s="418"/>
      <c r="K31" s="418"/>
      <c r="L31" s="418"/>
      <c r="M31" s="418"/>
      <c r="N31" s="418"/>
    </row>
    <row r="32" spans="2:19" ht="15">
      <c r="B32" s="418"/>
      <c r="C32" s="418"/>
      <c r="D32" s="418"/>
      <c r="E32" s="418"/>
      <c r="F32" s="418"/>
      <c r="G32" s="418"/>
      <c r="H32" s="418"/>
      <c r="I32" s="418"/>
      <c r="J32" s="418"/>
      <c r="K32" s="418"/>
      <c r="L32" s="418"/>
      <c r="M32" s="418"/>
      <c r="N32" s="418"/>
    </row>
    <row r="33" spans="2:14" ht="15">
      <c r="B33" s="419"/>
      <c r="C33" s="420" t="s">
        <v>541</v>
      </c>
      <c r="D33" s="419"/>
      <c r="E33" s="419"/>
      <c r="F33" s="419"/>
      <c r="G33" s="419"/>
      <c r="H33" s="419"/>
      <c r="I33" s="419"/>
      <c r="J33" s="419"/>
      <c r="K33" s="419"/>
      <c r="L33" s="419"/>
      <c r="M33" s="419"/>
      <c r="N33" s="418"/>
    </row>
    <row r="34" spans="2:14" ht="15">
      <c r="B34" s="422"/>
      <c r="C34" s="423">
        <v>2014</v>
      </c>
      <c r="D34" s="423">
        <v>2015</v>
      </c>
      <c r="E34" s="423">
        <v>2016</v>
      </c>
      <c r="F34" s="423">
        <v>2017</v>
      </c>
      <c r="G34" s="423">
        <v>2018</v>
      </c>
      <c r="H34" s="423">
        <v>2019</v>
      </c>
      <c r="I34" s="423">
        <v>2020</v>
      </c>
      <c r="J34" s="423">
        <v>2021</v>
      </c>
      <c r="K34" s="423">
        <v>2022</v>
      </c>
      <c r="L34" s="423">
        <v>2023</v>
      </c>
      <c r="M34" s="424">
        <v>2024</v>
      </c>
      <c r="N34" s="418"/>
    </row>
    <row r="35" spans="2:14" ht="15">
      <c r="B35" s="425" t="s">
        <v>0</v>
      </c>
      <c r="C35" s="52">
        <v>2.0189719818900005</v>
      </c>
      <c r="D35" s="53">
        <v>1.7176522635239988</v>
      </c>
      <c r="E35" s="53">
        <v>1.2140697102260003</v>
      </c>
      <c r="F35" s="53">
        <v>2.3229124802219991</v>
      </c>
      <c r="G35" s="53">
        <v>5.9114321010000008</v>
      </c>
      <c r="H35" s="53">
        <v>3.6991648490770004</v>
      </c>
      <c r="I35" s="53">
        <v>4.5764971171130009</v>
      </c>
      <c r="J35" s="53">
        <v>5.455900929883005</v>
      </c>
      <c r="K35" s="53">
        <v>4.2131287883870012</v>
      </c>
      <c r="L35" s="53">
        <v>3.2279251219999989</v>
      </c>
      <c r="M35" s="54">
        <v>4.6050670115520003</v>
      </c>
      <c r="N35" s="418"/>
    </row>
    <row r="36" spans="2:14">
      <c r="B36" s="425" t="s">
        <v>1</v>
      </c>
      <c r="C36" s="37">
        <v>274</v>
      </c>
      <c r="D36" s="38">
        <v>297</v>
      </c>
      <c r="E36" s="38">
        <v>258</v>
      </c>
      <c r="F36" s="38">
        <v>328</v>
      </c>
      <c r="G36" s="38">
        <v>345</v>
      </c>
      <c r="H36" s="38">
        <v>367</v>
      </c>
      <c r="I36" s="38">
        <v>418</v>
      </c>
      <c r="J36" s="38">
        <v>471</v>
      </c>
      <c r="K36" s="38">
        <v>468</v>
      </c>
      <c r="L36" s="38">
        <v>410</v>
      </c>
      <c r="M36" s="39">
        <v>381</v>
      </c>
    </row>
    <row r="37" spans="2:14">
      <c r="B37" s="426" t="s">
        <v>244</v>
      </c>
      <c r="C37" s="419"/>
      <c r="D37" s="419"/>
      <c r="E37" s="419"/>
      <c r="F37" s="419"/>
      <c r="G37" s="419"/>
      <c r="H37" s="419"/>
      <c r="I37" s="419"/>
      <c r="J37" s="419"/>
      <c r="K37" s="421"/>
      <c r="L37" s="421"/>
      <c r="M37" s="421"/>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B6AC-E45B-4DC5-A9A7-1F34FEA6E8EF}">
  <sheetPr>
    <tabColor theme="4"/>
  </sheetPr>
  <dimension ref="B6:S41"/>
  <sheetViews>
    <sheetView showGridLines="0" zoomScaleNormal="100" workbookViewId="0">
      <selection activeCell="B15" sqref="B15"/>
    </sheetView>
  </sheetViews>
  <sheetFormatPr defaultColWidth="11.5" defaultRowHeight="11.25"/>
  <cols>
    <col min="1" max="1" width="4.1640625" style="278" customWidth="1"/>
    <col min="2" max="2" width="16.6640625" style="278" bestFit="1" customWidth="1"/>
    <col min="3" max="3" width="11.5" style="278"/>
    <col min="4" max="4" width="12.6640625" style="278" customWidth="1"/>
    <col min="5" max="5" width="10.1640625" style="278" customWidth="1"/>
    <col min="6" max="20" width="11.5" style="278"/>
    <col min="21" max="21" width="16.6640625" style="278" bestFit="1" customWidth="1"/>
    <col min="22" max="16384" width="11.5" style="278"/>
  </cols>
  <sheetData>
    <row r="6" spans="2:18" ht="15">
      <c r="B6" s="419"/>
      <c r="C6" s="420" t="s">
        <v>542</v>
      </c>
      <c r="D6" s="419"/>
      <c r="E6" s="419"/>
      <c r="F6" s="419"/>
      <c r="G6" s="419"/>
      <c r="H6" s="419"/>
      <c r="I6" s="419"/>
      <c r="J6" s="419"/>
      <c r="K6" s="419"/>
      <c r="L6" s="419"/>
      <c r="M6" s="419"/>
      <c r="N6" s="419"/>
      <c r="O6" s="419"/>
      <c r="P6" s="421"/>
      <c r="Q6" s="421"/>
      <c r="R6" s="421"/>
    </row>
    <row r="7" spans="2:18">
      <c r="B7" s="422"/>
      <c r="C7" s="427">
        <v>2014</v>
      </c>
      <c r="D7" s="423">
        <v>2015</v>
      </c>
      <c r="E7" s="423">
        <v>2016</v>
      </c>
      <c r="F7" s="423">
        <v>2017</v>
      </c>
      <c r="G7" s="423">
        <v>2018</v>
      </c>
      <c r="H7" s="423">
        <v>2019</v>
      </c>
      <c r="I7" s="423">
        <v>2020</v>
      </c>
      <c r="J7" s="423">
        <v>2021</v>
      </c>
      <c r="K7" s="423">
        <v>2022</v>
      </c>
      <c r="L7" s="423">
        <v>2023</v>
      </c>
      <c r="M7" s="424">
        <v>2024</v>
      </c>
    </row>
    <row r="8" spans="2:18">
      <c r="B8" s="425" t="s">
        <v>5</v>
      </c>
      <c r="C8" s="55">
        <v>0.19410001838299995</v>
      </c>
      <c r="D8" s="56">
        <v>0.23135808041500003</v>
      </c>
      <c r="E8" s="56">
        <v>0.25627866344900002</v>
      </c>
      <c r="F8" s="56">
        <v>0.25221224198600001</v>
      </c>
      <c r="G8" s="56">
        <v>0.56036258547000017</v>
      </c>
      <c r="H8" s="56">
        <v>0.38292824971799994</v>
      </c>
      <c r="I8" s="56">
        <v>0.54506327043300018</v>
      </c>
      <c r="J8" s="56">
        <v>0.91928906199900062</v>
      </c>
      <c r="K8" s="56">
        <v>1.2418150372290007</v>
      </c>
      <c r="L8" s="56">
        <v>0.611780448807</v>
      </c>
      <c r="M8" s="57">
        <v>0.42041408610000003</v>
      </c>
    </row>
    <row r="9" spans="2:18">
      <c r="B9" s="425" t="s">
        <v>7</v>
      </c>
      <c r="C9" s="58">
        <v>2.7623688617129991</v>
      </c>
      <c r="D9" s="59">
        <v>3.8092104414570018</v>
      </c>
      <c r="E9" s="59">
        <v>3.2840600518869998</v>
      </c>
      <c r="F9" s="59">
        <v>4.8307991250300022</v>
      </c>
      <c r="G9" s="59">
        <v>6.3480817760280024</v>
      </c>
      <c r="H9" s="59">
        <v>11.875235640692006</v>
      </c>
      <c r="I9" s="59">
        <v>9.5732519756610071</v>
      </c>
      <c r="J9" s="59">
        <v>8.7895666678699929</v>
      </c>
      <c r="K9" s="59">
        <v>8.9531527606940031</v>
      </c>
      <c r="L9" s="59">
        <v>4.6533418586200037</v>
      </c>
      <c r="M9" s="60">
        <v>4.4251898462559973</v>
      </c>
    </row>
    <row r="10" spans="2:18">
      <c r="B10" s="425" t="s">
        <v>9</v>
      </c>
      <c r="C10" s="61">
        <v>1.8284080199999999</v>
      </c>
      <c r="D10" s="62">
        <v>5.8344187300760026</v>
      </c>
      <c r="E10" s="62">
        <v>2.1081891931730006</v>
      </c>
      <c r="F10" s="62">
        <v>1.3682930978000001</v>
      </c>
      <c r="G10" s="62">
        <v>6.8002753216730021</v>
      </c>
      <c r="H10" s="62">
        <v>4.2758707502429978</v>
      </c>
      <c r="I10" s="62">
        <v>3.6724941064590024</v>
      </c>
      <c r="J10" s="62">
        <v>10.225398074642003</v>
      </c>
      <c r="K10" s="62">
        <v>7.3857792845290051</v>
      </c>
      <c r="L10" s="62">
        <v>7.5948671582709988</v>
      </c>
      <c r="M10" s="63">
        <v>7.0057528127069988</v>
      </c>
    </row>
    <row r="11" spans="2:18">
      <c r="B11" s="425" t="s">
        <v>10</v>
      </c>
      <c r="C11" s="58">
        <v>4.9776313985970022</v>
      </c>
      <c r="D11" s="59">
        <v>4.0454532424389997</v>
      </c>
      <c r="E11" s="59">
        <v>5.8491734940000013</v>
      </c>
      <c r="F11" s="59">
        <v>4.7188176524150007</v>
      </c>
      <c r="G11" s="59">
        <v>14.143335289068997</v>
      </c>
      <c r="H11" s="59">
        <v>11.374766885907</v>
      </c>
      <c r="I11" s="59">
        <v>15.345996736196996</v>
      </c>
      <c r="J11" s="59">
        <v>22.196282488057999</v>
      </c>
      <c r="K11" s="59">
        <v>20.094583352725003</v>
      </c>
      <c r="L11" s="59">
        <v>14.536045837930001</v>
      </c>
      <c r="M11" s="60">
        <v>41.43262980850001</v>
      </c>
    </row>
    <row r="12" spans="2:18">
      <c r="B12" s="425" t="s">
        <v>149</v>
      </c>
      <c r="C12" s="72">
        <v>9.7625082986929996</v>
      </c>
      <c r="D12" s="73">
        <v>13.920440494387005</v>
      </c>
      <c r="E12" s="73">
        <v>11.497701402509001</v>
      </c>
      <c r="F12" s="73">
        <v>11.170122117231003</v>
      </c>
      <c r="G12" s="73">
        <v>27.852054972240001</v>
      </c>
      <c r="H12" s="73">
        <v>27.908801526560005</v>
      </c>
      <c r="I12" s="73">
        <v>29.136806088750006</v>
      </c>
      <c r="J12" s="73">
        <v>42.130536292568991</v>
      </c>
      <c r="K12" s="73">
        <v>37.675330435177017</v>
      </c>
      <c r="L12" s="73">
        <v>27.396035303628004</v>
      </c>
      <c r="M12" s="74">
        <v>53.283986553563011</v>
      </c>
    </row>
    <row r="13" spans="2:18">
      <c r="B13" s="186" t="s">
        <v>244</v>
      </c>
    </row>
    <row r="14" spans="2:18">
      <c r="B14" s="187" t="s">
        <v>544</v>
      </c>
    </row>
    <row r="16" spans="2:18">
      <c r="C16" s="298"/>
      <c r="D16" s="298"/>
      <c r="E16" s="298"/>
      <c r="F16" s="298"/>
      <c r="G16" s="298"/>
      <c r="H16" s="298"/>
      <c r="I16" s="298"/>
      <c r="J16" s="298"/>
      <c r="K16" s="298"/>
      <c r="L16" s="298"/>
      <c r="M16" s="298"/>
    </row>
    <row r="33" spans="2:19" ht="15">
      <c r="B33" s="419"/>
      <c r="C33" s="420" t="s">
        <v>543</v>
      </c>
      <c r="D33" s="419"/>
      <c r="E33" s="419"/>
      <c r="F33" s="419"/>
      <c r="G33" s="419"/>
      <c r="H33" s="419"/>
      <c r="I33" s="419"/>
      <c r="J33" s="419"/>
      <c r="K33" s="419"/>
      <c r="L33" s="419"/>
      <c r="M33" s="419"/>
      <c r="N33" s="419"/>
      <c r="O33" s="419"/>
      <c r="P33" s="419"/>
      <c r="Q33" s="421"/>
      <c r="R33" s="421"/>
      <c r="S33" s="421"/>
    </row>
    <row r="34" spans="2:19">
      <c r="B34" s="422"/>
      <c r="C34" s="427">
        <v>2014</v>
      </c>
      <c r="D34" s="423">
        <v>2015</v>
      </c>
      <c r="E34" s="423">
        <v>2016</v>
      </c>
      <c r="F34" s="423">
        <v>2017</v>
      </c>
      <c r="G34" s="423">
        <v>2018</v>
      </c>
      <c r="H34" s="423">
        <v>2019</v>
      </c>
      <c r="I34" s="423">
        <v>2020</v>
      </c>
      <c r="J34" s="423">
        <v>2021</v>
      </c>
      <c r="K34" s="423">
        <v>2022</v>
      </c>
      <c r="L34" s="423">
        <v>2023</v>
      </c>
      <c r="M34" s="424">
        <v>2024</v>
      </c>
    </row>
    <row r="35" spans="2:19">
      <c r="B35" s="425" t="s">
        <v>5</v>
      </c>
      <c r="C35" s="69">
        <v>150</v>
      </c>
      <c r="D35" s="70">
        <v>274</v>
      </c>
      <c r="E35" s="70">
        <v>235</v>
      </c>
      <c r="F35" s="70">
        <v>278</v>
      </c>
      <c r="G35" s="70">
        <v>280</v>
      </c>
      <c r="H35" s="70">
        <v>322</v>
      </c>
      <c r="I35" s="70">
        <v>361</v>
      </c>
      <c r="J35" s="70">
        <v>462</v>
      </c>
      <c r="K35" s="70">
        <v>381</v>
      </c>
      <c r="L35" s="70">
        <v>254</v>
      </c>
      <c r="M35" s="16">
        <v>162</v>
      </c>
    </row>
    <row r="36" spans="2:19">
      <c r="B36" s="425" t="s">
        <v>7</v>
      </c>
      <c r="C36" s="67">
        <v>426</v>
      </c>
      <c r="D36" s="68">
        <v>518</v>
      </c>
      <c r="E36" s="68">
        <v>487</v>
      </c>
      <c r="F36" s="68">
        <v>499</v>
      </c>
      <c r="G36" s="68">
        <v>542</v>
      </c>
      <c r="H36" s="68">
        <v>613</v>
      </c>
      <c r="I36" s="68">
        <v>554</v>
      </c>
      <c r="J36" s="68">
        <v>708</v>
      </c>
      <c r="K36" s="68">
        <v>640</v>
      </c>
      <c r="L36" s="68">
        <v>446</v>
      </c>
      <c r="M36" s="17">
        <v>328</v>
      </c>
    </row>
    <row r="37" spans="2:19">
      <c r="B37" s="425" t="s">
        <v>9</v>
      </c>
      <c r="C37" s="69">
        <v>184</v>
      </c>
      <c r="D37" s="70">
        <v>257</v>
      </c>
      <c r="E37" s="70">
        <v>245</v>
      </c>
      <c r="F37" s="70">
        <v>245</v>
      </c>
      <c r="G37" s="70">
        <v>292</v>
      </c>
      <c r="H37" s="70">
        <v>364</v>
      </c>
      <c r="I37" s="70">
        <v>430</v>
      </c>
      <c r="J37" s="70">
        <v>608</v>
      </c>
      <c r="K37" s="70">
        <v>521</v>
      </c>
      <c r="L37" s="70">
        <v>488</v>
      </c>
      <c r="M37" s="16">
        <v>396</v>
      </c>
    </row>
    <row r="38" spans="2:19">
      <c r="B38" s="425" t="s">
        <v>10</v>
      </c>
      <c r="C38" s="67">
        <v>350</v>
      </c>
      <c r="D38" s="68">
        <v>360</v>
      </c>
      <c r="E38" s="68">
        <v>386</v>
      </c>
      <c r="F38" s="68">
        <v>379</v>
      </c>
      <c r="G38" s="68">
        <v>417</v>
      </c>
      <c r="H38" s="68">
        <v>417</v>
      </c>
      <c r="I38" s="68">
        <v>440</v>
      </c>
      <c r="J38" s="68">
        <v>528</v>
      </c>
      <c r="K38" s="68">
        <v>516</v>
      </c>
      <c r="L38" s="68">
        <v>489</v>
      </c>
      <c r="M38" s="17">
        <v>453</v>
      </c>
    </row>
    <row r="39" spans="2:19">
      <c r="B39" s="425" t="s">
        <v>149</v>
      </c>
      <c r="C39" s="188">
        <v>1110</v>
      </c>
      <c r="D39" s="189">
        <v>1409</v>
      </c>
      <c r="E39" s="189">
        <v>1353</v>
      </c>
      <c r="F39" s="189">
        <v>1401</v>
      </c>
      <c r="G39" s="189">
        <v>1531</v>
      </c>
      <c r="H39" s="189">
        <v>1716</v>
      </c>
      <c r="I39" s="189">
        <v>1785</v>
      </c>
      <c r="J39" s="189">
        <v>2306</v>
      </c>
      <c r="K39" s="189">
        <v>2058</v>
      </c>
      <c r="L39" s="189">
        <v>1677</v>
      </c>
      <c r="M39" s="190">
        <v>1339</v>
      </c>
    </row>
    <row r="40" spans="2:19">
      <c r="B40" s="186" t="s">
        <v>244</v>
      </c>
    </row>
    <row r="41" spans="2:19">
      <c r="B41" s="187" t="s">
        <v>544</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D4860-7EB1-4A4C-9F61-C6F2F4BD1FCF}">
  <sheetPr>
    <tabColor theme="4"/>
  </sheetPr>
  <dimension ref="B5:S128"/>
  <sheetViews>
    <sheetView showGridLines="0" zoomScaleNormal="100" workbookViewId="0">
      <selection activeCell="C121" sqref="C121"/>
    </sheetView>
  </sheetViews>
  <sheetFormatPr defaultColWidth="11.5" defaultRowHeight="11.25"/>
  <cols>
    <col min="1" max="1" width="4.1640625" style="278" customWidth="1"/>
    <col min="2" max="2" width="17.1640625" style="278" bestFit="1" customWidth="1"/>
    <col min="3" max="3" width="11.5" style="278"/>
    <col min="4" max="4" width="12.6640625" style="278" customWidth="1"/>
    <col min="5" max="5" width="10.1640625" style="278" customWidth="1"/>
    <col min="6" max="16384" width="11.5" style="278"/>
  </cols>
  <sheetData>
    <row r="5" spans="2:19" ht="15">
      <c r="B5" s="419"/>
      <c r="C5" s="420" t="s">
        <v>545</v>
      </c>
      <c r="D5" s="419"/>
      <c r="E5" s="419"/>
      <c r="F5" s="419"/>
      <c r="G5" s="419"/>
      <c r="H5" s="419"/>
      <c r="I5" s="419"/>
      <c r="J5" s="419"/>
      <c r="K5" s="419"/>
      <c r="L5" s="419"/>
      <c r="M5" s="419"/>
      <c r="N5" s="419"/>
      <c r="O5" s="419"/>
      <c r="P5" s="419"/>
      <c r="Q5" s="421"/>
      <c r="R5" s="421"/>
      <c r="S5" s="421"/>
    </row>
    <row r="6" spans="2:19">
      <c r="B6" s="422"/>
      <c r="C6" s="427">
        <v>2014</v>
      </c>
      <c r="D6" s="423">
        <v>2015</v>
      </c>
      <c r="E6" s="423">
        <v>2016</v>
      </c>
      <c r="F6" s="423">
        <v>2017</v>
      </c>
      <c r="G6" s="423">
        <v>2018</v>
      </c>
      <c r="H6" s="423">
        <v>2019</v>
      </c>
      <c r="I6" s="423">
        <v>2020</v>
      </c>
      <c r="J6" s="423">
        <v>2021</v>
      </c>
      <c r="K6" s="423">
        <v>2022</v>
      </c>
      <c r="L6" s="423">
        <v>2023</v>
      </c>
      <c r="M6" s="424">
        <v>2024</v>
      </c>
    </row>
    <row r="7" spans="2:19">
      <c r="B7" s="425" t="s">
        <v>157</v>
      </c>
      <c r="C7" s="55">
        <v>6.4625000000000004</v>
      </c>
      <c r="D7" s="56">
        <v>4.27325</v>
      </c>
      <c r="E7" s="56">
        <v>4.3296512500000004</v>
      </c>
      <c r="F7" s="56">
        <v>4</v>
      </c>
      <c r="G7" s="56">
        <v>7</v>
      </c>
      <c r="H7" s="56">
        <v>6.3641294999999998</v>
      </c>
      <c r="I7" s="56">
        <v>6</v>
      </c>
      <c r="J7" s="56">
        <v>9.6600019999999986</v>
      </c>
      <c r="K7" s="56">
        <v>10</v>
      </c>
      <c r="L7" s="56">
        <v>6</v>
      </c>
      <c r="M7" s="57">
        <v>8.8046974999999996</v>
      </c>
    </row>
    <row r="8" spans="2:19">
      <c r="B8" s="425" t="s">
        <v>158</v>
      </c>
      <c r="C8" s="58">
        <v>1.5</v>
      </c>
      <c r="D8" s="59">
        <v>0.82874999999999999</v>
      </c>
      <c r="E8" s="59">
        <v>0.85</v>
      </c>
      <c r="F8" s="59">
        <v>0.99998350000000003</v>
      </c>
      <c r="G8" s="59">
        <v>1.335537</v>
      </c>
      <c r="H8" s="59">
        <v>1.4852025</v>
      </c>
      <c r="I8" s="59">
        <v>1.5139499999999999</v>
      </c>
      <c r="J8" s="59">
        <v>2.2999999999999998</v>
      </c>
      <c r="K8" s="59">
        <v>2.5</v>
      </c>
      <c r="L8" s="59">
        <v>1.7055015</v>
      </c>
      <c r="M8" s="60">
        <v>2.1175039999999998</v>
      </c>
    </row>
    <row r="9" spans="2:19">
      <c r="B9" s="425" t="s">
        <v>159</v>
      </c>
      <c r="C9" s="61">
        <v>10.453446240570669</v>
      </c>
      <c r="D9" s="62">
        <v>11.817084460430392</v>
      </c>
      <c r="E9" s="62">
        <v>10.471094967455738</v>
      </c>
      <c r="F9" s="62">
        <v>9.875618060942795</v>
      </c>
      <c r="G9" s="62">
        <v>19.966668478308225</v>
      </c>
      <c r="H9" s="62">
        <v>17.08067880634027</v>
      </c>
      <c r="I9" s="62">
        <v>17.228322176253698</v>
      </c>
      <c r="J9" s="62">
        <v>19.430393516805587</v>
      </c>
      <c r="K9" s="62">
        <v>19.225011956722955</v>
      </c>
      <c r="L9" s="62">
        <v>17.392788898241136</v>
      </c>
      <c r="M9" s="63">
        <v>43.182987482628008</v>
      </c>
    </row>
    <row r="10" spans="2:19">
      <c r="B10" s="425" t="s">
        <v>160</v>
      </c>
      <c r="C10" s="58">
        <v>0.25</v>
      </c>
      <c r="D10" s="59">
        <v>0.20339375000000001</v>
      </c>
      <c r="E10" s="59">
        <v>0.25</v>
      </c>
      <c r="F10" s="59">
        <v>0.28000000000000003</v>
      </c>
      <c r="G10" s="59">
        <v>0.37614000000000003</v>
      </c>
      <c r="H10" s="59">
        <v>0.4</v>
      </c>
      <c r="I10" s="59">
        <v>0.40745550000000003</v>
      </c>
      <c r="J10" s="59">
        <v>0.50001099999999998</v>
      </c>
      <c r="K10" s="59">
        <v>0.67462600000000006</v>
      </c>
      <c r="L10" s="59">
        <v>0.5</v>
      </c>
      <c r="M10" s="60">
        <v>0.52500000000000002</v>
      </c>
    </row>
    <row r="11" spans="2:19">
      <c r="B11" s="425" t="s">
        <v>143</v>
      </c>
      <c r="C11" s="188">
        <v>934</v>
      </c>
      <c r="D11" s="189">
        <v>1178</v>
      </c>
      <c r="E11" s="189">
        <v>1152</v>
      </c>
      <c r="F11" s="189">
        <v>1136</v>
      </c>
      <c r="G11" s="189">
        <v>1395</v>
      </c>
      <c r="H11" s="189">
        <v>1634</v>
      </c>
      <c r="I11" s="189">
        <v>1695</v>
      </c>
      <c r="J11" s="189">
        <v>2176</v>
      </c>
      <c r="K11" s="189">
        <v>1960</v>
      </c>
      <c r="L11" s="189">
        <v>1576</v>
      </c>
      <c r="M11" s="190">
        <v>1234</v>
      </c>
    </row>
    <row r="12" spans="2:19">
      <c r="B12" s="187" t="s">
        <v>244</v>
      </c>
    </row>
    <row r="13" spans="2:19">
      <c r="B13" s="187" t="s">
        <v>240</v>
      </c>
    </row>
    <row r="31" spans="2:19" ht="15">
      <c r="B31" s="419"/>
      <c r="C31" s="420" t="s">
        <v>546</v>
      </c>
      <c r="D31" s="419"/>
      <c r="E31" s="419"/>
      <c r="F31" s="419"/>
      <c r="G31" s="419"/>
      <c r="H31" s="419"/>
      <c r="I31" s="419"/>
      <c r="J31" s="419"/>
      <c r="K31" s="419"/>
      <c r="L31" s="419"/>
      <c r="M31" s="419"/>
      <c r="N31" s="419"/>
      <c r="O31" s="419"/>
      <c r="P31" s="419"/>
      <c r="Q31" s="421"/>
      <c r="R31" s="421"/>
      <c r="S31" s="421"/>
    </row>
    <row r="32" spans="2:19">
      <c r="B32" s="422"/>
      <c r="C32" s="427">
        <v>2014</v>
      </c>
      <c r="D32" s="423">
        <v>2015</v>
      </c>
      <c r="E32" s="423">
        <v>2016</v>
      </c>
      <c r="F32" s="423">
        <v>2017</v>
      </c>
      <c r="G32" s="423">
        <v>2018</v>
      </c>
      <c r="H32" s="423">
        <v>2019</v>
      </c>
      <c r="I32" s="423">
        <v>2020</v>
      </c>
      <c r="J32" s="423">
        <v>2021</v>
      </c>
      <c r="K32" s="423">
        <v>2022</v>
      </c>
      <c r="L32" s="423">
        <v>2023</v>
      </c>
      <c r="M32" s="424">
        <v>2024</v>
      </c>
    </row>
    <row r="33" spans="2:13">
      <c r="B33" s="425" t="s">
        <v>157</v>
      </c>
      <c r="C33" s="55">
        <v>1.0376224999999999</v>
      </c>
      <c r="D33" s="56">
        <v>0.99620500000000001</v>
      </c>
      <c r="E33" s="56">
        <v>1.0926985</v>
      </c>
      <c r="F33" s="56">
        <v>1.1000000000000001</v>
      </c>
      <c r="G33" s="56">
        <v>1.1649224999999999</v>
      </c>
      <c r="H33" s="56">
        <v>1.25</v>
      </c>
      <c r="I33" s="56">
        <v>1.4999990000000001</v>
      </c>
      <c r="J33" s="56">
        <v>1.77625225</v>
      </c>
      <c r="K33" s="56">
        <v>2</v>
      </c>
      <c r="L33" s="56">
        <v>2.1499994999999998</v>
      </c>
      <c r="M33" s="57">
        <v>2</v>
      </c>
    </row>
    <row r="34" spans="2:13">
      <c r="B34" s="425" t="s">
        <v>158</v>
      </c>
      <c r="C34" s="58">
        <v>0.35</v>
      </c>
      <c r="D34" s="59">
        <v>0.35557</v>
      </c>
      <c r="E34" s="59">
        <v>0.35116599999999998</v>
      </c>
      <c r="F34" s="59">
        <v>0.5</v>
      </c>
      <c r="G34" s="59">
        <v>0.5</v>
      </c>
      <c r="H34" s="59">
        <v>0.51908200000000004</v>
      </c>
      <c r="I34" s="59">
        <v>0.51967699999999994</v>
      </c>
      <c r="J34" s="59">
        <v>0.69069950000000002</v>
      </c>
      <c r="K34" s="59">
        <v>0.86766200000000004</v>
      </c>
      <c r="L34" s="59">
        <v>1</v>
      </c>
      <c r="M34" s="60">
        <v>1</v>
      </c>
    </row>
    <row r="35" spans="2:13">
      <c r="B35" s="425" t="s">
        <v>159</v>
      </c>
      <c r="C35" s="61">
        <v>1.2940001225533331</v>
      </c>
      <c r="D35" s="62">
        <v>0.844372556259124</v>
      </c>
      <c r="E35" s="62">
        <v>1.0905475040382984</v>
      </c>
      <c r="F35" s="62">
        <v>0.90723828052517985</v>
      </c>
      <c r="G35" s="62">
        <v>2.0012949481071436</v>
      </c>
      <c r="H35" s="62">
        <v>1.1892181668260868</v>
      </c>
      <c r="I35" s="62">
        <v>1.5098705552160663</v>
      </c>
      <c r="J35" s="62">
        <v>1.9898031644999994</v>
      </c>
      <c r="K35" s="62">
        <v>3.2593570530944866</v>
      </c>
      <c r="L35" s="62">
        <v>2.4085844441220448</v>
      </c>
      <c r="M35" s="63">
        <v>2.5951486796296295</v>
      </c>
    </row>
    <row r="36" spans="2:13">
      <c r="B36" s="425" t="s">
        <v>160</v>
      </c>
      <c r="C36" s="58">
        <v>0.10060725</v>
      </c>
      <c r="D36" s="59">
        <v>0.1135</v>
      </c>
      <c r="E36" s="59">
        <v>0.12068999999999999</v>
      </c>
      <c r="F36" s="59">
        <v>0.16625000000000001</v>
      </c>
      <c r="G36" s="59">
        <v>0.19375000000000001</v>
      </c>
      <c r="H36" s="59">
        <v>0.17067099999999999</v>
      </c>
      <c r="I36" s="59">
        <v>0.1545</v>
      </c>
      <c r="J36" s="59">
        <v>0.25125900000000001</v>
      </c>
      <c r="K36" s="59">
        <v>0.3</v>
      </c>
      <c r="L36" s="59">
        <v>0.35</v>
      </c>
      <c r="M36" s="60">
        <v>0.255</v>
      </c>
    </row>
    <row r="37" spans="2:13">
      <c r="B37" s="425" t="s">
        <v>143</v>
      </c>
      <c r="C37" s="188">
        <v>150</v>
      </c>
      <c r="D37" s="189">
        <v>274</v>
      </c>
      <c r="E37" s="189">
        <v>235</v>
      </c>
      <c r="F37" s="189">
        <v>278</v>
      </c>
      <c r="G37" s="189">
        <v>280</v>
      </c>
      <c r="H37" s="189">
        <v>322</v>
      </c>
      <c r="I37" s="189">
        <v>361</v>
      </c>
      <c r="J37" s="189">
        <v>462</v>
      </c>
      <c r="K37" s="189">
        <v>381</v>
      </c>
      <c r="L37" s="189">
        <v>254</v>
      </c>
      <c r="M37" s="190">
        <v>162</v>
      </c>
    </row>
    <row r="38" spans="2:13">
      <c r="B38" s="187" t="s">
        <v>244</v>
      </c>
    </row>
    <row r="39" spans="2:13">
      <c r="B39" s="187" t="s">
        <v>240</v>
      </c>
    </row>
    <row r="40" spans="2:13">
      <c r="B40" s="187" t="s">
        <v>241</v>
      </c>
    </row>
    <row r="58" spans="2:19" ht="15">
      <c r="B58" s="419"/>
      <c r="C58" s="420" t="s">
        <v>547</v>
      </c>
      <c r="D58" s="419"/>
      <c r="E58" s="419"/>
      <c r="F58" s="419"/>
      <c r="G58" s="419"/>
      <c r="H58" s="419"/>
      <c r="I58" s="419"/>
      <c r="J58" s="419"/>
      <c r="K58" s="419"/>
      <c r="L58" s="419"/>
      <c r="M58" s="419"/>
      <c r="N58" s="419"/>
      <c r="O58" s="419"/>
      <c r="P58" s="419"/>
      <c r="Q58" s="421"/>
      <c r="R58" s="421"/>
      <c r="S58" s="421"/>
    </row>
    <row r="59" spans="2:19">
      <c r="B59" s="422"/>
      <c r="C59" s="427">
        <v>2014</v>
      </c>
      <c r="D59" s="423">
        <v>2015</v>
      </c>
      <c r="E59" s="423">
        <v>2016</v>
      </c>
      <c r="F59" s="423">
        <v>2017</v>
      </c>
      <c r="G59" s="423">
        <v>2018</v>
      </c>
      <c r="H59" s="423">
        <v>2019</v>
      </c>
      <c r="I59" s="423">
        <v>2020</v>
      </c>
      <c r="J59" s="423">
        <v>2021</v>
      </c>
      <c r="K59" s="423">
        <v>2022</v>
      </c>
      <c r="L59" s="423">
        <v>2023</v>
      </c>
      <c r="M59" s="424">
        <v>2024</v>
      </c>
    </row>
    <row r="60" spans="2:19">
      <c r="B60" s="425" t="s">
        <v>157</v>
      </c>
      <c r="C60" s="55">
        <v>3</v>
      </c>
      <c r="D60" s="56">
        <v>2.15</v>
      </c>
      <c r="E60" s="56">
        <v>2</v>
      </c>
      <c r="F60" s="56">
        <v>2.5</v>
      </c>
      <c r="G60" s="56">
        <v>4.1963007499999998</v>
      </c>
      <c r="H60" s="56">
        <v>5</v>
      </c>
      <c r="I60" s="56">
        <v>5</v>
      </c>
      <c r="J60" s="56">
        <v>7</v>
      </c>
      <c r="K60" s="56">
        <v>8.0000009999999993</v>
      </c>
      <c r="L60" s="56">
        <v>4.9250065000000003</v>
      </c>
      <c r="M60" s="57">
        <v>6</v>
      </c>
    </row>
    <row r="61" spans="2:19">
      <c r="B61" s="425" t="s">
        <v>158</v>
      </c>
      <c r="C61" s="58">
        <v>0.6</v>
      </c>
      <c r="D61" s="59">
        <v>0.52</v>
      </c>
      <c r="E61" s="59">
        <v>0.5</v>
      </c>
      <c r="F61" s="59">
        <v>0.58458399999999999</v>
      </c>
      <c r="G61" s="59">
        <v>0.95096150000000002</v>
      </c>
      <c r="H61" s="59">
        <v>1</v>
      </c>
      <c r="I61" s="59">
        <v>1.2850000000000001</v>
      </c>
      <c r="J61" s="59">
        <v>2</v>
      </c>
      <c r="K61" s="59">
        <v>2.41154</v>
      </c>
      <c r="L61" s="59">
        <v>1.3</v>
      </c>
      <c r="M61" s="60">
        <v>1.25593</v>
      </c>
    </row>
    <row r="62" spans="2:19">
      <c r="B62" s="425" t="s">
        <v>159</v>
      </c>
      <c r="C62" s="61">
        <v>7.5268906313705717</v>
      </c>
      <c r="D62" s="62">
        <v>8.6376654001292597</v>
      </c>
      <c r="E62" s="62">
        <v>7.7272001220870603</v>
      </c>
      <c r="F62" s="62">
        <v>11.529353520357997</v>
      </c>
      <c r="G62" s="62">
        <v>12.398597218804696</v>
      </c>
      <c r="H62" s="62">
        <v>19.991979193084191</v>
      </c>
      <c r="I62" s="62">
        <v>17.994834540716166</v>
      </c>
      <c r="J62" s="62">
        <v>13.040900100697346</v>
      </c>
      <c r="K62" s="62">
        <v>14.798599604452905</v>
      </c>
      <c r="L62" s="62">
        <v>10.897756109180326</v>
      </c>
      <c r="M62" s="63">
        <v>14.652946510781458</v>
      </c>
    </row>
    <row r="63" spans="2:19">
      <c r="B63" s="425" t="s">
        <v>160</v>
      </c>
      <c r="C63" s="58">
        <v>0.2</v>
      </c>
      <c r="D63" s="59">
        <v>0.15</v>
      </c>
      <c r="E63" s="59">
        <v>0.158835</v>
      </c>
      <c r="F63" s="59">
        <v>0.245</v>
      </c>
      <c r="G63" s="59">
        <v>0.28595000000000004</v>
      </c>
      <c r="H63" s="59">
        <v>0.3</v>
      </c>
      <c r="I63" s="59">
        <v>0.30676324999999999</v>
      </c>
      <c r="J63" s="59">
        <v>0.49121500000000001</v>
      </c>
      <c r="K63" s="59">
        <v>0.59999800000000003</v>
      </c>
      <c r="L63" s="59">
        <v>0.33600000000000002</v>
      </c>
      <c r="M63" s="60">
        <v>0.37</v>
      </c>
    </row>
    <row r="64" spans="2:19">
      <c r="B64" s="425" t="s">
        <v>143</v>
      </c>
      <c r="C64" s="188">
        <v>367</v>
      </c>
      <c r="D64" s="189">
        <v>441</v>
      </c>
      <c r="E64" s="189">
        <v>425</v>
      </c>
      <c r="F64" s="189">
        <v>419</v>
      </c>
      <c r="G64" s="189">
        <v>512</v>
      </c>
      <c r="H64" s="189">
        <v>594</v>
      </c>
      <c r="I64" s="189">
        <v>532</v>
      </c>
      <c r="J64" s="189">
        <v>674</v>
      </c>
      <c r="K64" s="189">
        <v>605</v>
      </c>
      <c r="L64" s="189">
        <v>427</v>
      </c>
      <c r="M64" s="190">
        <v>302</v>
      </c>
    </row>
    <row r="65" spans="2:2">
      <c r="B65" s="187" t="s">
        <v>244</v>
      </c>
    </row>
    <row r="66" spans="2:2">
      <c r="B66" s="187" t="s">
        <v>240</v>
      </c>
    </row>
    <row r="90" spans="2:19" ht="15">
      <c r="B90" s="419"/>
      <c r="C90" s="420" t="s">
        <v>548</v>
      </c>
      <c r="D90" s="419"/>
      <c r="E90" s="419"/>
      <c r="F90" s="419"/>
      <c r="G90" s="419"/>
      <c r="H90" s="419"/>
      <c r="I90" s="419"/>
      <c r="J90" s="419"/>
      <c r="K90" s="419"/>
      <c r="L90" s="419"/>
      <c r="M90" s="419"/>
      <c r="N90" s="419"/>
      <c r="O90" s="419"/>
      <c r="P90" s="419"/>
      <c r="Q90" s="421"/>
      <c r="R90" s="421"/>
      <c r="S90" s="421"/>
    </row>
    <row r="91" spans="2:19">
      <c r="B91" s="422"/>
      <c r="C91" s="427">
        <v>2014</v>
      </c>
      <c r="D91" s="423">
        <v>2015</v>
      </c>
      <c r="E91" s="423">
        <v>2016</v>
      </c>
      <c r="F91" s="423">
        <v>2017</v>
      </c>
      <c r="G91" s="423">
        <v>2018</v>
      </c>
      <c r="H91" s="423">
        <v>2019</v>
      </c>
      <c r="I91" s="423">
        <v>2020</v>
      </c>
      <c r="J91" s="423">
        <v>2021</v>
      </c>
      <c r="K91" s="423">
        <v>2022</v>
      </c>
      <c r="L91" s="423">
        <v>2023</v>
      </c>
      <c r="M91" s="424">
        <v>2024</v>
      </c>
    </row>
    <row r="92" spans="2:19">
      <c r="B92" s="425" t="s">
        <v>157</v>
      </c>
      <c r="C92" s="55">
        <v>7</v>
      </c>
      <c r="D92" s="56">
        <v>7.5000292499999999</v>
      </c>
      <c r="E92" s="56">
        <v>5.6882869999999999</v>
      </c>
      <c r="F92" s="56">
        <v>4.8499999999999996</v>
      </c>
      <c r="G92" s="56">
        <v>7.6933845000000005</v>
      </c>
      <c r="H92" s="56">
        <v>6.9237479999999998</v>
      </c>
      <c r="I92" s="56">
        <v>7.2124899999999998</v>
      </c>
      <c r="J92" s="56">
        <v>10.010966</v>
      </c>
      <c r="K92" s="56">
        <v>9.8960190000000008</v>
      </c>
      <c r="L92" s="56">
        <v>6</v>
      </c>
      <c r="M92" s="57">
        <v>7.35</v>
      </c>
    </row>
    <row r="93" spans="2:19">
      <c r="B93" s="425" t="s">
        <v>158</v>
      </c>
      <c r="C93" s="58">
        <v>2.5</v>
      </c>
      <c r="D93" s="59">
        <v>2.496575</v>
      </c>
      <c r="E93" s="59">
        <v>1.9889389999999998</v>
      </c>
      <c r="F93" s="59">
        <v>1.6849130000000001</v>
      </c>
      <c r="G93" s="59">
        <v>2.0646969999999998</v>
      </c>
      <c r="H93" s="59">
        <v>2.1436639999999998</v>
      </c>
      <c r="I93" s="59">
        <v>2.2400000000000002</v>
      </c>
      <c r="J93" s="59">
        <v>3.9411</v>
      </c>
      <c r="K93" s="59">
        <v>2.9001839999999999</v>
      </c>
      <c r="L93" s="59">
        <v>2</v>
      </c>
      <c r="M93" s="60">
        <v>2.5649039999999999</v>
      </c>
    </row>
    <row r="94" spans="2:19">
      <c r="B94" s="425" t="s">
        <v>159</v>
      </c>
      <c r="C94" s="61">
        <v>10.818982366863906</v>
      </c>
      <c r="D94" s="62">
        <v>24.310078041983335</v>
      </c>
      <c r="E94" s="62">
        <v>9.3282707662522135</v>
      </c>
      <c r="F94" s="62">
        <v>6.2479136885844753</v>
      </c>
      <c r="G94" s="62">
        <v>24.728273896992722</v>
      </c>
      <c r="H94" s="62">
        <v>11.977228992277315</v>
      </c>
      <c r="I94" s="62">
        <v>8.7232639108289796</v>
      </c>
      <c r="J94" s="62">
        <v>17.479312948106013</v>
      </c>
      <c r="K94" s="62">
        <v>14.397230574130608</v>
      </c>
      <c r="L94" s="62">
        <v>15.955603273678568</v>
      </c>
      <c r="M94" s="63">
        <v>18.196760552485703</v>
      </c>
    </row>
    <row r="95" spans="2:19">
      <c r="B95" s="425" t="s">
        <v>160</v>
      </c>
      <c r="C95" s="58">
        <v>0.5</v>
      </c>
      <c r="D95" s="59">
        <v>0.5</v>
      </c>
      <c r="E95" s="59">
        <v>0.51179249999999998</v>
      </c>
      <c r="F95" s="59">
        <v>0.71810750000000001</v>
      </c>
      <c r="G95" s="59">
        <v>0.52271400000000001</v>
      </c>
      <c r="H95" s="59">
        <v>0.65</v>
      </c>
      <c r="I95" s="59">
        <v>0.75</v>
      </c>
      <c r="J95" s="59">
        <v>1.0860829999999999</v>
      </c>
      <c r="K95" s="59">
        <v>0.88</v>
      </c>
      <c r="L95" s="59">
        <v>0.66854025000000006</v>
      </c>
      <c r="M95" s="60">
        <v>0.63570499999999996</v>
      </c>
    </row>
    <row r="96" spans="2:19">
      <c r="B96" s="425" t="s">
        <v>143</v>
      </c>
      <c r="C96" s="188">
        <v>169</v>
      </c>
      <c r="D96" s="189">
        <v>240</v>
      </c>
      <c r="E96" s="189">
        <v>226</v>
      </c>
      <c r="F96" s="189">
        <v>219</v>
      </c>
      <c r="G96" s="189">
        <v>275</v>
      </c>
      <c r="H96" s="189">
        <v>357</v>
      </c>
      <c r="I96" s="189">
        <v>421</v>
      </c>
      <c r="J96" s="189">
        <v>585</v>
      </c>
      <c r="K96" s="189">
        <v>513</v>
      </c>
      <c r="L96" s="189">
        <v>476</v>
      </c>
      <c r="M96" s="190">
        <v>385</v>
      </c>
    </row>
    <row r="97" spans="2:2">
      <c r="B97" s="186" t="s">
        <v>244</v>
      </c>
    </row>
    <row r="98" spans="2:2">
      <c r="B98" s="187" t="s">
        <v>240</v>
      </c>
    </row>
    <row r="120" spans="2:18" ht="15">
      <c r="B120" s="419"/>
      <c r="C120" s="420" t="s">
        <v>549</v>
      </c>
      <c r="D120" s="419"/>
      <c r="E120" s="419"/>
      <c r="F120" s="419"/>
      <c r="G120" s="419"/>
      <c r="H120" s="419"/>
      <c r="I120" s="419"/>
      <c r="J120" s="419"/>
      <c r="K120" s="419"/>
      <c r="L120" s="419"/>
      <c r="M120" s="419"/>
      <c r="N120" s="419"/>
      <c r="O120" s="419"/>
      <c r="P120" s="419"/>
      <c r="Q120" s="421"/>
      <c r="R120" s="421"/>
    </row>
    <row r="121" spans="2:18">
      <c r="B121" s="422"/>
      <c r="C121" s="427">
        <v>2014</v>
      </c>
      <c r="D121" s="423">
        <v>2015</v>
      </c>
      <c r="E121" s="423">
        <v>2016</v>
      </c>
      <c r="F121" s="423">
        <v>2017</v>
      </c>
      <c r="G121" s="423">
        <v>2018</v>
      </c>
      <c r="H121" s="423">
        <v>2019</v>
      </c>
      <c r="I121" s="423">
        <v>2020</v>
      </c>
      <c r="J121" s="423">
        <v>2021</v>
      </c>
      <c r="K121" s="423">
        <v>2022</v>
      </c>
      <c r="L121" s="423">
        <v>2023</v>
      </c>
      <c r="M121" s="424">
        <v>2024</v>
      </c>
    </row>
    <row r="122" spans="2:18">
      <c r="B122" s="425" t="s">
        <v>157</v>
      </c>
      <c r="C122" s="62">
        <v>15</v>
      </c>
      <c r="D122" s="62">
        <v>12</v>
      </c>
      <c r="E122" s="62">
        <v>13.635249999999999</v>
      </c>
      <c r="F122" s="62">
        <v>17</v>
      </c>
      <c r="G122" s="62">
        <v>20</v>
      </c>
      <c r="H122" s="62">
        <v>20</v>
      </c>
      <c r="I122" s="62">
        <v>23.100003000000001</v>
      </c>
      <c r="J122" s="62">
        <v>35</v>
      </c>
      <c r="K122" s="62">
        <v>35.250001500000003</v>
      </c>
      <c r="L122" s="62">
        <v>19.167628749999999</v>
      </c>
      <c r="M122" s="63">
        <v>7.35</v>
      </c>
    </row>
    <row r="123" spans="2:18">
      <c r="B123" s="425" t="s">
        <v>158</v>
      </c>
      <c r="C123" s="59">
        <v>7.6959999999999997</v>
      </c>
      <c r="D123" s="59">
        <v>5</v>
      </c>
      <c r="E123" s="59">
        <v>5</v>
      </c>
      <c r="F123" s="59">
        <v>6</v>
      </c>
      <c r="G123" s="59">
        <v>7.5</v>
      </c>
      <c r="H123" s="59">
        <v>6.7412345</v>
      </c>
      <c r="I123" s="59">
        <v>6</v>
      </c>
      <c r="J123" s="59">
        <v>10</v>
      </c>
      <c r="K123" s="59">
        <v>10</v>
      </c>
      <c r="L123" s="59">
        <v>3</v>
      </c>
      <c r="M123" s="60">
        <v>2.5649039999999999</v>
      </c>
    </row>
    <row r="124" spans="2:18">
      <c r="B124" s="425" t="s">
        <v>159</v>
      </c>
      <c r="C124" s="62">
        <v>20.234273978036594</v>
      </c>
      <c r="D124" s="62">
        <v>18.30521829157918</v>
      </c>
      <c r="E124" s="62">
        <v>22.155960204545455</v>
      </c>
      <c r="F124" s="62">
        <v>21.745703467350229</v>
      </c>
      <c r="G124" s="62">
        <v>43.787415755631592</v>
      </c>
      <c r="H124" s="62">
        <v>31.95159237614325</v>
      </c>
      <c r="I124" s="62">
        <v>40.597874963484145</v>
      </c>
      <c r="J124" s="62">
        <v>48.890490061801756</v>
      </c>
      <c r="K124" s="62">
        <v>44.067068755975917</v>
      </c>
      <c r="L124" s="62">
        <v>34.775229277344472</v>
      </c>
      <c r="M124" s="63">
        <v>18.196760552485703</v>
      </c>
    </row>
    <row r="125" spans="2:18">
      <c r="B125" s="425" t="s">
        <v>160</v>
      </c>
      <c r="C125" s="59">
        <v>2.5125000000000002</v>
      </c>
      <c r="D125" s="59">
        <v>1.08</v>
      </c>
      <c r="E125" s="59">
        <v>0.5927</v>
      </c>
      <c r="F125" s="59">
        <v>1.311202</v>
      </c>
      <c r="G125" s="59">
        <v>1.9600979999999999</v>
      </c>
      <c r="H125" s="59">
        <v>1.2096847500000001</v>
      </c>
      <c r="I125" s="59">
        <v>1.1135667499999999</v>
      </c>
      <c r="J125" s="59">
        <v>2</v>
      </c>
      <c r="K125" s="59">
        <v>2.476858</v>
      </c>
      <c r="L125" s="59">
        <v>0.55567475</v>
      </c>
      <c r="M125" s="60">
        <v>0.63570499999999996</v>
      </c>
    </row>
    <row r="126" spans="2:18">
      <c r="B126" s="425" t="s">
        <v>143</v>
      </c>
      <c r="C126" s="189">
        <v>246</v>
      </c>
      <c r="D126" s="189">
        <v>221</v>
      </c>
      <c r="E126" s="189">
        <v>264</v>
      </c>
      <c r="F126" s="189">
        <v>217</v>
      </c>
      <c r="G126" s="189">
        <v>323</v>
      </c>
      <c r="H126" s="189">
        <v>356</v>
      </c>
      <c r="I126" s="189">
        <v>378</v>
      </c>
      <c r="J126" s="189">
        <v>454</v>
      </c>
      <c r="K126" s="189">
        <v>456</v>
      </c>
      <c r="L126" s="189">
        <v>418</v>
      </c>
      <c r="M126" s="190">
        <v>385</v>
      </c>
    </row>
    <row r="127" spans="2:18">
      <c r="B127" s="186" t="s">
        <v>244</v>
      </c>
    </row>
    <row r="128" spans="2:18">
      <c r="B128" s="187" t="s">
        <v>240</v>
      </c>
    </row>
  </sheetData>
  <conditionalFormatting sqref="C11:M11 C37:M37 C64:M64 C96:M96">
    <cfRule type="cellIs" dxfId="4" priority="2" operator="lessThan">
      <formula>30</formula>
    </cfRule>
  </conditionalFormatting>
  <conditionalFormatting sqref="C126:M126">
    <cfRule type="cellIs" dxfId="3" priority="1" operator="lessThan">
      <formula>30</formula>
    </cfRule>
  </conditionalFormatting>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5A94-5D07-487E-86A5-0480D506DB33}">
  <sheetPr>
    <tabColor theme="4"/>
  </sheetPr>
  <dimension ref="A3:AA113"/>
  <sheetViews>
    <sheetView showGridLines="0" zoomScaleNormal="100" workbookViewId="0">
      <selection activeCell="C103" sqref="C103"/>
    </sheetView>
  </sheetViews>
  <sheetFormatPr defaultColWidth="11.5" defaultRowHeight="12" customHeight="1"/>
  <cols>
    <col min="1" max="1" width="4.5" style="278" customWidth="1"/>
    <col min="2" max="2" width="15.6640625" style="278" bestFit="1" customWidth="1"/>
    <col min="3" max="3" width="12" style="278" bestFit="1" customWidth="1"/>
    <col min="4" max="13" width="8.1640625" style="278" customWidth="1"/>
    <col min="14" max="14" width="15.6640625" style="278" customWidth="1"/>
    <col min="15" max="15" width="15.6640625" style="278" bestFit="1" customWidth="1"/>
    <col min="16" max="16" width="8.6640625" style="278" customWidth="1"/>
    <col min="17" max="23" width="8.1640625" style="278" customWidth="1"/>
    <col min="24" max="24" width="11.5" style="278"/>
    <col min="25" max="25" width="8.6640625" style="278" customWidth="1"/>
    <col min="26" max="26" width="7.1640625" style="278" customWidth="1"/>
    <col min="27" max="16384" width="11.5" style="278"/>
  </cols>
  <sheetData>
    <row r="3" spans="1:27" ht="12" customHeight="1">
      <c r="H3"/>
      <c r="I3"/>
      <c r="J3"/>
      <c r="K3"/>
    </row>
    <row r="4" spans="1:27" ht="12" customHeight="1">
      <c r="H4"/>
      <c r="I4"/>
      <c r="J4"/>
      <c r="K4"/>
      <c r="P4" s="300"/>
      <c r="Q4" s="300"/>
      <c r="R4" s="300"/>
      <c r="S4" s="300"/>
      <c r="T4" s="300"/>
      <c r="U4" s="300"/>
      <c r="V4" s="300"/>
      <c r="W4" s="300"/>
      <c r="X4" s="300"/>
      <c r="Y4" s="300"/>
      <c r="Z4" s="300"/>
    </row>
    <row r="5" spans="1:27" ht="12" customHeight="1">
      <c r="H5"/>
      <c r="I5"/>
      <c r="J5"/>
      <c r="K5"/>
    </row>
    <row r="6" spans="1:27" ht="12" customHeight="1">
      <c r="C6" s="374" t="s">
        <v>611</v>
      </c>
      <c r="P6" s="374" t="s">
        <v>612</v>
      </c>
    </row>
    <row r="7" spans="1:27" ht="12" customHeight="1">
      <c r="A7" s="375"/>
      <c r="B7" s="279"/>
      <c r="C7" s="282">
        <v>2014</v>
      </c>
      <c r="D7" s="282">
        <v>2015</v>
      </c>
      <c r="E7" s="282">
        <v>2016</v>
      </c>
      <c r="F7" s="282">
        <v>2017</v>
      </c>
      <c r="G7" s="282">
        <v>2018</v>
      </c>
      <c r="H7" s="282">
        <v>2019</v>
      </c>
      <c r="I7" s="282">
        <v>2020</v>
      </c>
      <c r="J7" s="282">
        <v>2021</v>
      </c>
      <c r="K7" s="282">
        <v>2022</v>
      </c>
      <c r="L7" s="282">
        <v>2023</v>
      </c>
      <c r="M7" s="282">
        <v>2024</v>
      </c>
      <c r="O7" s="279"/>
      <c r="P7" s="282">
        <v>2014</v>
      </c>
      <c r="Q7" s="282">
        <v>2015</v>
      </c>
      <c r="R7" s="282">
        <v>2016</v>
      </c>
      <c r="S7" s="282">
        <v>2017</v>
      </c>
      <c r="T7" s="282">
        <v>2018</v>
      </c>
      <c r="U7" s="282">
        <v>2019</v>
      </c>
      <c r="V7" s="282">
        <v>2020</v>
      </c>
      <c r="W7" s="282">
        <v>2021</v>
      </c>
      <c r="X7" s="282">
        <v>2022</v>
      </c>
      <c r="Y7" s="282">
        <v>2023</v>
      </c>
      <c r="Z7" s="282">
        <v>2024</v>
      </c>
    </row>
    <row r="8" spans="1:27" ht="12" customHeight="1">
      <c r="A8" s="375" t="s">
        <v>155</v>
      </c>
      <c r="B8" s="282" t="s">
        <v>39</v>
      </c>
      <c r="C8" s="52">
        <v>0.2</v>
      </c>
      <c r="D8" s="53">
        <v>0.2</v>
      </c>
      <c r="E8" s="53">
        <v>0.21686</v>
      </c>
      <c r="F8" s="53">
        <v>0.19758900000000001</v>
      </c>
      <c r="G8" s="53">
        <v>0.27274949999999998</v>
      </c>
      <c r="H8" s="53">
        <v>0.31</v>
      </c>
      <c r="I8" s="53">
        <v>0.3</v>
      </c>
      <c r="J8" s="53">
        <v>0.5</v>
      </c>
      <c r="K8" s="53">
        <v>0.5</v>
      </c>
      <c r="L8" s="53">
        <v>0.57850000000000001</v>
      </c>
      <c r="M8" s="54">
        <v>0.7</v>
      </c>
      <c r="N8" s="228"/>
      <c r="O8" s="282" t="s">
        <v>39</v>
      </c>
      <c r="P8" s="55">
        <v>0.50633561139209271</v>
      </c>
      <c r="Q8" s="56">
        <v>0.48296095913863912</v>
      </c>
      <c r="R8" s="56">
        <v>0.53646751297230344</v>
      </c>
      <c r="S8" s="56">
        <v>0.40842621494020326</v>
      </c>
      <c r="T8" s="56">
        <v>0.54994442668068522</v>
      </c>
      <c r="U8" s="56">
        <v>0.69860348529184635</v>
      </c>
      <c r="V8" s="56">
        <v>0.66872214416340792</v>
      </c>
      <c r="W8" s="56">
        <v>0.8817155205578957</v>
      </c>
      <c r="X8" s="56">
        <v>1.107031418483279</v>
      </c>
      <c r="Y8" s="56">
        <v>1.2069268599180061</v>
      </c>
      <c r="Z8" s="57">
        <v>1.2515253558307158</v>
      </c>
      <c r="AA8" s="228"/>
    </row>
    <row r="9" spans="1:27" ht="12" customHeight="1">
      <c r="A9" s="375" t="s">
        <v>40</v>
      </c>
      <c r="B9" s="282" t="s">
        <v>40</v>
      </c>
      <c r="C9" s="33">
        <v>0.99</v>
      </c>
      <c r="D9" s="30">
        <v>1.1000000000000001</v>
      </c>
      <c r="E9" s="30">
        <v>1.3242535764999999</v>
      </c>
      <c r="F9" s="30">
        <v>1.5</v>
      </c>
      <c r="G9" s="30">
        <v>1.65</v>
      </c>
      <c r="H9" s="30">
        <v>1.8540000000000001</v>
      </c>
      <c r="I9" s="30">
        <v>1.999992</v>
      </c>
      <c r="J9" s="30">
        <v>2.3340000000000001</v>
      </c>
      <c r="K9" s="30">
        <v>2.8449970000000002</v>
      </c>
      <c r="L9" s="30">
        <v>3</v>
      </c>
      <c r="M9" s="31">
        <v>3.1139999999999999</v>
      </c>
      <c r="N9" s="228"/>
      <c r="O9" s="282" t="s">
        <v>40</v>
      </c>
      <c r="P9" s="58">
        <v>1.3597693547747898</v>
      </c>
      <c r="Q9" s="59">
        <v>1.6430022293563593</v>
      </c>
      <c r="R9" s="59">
        <v>1.8932049688830079</v>
      </c>
      <c r="S9" s="59">
        <v>2.2045621698564664</v>
      </c>
      <c r="T9" s="59">
        <v>2.8098045423982225</v>
      </c>
      <c r="U9" s="59">
        <v>2.5619500990276238</v>
      </c>
      <c r="V9" s="59">
        <v>2.9051541757350248</v>
      </c>
      <c r="W9" s="59">
        <v>3.4302448777678416</v>
      </c>
      <c r="X9" s="59">
        <v>4.7862861740168929</v>
      </c>
      <c r="Y9" s="59">
        <v>4.1417652260173803</v>
      </c>
      <c r="Z9" s="60">
        <v>4.6701411357038429</v>
      </c>
      <c r="AA9" s="228"/>
    </row>
    <row r="10" spans="1:27" ht="12" customHeight="1">
      <c r="A10" s="375" t="s">
        <v>6</v>
      </c>
      <c r="B10" s="282" t="s">
        <v>7</v>
      </c>
      <c r="C10" s="8">
        <v>2</v>
      </c>
      <c r="D10" s="9">
        <v>2.06</v>
      </c>
      <c r="E10" s="9">
        <v>2.4249999999999998</v>
      </c>
      <c r="F10" s="9">
        <v>2.9811575000000001</v>
      </c>
      <c r="G10" s="9">
        <v>3.9770905575</v>
      </c>
      <c r="H10" s="9">
        <v>3.5</v>
      </c>
      <c r="I10" s="9">
        <v>3.7250079999999999</v>
      </c>
      <c r="J10" s="9">
        <v>6.6</v>
      </c>
      <c r="K10" s="9">
        <v>5.6829429999999999</v>
      </c>
      <c r="L10" s="9">
        <v>4.5</v>
      </c>
      <c r="M10" s="10">
        <v>6</v>
      </c>
      <c r="N10" s="228"/>
      <c r="O10" s="282" t="s">
        <v>7</v>
      </c>
      <c r="P10" s="61">
        <v>6.0907300296776521</v>
      </c>
      <c r="Q10" s="62">
        <v>6.967893682971682</v>
      </c>
      <c r="R10" s="62">
        <v>7.487499234356382</v>
      </c>
      <c r="S10" s="62">
        <v>8.4185613860471502</v>
      </c>
      <c r="T10" s="62">
        <v>11.640968655345734</v>
      </c>
      <c r="U10" s="62">
        <v>12.546515543472236</v>
      </c>
      <c r="V10" s="62">
        <v>13.427268295991643</v>
      </c>
      <c r="W10" s="62">
        <v>19.441008198741589</v>
      </c>
      <c r="X10" s="62">
        <v>18.601728686742806</v>
      </c>
      <c r="Y10" s="62">
        <v>15.140259657862389</v>
      </c>
      <c r="Z10" s="63">
        <v>22.019612722263986</v>
      </c>
      <c r="AA10" s="228"/>
    </row>
    <row r="11" spans="1:27" ht="12" customHeight="1">
      <c r="A11" s="375" t="s">
        <v>156</v>
      </c>
      <c r="B11" s="282" t="s">
        <v>9</v>
      </c>
      <c r="C11" s="33">
        <v>4.5000010000000001</v>
      </c>
      <c r="D11" s="30">
        <v>4.0931829999999998</v>
      </c>
      <c r="E11" s="30">
        <v>4</v>
      </c>
      <c r="F11" s="30">
        <v>4.9999985000000002</v>
      </c>
      <c r="G11" s="30">
        <v>5.8245269999999998</v>
      </c>
      <c r="H11" s="30">
        <v>6</v>
      </c>
      <c r="I11" s="30">
        <v>6.3599969999999999</v>
      </c>
      <c r="J11" s="30">
        <v>10</v>
      </c>
      <c r="K11" s="30">
        <v>8.4999995000000013</v>
      </c>
      <c r="L11" s="30">
        <v>5.5</v>
      </c>
      <c r="M11" s="31">
        <v>7.1746939999999997</v>
      </c>
      <c r="N11" s="228"/>
      <c r="O11" s="282" t="s">
        <v>9</v>
      </c>
      <c r="P11" s="58">
        <v>14.487292632676386</v>
      </c>
      <c r="Q11" s="59">
        <v>13.525446717002197</v>
      </c>
      <c r="R11" s="59">
        <v>13.652517205060235</v>
      </c>
      <c r="S11" s="59">
        <v>13.869446905547072</v>
      </c>
      <c r="T11" s="59">
        <v>24.406637237583613</v>
      </c>
      <c r="U11" s="59">
        <v>19.526585126501928</v>
      </c>
      <c r="V11" s="59">
        <v>22.740023890705292</v>
      </c>
      <c r="W11" s="59">
        <v>37.574660243660546</v>
      </c>
      <c r="X11" s="59">
        <v>25.244849522952489</v>
      </c>
      <c r="Y11" s="59">
        <v>22.32721767352821</v>
      </c>
      <c r="Z11" s="60">
        <v>30.768453893607752</v>
      </c>
      <c r="AA11" s="228"/>
    </row>
    <row r="12" spans="1:27" ht="12" customHeight="1">
      <c r="A12" s="375" t="s">
        <v>10</v>
      </c>
      <c r="B12" s="282" t="s">
        <v>11</v>
      </c>
      <c r="C12" s="88">
        <v>12.000002</v>
      </c>
      <c r="D12" s="89">
        <v>15</v>
      </c>
      <c r="E12" s="89">
        <v>10</v>
      </c>
      <c r="F12" s="89">
        <v>12.749983</v>
      </c>
      <c r="G12" s="89">
        <v>17.05</v>
      </c>
      <c r="H12" s="89">
        <v>14.999995999999999</v>
      </c>
      <c r="I12" s="89">
        <v>17.3</v>
      </c>
      <c r="J12" s="89">
        <v>35</v>
      </c>
      <c r="K12" s="89">
        <v>19.633448335000001</v>
      </c>
      <c r="L12" s="89">
        <v>13.038331500000002</v>
      </c>
      <c r="M12" s="90">
        <v>11.029541999999999</v>
      </c>
      <c r="N12" s="228"/>
      <c r="O12" s="282" t="s">
        <v>11</v>
      </c>
      <c r="P12" s="72">
        <v>32.558072432029249</v>
      </c>
      <c r="Q12" s="73">
        <v>47.916216177792471</v>
      </c>
      <c r="R12" s="73">
        <v>44.432933009043047</v>
      </c>
      <c r="S12" s="73">
        <v>41.11814645735295</v>
      </c>
      <c r="T12" s="73">
        <v>48.531615022149531</v>
      </c>
      <c r="U12" s="73">
        <v>61.541610856338622</v>
      </c>
      <c r="V12" s="73">
        <v>65.9242586188806</v>
      </c>
      <c r="W12" s="73">
        <v>104.02440572275265</v>
      </c>
      <c r="X12" s="73">
        <v>72.717915339519138</v>
      </c>
      <c r="Y12" s="73">
        <v>58.675334963859378</v>
      </c>
      <c r="Z12" s="74">
        <v>84.443070246980795</v>
      </c>
      <c r="AA12" s="228"/>
    </row>
    <row r="13" spans="1:27" ht="12" customHeight="1">
      <c r="A13" s="375"/>
      <c r="B13" s="397" t="s">
        <v>244</v>
      </c>
      <c r="O13" s="397" t="s">
        <v>244</v>
      </c>
    </row>
    <row r="14" spans="1:27" ht="12" customHeight="1">
      <c r="A14" s="375"/>
      <c r="M14" s="428"/>
    </row>
    <row r="15" spans="1:27" ht="12" customHeight="1">
      <c r="A15" s="375"/>
    </row>
    <row r="16" spans="1:27" ht="12" customHeight="1">
      <c r="A16" s="375"/>
    </row>
    <row r="37" spans="2:26" ht="12" customHeight="1">
      <c r="C37" s="374" t="s">
        <v>613</v>
      </c>
      <c r="P37" s="374" t="s">
        <v>614</v>
      </c>
    </row>
    <row r="38" spans="2:26" ht="12" customHeight="1">
      <c r="B38" s="279"/>
      <c r="C38" s="282">
        <v>2014</v>
      </c>
      <c r="D38" s="282">
        <v>2015</v>
      </c>
      <c r="E38" s="282">
        <v>2016</v>
      </c>
      <c r="F38" s="282">
        <v>2017</v>
      </c>
      <c r="G38" s="282">
        <v>2018</v>
      </c>
      <c r="H38" s="282">
        <v>2019</v>
      </c>
      <c r="I38" s="282">
        <v>2020</v>
      </c>
      <c r="J38" s="282">
        <v>2021</v>
      </c>
      <c r="K38" s="282">
        <v>2022</v>
      </c>
      <c r="L38" s="282">
        <v>2023</v>
      </c>
      <c r="M38" s="282">
        <v>2024</v>
      </c>
      <c r="O38" s="279"/>
      <c r="P38" s="282">
        <v>2014</v>
      </c>
      <c r="Q38" s="282">
        <v>2015</v>
      </c>
      <c r="R38" s="282">
        <v>2016</v>
      </c>
      <c r="S38" s="282">
        <v>2017</v>
      </c>
      <c r="T38" s="282">
        <v>2018</v>
      </c>
      <c r="U38" s="282">
        <v>2019</v>
      </c>
      <c r="V38" s="282">
        <v>2020</v>
      </c>
      <c r="W38" s="282">
        <v>2021</v>
      </c>
      <c r="X38" s="282">
        <v>2022</v>
      </c>
      <c r="Y38" s="282">
        <v>2023</v>
      </c>
      <c r="Z38" s="282">
        <v>2024</v>
      </c>
    </row>
    <row r="39" spans="2:26" ht="12" customHeight="1">
      <c r="B39" s="408" t="s">
        <v>157</v>
      </c>
      <c r="C39" s="52">
        <v>0.5</v>
      </c>
      <c r="D39" s="53">
        <v>0.5</v>
      </c>
      <c r="E39" s="53">
        <v>0.5</v>
      </c>
      <c r="F39" s="53">
        <v>0.5</v>
      </c>
      <c r="G39" s="53">
        <v>0.6</v>
      </c>
      <c r="H39" s="53">
        <v>0.67749999999999999</v>
      </c>
      <c r="I39" s="53">
        <v>0.75</v>
      </c>
      <c r="J39" s="53">
        <v>1</v>
      </c>
      <c r="K39" s="53">
        <v>1.5</v>
      </c>
      <c r="L39" s="53">
        <v>1.5</v>
      </c>
      <c r="M39" s="54">
        <v>1.7499960000000001</v>
      </c>
      <c r="O39" s="408" t="s">
        <v>157</v>
      </c>
      <c r="P39" s="52">
        <v>1.9</v>
      </c>
      <c r="Q39" s="53">
        <v>2.0526747500000004</v>
      </c>
      <c r="R39" s="53">
        <v>2.5</v>
      </c>
      <c r="S39" s="53">
        <v>2.7369859999999999</v>
      </c>
      <c r="T39" s="53">
        <v>3</v>
      </c>
      <c r="U39" s="53">
        <v>3.35</v>
      </c>
      <c r="V39" s="53">
        <v>3.800001</v>
      </c>
      <c r="W39" s="53">
        <v>4.3</v>
      </c>
      <c r="X39" s="53">
        <v>5</v>
      </c>
      <c r="Y39" s="53">
        <v>5.0999992499999998</v>
      </c>
      <c r="Z39" s="54">
        <v>5.5499989999999997</v>
      </c>
    </row>
    <row r="40" spans="2:26" ht="12" customHeight="1">
      <c r="B40" s="408" t="s">
        <v>158</v>
      </c>
      <c r="C40" s="33">
        <v>0.2</v>
      </c>
      <c r="D40" s="30">
        <v>0.2</v>
      </c>
      <c r="E40" s="30">
        <v>0.21686</v>
      </c>
      <c r="F40" s="30">
        <v>0.19758900000000001</v>
      </c>
      <c r="G40" s="30">
        <v>0.27274949999999998</v>
      </c>
      <c r="H40" s="30">
        <v>0.31</v>
      </c>
      <c r="I40" s="30">
        <v>0.3</v>
      </c>
      <c r="J40" s="30">
        <v>0.5</v>
      </c>
      <c r="K40" s="30">
        <v>0.5</v>
      </c>
      <c r="L40" s="30">
        <v>0.57850000000000001</v>
      </c>
      <c r="M40" s="31">
        <v>0.7</v>
      </c>
      <c r="O40" s="408" t="s">
        <v>158</v>
      </c>
      <c r="P40" s="33">
        <v>0.99</v>
      </c>
      <c r="Q40" s="30">
        <v>1.1000000000000001</v>
      </c>
      <c r="R40" s="30">
        <v>1.3242535764999999</v>
      </c>
      <c r="S40" s="30">
        <v>1.5</v>
      </c>
      <c r="T40" s="30">
        <v>1.65</v>
      </c>
      <c r="U40" s="30">
        <v>1.8540000000000001</v>
      </c>
      <c r="V40" s="30">
        <v>1.999992</v>
      </c>
      <c r="W40" s="30">
        <v>2.3340000000000001</v>
      </c>
      <c r="X40" s="30">
        <v>2.8449970000000002</v>
      </c>
      <c r="Y40" s="30">
        <v>3</v>
      </c>
      <c r="Z40" s="31">
        <v>3.1139999999999999</v>
      </c>
    </row>
    <row r="41" spans="2:26" ht="12" customHeight="1">
      <c r="B41" s="408" t="s">
        <v>159</v>
      </c>
      <c r="C41" s="8">
        <v>0.50633561139209271</v>
      </c>
      <c r="D41" s="9">
        <v>0.48296095913863912</v>
      </c>
      <c r="E41" s="9">
        <v>0.53646751297230344</v>
      </c>
      <c r="F41" s="9">
        <v>0.40842621494020326</v>
      </c>
      <c r="G41" s="9">
        <v>0.54994442668068522</v>
      </c>
      <c r="H41" s="9">
        <v>0.69860348529184635</v>
      </c>
      <c r="I41" s="9">
        <v>0.66872214416340792</v>
      </c>
      <c r="J41" s="9">
        <v>0.8817155205578957</v>
      </c>
      <c r="K41" s="9">
        <v>1.107031418483279</v>
      </c>
      <c r="L41" s="9">
        <v>1.2069268599180061</v>
      </c>
      <c r="M41" s="10">
        <v>1.2515253558307158</v>
      </c>
      <c r="O41" s="408" t="s">
        <v>159</v>
      </c>
      <c r="P41" s="8">
        <v>1.3597693547747898</v>
      </c>
      <c r="Q41" s="9">
        <v>1.6430022293563593</v>
      </c>
      <c r="R41" s="9">
        <v>1.8932049688830079</v>
      </c>
      <c r="S41" s="9">
        <v>2.2045621698564664</v>
      </c>
      <c r="T41" s="9">
        <v>2.8098045423982225</v>
      </c>
      <c r="U41" s="9">
        <v>2.5619500990276238</v>
      </c>
      <c r="V41" s="9">
        <v>2.9051541757350248</v>
      </c>
      <c r="W41" s="9">
        <v>3.4302448777678416</v>
      </c>
      <c r="X41" s="9">
        <v>4.7862861740168929</v>
      </c>
      <c r="Y41" s="9">
        <v>4.1417652260173803</v>
      </c>
      <c r="Z41" s="10">
        <v>4.6701411357038429</v>
      </c>
    </row>
    <row r="42" spans="2:26" ht="12" customHeight="1">
      <c r="B42" s="408" t="s">
        <v>160</v>
      </c>
      <c r="C42" s="33">
        <v>0.08</v>
      </c>
      <c r="D42" s="30">
        <v>0.08</v>
      </c>
      <c r="E42" s="30">
        <v>9.0999999999999998E-2</v>
      </c>
      <c r="F42" s="30">
        <v>7.0000000000000007E-2</v>
      </c>
      <c r="G42" s="30">
        <v>0.1</v>
      </c>
      <c r="H42" s="30">
        <v>0.1</v>
      </c>
      <c r="I42" s="30">
        <v>0.10212499999999999</v>
      </c>
      <c r="J42" s="30">
        <v>0.15</v>
      </c>
      <c r="K42" s="30">
        <v>0.2</v>
      </c>
      <c r="L42" s="30">
        <v>0.17624999999999999</v>
      </c>
      <c r="M42" s="31">
        <v>0.23</v>
      </c>
      <c r="O42" s="408" t="s">
        <v>160</v>
      </c>
      <c r="P42" s="33">
        <v>0.29999599999999998</v>
      </c>
      <c r="Q42" s="30">
        <v>0.45</v>
      </c>
      <c r="R42" s="30">
        <v>0.5</v>
      </c>
      <c r="S42" s="30">
        <v>0.7</v>
      </c>
      <c r="T42" s="30">
        <v>0.75</v>
      </c>
      <c r="U42" s="30">
        <v>0.78</v>
      </c>
      <c r="V42" s="30">
        <v>0.8</v>
      </c>
      <c r="W42" s="30">
        <v>1.0000009999999999</v>
      </c>
      <c r="X42" s="30">
        <v>1.05</v>
      </c>
      <c r="Y42" s="30">
        <v>1.25</v>
      </c>
      <c r="Z42" s="31">
        <v>1.425</v>
      </c>
    </row>
    <row r="43" spans="2:26" ht="12" customHeight="1">
      <c r="B43" s="408" t="s">
        <v>143</v>
      </c>
      <c r="C43" s="22">
        <v>607</v>
      </c>
      <c r="D43" s="23">
        <v>779</v>
      </c>
      <c r="E43" s="23">
        <v>686</v>
      </c>
      <c r="F43" s="23">
        <v>786</v>
      </c>
      <c r="G43" s="23">
        <v>642</v>
      </c>
      <c r="H43" s="23">
        <v>699</v>
      </c>
      <c r="I43" s="23">
        <v>716</v>
      </c>
      <c r="J43" s="23">
        <v>950</v>
      </c>
      <c r="K43" s="23">
        <v>927</v>
      </c>
      <c r="L43" s="23">
        <v>622</v>
      </c>
      <c r="M43" s="24">
        <v>573</v>
      </c>
      <c r="O43" s="408" t="s">
        <v>143</v>
      </c>
      <c r="P43" s="22">
        <v>2935</v>
      </c>
      <c r="Q43" s="23">
        <v>3084</v>
      </c>
      <c r="R43" s="23">
        <v>2872</v>
      </c>
      <c r="S43" s="23">
        <v>3149</v>
      </c>
      <c r="T43" s="23">
        <v>3380</v>
      </c>
      <c r="U43" s="23">
        <v>3729</v>
      </c>
      <c r="V43" s="23">
        <v>3823</v>
      </c>
      <c r="W43" s="23">
        <v>5199</v>
      </c>
      <c r="X43" s="23">
        <v>4911</v>
      </c>
      <c r="Y43" s="23">
        <v>3628</v>
      </c>
      <c r="Z43" s="24">
        <v>3005</v>
      </c>
    </row>
    <row r="44" spans="2:26" ht="12.95" customHeight="1">
      <c r="B44" s="397" t="s">
        <v>244</v>
      </c>
      <c r="O44" s="397" t="s">
        <v>244</v>
      </c>
    </row>
    <row r="45" spans="2:26" s="397" customFormat="1" ht="12" customHeight="1"/>
    <row r="46" spans="2:26" s="397" customFormat="1" ht="12" customHeight="1"/>
    <row r="47" spans="2:26" s="397" customFormat="1" ht="12" customHeight="1"/>
    <row r="48" spans="2:26" s="397" customFormat="1" ht="12" customHeight="1"/>
    <row r="49" s="397" customFormat="1" ht="12" customHeight="1"/>
    <row r="69" spans="2:27" ht="12" customHeight="1">
      <c r="C69" s="374" t="s">
        <v>615</v>
      </c>
      <c r="P69" s="374" t="s">
        <v>616</v>
      </c>
    </row>
    <row r="70" spans="2:27" ht="12" customHeight="1">
      <c r="B70" s="279"/>
      <c r="C70" s="282">
        <v>2014</v>
      </c>
      <c r="D70" s="282">
        <v>2015</v>
      </c>
      <c r="E70" s="282">
        <v>2016</v>
      </c>
      <c r="F70" s="282">
        <v>2017</v>
      </c>
      <c r="G70" s="282">
        <v>2018</v>
      </c>
      <c r="H70" s="282">
        <v>2019</v>
      </c>
      <c r="I70" s="282">
        <v>2020</v>
      </c>
      <c r="J70" s="282">
        <v>2021</v>
      </c>
      <c r="K70" s="282">
        <v>2022</v>
      </c>
      <c r="L70" s="282">
        <v>2023</v>
      </c>
      <c r="M70" s="282">
        <v>2024</v>
      </c>
      <c r="O70" s="279"/>
      <c r="P70" s="282">
        <v>2014</v>
      </c>
      <c r="Q70" s="282">
        <v>2015</v>
      </c>
      <c r="R70" s="282">
        <v>2016</v>
      </c>
      <c r="S70" s="282">
        <v>2017</v>
      </c>
      <c r="T70" s="282">
        <v>2018</v>
      </c>
      <c r="U70" s="282">
        <v>2019</v>
      </c>
      <c r="V70" s="282">
        <v>2020</v>
      </c>
      <c r="W70" s="282">
        <v>2021</v>
      </c>
      <c r="X70" s="282">
        <v>2022</v>
      </c>
      <c r="Y70" s="282">
        <v>2023</v>
      </c>
      <c r="Z70" s="282">
        <v>2024</v>
      </c>
    </row>
    <row r="71" spans="2:27" ht="12" customHeight="1">
      <c r="B71" s="408" t="s">
        <v>157</v>
      </c>
      <c r="C71" s="52">
        <v>6.2621012500000006</v>
      </c>
      <c r="D71" s="53">
        <v>7</v>
      </c>
      <c r="E71" s="53">
        <v>7.5</v>
      </c>
      <c r="F71" s="53">
        <v>9.0364865000000005</v>
      </c>
      <c r="G71" s="53">
        <v>10.999820249999999</v>
      </c>
      <c r="H71" s="53">
        <v>11.5</v>
      </c>
      <c r="I71" s="53">
        <v>13</v>
      </c>
      <c r="J71" s="53">
        <v>20</v>
      </c>
      <c r="K71" s="53">
        <v>19.999994000000001</v>
      </c>
      <c r="L71" s="53">
        <v>15.000001749999999</v>
      </c>
      <c r="M71" s="54">
        <v>18</v>
      </c>
      <c r="O71" s="408" t="s">
        <v>157</v>
      </c>
      <c r="P71" s="52">
        <v>14</v>
      </c>
      <c r="Q71" s="53">
        <v>15</v>
      </c>
      <c r="R71" s="53">
        <v>14</v>
      </c>
      <c r="S71" s="53">
        <v>15</v>
      </c>
      <c r="T71" s="53">
        <v>17.28374075</v>
      </c>
      <c r="U71" s="53">
        <v>18.348750249999998</v>
      </c>
      <c r="V71" s="53">
        <v>21.000003</v>
      </c>
      <c r="W71" s="53">
        <v>34.489309249999998</v>
      </c>
      <c r="X71" s="53">
        <v>25</v>
      </c>
      <c r="Y71" s="53">
        <v>16</v>
      </c>
      <c r="Z71" s="54">
        <v>23.00001</v>
      </c>
      <c r="AA71" s="228"/>
    </row>
    <row r="72" spans="2:27" ht="12" customHeight="1">
      <c r="B72" s="408" t="s">
        <v>158</v>
      </c>
      <c r="C72" s="33">
        <v>2</v>
      </c>
      <c r="D72" s="30">
        <v>2.06</v>
      </c>
      <c r="E72" s="30">
        <v>2.4249999999999998</v>
      </c>
      <c r="F72" s="30">
        <v>2.9811575000000001</v>
      </c>
      <c r="G72" s="30">
        <v>3.9770905575</v>
      </c>
      <c r="H72" s="30">
        <v>3.5</v>
      </c>
      <c r="I72" s="30">
        <v>3.7250079999999999</v>
      </c>
      <c r="J72" s="30">
        <v>6.6</v>
      </c>
      <c r="K72" s="30">
        <v>5.6829429999999999</v>
      </c>
      <c r="L72" s="30">
        <v>4.5</v>
      </c>
      <c r="M72" s="31">
        <v>6</v>
      </c>
      <c r="O72" s="408" t="s">
        <v>158</v>
      </c>
      <c r="P72" s="33">
        <v>4.5000010000000001</v>
      </c>
      <c r="Q72" s="30">
        <v>4.0931829999999998</v>
      </c>
      <c r="R72" s="30">
        <v>4</v>
      </c>
      <c r="S72" s="30">
        <v>4.9999985000000002</v>
      </c>
      <c r="T72" s="30">
        <v>5.8245269999999998</v>
      </c>
      <c r="U72" s="30">
        <v>6</v>
      </c>
      <c r="V72" s="30">
        <v>6.3599969999999999</v>
      </c>
      <c r="W72" s="30">
        <v>10</v>
      </c>
      <c r="X72" s="30">
        <v>8.4999995000000013</v>
      </c>
      <c r="Y72" s="30">
        <v>5.5</v>
      </c>
      <c r="Z72" s="31">
        <v>7.1746939999999997</v>
      </c>
      <c r="AA72" s="228"/>
    </row>
    <row r="73" spans="2:27" ht="12" customHeight="1">
      <c r="B73" s="408" t="s">
        <v>159</v>
      </c>
      <c r="C73" s="8">
        <v>6.0907300296776521</v>
      </c>
      <c r="D73" s="9">
        <v>6.967893682971682</v>
      </c>
      <c r="E73" s="9">
        <v>7.487499234356382</v>
      </c>
      <c r="F73" s="9">
        <v>8.4185613860471502</v>
      </c>
      <c r="G73" s="9">
        <v>11.640968655345734</v>
      </c>
      <c r="H73" s="9">
        <v>12.546515543472236</v>
      </c>
      <c r="I73" s="9">
        <v>13.427268295991643</v>
      </c>
      <c r="J73" s="9">
        <v>19.441008198741589</v>
      </c>
      <c r="K73" s="9">
        <v>18.601728686742806</v>
      </c>
      <c r="L73" s="9">
        <v>15.140259657862389</v>
      </c>
      <c r="M73" s="10">
        <v>22.019612722263986</v>
      </c>
      <c r="O73" s="408" t="s">
        <v>159</v>
      </c>
      <c r="P73" s="8">
        <v>14.487292632676386</v>
      </c>
      <c r="Q73" s="9">
        <v>13.525446717002197</v>
      </c>
      <c r="R73" s="9">
        <v>13.652517205060235</v>
      </c>
      <c r="S73" s="9">
        <v>13.869446905547072</v>
      </c>
      <c r="T73" s="9">
        <v>24.406637237583613</v>
      </c>
      <c r="U73" s="9">
        <v>19.526585126501928</v>
      </c>
      <c r="V73" s="9">
        <v>22.740023890705292</v>
      </c>
      <c r="W73" s="9">
        <v>37.574660243660546</v>
      </c>
      <c r="X73" s="9">
        <v>25.244849522952489</v>
      </c>
      <c r="Y73" s="9">
        <v>22.32721767352821</v>
      </c>
      <c r="Z73" s="10">
        <v>30.768453893607752</v>
      </c>
      <c r="AA73" s="228"/>
    </row>
    <row r="74" spans="2:27" ht="12" customHeight="1">
      <c r="B74" s="408" t="s">
        <v>160</v>
      </c>
      <c r="C74" s="33">
        <v>0.5</v>
      </c>
      <c r="D74" s="30">
        <v>0.5</v>
      </c>
      <c r="E74" s="30">
        <v>0.5</v>
      </c>
      <c r="F74" s="30">
        <v>0.52405750000000006</v>
      </c>
      <c r="G74" s="30">
        <v>0.61577575000000007</v>
      </c>
      <c r="H74" s="30">
        <v>0.52625</v>
      </c>
      <c r="I74" s="30">
        <v>0.6</v>
      </c>
      <c r="J74" s="30">
        <v>1.1000000000000001</v>
      </c>
      <c r="K74" s="30">
        <v>1</v>
      </c>
      <c r="L74" s="30">
        <v>0.79625000000000001</v>
      </c>
      <c r="M74" s="31">
        <v>1.1000000000000001</v>
      </c>
      <c r="O74" s="408" t="s">
        <v>160</v>
      </c>
      <c r="P74" s="33">
        <v>1.0015909999999999</v>
      </c>
      <c r="Q74" s="30">
        <v>0.9711265</v>
      </c>
      <c r="R74" s="30">
        <v>0.900057</v>
      </c>
      <c r="S74" s="30">
        <v>1.1975</v>
      </c>
      <c r="T74" s="30">
        <v>1.5</v>
      </c>
      <c r="U74" s="30">
        <v>1.5</v>
      </c>
      <c r="V74" s="30">
        <v>1.5</v>
      </c>
      <c r="W74" s="30">
        <v>2.49999825</v>
      </c>
      <c r="X74" s="30">
        <v>2.019069</v>
      </c>
      <c r="Y74" s="30">
        <v>1.22</v>
      </c>
      <c r="Z74" s="31">
        <v>1.5</v>
      </c>
      <c r="AA74" s="228"/>
    </row>
    <row r="75" spans="2:27" ht="12" customHeight="1">
      <c r="B75" s="408" t="s">
        <v>143</v>
      </c>
      <c r="C75" s="22">
        <v>3642</v>
      </c>
      <c r="D75" s="23">
        <v>3817</v>
      </c>
      <c r="E75" s="23">
        <v>3443</v>
      </c>
      <c r="F75" s="23">
        <v>3604</v>
      </c>
      <c r="G75" s="23">
        <v>3598</v>
      </c>
      <c r="H75" s="23">
        <v>3606</v>
      </c>
      <c r="I75" s="23">
        <v>3367</v>
      </c>
      <c r="J75" s="23">
        <v>4520</v>
      </c>
      <c r="K75" s="23">
        <v>3771</v>
      </c>
      <c r="L75" s="23">
        <v>2710</v>
      </c>
      <c r="M75" s="24">
        <v>2485</v>
      </c>
      <c r="O75" s="408" t="s">
        <v>143</v>
      </c>
      <c r="P75" s="22">
        <v>2086</v>
      </c>
      <c r="Q75" s="23">
        <v>2267</v>
      </c>
      <c r="R75" s="23">
        <v>2224</v>
      </c>
      <c r="S75" s="23">
        <v>2380</v>
      </c>
      <c r="T75" s="23">
        <v>2702</v>
      </c>
      <c r="U75" s="23">
        <v>3086</v>
      </c>
      <c r="V75" s="23">
        <v>3193</v>
      </c>
      <c r="W75" s="23">
        <v>4218</v>
      </c>
      <c r="X75" s="23">
        <v>3728</v>
      </c>
      <c r="Y75" s="23">
        <v>3205</v>
      </c>
      <c r="Z75" s="24">
        <v>2817</v>
      </c>
      <c r="AA75" s="228"/>
    </row>
    <row r="76" spans="2:27" ht="12" customHeight="1">
      <c r="B76" s="397" t="s">
        <v>244</v>
      </c>
      <c r="O76" s="397" t="s">
        <v>244</v>
      </c>
    </row>
    <row r="78" spans="2:27" s="397" customFormat="1" ht="12" customHeight="1"/>
    <row r="79" spans="2:27" s="397" customFormat="1" ht="12" customHeight="1"/>
    <row r="80" spans="2:27" s="397" customFormat="1" ht="12" customHeight="1"/>
    <row r="102" spans="2:13" ht="12" customHeight="1">
      <c r="C102" s="374" t="s">
        <v>617</v>
      </c>
    </row>
    <row r="103" spans="2:13" ht="12" customHeight="1">
      <c r="B103" s="279"/>
      <c r="C103" s="282">
        <v>2014</v>
      </c>
      <c r="D103" s="282">
        <v>2015</v>
      </c>
      <c r="E103" s="282">
        <v>2016</v>
      </c>
      <c r="F103" s="282">
        <v>2017</v>
      </c>
      <c r="G103" s="282">
        <v>2018</v>
      </c>
      <c r="H103" s="282">
        <v>2019</v>
      </c>
      <c r="I103" s="282">
        <v>2020</v>
      </c>
      <c r="J103" s="282">
        <v>2021</v>
      </c>
      <c r="K103" s="282">
        <v>2022</v>
      </c>
      <c r="L103" s="282">
        <v>2023</v>
      </c>
      <c r="M103" s="282">
        <v>2024</v>
      </c>
    </row>
    <row r="104" spans="2:13" ht="12" customHeight="1">
      <c r="B104" s="408" t="s">
        <v>157</v>
      </c>
      <c r="C104" s="52">
        <v>34.9933555</v>
      </c>
      <c r="D104" s="53">
        <v>39.997497750000001</v>
      </c>
      <c r="E104" s="53">
        <v>30</v>
      </c>
      <c r="F104" s="53">
        <v>35.073853159999999</v>
      </c>
      <c r="G104" s="53">
        <v>49.330898000000005</v>
      </c>
      <c r="H104" s="53">
        <v>49.999999500000001</v>
      </c>
      <c r="I104" s="53">
        <v>67.823211999999998</v>
      </c>
      <c r="J104" s="53">
        <v>119</v>
      </c>
      <c r="K104" s="53">
        <v>75.6824905</v>
      </c>
      <c r="L104" s="53">
        <v>40</v>
      </c>
      <c r="M104" s="54">
        <v>48</v>
      </c>
    </row>
    <row r="105" spans="2:13" ht="12" customHeight="1">
      <c r="B105" s="408" t="s">
        <v>158</v>
      </c>
      <c r="C105" s="33">
        <v>12.000002</v>
      </c>
      <c r="D105" s="30">
        <v>15</v>
      </c>
      <c r="E105" s="30">
        <v>10</v>
      </c>
      <c r="F105" s="30">
        <v>12.749983</v>
      </c>
      <c r="G105" s="30">
        <v>17.05</v>
      </c>
      <c r="H105" s="30">
        <v>14.999995999999999</v>
      </c>
      <c r="I105" s="30">
        <v>17.3</v>
      </c>
      <c r="J105" s="30">
        <v>35</v>
      </c>
      <c r="K105" s="30">
        <v>19.633448335000001</v>
      </c>
      <c r="L105" s="30">
        <v>13.038331500000002</v>
      </c>
      <c r="M105" s="31">
        <v>11.029541999999999</v>
      </c>
    </row>
    <row r="106" spans="2:13" ht="12" customHeight="1">
      <c r="B106" s="408" t="s">
        <v>159</v>
      </c>
      <c r="C106" s="8">
        <v>32.558072432029249</v>
      </c>
      <c r="D106" s="9">
        <v>47.916216177792471</v>
      </c>
      <c r="E106" s="9">
        <v>44.432933009043047</v>
      </c>
      <c r="F106" s="9">
        <v>41.11814645735295</v>
      </c>
      <c r="G106" s="9">
        <v>48.531615022149531</v>
      </c>
      <c r="H106" s="9">
        <v>61.541610856338622</v>
      </c>
      <c r="I106" s="9">
        <v>65.9242586188806</v>
      </c>
      <c r="J106" s="9">
        <v>104.02440572275265</v>
      </c>
      <c r="K106" s="9">
        <v>72.717915339519138</v>
      </c>
      <c r="L106" s="9">
        <v>58.675334963859378</v>
      </c>
      <c r="M106" s="10">
        <v>84.443070246980795</v>
      </c>
    </row>
    <row r="107" spans="2:13" ht="12" customHeight="1">
      <c r="B107" s="408" t="s">
        <v>160</v>
      </c>
      <c r="C107" s="33">
        <v>3.929135</v>
      </c>
      <c r="D107" s="30">
        <v>3.8870680000000002</v>
      </c>
      <c r="E107" s="30">
        <v>2.9503993957499999</v>
      </c>
      <c r="F107" s="30">
        <v>3.749854</v>
      </c>
      <c r="G107" s="30">
        <v>5</v>
      </c>
      <c r="H107" s="30">
        <v>3.5174124999999998</v>
      </c>
      <c r="I107" s="30">
        <v>4.3934685</v>
      </c>
      <c r="J107" s="30">
        <v>8</v>
      </c>
      <c r="K107" s="30">
        <v>4.2575007500000002</v>
      </c>
      <c r="L107" s="30">
        <v>3.1113502500000001</v>
      </c>
      <c r="M107" s="31">
        <v>3.2186325</v>
      </c>
    </row>
    <row r="108" spans="2:13" ht="12" customHeight="1">
      <c r="B108" s="408" t="s">
        <v>143</v>
      </c>
      <c r="C108" s="22">
        <v>547</v>
      </c>
      <c r="D108" s="23">
        <v>506</v>
      </c>
      <c r="E108" s="23">
        <v>488</v>
      </c>
      <c r="F108" s="23">
        <v>493</v>
      </c>
      <c r="G108" s="23">
        <v>595</v>
      </c>
      <c r="H108" s="23">
        <v>623</v>
      </c>
      <c r="I108" s="23">
        <v>687</v>
      </c>
      <c r="J108" s="23">
        <v>861</v>
      </c>
      <c r="K108" s="23">
        <v>680</v>
      </c>
      <c r="L108" s="23">
        <v>576</v>
      </c>
      <c r="M108" s="24">
        <v>626</v>
      </c>
    </row>
    <row r="109" spans="2:13" ht="12" customHeight="1">
      <c r="B109" s="397" t="s">
        <v>244</v>
      </c>
    </row>
    <row r="111" spans="2:13" ht="12" customHeight="1">
      <c r="B111" s="397"/>
      <c r="C111" s="397"/>
      <c r="D111" s="397"/>
      <c r="E111" s="397"/>
      <c r="F111" s="397"/>
      <c r="G111" s="397"/>
      <c r="H111" s="397"/>
      <c r="I111" s="397"/>
      <c r="J111" s="397"/>
      <c r="K111" s="397"/>
      <c r="L111" s="397"/>
      <c r="M111" s="397"/>
    </row>
    <row r="112" spans="2:13" ht="12" customHeight="1">
      <c r="B112" s="397"/>
      <c r="C112" s="397"/>
      <c r="D112" s="397"/>
      <c r="E112" s="397"/>
      <c r="F112" s="397"/>
      <c r="G112" s="397"/>
      <c r="H112" s="397"/>
      <c r="I112" s="397"/>
      <c r="J112" s="397"/>
      <c r="K112" s="397"/>
      <c r="L112" s="397"/>
      <c r="M112" s="397"/>
    </row>
    <row r="113" spans="2:13" ht="12" customHeight="1">
      <c r="B113" s="397"/>
      <c r="C113" s="397"/>
      <c r="D113" s="397"/>
      <c r="E113" s="397"/>
      <c r="F113" s="397"/>
      <c r="G113" s="397"/>
      <c r="H113" s="397"/>
      <c r="I113" s="397"/>
      <c r="J113" s="397"/>
      <c r="K113" s="397"/>
      <c r="L113" s="397"/>
      <c r="M113" s="39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63CC7-111D-4108-81D8-547EB563B5DC}">
  <sheetPr>
    <tabColor theme="4"/>
  </sheetPr>
  <dimension ref="B5:AZ91"/>
  <sheetViews>
    <sheetView showGridLines="0" zoomScaleNormal="100" workbookViewId="0">
      <selection activeCell="F34" sqref="F34"/>
    </sheetView>
  </sheetViews>
  <sheetFormatPr defaultColWidth="7.6640625" defaultRowHeight="12" customHeight="1"/>
  <cols>
    <col min="1" max="1" width="3.6640625" style="286" customWidth="1"/>
    <col min="2" max="2" width="22.1640625" style="286" customWidth="1"/>
    <col min="3" max="3" width="8.1640625" style="286" bestFit="1" customWidth="1"/>
    <col min="4" max="14" width="7.6640625" style="286"/>
    <col min="15" max="15" width="28.1640625" style="286" customWidth="1"/>
    <col min="16" max="18" width="7.6640625" style="286"/>
    <col min="19" max="19" width="7" style="286" customWidth="1"/>
    <col min="20" max="20" width="9" style="286" customWidth="1"/>
    <col min="21" max="21" width="12.1640625" style="286" customWidth="1"/>
    <col min="22" max="16384" width="7.6640625" style="286"/>
  </cols>
  <sheetData>
    <row r="5" spans="2:26" ht="12" customHeight="1">
      <c r="C5" s="287" t="s">
        <v>407</v>
      </c>
      <c r="P5" s="287" t="s">
        <v>408</v>
      </c>
    </row>
    <row r="6" spans="2:26" ht="12" customHeight="1">
      <c r="B6" s="279"/>
      <c r="C6" s="288">
        <v>2014</v>
      </c>
      <c r="D6" s="280">
        <v>2015</v>
      </c>
      <c r="E6" s="280">
        <v>2016</v>
      </c>
      <c r="F6" s="280">
        <v>2017</v>
      </c>
      <c r="G6" s="280">
        <v>2018</v>
      </c>
      <c r="H6" s="280">
        <v>2019</v>
      </c>
      <c r="I6" s="280">
        <v>2020</v>
      </c>
      <c r="J6" s="280">
        <v>2021</v>
      </c>
      <c r="K6" s="280">
        <v>2022</v>
      </c>
      <c r="L6" s="280">
        <v>2023</v>
      </c>
      <c r="M6" s="281">
        <v>2024</v>
      </c>
      <c r="O6" s="279"/>
      <c r="P6" s="288">
        <v>2014</v>
      </c>
      <c r="Q6" s="280">
        <v>2015</v>
      </c>
      <c r="R6" s="280">
        <v>2016</v>
      </c>
      <c r="S6" s="280">
        <v>2017</v>
      </c>
      <c r="T6" s="280">
        <v>2018</v>
      </c>
      <c r="U6" s="280">
        <v>2019</v>
      </c>
      <c r="V6" s="280">
        <v>2020</v>
      </c>
      <c r="W6" s="280">
        <v>2021</v>
      </c>
      <c r="X6" s="280">
        <v>2022</v>
      </c>
      <c r="Y6" s="280">
        <v>2023</v>
      </c>
      <c r="Z6" s="281">
        <v>2024</v>
      </c>
    </row>
    <row r="7" spans="2:26" ht="12" customHeight="1">
      <c r="B7" s="282" t="s">
        <v>46</v>
      </c>
      <c r="C7" s="52">
        <v>0.30734571611499995</v>
      </c>
      <c r="D7" s="53">
        <v>0.37622658716899998</v>
      </c>
      <c r="E7" s="53">
        <v>0.36801671389900026</v>
      </c>
      <c r="F7" s="53">
        <v>0.32102300494299985</v>
      </c>
      <c r="G7" s="53">
        <v>0.35306432192900022</v>
      </c>
      <c r="H7" s="53">
        <v>0.48832383621900044</v>
      </c>
      <c r="I7" s="53">
        <v>0.47880505522100009</v>
      </c>
      <c r="J7" s="53">
        <v>0.83762974453000005</v>
      </c>
      <c r="K7" s="53">
        <v>1.0262181249340001</v>
      </c>
      <c r="L7" s="53">
        <v>0.75070850686900059</v>
      </c>
      <c r="M7" s="54">
        <v>0.7171240288909998</v>
      </c>
      <c r="O7" s="282" t="s">
        <v>0</v>
      </c>
      <c r="P7" s="8">
        <v>4.2982687723789992</v>
      </c>
      <c r="Q7" s="9">
        <v>5.4432454625040023</v>
      </c>
      <c r="R7" s="9">
        <v>5.805301384530992</v>
      </c>
      <c r="S7" s="9">
        <v>7.2631892778209917</v>
      </c>
      <c r="T7" s="9">
        <v>9.8502036752349724</v>
      </c>
      <c r="U7" s="9">
        <v>10.041835755492986</v>
      </c>
      <c r="V7" s="9">
        <v>11.585209469056011</v>
      </c>
      <c r="W7" s="9">
        <v>18.671472864045022</v>
      </c>
      <c r="X7" s="9">
        <v>24.531669525530955</v>
      </c>
      <c r="Y7" s="9">
        <v>15.777032746860044</v>
      </c>
      <c r="Z7" s="10">
        <v>14.750898141681025</v>
      </c>
    </row>
    <row r="8" spans="2:26" ht="12" customHeight="1">
      <c r="B8" s="282" t="s">
        <v>47</v>
      </c>
      <c r="C8" s="33">
        <v>3.9909230562639992</v>
      </c>
      <c r="D8" s="30">
        <v>5.0670188753350027</v>
      </c>
      <c r="E8" s="30">
        <v>5.4372846706319917</v>
      </c>
      <c r="F8" s="30">
        <v>6.9421662728779916</v>
      </c>
      <c r="G8" s="30">
        <v>9.4971393533059718</v>
      </c>
      <c r="H8" s="30">
        <v>9.5535119192739852</v>
      </c>
      <c r="I8" s="30">
        <v>11.10640441383501</v>
      </c>
      <c r="J8" s="30">
        <v>17.83384311951502</v>
      </c>
      <c r="K8" s="30">
        <v>23.505451400596954</v>
      </c>
      <c r="L8" s="30">
        <v>15.026324239991043</v>
      </c>
      <c r="M8" s="31">
        <v>14.033774112790026</v>
      </c>
      <c r="O8" s="282" t="s">
        <v>1</v>
      </c>
      <c r="P8" s="11">
        <v>4087</v>
      </c>
      <c r="Q8" s="12">
        <v>4436</v>
      </c>
      <c r="R8" s="12">
        <v>4060</v>
      </c>
      <c r="S8" s="12">
        <v>4387</v>
      </c>
      <c r="T8" s="12">
        <v>4535</v>
      </c>
      <c r="U8" s="12">
        <v>5057</v>
      </c>
      <c r="V8" s="12">
        <v>5232</v>
      </c>
      <c r="W8" s="12">
        <v>7266</v>
      </c>
      <c r="X8" s="12">
        <v>6800</v>
      </c>
      <c r="Y8" s="12">
        <v>5104</v>
      </c>
      <c r="Z8" s="13">
        <v>4388</v>
      </c>
    </row>
    <row r="9" spans="2:26" ht="12" customHeight="1">
      <c r="B9" s="282" t="s">
        <v>48</v>
      </c>
      <c r="C9" s="14">
        <v>761</v>
      </c>
      <c r="D9" s="15">
        <v>917</v>
      </c>
      <c r="E9" s="15">
        <v>771</v>
      </c>
      <c r="F9" s="15">
        <v>857</v>
      </c>
      <c r="G9" s="15">
        <v>731</v>
      </c>
      <c r="H9" s="15">
        <v>829</v>
      </c>
      <c r="I9" s="15">
        <v>864</v>
      </c>
      <c r="J9" s="15">
        <v>1160</v>
      </c>
      <c r="K9" s="15">
        <v>1119</v>
      </c>
      <c r="L9" s="15">
        <v>769</v>
      </c>
      <c r="M9" s="18">
        <v>771</v>
      </c>
      <c r="O9" s="282" t="s">
        <v>2</v>
      </c>
      <c r="P9" s="14"/>
      <c r="Q9" s="15"/>
      <c r="R9" s="15"/>
      <c r="S9" s="15"/>
      <c r="T9" s="15"/>
      <c r="U9" s="15"/>
      <c r="V9" s="15"/>
      <c r="W9" s="15"/>
      <c r="X9" s="15"/>
      <c r="Y9" s="15">
        <v>0</v>
      </c>
      <c r="Z9" s="18">
        <v>730</v>
      </c>
    </row>
    <row r="10" spans="2:26" ht="12" customHeight="1">
      <c r="B10" s="282" t="s">
        <v>49</v>
      </c>
      <c r="C10" s="37">
        <v>3326</v>
      </c>
      <c r="D10" s="38">
        <v>3519</v>
      </c>
      <c r="E10" s="38">
        <v>3289</v>
      </c>
      <c r="F10" s="38">
        <v>3530</v>
      </c>
      <c r="G10" s="38">
        <v>3804</v>
      </c>
      <c r="H10" s="38">
        <v>4228</v>
      </c>
      <c r="I10" s="38">
        <v>4368</v>
      </c>
      <c r="J10" s="38">
        <v>6106</v>
      </c>
      <c r="K10" s="38">
        <v>5681</v>
      </c>
      <c r="L10" s="38">
        <v>4335</v>
      </c>
      <c r="M10" s="39">
        <v>3617</v>
      </c>
      <c r="O10" s="282" t="s">
        <v>3</v>
      </c>
      <c r="P10" s="37"/>
      <c r="Q10" s="38"/>
      <c r="R10" s="38"/>
      <c r="S10" s="38"/>
      <c r="T10" s="38"/>
      <c r="U10" s="38"/>
      <c r="V10" s="38"/>
      <c r="W10" s="38"/>
      <c r="X10" s="38"/>
      <c r="Y10" s="38">
        <v>5104</v>
      </c>
      <c r="Z10" s="39">
        <v>5118</v>
      </c>
    </row>
    <row r="11" spans="2:26" ht="12" customHeight="1">
      <c r="B11" s="289" t="s">
        <v>244</v>
      </c>
    </row>
    <row r="43" spans="2:46" ht="12" hidden="1" customHeight="1">
      <c r="C43" s="286">
        <v>2014</v>
      </c>
      <c r="D43" s="286">
        <v>2014</v>
      </c>
      <c r="E43" s="286">
        <v>2014</v>
      </c>
      <c r="F43" s="286">
        <v>2014</v>
      </c>
      <c r="G43" s="286">
        <v>2015</v>
      </c>
      <c r="H43" s="286">
        <v>2015</v>
      </c>
      <c r="I43" s="286">
        <v>2015</v>
      </c>
      <c r="J43" s="286">
        <v>2015</v>
      </c>
      <c r="K43" s="286">
        <v>2016</v>
      </c>
      <c r="L43" s="286">
        <v>2016</v>
      </c>
      <c r="M43" s="286">
        <v>2016</v>
      </c>
      <c r="N43" s="286">
        <v>2016</v>
      </c>
      <c r="O43" s="286">
        <v>2017</v>
      </c>
      <c r="P43" s="286">
        <v>2017</v>
      </c>
      <c r="Q43" s="286">
        <v>2017</v>
      </c>
      <c r="R43" s="286">
        <v>2017</v>
      </c>
      <c r="S43" s="286">
        <v>2018</v>
      </c>
      <c r="T43" s="286">
        <v>2018</v>
      </c>
      <c r="U43" s="286">
        <v>2018</v>
      </c>
      <c r="V43" s="286">
        <v>2018</v>
      </c>
      <c r="W43" s="286">
        <v>2019</v>
      </c>
      <c r="X43" s="286">
        <v>2019</v>
      </c>
      <c r="Y43" s="286">
        <v>2019</v>
      </c>
      <c r="Z43" s="286">
        <v>2019</v>
      </c>
      <c r="AA43" s="286">
        <v>2020</v>
      </c>
      <c r="AB43" s="286">
        <v>2020</v>
      </c>
      <c r="AC43" s="286">
        <v>2020</v>
      </c>
      <c r="AD43" s="286">
        <v>2020</v>
      </c>
      <c r="AE43" s="286">
        <v>2021</v>
      </c>
      <c r="AF43" s="286">
        <v>2021</v>
      </c>
      <c r="AG43" s="286">
        <v>2021</v>
      </c>
      <c r="AH43" s="286">
        <v>2021</v>
      </c>
      <c r="AI43" s="286">
        <v>2022</v>
      </c>
      <c r="AJ43" s="286">
        <v>2022</v>
      </c>
      <c r="AK43" s="286">
        <v>2022</v>
      </c>
      <c r="AL43" s="286">
        <v>2022</v>
      </c>
      <c r="AM43" s="286">
        <v>2023</v>
      </c>
      <c r="AN43" s="286">
        <v>2023</v>
      </c>
      <c r="AO43" s="286">
        <v>2023</v>
      </c>
      <c r="AP43" s="286">
        <v>2023</v>
      </c>
      <c r="AQ43" s="286">
        <v>2024</v>
      </c>
      <c r="AR43" s="286">
        <v>2024</v>
      </c>
      <c r="AS43" s="286">
        <v>2024</v>
      </c>
      <c r="AT43" s="286">
        <v>2024</v>
      </c>
    </row>
    <row r="44" spans="2:46" ht="12" customHeight="1">
      <c r="C44" s="287" t="s">
        <v>409</v>
      </c>
      <c r="AQ44" s="248"/>
      <c r="AR44" s="248"/>
    </row>
    <row r="45" spans="2:46" ht="12" customHeight="1">
      <c r="C45" s="747">
        <v>2014</v>
      </c>
      <c r="D45" s="746"/>
      <c r="E45" s="746"/>
      <c r="F45" s="746"/>
      <c r="G45" s="746">
        <v>2015</v>
      </c>
      <c r="H45" s="746"/>
      <c r="I45" s="746"/>
      <c r="J45" s="746"/>
      <c r="K45" s="746">
        <v>2016</v>
      </c>
      <c r="L45" s="746"/>
      <c r="M45" s="746"/>
      <c r="N45" s="746"/>
      <c r="O45" s="746">
        <v>2017</v>
      </c>
      <c r="P45" s="746"/>
      <c r="Q45" s="746"/>
      <c r="R45" s="746"/>
      <c r="S45" s="746">
        <v>2018</v>
      </c>
      <c r="T45" s="746"/>
      <c r="U45" s="746"/>
      <c r="V45" s="746"/>
      <c r="W45" s="746">
        <v>2019</v>
      </c>
      <c r="X45" s="746"/>
      <c r="Y45" s="746"/>
      <c r="Z45" s="746"/>
      <c r="AA45" s="746">
        <v>2020</v>
      </c>
      <c r="AB45" s="746"/>
      <c r="AC45" s="746"/>
      <c r="AD45" s="746"/>
      <c r="AE45" s="746">
        <v>2021</v>
      </c>
      <c r="AF45" s="746"/>
      <c r="AG45" s="746"/>
      <c r="AH45" s="746"/>
      <c r="AI45" s="746">
        <v>2022</v>
      </c>
      <c r="AJ45" s="746"/>
      <c r="AK45" s="746"/>
      <c r="AL45" s="746"/>
      <c r="AM45" s="746">
        <v>2023</v>
      </c>
      <c r="AN45" s="746"/>
      <c r="AO45" s="746"/>
      <c r="AP45" s="746"/>
      <c r="AQ45" s="746">
        <v>2024</v>
      </c>
      <c r="AR45" s="746"/>
      <c r="AS45" s="746"/>
      <c r="AT45" s="748"/>
    </row>
    <row r="46" spans="2:46" ht="12" customHeight="1">
      <c r="C46" s="290" t="s">
        <v>12</v>
      </c>
      <c r="D46" s="291" t="s">
        <v>13</v>
      </c>
      <c r="E46" s="291" t="s">
        <v>14</v>
      </c>
      <c r="F46" s="291" t="s">
        <v>15</v>
      </c>
      <c r="G46" s="291" t="s">
        <v>12</v>
      </c>
      <c r="H46" s="291" t="s">
        <v>13</v>
      </c>
      <c r="I46" s="291" t="s">
        <v>14</v>
      </c>
      <c r="J46" s="291" t="s">
        <v>15</v>
      </c>
      <c r="K46" s="291" t="s">
        <v>12</v>
      </c>
      <c r="L46" s="291" t="s">
        <v>13</v>
      </c>
      <c r="M46" s="291" t="s">
        <v>14</v>
      </c>
      <c r="N46" s="291" t="s">
        <v>15</v>
      </c>
      <c r="O46" s="291" t="s">
        <v>12</v>
      </c>
      <c r="P46" s="291" t="s">
        <v>13</v>
      </c>
      <c r="Q46" s="291" t="s">
        <v>14</v>
      </c>
      <c r="R46" s="291" t="s">
        <v>15</v>
      </c>
      <c r="S46" s="291" t="s">
        <v>12</v>
      </c>
      <c r="T46" s="291" t="s">
        <v>13</v>
      </c>
      <c r="U46" s="291" t="s">
        <v>14</v>
      </c>
      <c r="V46" s="291" t="s">
        <v>15</v>
      </c>
      <c r="W46" s="291" t="s">
        <v>12</v>
      </c>
      <c r="X46" s="291" t="s">
        <v>13</v>
      </c>
      <c r="Y46" s="291" t="s">
        <v>14</v>
      </c>
      <c r="Z46" s="291" t="s">
        <v>15</v>
      </c>
      <c r="AA46" s="291" t="s">
        <v>12</v>
      </c>
      <c r="AB46" s="291" t="s">
        <v>13</v>
      </c>
      <c r="AC46" s="291" t="s">
        <v>14</v>
      </c>
      <c r="AD46" s="291" t="s">
        <v>15</v>
      </c>
      <c r="AE46" s="291" t="s">
        <v>12</v>
      </c>
      <c r="AF46" s="291" t="s">
        <v>13</v>
      </c>
      <c r="AG46" s="291" t="s">
        <v>14</v>
      </c>
      <c r="AH46" s="291" t="s">
        <v>15</v>
      </c>
      <c r="AI46" s="291" t="s">
        <v>12</v>
      </c>
      <c r="AJ46" s="291" t="s">
        <v>13</v>
      </c>
      <c r="AK46" s="291" t="s">
        <v>14</v>
      </c>
      <c r="AL46" s="291" t="s">
        <v>15</v>
      </c>
      <c r="AM46" s="291" t="s">
        <v>12</v>
      </c>
      <c r="AN46" s="291" t="s">
        <v>13</v>
      </c>
      <c r="AO46" s="291" t="s">
        <v>14</v>
      </c>
      <c r="AP46" s="291" t="s">
        <v>15</v>
      </c>
      <c r="AQ46" s="291" t="s">
        <v>12</v>
      </c>
      <c r="AR46" s="251" t="s">
        <v>13</v>
      </c>
      <c r="AS46" s="291" t="s">
        <v>14</v>
      </c>
      <c r="AT46" s="292" t="s">
        <v>15</v>
      </c>
    </row>
    <row r="47" spans="2:46" ht="12" customHeight="1">
      <c r="B47" s="282" t="s">
        <v>46</v>
      </c>
      <c r="C47" s="52">
        <v>5.6312501716000017E-2</v>
      </c>
      <c r="D47" s="53">
        <v>4.6187158361000027E-2</v>
      </c>
      <c r="E47" s="53">
        <v>0.100058980655</v>
      </c>
      <c r="F47" s="53">
        <v>0.104787075383</v>
      </c>
      <c r="G47" s="53">
        <v>7.987167020700002E-2</v>
      </c>
      <c r="H47" s="53">
        <v>8.2616718348999973E-2</v>
      </c>
      <c r="I47" s="53">
        <v>9.6162022269000016E-2</v>
      </c>
      <c r="J47" s="53">
        <v>0.1175761763440001</v>
      </c>
      <c r="K47" s="53">
        <v>0.13292531594099996</v>
      </c>
      <c r="L47" s="53">
        <v>6.2330309999999993E-2</v>
      </c>
      <c r="M47" s="53">
        <v>0.11748895063199997</v>
      </c>
      <c r="N47" s="53">
        <v>5.5272137326000031E-2</v>
      </c>
      <c r="O47" s="53">
        <v>0.11142070339799999</v>
      </c>
      <c r="P47" s="53">
        <v>6.0666722357000019E-2</v>
      </c>
      <c r="Q47" s="53">
        <v>7.3223664399999944E-2</v>
      </c>
      <c r="R47" s="53">
        <v>7.5711914788000045E-2</v>
      </c>
      <c r="S47" s="53">
        <v>0.125131887587</v>
      </c>
      <c r="T47" s="53">
        <v>6.9499824787999986E-2</v>
      </c>
      <c r="U47" s="53">
        <v>7.0898107999999974E-2</v>
      </c>
      <c r="V47" s="53">
        <v>8.7534501553999999E-2</v>
      </c>
      <c r="W47" s="53">
        <v>0.10352225843899997</v>
      </c>
      <c r="X47" s="53">
        <v>0.10271619863199996</v>
      </c>
      <c r="Y47" s="53">
        <v>0.16805184120400007</v>
      </c>
      <c r="Z47" s="53">
        <v>0.11403353794400004</v>
      </c>
      <c r="AA47" s="53">
        <v>0.11655135978899994</v>
      </c>
      <c r="AB47" s="53">
        <v>0.14588807246500005</v>
      </c>
      <c r="AC47" s="53">
        <v>8.8152705461000014E-2</v>
      </c>
      <c r="AD47" s="53">
        <v>0.128212917506</v>
      </c>
      <c r="AE47" s="53">
        <v>0.21547922622200011</v>
      </c>
      <c r="AF47" s="53">
        <v>0.16224628069900002</v>
      </c>
      <c r="AG47" s="53">
        <v>0.22880936431499993</v>
      </c>
      <c r="AH47" s="53">
        <v>0.23109487329400011</v>
      </c>
      <c r="AI47" s="53">
        <v>0.29737355371600005</v>
      </c>
      <c r="AJ47" s="53">
        <v>0.25176401147099992</v>
      </c>
      <c r="AK47" s="53">
        <v>0.26715085407799977</v>
      </c>
      <c r="AL47" s="53">
        <v>0.20992970566900004</v>
      </c>
      <c r="AM47" s="53">
        <v>0.24750414211799998</v>
      </c>
      <c r="AN47" s="53">
        <v>0.20605556077300002</v>
      </c>
      <c r="AO47" s="53">
        <v>0.14043871876400002</v>
      </c>
      <c r="AP47" s="53">
        <v>0.15671008521400001</v>
      </c>
      <c r="AQ47" s="53">
        <v>0.18615729230099998</v>
      </c>
      <c r="AR47" s="53">
        <v>0.17731894053799999</v>
      </c>
      <c r="AS47" s="53">
        <v>0.177632989475</v>
      </c>
      <c r="AT47" s="54">
        <v>0.17601480657700005</v>
      </c>
    </row>
    <row r="48" spans="2:46" ht="12" customHeight="1">
      <c r="B48" s="282" t="s">
        <v>47</v>
      </c>
      <c r="C48" s="33">
        <v>0.85918813624099966</v>
      </c>
      <c r="D48" s="30">
        <v>0.87205800925499932</v>
      </c>
      <c r="E48" s="30">
        <v>1.1451746039310007</v>
      </c>
      <c r="F48" s="30">
        <v>1.1145023068370004</v>
      </c>
      <c r="G48" s="30">
        <v>1.1705587406909994</v>
      </c>
      <c r="H48" s="30">
        <v>1.3908498284119992</v>
      </c>
      <c r="I48" s="30">
        <v>1.2423622794369993</v>
      </c>
      <c r="J48" s="30">
        <v>1.2632480267949997</v>
      </c>
      <c r="K48" s="30">
        <v>1.3968295382139984</v>
      </c>
      <c r="L48" s="30">
        <v>1.2842088343079991</v>
      </c>
      <c r="M48" s="30">
        <v>1.3900819600580006</v>
      </c>
      <c r="N48" s="30">
        <v>1.3661643380520003</v>
      </c>
      <c r="O48" s="30">
        <v>1.6717136071559973</v>
      </c>
      <c r="P48" s="30">
        <v>1.4769580048710005</v>
      </c>
      <c r="Q48" s="30">
        <v>1.8322608487479992</v>
      </c>
      <c r="R48" s="30">
        <v>1.9612338121030006</v>
      </c>
      <c r="S48" s="30">
        <v>2.1614706269529975</v>
      </c>
      <c r="T48" s="30">
        <v>3.0957686836600002</v>
      </c>
      <c r="U48" s="30">
        <v>2.123096067024</v>
      </c>
      <c r="V48" s="30">
        <v>2.1168039756689976</v>
      </c>
      <c r="W48" s="30">
        <v>2.4174356416269966</v>
      </c>
      <c r="X48" s="30">
        <v>2.2100954397489985</v>
      </c>
      <c r="Y48" s="30">
        <v>2.4810427586149975</v>
      </c>
      <c r="Z48" s="30">
        <v>2.4449380792830016</v>
      </c>
      <c r="AA48" s="30">
        <v>2.9677482941739997</v>
      </c>
      <c r="AB48" s="30">
        <v>2.4326624371640015</v>
      </c>
      <c r="AC48" s="30">
        <v>2.6517607445019999</v>
      </c>
      <c r="AD48" s="30">
        <v>3.054232937994998</v>
      </c>
      <c r="AE48" s="30">
        <v>4.0838696599779984</v>
      </c>
      <c r="AF48" s="30">
        <v>4.3930925007570014</v>
      </c>
      <c r="AG48" s="30">
        <v>4.4672122224140001</v>
      </c>
      <c r="AH48" s="30">
        <v>4.8896687363659987</v>
      </c>
      <c r="AI48" s="30">
        <v>6.6727400040460045</v>
      </c>
      <c r="AJ48" s="30">
        <v>7.3333476713930157</v>
      </c>
      <c r="AK48" s="30">
        <v>5.632495483835994</v>
      </c>
      <c r="AL48" s="30">
        <v>3.866868241321999</v>
      </c>
      <c r="AM48" s="30">
        <v>3.9681532003209967</v>
      </c>
      <c r="AN48" s="30">
        <v>3.7031172954219955</v>
      </c>
      <c r="AO48" s="30">
        <v>3.820592172663992</v>
      </c>
      <c r="AP48" s="30">
        <v>3.5344615715839995</v>
      </c>
      <c r="AQ48" s="30">
        <v>3.2618896101800003</v>
      </c>
      <c r="AR48" s="30">
        <v>3.7845846129709981</v>
      </c>
      <c r="AS48" s="30">
        <v>3.9533022398889996</v>
      </c>
      <c r="AT48" s="31">
        <v>3.0339976497499994</v>
      </c>
    </row>
    <row r="49" spans="2:46" ht="12" customHeight="1">
      <c r="B49" s="282" t="s">
        <v>48</v>
      </c>
      <c r="C49" s="14">
        <v>202</v>
      </c>
      <c r="D49" s="15">
        <v>145</v>
      </c>
      <c r="E49" s="15">
        <v>207</v>
      </c>
      <c r="F49" s="15">
        <v>207</v>
      </c>
      <c r="G49" s="15">
        <v>223</v>
      </c>
      <c r="H49" s="15">
        <v>217</v>
      </c>
      <c r="I49" s="15">
        <v>239</v>
      </c>
      <c r="J49" s="15">
        <v>238</v>
      </c>
      <c r="K49" s="15">
        <v>236</v>
      </c>
      <c r="L49" s="15">
        <v>180</v>
      </c>
      <c r="M49" s="15">
        <v>171</v>
      </c>
      <c r="N49" s="15">
        <v>184</v>
      </c>
      <c r="O49" s="15">
        <v>238</v>
      </c>
      <c r="P49" s="15">
        <v>181</v>
      </c>
      <c r="Q49" s="15">
        <v>213</v>
      </c>
      <c r="R49" s="15">
        <v>225</v>
      </c>
      <c r="S49" s="15">
        <v>216</v>
      </c>
      <c r="T49" s="15">
        <v>169</v>
      </c>
      <c r="U49" s="15">
        <v>160</v>
      </c>
      <c r="V49" s="15">
        <v>186</v>
      </c>
      <c r="W49" s="15">
        <v>227</v>
      </c>
      <c r="X49" s="15">
        <v>170</v>
      </c>
      <c r="Y49" s="15">
        <v>216</v>
      </c>
      <c r="Z49" s="15">
        <v>216</v>
      </c>
      <c r="AA49" s="15">
        <v>253</v>
      </c>
      <c r="AB49" s="15">
        <v>171</v>
      </c>
      <c r="AC49" s="15">
        <v>204</v>
      </c>
      <c r="AD49" s="15">
        <v>236</v>
      </c>
      <c r="AE49" s="15">
        <v>270</v>
      </c>
      <c r="AF49" s="15">
        <v>279</v>
      </c>
      <c r="AG49" s="15">
        <v>297</v>
      </c>
      <c r="AH49" s="15">
        <v>314</v>
      </c>
      <c r="AI49" s="15">
        <v>360</v>
      </c>
      <c r="AJ49" s="15">
        <v>245</v>
      </c>
      <c r="AK49" s="15">
        <v>269</v>
      </c>
      <c r="AL49" s="15">
        <v>245</v>
      </c>
      <c r="AM49" s="15">
        <v>228</v>
      </c>
      <c r="AN49" s="15">
        <v>196</v>
      </c>
      <c r="AO49" s="15">
        <v>162</v>
      </c>
      <c r="AP49" s="15">
        <v>183</v>
      </c>
      <c r="AQ49" s="15">
        <v>242</v>
      </c>
      <c r="AR49" s="15">
        <v>205</v>
      </c>
      <c r="AS49" s="15">
        <v>175</v>
      </c>
      <c r="AT49" s="18">
        <v>149</v>
      </c>
    </row>
    <row r="50" spans="2:46" ht="12" customHeight="1">
      <c r="B50" s="282" t="s">
        <v>49</v>
      </c>
      <c r="C50" s="37">
        <v>853</v>
      </c>
      <c r="D50" s="38">
        <v>749</v>
      </c>
      <c r="E50" s="38">
        <v>890</v>
      </c>
      <c r="F50" s="38">
        <v>834</v>
      </c>
      <c r="G50" s="38">
        <v>926</v>
      </c>
      <c r="H50" s="38">
        <v>924</v>
      </c>
      <c r="I50" s="38">
        <v>843</v>
      </c>
      <c r="J50" s="38">
        <v>826</v>
      </c>
      <c r="K50" s="38">
        <v>974</v>
      </c>
      <c r="L50" s="38">
        <v>795</v>
      </c>
      <c r="M50" s="38">
        <v>770</v>
      </c>
      <c r="N50" s="38">
        <v>750</v>
      </c>
      <c r="O50" s="38">
        <v>957</v>
      </c>
      <c r="P50" s="38">
        <v>836</v>
      </c>
      <c r="Q50" s="38">
        <v>854</v>
      </c>
      <c r="R50" s="38">
        <v>883</v>
      </c>
      <c r="S50" s="38">
        <v>1007</v>
      </c>
      <c r="T50" s="38">
        <v>900</v>
      </c>
      <c r="U50" s="38">
        <v>878</v>
      </c>
      <c r="V50" s="38">
        <v>1019</v>
      </c>
      <c r="W50" s="38">
        <v>1115</v>
      </c>
      <c r="X50" s="38">
        <v>1006</v>
      </c>
      <c r="Y50" s="38">
        <v>1075</v>
      </c>
      <c r="Z50" s="38">
        <v>1032</v>
      </c>
      <c r="AA50" s="38">
        <v>1221</v>
      </c>
      <c r="AB50" s="38">
        <v>939</v>
      </c>
      <c r="AC50" s="38">
        <v>1035</v>
      </c>
      <c r="AD50" s="38">
        <v>1173</v>
      </c>
      <c r="AE50" s="38">
        <v>1554</v>
      </c>
      <c r="AF50" s="38">
        <v>1497</v>
      </c>
      <c r="AG50" s="38">
        <v>1491</v>
      </c>
      <c r="AH50" s="38">
        <v>1564</v>
      </c>
      <c r="AI50" s="38">
        <v>1699</v>
      </c>
      <c r="AJ50" s="38">
        <v>1548</v>
      </c>
      <c r="AK50" s="38">
        <v>1294</v>
      </c>
      <c r="AL50" s="38">
        <v>1140</v>
      </c>
      <c r="AM50" s="38">
        <v>1191</v>
      </c>
      <c r="AN50" s="38">
        <v>1111</v>
      </c>
      <c r="AO50" s="38">
        <v>1029</v>
      </c>
      <c r="AP50" s="38">
        <v>1004</v>
      </c>
      <c r="AQ50" s="38">
        <v>974</v>
      </c>
      <c r="AR50" s="38">
        <v>975</v>
      </c>
      <c r="AS50" s="38">
        <v>973</v>
      </c>
      <c r="AT50" s="39">
        <v>695</v>
      </c>
    </row>
    <row r="51" spans="2:46" ht="12" customHeight="1">
      <c r="B51" s="289"/>
    </row>
    <row r="85" spans="2:52" ht="12" hidden="1" customHeight="1">
      <c r="C85" s="286">
        <v>2014</v>
      </c>
      <c r="D85" s="286">
        <v>2014</v>
      </c>
      <c r="E85" s="286">
        <v>2014</v>
      </c>
      <c r="F85" s="286">
        <v>2014</v>
      </c>
      <c r="G85" s="286">
        <v>2015</v>
      </c>
      <c r="H85" s="286">
        <v>2015</v>
      </c>
      <c r="I85" s="286">
        <v>2015</v>
      </c>
      <c r="J85" s="286">
        <v>2015</v>
      </c>
      <c r="K85" s="286">
        <v>2016</v>
      </c>
      <c r="L85" s="286">
        <v>2016</v>
      </c>
      <c r="M85" s="286">
        <v>2016</v>
      </c>
      <c r="N85" s="286">
        <v>2016</v>
      </c>
      <c r="O85" s="286">
        <v>2017</v>
      </c>
      <c r="P85" s="286">
        <v>2017</v>
      </c>
      <c r="Q85" s="286">
        <v>2017</v>
      </c>
      <c r="R85" s="286">
        <v>2017</v>
      </c>
      <c r="S85" s="286">
        <v>2018</v>
      </c>
      <c r="T85" s="286">
        <v>2018</v>
      </c>
      <c r="U85" s="286">
        <v>2018</v>
      </c>
      <c r="V85" s="286">
        <v>2018</v>
      </c>
      <c r="W85" s="286">
        <v>2019</v>
      </c>
      <c r="X85" s="286">
        <v>2019</v>
      </c>
      <c r="Y85" s="286">
        <v>2019</v>
      </c>
      <c r="Z85" s="286">
        <v>2019</v>
      </c>
      <c r="AA85" s="286">
        <v>2020</v>
      </c>
      <c r="AB85" s="286">
        <v>2020</v>
      </c>
      <c r="AC85" s="286">
        <v>2020</v>
      </c>
      <c r="AD85" s="286">
        <v>2020</v>
      </c>
      <c r="AE85" s="286">
        <v>2021</v>
      </c>
      <c r="AF85" s="286">
        <v>2021</v>
      </c>
      <c r="AG85" s="286">
        <v>2021</v>
      </c>
      <c r="AH85" s="286">
        <v>2021</v>
      </c>
      <c r="AI85" s="286">
        <v>2022</v>
      </c>
      <c r="AJ85" s="286">
        <v>2022</v>
      </c>
      <c r="AK85" s="286">
        <v>2022</v>
      </c>
      <c r="AL85" s="286">
        <v>2022</v>
      </c>
      <c r="AM85" s="286">
        <v>2023</v>
      </c>
      <c r="AN85" s="286">
        <v>2023</v>
      </c>
      <c r="AO85" s="286">
        <v>2023</v>
      </c>
      <c r="AP85" s="286">
        <v>2023</v>
      </c>
      <c r="AQ85" s="286">
        <v>2024</v>
      </c>
      <c r="AR85" s="286">
        <v>2024</v>
      </c>
      <c r="AS85" s="286">
        <v>2024</v>
      </c>
      <c r="AT85" s="286">
        <v>2024</v>
      </c>
    </row>
    <row r="86" spans="2:52" ht="12" customHeight="1">
      <c r="C86" s="287" t="s">
        <v>410</v>
      </c>
      <c r="AY86" s="248"/>
      <c r="AZ86" s="248"/>
    </row>
    <row r="87" spans="2:52" ht="12" customHeight="1">
      <c r="C87" s="747">
        <v>2014</v>
      </c>
      <c r="D87" s="746"/>
      <c r="E87" s="746"/>
      <c r="F87" s="746"/>
      <c r="G87" s="746">
        <v>2015</v>
      </c>
      <c r="H87" s="746"/>
      <c r="I87" s="746"/>
      <c r="J87" s="746"/>
      <c r="K87" s="746">
        <v>2016</v>
      </c>
      <c r="L87" s="746"/>
      <c r="M87" s="746"/>
      <c r="N87" s="746"/>
      <c r="O87" s="746">
        <v>2017</v>
      </c>
      <c r="P87" s="746"/>
      <c r="Q87" s="746"/>
      <c r="R87" s="746"/>
      <c r="S87" s="746">
        <v>2018</v>
      </c>
      <c r="T87" s="746"/>
      <c r="U87" s="746"/>
      <c r="V87" s="746"/>
      <c r="W87" s="746">
        <v>2019</v>
      </c>
      <c r="X87" s="746"/>
      <c r="Y87" s="746"/>
      <c r="Z87" s="746"/>
      <c r="AA87" s="746">
        <v>2020</v>
      </c>
      <c r="AB87" s="746"/>
      <c r="AC87" s="746"/>
      <c r="AD87" s="746"/>
      <c r="AE87" s="746">
        <v>2021</v>
      </c>
      <c r="AF87" s="746"/>
      <c r="AG87" s="746"/>
      <c r="AH87" s="746"/>
      <c r="AI87" s="746">
        <v>2022</v>
      </c>
      <c r="AJ87" s="746"/>
      <c r="AK87" s="746"/>
      <c r="AL87" s="746"/>
      <c r="AM87" s="746">
        <v>2023</v>
      </c>
      <c r="AN87" s="746"/>
      <c r="AO87" s="746"/>
      <c r="AP87" s="746"/>
      <c r="AQ87" s="746">
        <v>2024</v>
      </c>
      <c r="AR87" s="746"/>
      <c r="AS87" s="746"/>
      <c r="AT87" s="746"/>
    </row>
    <row r="88" spans="2:52" ht="12" customHeight="1">
      <c r="C88" s="290" t="s">
        <v>12</v>
      </c>
      <c r="D88" s="291" t="s">
        <v>13</v>
      </c>
      <c r="E88" s="291" t="s">
        <v>14</v>
      </c>
      <c r="F88" s="291" t="s">
        <v>15</v>
      </c>
      <c r="G88" s="291" t="s">
        <v>12</v>
      </c>
      <c r="H88" s="291" t="s">
        <v>13</v>
      </c>
      <c r="I88" s="291" t="s">
        <v>14</v>
      </c>
      <c r="J88" s="291" t="s">
        <v>15</v>
      </c>
      <c r="K88" s="291" t="s">
        <v>12</v>
      </c>
      <c r="L88" s="291" t="s">
        <v>13</v>
      </c>
      <c r="M88" s="291" t="s">
        <v>14</v>
      </c>
      <c r="N88" s="291" t="s">
        <v>15</v>
      </c>
      <c r="O88" s="291" t="s">
        <v>12</v>
      </c>
      <c r="P88" s="291" t="s">
        <v>13</v>
      </c>
      <c r="Q88" s="291" t="s">
        <v>14</v>
      </c>
      <c r="R88" s="291" t="s">
        <v>15</v>
      </c>
      <c r="S88" s="291" t="s">
        <v>12</v>
      </c>
      <c r="T88" s="291" t="s">
        <v>13</v>
      </c>
      <c r="U88" s="291" t="s">
        <v>14</v>
      </c>
      <c r="V88" s="291" t="s">
        <v>15</v>
      </c>
      <c r="W88" s="291" t="s">
        <v>12</v>
      </c>
      <c r="X88" s="291" t="s">
        <v>13</v>
      </c>
      <c r="Y88" s="291" t="s">
        <v>14</v>
      </c>
      <c r="Z88" s="291" t="s">
        <v>15</v>
      </c>
      <c r="AA88" s="291" t="s">
        <v>12</v>
      </c>
      <c r="AB88" s="291" t="s">
        <v>13</v>
      </c>
      <c r="AC88" s="291" t="s">
        <v>14</v>
      </c>
      <c r="AD88" s="291" t="s">
        <v>15</v>
      </c>
      <c r="AE88" s="291" t="s">
        <v>12</v>
      </c>
      <c r="AF88" s="291" t="s">
        <v>13</v>
      </c>
      <c r="AG88" s="291" t="s">
        <v>14</v>
      </c>
      <c r="AH88" s="291" t="s">
        <v>15</v>
      </c>
      <c r="AI88" s="291" t="s">
        <v>12</v>
      </c>
      <c r="AJ88" s="291" t="s">
        <v>13</v>
      </c>
      <c r="AK88" s="291" t="s">
        <v>14</v>
      </c>
      <c r="AL88" s="291" t="s">
        <v>15</v>
      </c>
      <c r="AM88" s="291" t="s">
        <v>12</v>
      </c>
      <c r="AN88" s="291" t="s">
        <v>13</v>
      </c>
      <c r="AO88" s="291" t="s">
        <v>14</v>
      </c>
      <c r="AP88" s="291" t="s">
        <v>15</v>
      </c>
      <c r="AQ88" s="291" t="s">
        <v>12</v>
      </c>
      <c r="AR88" s="251" t="s">
        <v>13</v>
      </c>
      <c r="AS88" s="291" t="s">
        <v>14</v>
      </c>
      <c r="AT88" s="292" t="s">
        <v>15</v>
      </c>
    </row>
    <row r="89" spans="2:52" ht="12" customHeight="1">
      <c r="B89" s="282" t="s">
        <v>0</v>
      </c>
      <c r="C89" s="8">
        <v>0.91550063795699965</v>
      </c>
      <c r="D89" s="9">
        <v>0.91824516761599939</v>
      </c>
      <c r="E89" s="9">
        <v>1.2452335845860008</v>
      </c>
      <c r="F89" s="9">
        <v>1.2192893822200004</v>
      </c>
      <c r="G89" s="9">
        <v>1.2504304108979993</v>
      </c>
      <c r="H89" s="9">
        <v>1.4734665467609993</v>
      </c>
      <c r="I89" s="9">
        <v>1.3385243017059993</v>
      </c>
      <c r="J89" s="9">
        <v>1.3808242031389999</v>
      </c>
      <c r="K89" s="9">
        <v>1.5297548541549983</v>
      </c>
      <c r="L89" s="9">
        <v>1.346539144307999</v>
      </c>
      <c r="M89" s="9">
        <v>1.5075709106900006</v>
      </c>
      <c r="N89" s="9">
        <v>1.4214364753780004</v>
      </c>
      <c r="O89" s="9">
        <v>1.7831343105539972</v>
      </c>
      <c r="P89" s="9">
        <v>1.5376247272280006</v>
      </c>
      <c r="Q89" s="9">
        <v>1.9054845131479992</v>
      </c>
      <c r="R89" s="9">
        <v>2.0369457268910005</v>
      </c>
      <c r="S89" s="9">
        <v>2.2866025145399975</v>
      </c>
      <c r="T89" s="9">
        <v>3.1652685084480003</v>
      </c>
      <c r="U89" s="9">
        <v>2.1939941750240002</v>
      </c>
      <c r="V89" s="9">
        <v>2.2043384772229975</v>
      </c>
      <c r="W89" s="9">
        <v>2.5209579000659965</v>
      </c>
      <c r="X89" s="9">
        <v>2.3128116383809982</v>
      </c>
      <c r="Y89" s="9">
        <v>2.6490945998189974</v>
      </c>
      <c r="Z89" s="9">
        <v>2.5589716172270016</v>
      </c>
      <c r="AA89" s="9">
        <v>3.0842996539629994</v>
      </c>
      <c r="AB89" s="9">
        <v>2.5785505096290016</v>
      </c>
      <c r="AC89" s="9">
        <v>2.7399134499629998</v>
      </c>
      <c r="AD89" s="9">
        <v>3.182445855500998</v>
      </c>
      <c r="AE89" s="9">
        <v>4.2993488861999989</v>
      </c>
      <c r="AF89" s="9">
        <v>4.5553387814560011</v>
      </c>
      <c r="AG89" s="9">
        <v>4.6960215867289996</v>
      </c>
      <c r="AH89" s="9">
        <v>5.1207636096599991</v>
      </c>
      <c r="AI89" s="9">
        <v>6.970113557762005</v>
      </c>
      <c r="AJ89" s="9">
        <v>7.5851116828640155</v>
      </c>
      <c r="AK89" s="9">
        <v>5.8996463379139934</v>
      </c>
      <c r="AL89" s="9">
        <v>4.0767979469909994</v>
      </c>
      <c r="AM89" s="9">
        <v>4.2156573424389965</v>
      </c>
      <c r="AN89" s="9">
        <v>3.9091728561949957</v>
      </c>
      <c r="AO89" s="9">
        <v>3.9610308914279919</v>
      </c>
      <c r="AP89" s="9">
        <v>3.6911716567979997</v>
      </c>
      <c r="AQ89" s="9">
        <v>3.4480469024810003</v>
      </c>
      <c r="AR89" s="9">
        <v>3.9619035535089981</v>
      </c>
      <c r="AS89" s="9">
        <v>4.1309352293639998</v>
      </c>
      <c r="AT89" s="9">
        <v>3.2100124563269996</v>
      </c>
    </row>
    <row r="90" spans="2:52" ht="12" customHeight="1">
      <c r="B90" s="282" t="s">
        <v>1</v>
      </c>
      <c r="C90" s="11">
        <v>1055</v>
      </c>
      <c r="D90" s="12">
        <v>894</v>
      </c>
      <c r="E90" s="12">
        <v>1097</v>
      </c>
      <c r="F90" s="12">
        <v>1041</v>
      </c>
      <c r="G90" s="12">
        <v>1149</v>
      </c>
      <c r="H90" s="12">
        <v>1141</v>
      </c>
      <c r="I90" s="12">
        <v>1082</v>
      </c>
      <c r="J90" s="12">
        <v>1064</v>
      </c>
      <c r="K90" s="12">
        <v>1210</v>
      </c>
      <c r="L90" s="12">
        <v>975</v>
      </c>
      <c r="M90" s="12">
        <v>941</v>
      </c>
      <c r="N90" s="12">
        <v>934</v>
      </c>
      <c r="O90" s="12">
        <v>1195</v>
      </c>
      <c r="P90" s="12">
        <v>1017</v>
      </c>
      <c r="Q90" s="12">
        <v>1067</v>
      </c>
      <c r="R90" s="12">
        <v>1108</v>
      </c>
      <c r="S90" s="12">
        <v>1223</v>
      </c>
      <c r="T90" s="12">
        <v>1069</v>
      </c>
      <c r="U90" s="12">
        <v>1038</v>
      </c>
      <c r="V90" s="12">
        <v>1205</v>
      </c>
      <c r="W90" s="12">
        <v>1342</v>
      </c>
      <c r="X90" s="12">
        <v>1176</v>
      </c>
      <c r="Y90" s="12">
        <v>1291</v>
      </c>
      <c r="Z90" s="12">
        <v>1248</v>
      </c>
      <c r="AA90" s="12">
        <v>1474</v>
      </c>
      <c r="AB90" s="12">
        <v>1110</v>
      </c>
      <c r="AC90" s="12">
        <v>1239</v>
      </c>
      <c r="AD90" s="12">
        <v>1409</v>
      </c>
      <c r="AE90" s="12">
        <v>1824</v>
      </c>
      <c r="AF90" s="12">
        <v>1776</v>
      </c>
      <c r="AG90" s="12">
        <v>1788</v>
      </c>
      <c r="AH90" s="12">
        <v>1878</v>
      </c>
      <c r="AI90" s="12">
        <v>2059</v>
      </c>
      <c r="AJ90" s="12">
        <v>1793</v>
      </c>
      <c r="AK90" s="12">
        <v>1563</v>
      </c>
      <c r="AL90" s="12">
        <v>1385</v>
      </c>
      <c r="AM90" s="12">
        <v>1419</v>
      </c>
      <c r="AN90" s="12">
        <v>1307</v>
      </c>
      <c r="AO90" s="12">
        <v>1191</v>
      </c>
      <c r="AP90" s="12">
        <v>1187</v>
      </c>
      <c r="AQ90" s="12">
        <v>1216</v>
      </c>
      <c r="AR90" s="12">
        <v>1180</v>
      </c>
      <c r="AS90" s="12">
        <v>1148</v>
      </c>
      <c r="AT90" s="12">
        <v>844</v>
      </c>
    </row>
    <row r="91" spans="2:52" ht="12" customHeight="1">
      <c r="B91" s="282" t="s">
        <v>2</v>
      </c>
      <c r="C91" s="293"/>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134"/>
      <c r="AI91" s="134"/>
      <c r="AJ91" s="134"/>
      <c r="AK91" s="134"/>
      <c r="AL91" s="134"/>
      <c r="AM91" s="134"/>
      <c r="AN91" s="134"/>
      <c r="AO91" s="134"/>
      <c r="AP91" s="134"/>
      <c r="AQ91" s="134">
        <v>61</v>
      </c>
      <c r="AR91" s="134">
        <v>76</v>
      </c>
      <c r="AS91" s="134">
        <v>85</v>
      </c>
      <c r="AT91" s="134">
        <v>508</v>
      </c>
    </row>
  </sheetData>
  <mergeCells count="22">
    <mergeCell ref="W87:Z87"/>
    <mergeCell ref="AA87:AD87"/>
    <mergeCell ref="AE87:AH87"/>
    <mergeCell ref="AI87:AL87"/>
    <mergeCell ref="AM87:AP87"/>
    <mergeCell ref="AQ87:AT87"/>
    <mergeCell ref="AA45:AD45"/>
    <mergeCell ref="AE45:AH45"/>
    <mergeCell ref="AI45:AL45"/>
    <mergeCell ref="AM45:AP45"/>
    <mergeCell ref="AQ45:AT45"/>
    <mergeCell ref="C87:F87"/>
    <mergeCell ref="G87:J87"/>
    <mergeCell ref="K87:N87"/>
    <mergeCell ref="O87:R87"/>
    <mergeCell ref="S87:V87"/>
    <mergeCell ref="W45:Z45"/>
    <mergeCell ref="C45:F45"/>
    <mergeCell ref="G45:J45"/>
    <mergeCell ref="K45:N45"/>
    <mergeCell ref="O45:R45"/>
    <mergeCell ref="S45:V45"/>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3D98-F5DA-43AB-993F-79AE293CF359}">
  <sheetPr>
    <tabColor theme="4"/>
  </sheetPr>
  <dimension ref="B6:AD107"/>
  <sheetViews>
    <sheetView showGridLines="0" zoomScaleNormal="100" workbookViewId="0">
      <selection activeCell="C97" sqref="C97"/>
    </sheetView>
  </sheetViews>
  <sheetFormatPr defaultColWidth="11.5" defaultRowHeight="12" customHeight="1"/>
  <cols>
    <col min="1" max="1" width="4.5" style="278" customWidth="1"/>
    <col min="2" max="2" width="15.6640625" style="278" bestFit="1" customWidth="1"/>
    <col min="3" max="9" width="8.1640625" style="278" customWidth="1"/>
    <col min="10" max="13" width="8.6640625" style="278" bestFit="1" customWidth="1"/>
    <col min="14" max="14" width="19.5" style="278" customWidth="1"/>
    <col min="15" max="15" width="15.6640625" style="278" bestFit="1" customWidth="1"/>
    <col min="16" max="20" width="8.1640625" style="278" customWidth="1"/>
    <col min="21" max="21" width="9.6640625" style="278" bestFit="1" customWidth="1"/>
    <col min="22" max="23" width="9.5" style="278" customWidth="1"/>
    <col min="24" max="16384" width="11.5" style="278"/>
  </cols>
  <sheetData>
    <row r="6" spans="2:27" ht="12" customHeight="1">
      <c r="C6" s="374" t="s">
        <v>604</v>
      </c>
      <c r="P6" s="374" t="s">
        <v>605</v>
      </c>
    </row>
    <row r="7" spans="2:27" ht="12" customHeight="1">
      <c r="B7" s="279"/>
      <c r="C7" s="282">
        <v>2014</v>
      </c>
      <c r="D7" s="282">
        <v>2015</v>
      </c>
      <c r="E7" s="282">
        <v>2016</v>
      </c>
      <c r="F7" s="282">
        <v>2017</v>
      </c>
      <c r="G7" s="282">
        <v>2018</v>
      </c>
      <c r="H7" s="282">
        <v>2019</v>
      </c>
      <c r="I7" s="282">
        <v>2020</v>
      </c>
      <c r="J7" s="282">
        <v>2021</v>
      </c>
      <c r="K7" s="282">
        <v>2022</v>
      </c>
      <c r="L7" s="282">
        <v>2023</v>
      </c>
      <c r="M7" s="282">
        <v>2024</v>
      </c>
      <c r="O7" s="279"/>
      <c r="P7" s="282">
        <v>2014</v>
      </c>
      <c r="Q7" s="282">
        <v>2015</v>
      </c>
      <c r="R7" s="282">
        <v>2016</v>
      </c>
      <c r="S7" s="282">
        <v>2017</v>
      </c>
      <c r="T7" s="282">
        <v>2018</v>
      </c>
      <c r="U7" s="282">
        <v>2019</v>
      </c>
      <c r="V7" s="282">
        <v>2020</v>
      </c>
      <c r="W7" s="282">
        <v>2021</v>
      </c>
      <c r="X7" s="282">
        <v>2022</v>
      </c>
      <c r="Y7" s="282">
        <v>2023</v>
      </c>
      <c r="Z7" s="282">
        <v>2024</v>
      </c>
    </row>
    <row r="8" spans="2:27" ht="12" customHeight="1">
      <c r="B8" s="282" t="s">
        <v>39</v>
      </c>
      <c r="C8" s="52">
        <v>1.25</v>
      </c>
      <c r="D8" s="53">
        <v>2.476</v>
      </c>
      <c r="E8" s="53">
        <v>2.2874999999999996</v>
      </c>
      <c r="F8" s="53">
        <v>2.5</v>
      </c>
      <c r="G8" s="53">
        <v>2.4999989999999999</v>
      </c>
      <c r="H8" s="53">
        <v>3.7374999999999998</v>
      </c>
      <c r="I8" s="53">
        <v>3.9999989999999999</v>
      </c>
      <c r="J8" s="53">
        <v>4.3479999999999999</v>
      </c>
      <c r="K8" s="53">
        <v>5.55</v>
      </c>
      <c r="L8" s="53">
        <v>5.6500219999999999</v>
      </c>
      <c r="M8" s="54">
        <v>6.5</v>
      </c>
      <c r="N8" s="228"/>
      <c r="O8" s="282" t="s">
        <v>39</v>
      </c>
      <c r="P8" s="55">
        <v>2.1345053065205479</v>
      </c>
      <c r="Q8" s="56">
        <v>3.8422453916499988</v>
      </c>
      <c r="R8" s="56">
        <v>5.8300041827727265</v>
      </c>
      <c r="S8" s="56">
        <v>3.5451606554675328</v>
      </c>
      <c r="T8" s="56">
        <v>4.7987280995700896</v>
      </c>
      <c r="U8" s="56">
        <v>4.7086543237054803</v>
      </c>
      <c r="V8" s="56">
        <v>5.4331473782514621</v>
      </c>
      <c r="W8" s="56">
        <v>7.4715632487042871</v>
      </c>
      <c r="X8" s="56">
        <v>6.662944201362837</v>
      </c>
      <c r="Y8" s="56">
        <v>7.7266286057874014</v>
      </c>
      <c r="Z8" s="57">
        <v>8.6802525397468369</v>
      </c>
      <c r="AA8" s="228"/>
    </row>
    <row r="9" spans="2:27" ht="12" customHeight="1">
      <c r="B9" s="282" t="s">
        <v>40</v>
      </c>
      <c r="C9" s="33">
        <v>4.6000019999999999</v>
      </c>
      <c r="D9" s="30">
        <v>5</v>
      </c>
      <c r="E9" s="30">
        <v>5</v>
      </c>
      <c r="F9" s="30">
        <v>5.7</v>
      </c>
      <c r="G9" s="30">
        <v>6</v>
      </c>
      <c r="H9" s="30">
        <v>6.9999989999999999</v>
      </c>
      <c r="I9" s="30">
        <v>7</v>
      </c>
      <c r="J9" s="30">
        <v>9</v>
      </c>
      <c r="K9" s="30">
        <v>11</v>
      </c>
      <c r="L9" s="30">
        <v>11.0754585</v>
      </c>
      <c r="M9" s="31">
        <v>13.975001000000001</v>
      </c>
      <c r="N9" s="228"/>
      <c r="O9" s="282" t="s">
        <v>40</v>
      </c>
      <c r="P9" s="58">
        <v>5.8881336299849485</v>
      </c>
      <c r="Q9" s="59">
        <v>6.7310495142214366</v>
      </c>
      <c r="R9" s="59">
        <v>7.1021613596492701</v>
      </c>
      <c r="S9" s="59">
        <v>7.5232940845474117</v>
      </c>
      <c r="T9" s="59">
        <v>8.6283681969505235</v>
      </c>
      <c r="U9" s="59">
        <v>9.0889219328714841</v>
      </c>
      <c r="V9" s="59">
        <v>10.136920402602058</v>
      </c>
      <c r="W9" s="59">
        <v>13.189959882803834</v>
      </c>
      <c r="X9" s="59">
        <v>19.831902052711023</v>
      </c>
      <c r="Y9" s="59">
        <v>17.434707663968009</v>
      </c>
      <c r="Z9" s="60">
        <v>21.921471337713665</v>
      </c>
      <c r="AA9" s="228"/>
    </row>
    <row r="10" spans="2:27" ht="12" customHeight="1">
      <c r="B10" s="282" t="s">
        <v>7</v>
      </c>
      <c r="C10" s="8">
        <v>11.999999000000001</v>
      </c>
      <c r="D10" s="9">
        <v>13.674733</v>
      </c>
      <c r="E10" s="9">
        <v>15</v>
      </c>
      <c r="F10" s="9">
        <v>15.800001</v>
      </c>
      <c r="G10" s="9">
        <v>20</v>
      </c>
      <c r="H10" s="9">
        <v>23</v>
      </c>
      <c r="I10" s="9">
        <v>24.999998999999999</v>
      </c>
      <c r="J10" s="9">
        <v>39.5</v>
      </c>
      <c r="K10" s="9">
        <v>42.000002000000002</v>
      </c>
      <c r="L10" s="9">
        <v>33.000000999999997</v>
      </c>
      <c r="M10" s="10">
        <v>47.574999500000004</v>
      </c>
      <c r="N10" s="228"/>
      <c r="O10" s="282" t="s">
        <v>7</v>
      </c>
      <c r="P10" s="61">
        <v>26.349432526209771</v>
      </c>
      <c r="Q10" s="62">
        <v>33.945882573611634</v>
      </c>
      <c r="R10" s="62">
        <v>29.419145400869809</v>
      </c>
      <c r="S10" s="62">
        <v>33.160965693850045</v>
      </c>
      <c r="T10" s="62">
        <v>44.314679857254013</v>
      </c>
      <c r="U10" s="62">
        <v>58.602547316602852</v>
      </c>
      <c r="V10" s="62">
        <v>62.898474562725234</v>
      </c>
      <c r="W10" s="62">
        <v>104.92350696265791</v>
      </c>
      <c r="X10" s="62">
        <v>112.78428021945392</v>
      </c>
      <c r="Y10" s="62">
        <v>80.80562030148667</v>
      </c>
      <c r="Z10" s="63">
        <v>147.90349323509645</v>
      </c>
      <c r="AA10" s="228"/>
    </row>
    <row r="11" spans="2:27" ht="12" customHeight="1">
      <c r="B11" s="282" t="s">
        <v>9</v>
      </c>
      <c r="C11" s="33">
        <v>30.1</v>
      </c>
      <c r="D11" s="30">
        <v>33</v>
      </c>
      <c r="E11" s="30">
        <v>29.699997499999998</v>
      </c>
      <c r="F11" s="30">
        <v>29.999998999999999</v>
      </c>
      <c r="G11" s="30">
        <v>32.000000999999997</v>
      </c>
      <c r="H11" s="30">
        <v>36.7960785</v>
      </c>
      <c r="I11" s="30">
        <v>40</v>
      </c>
      <c r="J11" s="30">
        <v>64.999999000000003</v>
      </c>
      <c r="K11" s="30">
        <v>60</v>
      </c>
      <c r="L11" s="30">
        <v>47.999991000000001</v>
      </c>
      <c r="M11" s="31">
        <v>65.219207999999995</v>
      </c>
      <c r="N11" s="228"/>
      <c r="O11" s="282" t="s">
        <v>9</v>
      </c>
      <c r="P11" s="58">
        <v>144.32570004742004</v>
      </c>
      <c r="Q11" s="59">
        <v>110.2212926783461</v>
      </c>
      <c r="R11" s="59">
        <v>111.57259416008337</v>
      </c>
      <c r="S11" s="59">
        <v>100.99510469095588</v>
      </c>
      <c r="T11" s="59">
        <v>152.42672085129379</v>
      </c>
      <c r="U11" s="59">
        <v>132.59560726874045</v>
      </c>
      <c r="V11" s="59">
        <v>171.83804460006291</v>
      </c>
      <c r="W11" s="59">
        <v>343.40970375880391</v>
      </c>
      <c r="X11" s="59">
        <v>257.06966973005996</v>
      </c>
      <c r="Y11" s="59">
        <v>187.11521711451712</v>
      </c>
      <c r="Z11" s="60">
        <v>357.86530111049206</v>
      </c>
      <c r="AA11" s="228"/>
    </row>
    <row r="12" spans="2:27" ht="12" customHeight="1">
      <c r="B12" s="282" t="s">
        <v>11</v>
      </c>
      <c r="C12" s="88">
        <v>108.194992</v>
      </c>
      <c r="D12" s="89">
        <v>119.9999985</v>
      </c>
      <c r="E12" s="89">
        <v>92.7</v>
      </c>
      <c r="F12" s="89">
        <v>113.5</v>
      </c>
      <c r="G12" s="89">
        <v>130.500012</v>
      </c>
      <c r="H12" s="89">
        <v>177.5</v>
      </c>
      <c r="I12" s="89">
        <v>172</v>
      </c>
      <c r="J12" s="89">
        <v>376.00007099999999</v>
      </c>
      <c r="K12" s="89">
        <v>254.25000649999998</v>
      </c>
      <c r="L12" s="89">
        <v>128.000001</v>
      </c>
      <c r="M12" s="90">
        <v>266.5000005</v>
      </c>
      <c r="N12" s="228"/>
      <c r="O12" s="282" t="s">
        <v>11</v>
      </c>
      <c r="P12" s="72">
        <v>492.46100760676075</v>
      </c>
      <c r="Q12" s="73">
        <v>785.53272568539751</v>
      </c>
      <c r="R12" s="73">
        <v>846.55640337338912</v>
      </c>
      <c r="S12" s="73">
        <v>594.60739597887516</v>
      </c>
      <c r="T12" s="73">
        <v>855.50478571006204</v>
      </c>
      <c r="U12" s="73">
        <v>1236.0248324686993</v>
      </c>
      <c r="V12" s="73">
        <v>1135.9106802884062</v>
      </c>
      <c r="W12" s="73">
        <v>1905.9098666220891</v>
      </c>
      <c r="X12" s="73">
        <v>1438.4480944265631</v>
      </c>
      <c r="Y12" s="73">
        <v>1502.9176194577872</v>
      </c>
      <c r="Z12" s="74">
        <v>2090.6675823944952</v>
      </c>
      <c r="AA12" s="228"/>
    </row>
    <row r="13" spans="2:27" ht="12" customHeight="1">
      <c r="B13" s="397" t="s">
        <v>244</v>
      </c>
      <c r="C13" s="75"/>
      <c r="D13" s="75"/>
      <c r="E13" s="75"/>
      <c r="F13" s="75"/>
      <c r="G13" s="75"/>
      <c r="H13" s="75"/>
      <c r="I13" s="75"/>
      <c r="J13" s="75"/>
      <c r="K13" s="75"/>
      <c r="L13" s="75"/>
      <c r="M13" s="75"/>
      <c r="O13" s="397" t="s">
        <v>244</v>
      </c>
      <c r="P13" s="75"/>
      <c r="Q13" s="75"/>
      <c r="R13" s="75"/>
      <c r="S13" s="75"/>
      <c r="T13" s="75"/>
      <c r="U13" s="75"/>
      <c r="V13" s="75"/>
      <c r="W13" s="75"/>
      <c r="X13" s="75"/>
      <c r="Y13" s="75"/>
      <c r="Z13" s="75"/>
    </row>
    <row r="20" spans="30:30" ht="12" customHeight="1">
      <c r="AD20" s="321"/>
    </row>
    <row r="37" spans="2:26" ht="12" customHeight="1">
      <c r="C37" s="374" t="s">
        <v>606</v>
      </c>
      <c r="P37" s="374" t="s">
        <v>607</v>
      </c>
    </row>
    <row r="38" spans="2:26" ht="12" customHeight="1">
      <c r="B38" s="279"/>
      <c r="C38" s="282">
        <v>2014</v>
      </c>
      <c r="D38" s="282">
        <v>2015</v>
      </c>
      <c r="E38" s="282">
        <v>2016</v>
      </c>
      <c r="F38" s="282">
        <v>2017</v>
      </c>
      <c r="G38" s="282">
        <v>2018</v>
      </c>
      <c r="H38" s="282">
        <v>2019</v>
      </c>
      <c r="I38" s="282">
        <v>2020</v>
      </c>
      <c r="J38" s="282">
        <v>2021</v>
      </c>
      <c r="K38" s="282">
        <v>2022</v>
      </c>
      <c r="L38" s="282">
        <v>2023</v>
      </c>
      <c r="M38" s="282">
        <v>2024</v>
      </c>
      <c r="O38" s="279"/>
      <c r="P38" s="282">
        <v>2014</v>
      </c>
      <c r="Q38" s="282">
        <v>2015</v>
      </c>
      <c r="R38" s="282">
        <v>2016</v>
      </c>
      <c r="S38" s="282">
        <v>2017</v>
      </c>
      <c r="T38" s="282">
        <v>2018</v>
      </c>
      <c r="U38" s="282">
        <v>2019</v>
      </c>
      <c r="V38" s="282">
        <v>2020</v>
      </c>
      <c r="W38" s="282">
        <v>2021</v>
      </c>
      <c r="X38" s="282">
        <v>2022</v>
      </c>
      <c r="Y38" s="282">
        <v>2023</v>
      </c>
      <c r="Z38" s="282">
        <v>2024</v>
      </c>
    </row>
    <row r="39" spans="2:26" ht="12" customHeight="1">
      <c r="B39" s="408" t="s">
        <v>157</v>
      </c>
      <c r="C39" s="52">
        <v>3.365955</v>
      </c>
      <c r="D39" s="53">
        <v>6</v>
      </c>
      <c r="E39" s="53">
        <v>3.9997600000000002</v>
      </c>
      <c r="F39" s="53">
        <v>4.25</v>
      </c>
      <c r="G39" s="53">
        <v>5</v>
      </c>
      <c r="H39" s="53">
        <v>6</v>
      </c>
      <c r="I39" s="53">
        <v>6.9999989999999999</v>
      </c>
      <c r="J39" s="53">
        <v>7.5</v>
      </c>
      <c r="K39" s="53">
        <v>8.949999</v>
      </c>
      <c r="L39" s="53">
        <v>9.5644999999999989</v>
      </c>
      <c r="M39" s="54">
        <v>9.9349995</v>
      </c>
      <c r="O39" s="408" t="s">
        <v>157</v>
      </c>
      <c r="P39" s="52">
        <v>7.5669519999999997</v>
      </c>
      <c r="Q39" s="53">
        <v>7.9999970000000005</v>
      </c>
      <c r="R39" s="53">
        <v>8.2550875000000001</v>
      </c>
      <c r="S39" s="53">
        <v>8.9999990000000007</v>
      </c>
      <c r="T39" s="53">
        <v>10</v>
      </c>
      <c r="U39" s="53">
        <v>10.499999000000001</v>
      </c>
      <c r="V39" s="53">
        <v>10.999999500000001</v>
      </c>
      <c r="W39" s="53">
        <v>15</v>
      </c>
      <c r="X39" s="53">
        <v>19.999998000000001</v>
      </c>
      <c r="Y39" s="53">
        <v>19</v>
      </c>
      <c r="Z39" s="54">
        <v>21.789707999999997</v>
      </c>
    </row>
    <row r="40" spans="2:26" ht="12" customHeight="1">
      <c r="B40" s="408" t="s">
        <v>158</v>
      </c>
      <c r="C40" s="33">
        <v>1.25</v>
      </c>
      <c r="D40" s="30">
        <v>2.476</v>
      </c>
      <c r="E40" s="30">
        <v>2.2874999999999996</v>
      </c>
      <c r="F40" s="30">
        <v>2.5</v>
      </c>
      <c r="G40" s="30">
        <v>2.4999989999999999</v>
      </c>
      <c r="H40" s="30">
        <v>3.7374999999999998</v>
      </c>
      <c r="I40" s="30">
        <v>3.9999989999999999</v>
      </c>
      <c r="J40" s="30">
        <v>4.3479999999999999</v>
      </c>
      <c r="K40" s="30">
        <v>5.55</v>
      </c>
      <c r="L40" s="30">
        <v>5.6500219999999999</v>
      </c>
      <c r="M40" s="31">
        <v>6.5</v>
      </c>
      <c r="O40" s="408" t="s">
        <v>158</v>
      </c>
      <c r="P40" s="33">
        <v>4.6000019999999999</v>
      </c>
      <c r="Q40" s="30">
        <v>5</v>
      </c>
      <c r="R40" s="30">
        <v>5</v>
      </c>
      <c r="S40" s="30">
        <v>5.7</v>
      </c>
      <c r="T40" s="30">
        <v>6</v>
      </c>
      <c r="U40" s="30">
        <v>6.9999989999999999</v>
      </c>
      <c r="V40" s="30">
        <v>7</v>
      </c>
      <c r="W40" s="30">
        <v>9</v>
      </c>
      <c r="X40" s="30">
        <v>11</v>
      </c>
      <c r="Y40" s="30">
        <v>11.0754585</v>
      </c>
      <c r="Z40" s="31">
        <v>13.975001000000001</v>
      </c>
    </row>
    <row r="41" spans="2:26" ht="12" customHeight="1">
      <c r="B41" s="408" t="s">
        <v>159</v>
      </c>
      <c r="C41" s="8">
        <v>2.1345053065205479</v>
      </c>
      <c r="D41" s="9">
        <v>3.8422453916499988</v>
      </c>
      <c r="E41" s="9">
        <v>5.8300041827727265</v>
      </c>
      <c r="F41" s="9">
        <v>3.5451606554675328</v>
      </c>
      <c r="G41" s="9">
        <v>4.7987280995700896</v>
      </c>
      <c r="H41" s="9">
        <v>4.7086543237054803</v>
      </c>
      <c r="I41" s="9">
        <v>5.4331473782514621</v>
      </c>
      <c r="J41" s="9">
        <v>7.4715632487042871</v>
      </c>
      <c r="K41" s="9">
        <v>6.662944201362837</v>
      </c>
      <c r="L41" s="9">
        <v>7.7266286057874014</v>
      </c>
      <c r="M41" s="10">
        <v>8.6802525397468369</v>
      </c>
      <c r="O41" s="408" t="s">
        <v>159</v>
      </c>
      <c r="P41" s="8">
        <v>5.8881336299849485</v>
      </c>
      <c r="Q41" s="9">
        <v>6.7310495142214366</v>
      </c>
      <c r="R41" s="9">
        <v>7.1021613596492701</v>
      </c>
      <c r="S41" s="9">
        <v>7.5232940845474117</v>
      </c>
      <c r="T41" s="9">
        <v>8.6283681969505235</v>
      </c>
      <c r="U41" s="9">
        <v>9.0889219328714841</v>
      </c>
      <c r="V41" s="9">
        <v>10.136920402602058</v>
      </c>
      <c r="W41" s="9">
        <v>13.189959882803834</v>
      </c>
      <c r="X41" s="9">
        <v>19.831902052711023</v>
      </c>
      <c r="Y41" s="9">
        <v>17.434707663968009</v>
      </c>
      <c r="Z41" s="10">
        <v>21.921471337713665</v>
      </c>
    </row>
    <row r="42" spans="2:26" ht="12" customHeight="1">
      <c r="B42" s="408" t="s">
        <v>160</v>
      </c>
      <c r="C42" s="33">
        <v>0.59</v>
      </c>
      <c r="D42" s="30">
        <v>1.2349299999999999</v>
      </c>
      <c r="E42" s="30">
        <v>1</v>
      </c>
      <c r="F42" s="30">
        <v>1</v>
      </c>
      <c r="G42" s="30">
        <v>1.2</v>
      </c>
      <c r="H42" s="30">
        <v>1.9324999999999999</v>
      </c>
      <c r="I42" s="30">
        <v>2</v>
      </c>
      <c r="J42" s="30">
        <v>2.3999990000000002</v>
      </c>
      <c r="K42" s="30">
        <v>3</v>
      </c>
      <c r="L42" s="30">
        <v>3.0000005000000001</v>
      </c>
      <c r="M42" s="31">
        <v>4.5</v>
      </c>
      <c r="O42" s="408" t="s">
        <v>160</v>
      </c>
      <c r="P42" s="33">
        <v>2.4</v>
      </c>
      <c r="Q42" s="30">
        <v>2.9000005</v>
      </c>
      <c r="R42" s="30">
        <v>3</v>
      </c>
      <c r="S42" s="30">
        <v>3.3270654999999998</v>
      </c>
      <c r="T42" s="30">
        <v>3.7650014999999999</v>
      </c>
      <c r="U42" s="30">
        <v>4</v>
      </c>
      <c r="V42" s="30">
        <v>4</v>
      </c>
      <c r="W42" s="30">
        <v>5</v>
      </c>
      <c r="X42" s="30">
        <v>6.7</v>
      </c>
      <c r="Y42" s="30">
        <v>6.9693547499999999</v>
      </c>
      <c r="Z42" s="31">
        <v>8.4265157500000001</v>
      </c>
    </row>
    <row r="43" spans="2:26" ht="12" customHeight="1">
      <c r="B43" s="408" t="s">
        <v>143</v>
      </c>
      <c r="C43" s="22">
        <v>73</v>
      </c>
      <c r="D43" s="23">
        <v>80</v>
      </c>
      <c r="E43" s="23">
        <v>66</v>
      </c>
      <c r="F43" s="23">
        <v>77</v>
      </c>
      <c r="G43" s="23">
        <v>107</v>
      </c>
      <c r="H43" s="23">
        <v>146</v>
      </c>
      <c r="I43" s="23">
        <v>171</v>
      </c>
      <c r="J43" s="23">
        <v>257</v>
      </c>
      <c r="K43" s="23">
        <v>226</v>
      </c>
      <c r="L43" s="23">
        <v>127</v>
      </c>
      <c r="M43" s="24">
        <v>79</v>
      </c>
      <c r="O43" s="408" t="s">
        <v>143</v>
      </c>
      <c r="P43" s="22">
        <v>1063</v>
      </c>
      <c r="Q43" s="23">
        <v>1287</v>
      </c>
      <c r="R43" s="23">
        <v>1380</v>
      </c>
      <c r="S43" s="23">
        <v>1655</v>
      </c>
      <c r="T43" s="23">
        <v>1880</v>
      </c>
      <c r="U43" s="23">
        <v>2241</v>
      </c>
      <c r="V43" s="23">
        <v>2307</v>
      </c>
      <c r="W43" s="23">
        <v>2936</v>
      </c>
      <c r="X43" s="23">
        <v>2439</v>
      </c>
      <c r="Y43" s="23">
        <v>1812</v>
      </c>
      <c r="Z43" s="24">
        <v>1306</v>
      </c>
    </row>
    <row r="44" spans="2:26" ht="12" customHeight="1">
      <c r="B44" s="397" t="s">
        <v>244</v>
      </c>
      <c r="O44" s="397" t="s">
        <v>244</v>
      </c>
    </row>
    <row r="46" spans="2:26" s="409" customFormat="1" ht="12" customHeight="1"/>
    <row r="47" spans="2:26" s="409" customFormat="1" ht="12" customHeight="1"/>
    <row r="48" spans="2:26" s="409" customFormat="1" ht="12" customHeight="1"/>
    <row r="68" spans="2:27" ht="12" customHeight="1">
      <c r="C68" s="418"/>
      <c r="D68" s="418"/>
      <c r="E68" s="418"/>
      <c r="F68" s="418"/>
      <c r="G68" s="418"/>
      <c r="H68" s="418"/>
      <c r="I68" s="418"/>
      <c r="J68" s="418"/>
      <c r="K68" s="418"/>
      <c r="L68" s="418"/>
      <c r="M68" s="418"/>
      <c r="P68" s="418"/>
      <c r="Q68" s="418"/>
      <c r="R68" s="418"/>
      <c r="S68" s="418"/>
      <c r="T68" s="418"/>
      <c r="U68" s="418"/>
      <c r="V68" s="418"/>
      <c r="W68" s="418"/>
      <c r="X68" s="418"/>
      <c r="Y68" s="418"/>
      <c r="Z68" s="418"/>
    </row>
    <row r="69" spans="2:27" ht="12" customHeight="1">
      <c r="C69" s="374" t="s">
        <v>608</v>
      </c>
      <c r="P69" s="374" t="s">
        <v>609</v>
      </c>
    </row>
    <row r="70" spans="2:27" ht="12" customHeight="1">
      <c r="B70" s="279"/>
      <c r="C70" s="282">
        <v>2014</v>
      </c>
      <c r="D70" s="282">
        <v>2015</v>
      </c>
      <c r="E70" s="282">
        <v>2016</v>
      </c>
      <c r="F70" s="282">
        <v>2017</v>
      </c>
      <c r="G70" s="282">
        <v>2018</v>
      </c>
      <c r="H70" s="282">
        <v>2019</v>
      </c>
      <c r="I70" s="282">
        <v>2020</v>
      </c>
      <c r="J70" s="282">
        <v>2021</v>
      </c>
      <c r="K70" s="282">
        <v>2022</v>
      </c>
      <c r="L70" s="282">
        <v>2023</v>
      </c>
      <c r="M70" s="282">
        <v>2024</v>
      </c>
      <c r="O70" s="279"/>
      <c r="P70" s="282">
        <v>2014</v>
      </c>
      <c r="Q70" s="282">
        <v>2015</v>
      </c>
      <c r="R70" s="282">
        <v>2016</v>
      </c>
      <c r="S70" s="282">
        <v>2017</v>
      </c>
      <c r="T70" s="282">
        <v>2018</v>
      </c>
      <c r="U70" s="282">
        <v>2019</v>
      </c>
      <c r="V70" s="282">
        <v>2020</v>
      </c>
      <c r="W70" s="282">
        <v>2021</v>
      </c>
      <c r="X70" s="282">
        <v>2022</v>
      </c>
      <c r="Y70" s="282">
        <v>2023</v>
      </c>
      <c r="Z70" s="282">
        <v>2024</v>
      </c>
    </row>
    <row r="71" spans="2:27" ht="12" customHeight="1">
      <c r="B71" s="408" t="s">
        <v>157</v>
      </c>
      <c r="C71" s="52">
        <v>25.999998999999999</v>
      </c>
      <c r="D71" s="53">
        <v>30</v>
      </c>
      <c r="E71" s="53">
        <v>27.999999500000001</v>
      </c>
      <c r="F71" s="53">
        <v>32.000000499999999</v>
      </c>
      <c r="G71" s="53">
        <v>41</v>
      </c>
      <c r="H71" s="53">
        <v>49.999999000000003</v>
      </c>
      <c r="I71" s="53">
        <v>50.000000999999997</v>
      </c>
      <c r="J71" s="53">
        <v>88.499999500000001</v>
      </c>
      <c r="K71" s="53">
        <v>90.000050000000002</v>
      </c>
      <c r="L71" s="53">
        <v>75.000031500000006</v>
      </c>
      <c r="M71" s="54">
        <v>97.00000175000001</v>
      </c>
      <c r="O71" s="408" t="s">
        <v>157</v>
      </c>
      <c r="P71" s="52">
        <v>86.25</v>
      </c>
      <c r="Q71" s="53">
        <v>87.32</v>
      </c>
      <c r="R71" s="53">
        <v>80.010741749999994</v>
      </c>
      <c r="S71" s="53">
        <v>76.45</v>
      </c>
      <c r="T71" s="53">
        <v>100.00000199999999</v>
      </c>
      <c r="U71" s="53">
        <v>109.2500005</v>
      </c>
      <c r="V71" s="53">
        <v>129.14999750000001</v>
      </c>
      <c r="W71" s="53">
        <v>219.99999750000001</v>
      </c>
      <c r="X71" s="53">
        <v>170.000001</v>
      </c>
      <c r="Y71" s="53">
        <v>115.80255099999999</v>
      </c>
      <c r="Z71" s="54">
        <v>182.99999800000001</v>
      </c>
      <c r="AA71" s="228"/>
    </row>
    <row r="72" spans="2:27" ht="12" customHeight="1">
      <c r="B72" s="408" t="s">
        <v>158</v>
      </c>
      <c r="C72" s="33">
        <v>11.999999000000001</v>
      </c>
      <c r="D72" s="30">
        <v>13.674733</v>
      </c>
      <c r="E72" s="30">
        <v>15</v>
      </c>
      <c r="F72" s="30">
        <v>15.800001</v>
      </c>
      <c r="G72" s="30">
        <v>20</v>
      </c>
      <c r="H72" s="30">
        <v>23</v>
      </c>
      <c r="I72" s="30">
        <v>24.999998999999999</v>
      </c>
      <c r="J72" s="30">
        <v>39.5</v>
      </c>
      <c r="K72" s="30">
        <v>42.000002000000002</v>
      </c>
      <c r="L72" s="30">
        <v>33.000000999999997</v>
      </c>
      <c r="M72" s="31">
        <v>47.574999500000004</v>
      </c>
      <c r="O72" s="408" t="s">
        <v>158</v>
      </c>
      <c r="P72" s="33">
        <v>30.1</v>
      </c>
      <c r="Q72" s="30">
        <v>33</v>
      </c>
      <c r="R72" s="30">
        <v>29.699997499999998</v>
      </c>
      <c r="S72" s="30">
        <v>29.999998999999999</v>
      </c>
      <c r="T72" s="30">
        <v>32.000000999999997</v>
      </c>
      <c r="U72" s="30">
        <v>36.7960785</v>
      </c>
      <c r="V72" s="30">
        <v>40</v>
      </c>
      <c r="W72" s="30">
        <v>64.999999000000003</v>
      </c>
      <c r="X72" s="30">
        <v>60</v>
      </c>
      <c r="Y72" s="30">
        <v>47.999991000000001</v>
      </c>
      <c r="Z72" s="31">
        <v>65.219207999999995</v>
      </c>
      <c r="AA72" s="228"/>
    </row>
    <row r="73" spans="2:27" ht="12" customHeight="1">
      <c r="B73" s="408" t="s">
        <v>159</v>
      </c>
      <c r="C73" s="8">
        <v>26.349432526209771</v>
      </c>
      <c r="D73" s="9">
        <v>33.945882573611634</v>
      </c>
      <c r="E73" s="9">
        <v>29.419145400869809</v>
      </c>
      <c r="F73" s="9">
        <v>33.160965693850045</v>
      </c>
      <c r="G73" s="9">
        <v>44.314679857254013</v>
      </c>
      <c r="H73" s="9">
        <v>58.602547316602852</v>
      </c>
      <c r="I73" s="9">
        <v>62.898474562725234</v>
      </c>
      <c r="J73" s="9">
        <v>104.92350696265791</v>
      </c>
      <c r="K73" s="9">
        <v>112.78428021945392</v>
      </c>
      <c r="L73" s="9">
        <v>80.80562030148667</v>
      </c>
      <c r="M73" s="10">
        <v>147.90349323509645</v>
      </c>
      <c r="O73" s="408" t="s">
        <v>159</v>
      </c>
      <c r="P73" s="8">
        <v>144.32570004742004</v>
      </c>
      <c r="Q73" s="9">
        <v>110.2212926783461</v>
      </c>
      <c r="R73" s="9">
        <v>111.57259416008337</v>
      </c>
      <c r="S73" s="9">
        <v>100.99510469095588</v>
      </c>
      <c r="T73" s="9">
        <v>152.42672085129379</v>
      </c>
      <c r="U73" s="9">
        <v>132.59560726874045</v>
      </c>
      <c r="V73" s="9">
        <v>171.83804460006291</v>
      </c>
      <c r="W73" s="9">
        <v>343.40970375880391</v>
      </c>
      <c r="X73" s="9">
        <v>257.06966973005996</v>
      </c>
      <c r="Y73" s="9">
        <v>187.11521711451712</v>
      </c>
      <c r="Z73" s="10">
        <v>357.86530111049206</v>
      </c>
      <c r="AA73" s="228"/>
    </row>
    <row r="74" spans="2:27" ht="12" customHeight="1">
      <c r="B74" s="408" t="s">
        <v>160</v>
      </c>
      <c r="C74" s="33">
        <v>5.2000029999999997</v>
      </c>
      <c r="D74" s="30">
        <v>6.5</v>
      </c>
      <c r="E74" s="30">
        <v>7.0000055000000003</v>
      </c>
      <c r="F74" s="30">
        <v>7.9250000000000007</v>
      </c>
      <c r="G74" s="30">
        <v>8.4749999999999996</v>
      </c>
      <c r="H74" s="30">
        <v>10</v>
      </c>
      <c r="I74" s="30">
        <v>10.000000999999999</v>
      </c>
      <c r="J74" s="30">
        <v>16</v>
      </c>
      <c r="K74" s="30">
        <v>17.999948250000003</v>
      </c>
      <c r="L74" s="30">
        <v>15.775001</v>
      </c>
      <c r="M74" s="31">
        <v>22.500000249999999</v>
      </c>
      <c r="O74" s="408" t="s">
        <v>160</v>
      </c>
      <c r="P74" s="33">
        <v>12</v>
      </c>
      <c r="Q74" s="30">
        <v>12.523116</v>
      </c>
      <c r="R74" s="30">
        <v>11.500099000000001</v>
      </c>
      <c r="S74" s="30">
        <v>12</v>
      </c>
      <c r="T74" s="30">
        <v>13.972877500000001</v>
      </c>
      <c r="U74" s="30">
        <v>14.999999000000001</v>
      </c>
      <c r="V74" s="30">
        <v>15.8999995</v>
      </c>
      <c r="W74" s="30">
        <v>25</v>
      </c>
      <c r="X74" s="30">
        <v>24.999998000000001</v>
      </c>
      <c r="Y74" s="30">
        <v>20.999887999999999</v>
      </c>
      <c r="Z74" s="31">
        <v>30</v>
      </c>
      <c r="AA74" s="228"/>
    </row>
    <row r="75" spans="2:27" ht="12" customHeight="1">
      <c r="B75" s="408" t="s">
        <v>143</v>
      </c>
      <c r="C75" s="22">
        <v>1945</v>
      </c>
      <c r="D75" s="23">
        <v>1972</v>
      </c>
      <c r="E75" s="23">
        <v>1767</v>
      </c>
      <c r="F75" s="23">
        <v>1947</v>
      </c>
      <c r="G75" s="23">
        <v>1953</v>
      </c>
      <c r="H75" s="23">
        <v>1881</v>
      </c>
      <c r="I75" s="23">
        <v>1802</v>
      </c>
      <c r="J75" s="23">
        <v>2555</v>
      </c>
      <c r="K75" s="23">
        <v>1832</v>
      </c>
      <c r="L75" s="23">
        <v>1099</v>
      </c>
      <c r="M75" s="24">
        <v>910</v>
      </c>
      <c r="O75" s="408" t="s">
        <v>143</v>
      </c>
      <c r="P75" s="22">
        <v>1131</v>
      </c>
      <c r="Q75" s="23">
        <v>1211</v>
      </c>
      <c r="R75" s="23">
        <v>1212</v>
      </c>
      <c r="S75" s="23">
        <v>1377</v>
      </c>
      <c r="T75" s="23">
        <v>1600</v>
      </c>
      <c r="U75" s="23">
        <v>1780</v>
      </c>
      <c r="V75" s="23">
        <v>1847</v>
      </c>
      <c r="W75" s="23">
        <v>2539</v>
      </c>
      <c r="X75" s="23">
        <v>1941</v>
      </c>
      <c r="Y75" s="23">
        <v>1373</v>
      </c>
      <c r="Z75" s="24">
        <v>1077</v>
      </c>
      <c r="AA75" s="228"/>
    </row>
    <row r="76" spans="2:27" ht="12" customHeight="1">
      <c r="B76" s="397" t="s">
        <v>244</v>
      </c>
      <c r="O76" s="397" t="s">
        <v>244</v>
      </c>
    </row>
    <row r="78" spans="2:27" ht="12" customHeight="1">
      <c r="B78" s="429"/>
      <c r="C78" s="429"/>
      <c r="D78" s="429"/>
      <c r="E78" s="429"/>
      <c r="F78" s="429"/>
      <c r="G78" s="429"/>
      <c r="H78" s="429"/>
      <c r="I78" s="429"/>
      <c r="J78" s="429"/>
      <c r="K78" s="429"/>
      <c r="O78" s="429"/>
      <c r="P78" s="429"/>
      <c r="Q78" s="429"/>
      <c r="R78" s="429"/>
      <c r="S78" s="429"/>
      <c r="T78" s="429"/>
      <c r="U78" s="429"/>
      <c r="V78" s="429"/>
      <c r="W78" s="429"/>
      <c r="X78" s="429"/>
    </row>
    <row r="79" spans="2:27" ht="12" customHeight="1">
      <c r="B79" s="429"/>
      <c r="C79" s="429"/>
      <c r="D79" s="429"/>
      <c r="E79" s="429"/>
      <c r="F79" s="429"/>
      <c r="G79" s="429"/>
      <c r="H79" s="429"/>
      <c r="I79" s="429"/>
      <c r="J79" s="429"/>
      <c r="K79" s="429"/>
      <c r="O79" s="429"/>
      <c r="P79" s="429"/>
      <c r="Q79" s="429"/>
      <c r="R79" s="429"/>
      <c r="S79" s="429"/>
      <c r="T79" s="429"/>
      <c r="U79" s="429"/>
      <c r="V79" s="429"/>
      <c r="W79" s="429"/>
      <c r="X79" s="429"/>
    </row>
    <row r="80" spans="2:27" ht="12" customHeight="1">
      <c r="B80" s="429"/>
      <c r="C80" s="429"/>
      <c r="D80" s="429"/>
      <c r="E80" s="429"/>
      <c r="F80" s="429"/>
      <c r="G80" s="429"/>
      <c r="H80" s="429"/>
      <c r="I80" s="429"/>
      <c r="J80" s="429"/>
      <c r="K80" s="429"/>
      <c r="O80" s="429"/>
      <c r="P80" s="429"/>
      <c r="Q80" s="429"/>
      <c r="R80" s="429"/>
      <c r="S80" s="429"/>
      <c r="T80" s="429"/>
      <c r="U80" s="429"/>
      <c r="V80" s="429"/>
      <c r="W80" s="429"/>
      <c r="X80" s="429"/>
    </row>
    <row r="96" spans="3:3" ht="12" customHeight="1">
      <c r="C96" s="374" t="s">
        <v>610</v>
      </c>
    </row>
    <row r="97" spans="2:14" ht="12" customHeight="1">
      <c r="B97" s="279"/>
      <c r="C97" s="282">
        <v>2014</v>
      </c>
      <c r="D97" s="282">
        <v>2015</v>
      </c>
      <c r="E97" s="282">
        <v>2016</v>
      </c>
      <c r="F97" s="282">
        <v>2017</v>
      </c>
      <c r="G97" s="282">
        <v>2018</v>
      </c>
      <c r="H97" s="282">
        <v>2019</v>
      </c>
      <c r="I97" s="282">
        <v>2020</v>
      </c>
      <c r="J97" s="282">
        <v>2021</v>
      </c>
      <c r="K97" s="282">
        <v>2022</v>
      </c>
      <c r="L97" s="282">
        <v>2023</v>
      </c>
      <c r="M97" s="282">
        <v>2024</v>
      </c>
    </row>
    <row r="98" spans="2:14" ht="12" customHeight="1">
      <c r="B98" s="408" t="s">
        <v>157</v>
      </c>
      <c r="C98" s="52">
        <v>252.04434000000001</v>
      </c>
      <c r="D98" s="53">
        <v>335.13914975</v>
      </c>
      <c r="E98" s="53">
        <v>247.85637550000001</v>
      </c>
      <c r="F98" s="53">
        <v>326.78556424999999</v>
      </c>
      <c r="G98" s="53">
        <v>450.00000299999999</v>
      </c>
      <c r="H98" s="53">
        <v>675.00000075000003</v>
      </c>
      <c r="I98" s="53">
        <v>750</v>
      </c>
      <c r="J98" s="53">
        <v>1534.9999969999999</v>
      </c>
      <c r="K98" s="53">
        <v>1020.00000125</v>
      </c>
      <c r="L98" s="53">
        <v>461.49999500000001</v>
      </c>
      <c r="M98" s="54">
        <v>1071.25105325</v>
      </c>
    </row>
    <row r="99" spans="2:14" ht="12" customHeight="1">
      <c r="B99" s="408" t="s">
        <v>158</v>
      </c>
      <c r="C99" s="33">
        <v>108.194992</v>
      </c>
      <c r="D99" s="30">
        <v>119.9999985</v>
      </c>
      <c r="E99" s="30">
        <v>92.7</v>
      </c>
      <c r="F99" s="30">
        <v>113.5</v>
      </c>
      <c r="G99" s="30">
        <v>130.500012</v>
      </c>
      <c r="H99" s="30">
        <v>177.5</v>
      </c>
      <c r="I99" s="30">
        <v>172</v>
      </c>
      <c r="J99" s="30">
        <v>376.00007099999999</v>
      </c>
      <c r="K99" s="30">
        <v>254.25000649999998</v>
      </c>
      <c r="L99" s="30">
        <v>128.000001</v>
      </c>
      <c r="M99" s="31">
        <v>266.5000005</v>
      </c>
      <c r="N99" s="300"/>
    </row>
    <row r="100" spans="2:14" ht="12" customHeight="1">
      <c r="B100" s="408" t="s">
        <v>159</v>
      </c>
      <c r="C100" s="8">
        <v>492.46100760676075</v>
      </c>
      <c r="D100" s="9">
        <v>785.53272568539751</v>
      </c>
      <c r="E100" s="9">
        <v>846.55640337338912</v>
      </c>
      <c r="F100" s="9">
        <v>594.60739597887516</v>
      </c>
      <c r="G100" s="9">
        <v>855.50478571006204</v>
      </c>
      <c r="H100" s="9">
        <v>1236.0248324686993</v>
      </c>
      <c r="I100" s="9">
        <v>1135.9106802884062</v>
      </c>
      <c r="J100" s="9">
        <v>1905.9098666220891</v>
      </c>
      <c r="K100" s="9">
        <v>1438.4480944265631</v>
      </c>
      <c r="L100" s="9">
        <v>1502.9176194577872</v>
      </c>
      <c r="M100" s="10">
        <v>2090.6675823944952</v>
      </c>
    </row>
    <row r="101" spans="2:14" ht="12" customHeight="1">
      <c r="B101" s="408" t="s">
        <v>160</v>
      </c>
      <c r="C101" s="33">
        <v>44.932894500000003</v>
      </c>
      <c r="D101" s="30">
        <v>38.506340999999999</v>
      </c>
      <c r="E101" s="30">
        <v>30</v>
      </c>
      <c r="F101" s="30">
        <v>39.999998500000004</v>
      </c>
      <c r="G101" s="30">
        <v>45.787499749999995</v>
      </c>
      <c r="H101" s="30">
        <v>49.625001250000004</v>
      </c>
      <c r="I101" s="30">
        <v>50.000011999999998</v>
      </c>
      <c r="J101" s="30">
        <v>70.127214500000008</v>
      </c>
      <c r="K101" s="30">
        <v>72.99393975000001</v>
      </c>
      <c r="L101" s="30">
        <v>46.55</v>
      </c>
      <c r="M101" s="31">
        <v>63.249999750000001</v>
      </c>
    </row>
    <row r="102" spans="2:14" ht="12" customHeight="1">
      <c r="B102" s="408" t="s">
        <v>143</v>
      </c>
      <c r="C102" s="22">
        <v>355</v>
      </c>
      <c r="D102" s="23">
        <v>352</v>
      </c>
      <c r="E102" s="23">
        <v>295</v>
      </c>
      <c r="F102" s="23">
        <v>320</v>
      </c>
      <c r="G102" s="23">
        <v>386</v>
      </c>
      <c r="H102" s="23">
        <v>386</v>
      </c>
      <c r="I102" s="23">
        <v>433</v>
      </c>
      <c r="J102" s="23">
        <v>575</v>
      </c>
      <c r="K102" s="23">
        <v>352</v>
      </c>
      <c r="L102" s="23">
        <v>235</v>
      </c>
      <c r="M102" s="24">
        <v>218</v>
      </c>
    </row>
    <row r="103" spans="2:14" ht="12" customHeight="1">
      <c r="B103" s="397" t="s">
        <v>244</v>
      </c>
    </row>
    <row r="105" spans="2:14" ht="12" customHeight="1">
      <c r="B105" s="429"/>
      <c r="C105" s="429"/>
      <c r="D105" s="429"/>
      <c r="E105" s="429"/>
      <c r="F105" s="429"/>
      <c r="G105" s="429"/>
      <c r="H105" s="429"/>
      <c r="I105" s="429"/>
      <c r="J105" s="429"/>
      <c r="K105" s="429"/>
    </row>
    <row r="106" spans="2:14" ht="12" customHeight="1">
      <c r="B106" s="429"/>
      <c r="C106" s="429"/>
      <c r="D106" s="429"/>
      <c r="E106" s="429"/>
      <c r="F106" s="429"/>
      <c r="G106" s="429"/>
      <c r="H106" s="429"/>
      <c r="I106" s="429"/>
      <c r="J106" s="429"/>
      <c r="K106" s="429"/>
    </row>
    <row r="107" spans="2:14" ht="12" customHeight="1">
      <c r="B107" s="429"/>
      <c r="C107" s="429"/>
      <c r="D107" s="429"/>
      <c r="E107" s="429"/>
      <c r="F107" s="429"/>
      <c r="G107" s="429"/>
      <c r="H107" s="429"/>
      <c r="I107" s="429"/>
      <c r="J107" s="429"/>
      <c r="K107" s="429"/>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FCD5-B7DB-47C2-9155-F22A6CC7ED3D}">
  <sheetPr>
    <tabColor theme="4"/>
  </sheetPr>
  <dimension ref="B6:Z103"/>
  <sheetViews>
    <sheetView showGridLines="0" zoomScaleNormal="100" workbookViewId="0">
      <selection activeCell="C97" sqref="C97"/>
    </sheetView>
  </sheetViews>
  <sheetFormatPr defaultColWidth="11.5" defaultRowHeight="12" customHeight="1"/>
  <cols>
    <col min="1" max="1" width="4.5" style="278" customWidth="1"/>
    <col min="2" max="2" width="15.6640625" style="278" bestFit="1" customWidth="1"/>
    <col min="3" max="14" width="8.1640625" style="278" customWidth="1"/>
    <col min="15" max="15" width="15.6640625" style="278" bestFit="1" customWidth="1"/>
    <col min="16" max="23" width="8.1640625" style="278" customWidth="1"/>
    <col min="24" max="16384" width="11.5" style="278"/>
  </cols>
  <sheetData>
    <row r="6" spans="2:26" ht="12" customHeight="1">
      <c r="C6" s="374" t="s">
        <v>597</v>
      </c>
      <c r="P6" s="374" t="s">
        <v>598</v>
      </c>
    </row>
    <row r="7" spans="2:26" ht="12" customHeight="1">
      <c r="B7" s="279"/>
      <c r="C7" s="282">
        <v>2014</v>
      </c>
      <c r="D7" s="282">
        <v>2015</v>
      </c>
      <c r="E7" s="282">
        <v>2016</v>
      </c>
      <c r="F7" s="282">
        <v>2017</v>
      </c>
      <c r="G7" s="282">
        <v>2018</v>
      </c>
      <c r="H7" s="282">
        <v>2019</v>
      </c>
      <c r="I7" s="282">
        <v>2020</v>
      </c>
      <c r="J7" s="282">
        <v>2021</v>
      </c>
      <c r="K7" s="282">
        <v>2022</v>
      </c>
      <c r="L7" s="282">
        <v>2023</v>
      </c>
      <c r="M7" s="282">
        <v>2024</v>
      </c>
      <c r="O7" s="279"/>
      <c r="P7" s="282">
        <v>2014</v>
      </c>
      <c r="Q7" s="282">
        <v>2015</v>
      </c>
      <c r="R7" s="282">
        <v>2016</v>
      </c>
      <c r="S7" s="282">
        <v>2017</v>
      </c>
      <c r="T7" s="282">
        <v>2018</v>
      </c>
      <c r="U7" s="282">
        <v>2019</v>
      </c>
      <c r="V7" s="282">
        <v>2020</v>
      </c>
      <c r="W7" s="282">
        <v>2021</v>
      </c>
      <c r="X7" s="282">
        <v>2022</v>
      </c>
      <c r="Y7" s="282">
        <v>2023</v>
      </c>
      <c r="Z7" s="282">
        <v>2024</v>
      </c>
    </row>
    <row r="8" spans="2:26" ht="12" customHeight="1">
      <c r="B8" s="282" t="s">
        <v>39</v>
      </c>
      <c r="C8" s="76">
        <v>0.950685</v>
      </c>
      <c r="D8" s="77">
        <v>0.97534200000000004</v>
      </c>
      <c r="E8" s="77">
        <v>1.0150684999999999</v>
      </c>
      <c r="F8" s="77">
        <v>0.99726000000000004</v>
      </c>
      <c r="G8" s="77">
        <v>1.0219180000000001</v>
      </c>
      <c r="H8" s="77">
        <v>1.1616439999999999</v>
      </c>
      <c r="I8" s="77">
        <v>1.1123289999999999</v>
      </c>
      <c r="J8" s="77">
        <v>1.1780824999999999</v>
      </c>
      <c r="K8" s="77">
        <v>1.328767</v>
      </c>
      <c r="L8" s="77">
        <v>1.1945209999999999</v>
      </c>
      <c r="M8" s="78">
        <v>1.241096</v>
      </c>
      <c r="O8" s="282" t="s">
        <v>39</v>
      </c>
      <c r="P8" s="76">
        <v>0.9536838567674103</v>
      </c>
      <c r="Q8" s="77">
        <v>1.0098803326063264</v>
      </c>
      <c r="R8" s="77">
        <v>1.0370506736292426</v>
      </c>
      <c r="S8" s="77">
        <v>1.0908284970691682</v>
      </c>
      <c r="T8" s="77">
        <v>1.2108493089655172</v>
      </c>
      <c r="U8" s="77">
        <v>1.3474260427872871</v>
      </c>
      <c r="V8" s="77">
        <v>1.5321749202813602</v>
      </c>
      <c r="W8" s="77">
        <v>1.5338999109947602</v>
      </c>
      <c r="X8" s="77">
        <v>1.9387683889908212</v>
      </c>
      <c r="Y8" s="77">
        <v>1.6528050093959736</v>
      </c>
      <c r="Z8" s="78">
        <v>1.7555932999999986</v>
      </c>
    </row>
    <row r="9" spans="2:26" ht="12" customHeight="1">
      <c r="B9" s="282" t="s">
        <v>40</v>
      </c>
      <c r="C9" s="79">
        <v>1.769863</v>
      </c>
      <c r="D9" s="80">
        <v>1.915068</v>
      </c>
      <c r="E9" s="80">
        <v>2.1424660000000002</v>
      </c>
      <c r="F9" s="80">
        <v>2.3315070000000002</v>
      </c>
      <c r="G9" s="80">
        <v>2.3479450000000002</v>
      </c>
      <c r="H9" s="80">
        <v>2.4986299999999999</v>
      </c>
      <c r="I9" s="80">
        <v>2.4630139999999998</v>
      </c>
      <c r="J9" s="80">
        <v>2.4808219999999999</v>
      </c>
      <c r="K9" s="80">
        <v>2.4027400000000001</v>
      </c>
      <c r="L9" s="80">
        <v>2.6054789999999999</v>
      </c>
      <c r="M9" s="81">
        <v>2.6438359999999999</v>
      </c>
      <c r="O9" s="282" t="s">
        <v>40</v>
      </c>
      <c r="P9" s="79">
        <v>2.7299941411873196</v>
      </c>
      <c r="Q9" s="80">
        <v>3.1709487456546714</v>
      </c>
      <c r="R9" s="80">
        <v>3.1810471197270402</v>
      </c>
      <c r="S9" s="80">
        <v>3.2423464098408123</v>
      </c>
      <c r="T9" s="80">
        <v>3.3310863796619352</v>
      </c>
      <c r="U9" s="80">
        <v>3.3940503523489878</v>
      </c>
      <c r="V9" s="80">
        <v>3.3611018947982116</v>
      </c>
      <c r="W9" s="80">
        <v>3.3523594560200358</v>
      </c>
      <c r="X9" s="80">
        <v>3.4142181883716467</v>
      </c>
      <c r="Y9" s="80">
        <v>3.6527702921238872</v>
      </c>
      <c r="Z9" s="81">
        <v>3.7815591689189372</v>
      </c>
    </row>
    <row r="10" spans="2:26" ht="12" customHeight="1">
      <c r="B10" s="282" t="s">
        <v>7</v>
      </c>
      <c r="C10" s="82">
        <v>2.7589039999999998</v>
      </c>
      <c r="D10" s="83">
        <v>2.942466</v>
      </c>
      <c r="E10" s="83">
        <v>2.8410959999999998</v>
      </c>
      <c r="F10" s="83">
        <v>2.991781</v>
      </c>
      <c r="G10" s="83">
        <v>2.991781</v>
      </c>
      <c r="H10" s="83">
        <v>2.9561639999999998</v>
      </c>
      <c r="I10" s="83">
        <v>2.991781</v>
      </c>
      <c r="J10" s="83">
        <v>2.8794520000000001</v>
      </c>
      <c r="K10" s="83">
        <v>2.6602739999999998</v>
      </c>
      <c r="L10" s="83">
        <v>2.7424659999999998</v>
      </c>
      <c r="M10" s="84">
        <v>2.8082189999999998</v>
      </c>
      <c r="O10" s="282" t="s">
        <v>7</v>
      </c>
      <c r="P10" s="82">
        <v>2.9802103483412266</v>
      </c>
      <c r="Q10" s="83">
        <v>3.0765576429539165</v>
      </c>
      <c r="R10" s="83">
        <v>2.9788235524213493</v>
      </c>
      <c r="S10" s="83">
        <v>3.0666367530049543</v>
      </c>
      <c r="T10" s="83">
        <v>3.0154424397978059</v>
      </c>
      <c r="U10" s="83">
        <v>2.9892589706884887</v>
      </c>
      <c r="V10" s="83">
        <v>2.9559390537010128</v>
      </c>
      <c r="W10" s="83">
        <v>2.8162276852042343</v>
      </c>
      <c r="X10" s="83">
        <v>2.7224977249861237</v>
      </c>
      <c r="Y10" s="83">
        <v>2.7951770747247746</v>
      </c>
      <c r="Z10" s="84">
        <v>2.879818343587341</v>
      </c>
    </row>
    <row r="11" spans="2:26" ht="12" customHeight="1">
      <c r="B11" s="282" t="s">
        <v>9</v>
      </c>
      <c r="C11" s="79">
        <v>7.769863</v>
      </c>
      <c r="D11" s="80">
        <v>7.7671229999999998</v>
      </c>
      <c r="E11" s="80">
        <v>7.3479450000000002</v>
      </c>
      <c r="F11" s="80">
        <v>7.2630140000000001</v>
      </c>
      <c r="G11" s="80">
        <v>7.2589039999999994</v>
      </c>
      <c r="H11" s="80">
        <v>7.2890414999999997</v>
      </c>
      <c r="I11" s="80">
        <v>7.121918</v>
      </c>
      <c r="J11" s="80">
        <v>7.1397259999999996</v>
      </c>
      <c r="K11" s="80">
        <v>7.3000000000000007</v>
      </c>
      <c r="L11" s="80">
        <v>7.6246580000000002</v>
      </c>
      <c r="M11" s="81">
        <v>7.6767120000000002</v>
      </c>
      <c r="O11" s="282" t="s">
        <v>9</v>
      </c>
      <c r="P11" s="79">
        <v>10.028101247965754</v>
      </c>
      <c r="Q11" s="80">
        <v>10.297448537914658</v>
      </c>
      <c r="R11" s="80">
        <v>9.4870192934034616</v>
      </c>
      <c r="S11" s="80">
        <v>9.1908761285606779</v>
      </c>
      <c r="T11" s="80">
        <v>9.2317063848424823</v>
      </c>
      <c r="U11" s="80">
        <v>9.3204332085470014</v>
      </c>
      <c r="V11" s="80">
        <v>9.3520153786644968</v>
      </c>
      <c r="W11" s="80">
        <v>9.1237675803108544</v>
      </c>
      <c r="X11" s="80">
        <v>9.1387451897590335</v>
      </c>
      <c r="Y11" s="80">
        <v>9.7686676025421413</v>
      </c>
      <c r="Z11" s="81">
        <v>9.6281922761451142</v>
      </c>
    </row>
    <row r="12" spans="2:26" ht="12" customHeight="1">
      <c r="B12" s="282" t="s">
        <v>11</v>
      </c>
      <c r="C12" s="85">
        <v>10.383561499999999</v>
      </c>
      <c r="D12" s="86">
        <v>10.383562</v>
      </c>
      <c r="E12" s="86">
        <v>10.857533999999999</v>
      </c>
      <c r="F12" s="86">
        <v>11.2287675</v>
      </c>
      <c r="G12" s="86">
        <v>10.701370000000001</v>
      </c>
      <c r="H12" s="86">
        <v>10.482192</v>
      </c>
      <c r="I12" s="86">
        <v>10.650684999999999</v>
      </c>
      <c r="J12" s="86">
        <v>10.484932000000001</v>
      </c>
      <c r="K12" s="86">
        <v>10.4150685</v>
      </c>
      <c r="L12" s="86">
        <v>10.879452000000001</v>
      </c>
      <c r="M12" s="87">
        <v>10.898630000000001</v>
      </c>
      <c r="O12" s="282" t="s">
        <v>11</v>
      </c>
      <c r="P12" s="85">
        <v>11.590237924561407</v>
      </c>
      <c r="Q12" s="86">
        <v>11.654654148007605</v>
      </c>
      <c r="R12" s="86">
        <v>12.127160510679616</v>
      </c>
      <c r="S12" s="86">
        <v>12.577191026022321</v>
      </c>
      <c r="T12" s="86">
        <v>12.050964932389945</v>
      </c>
      <c r="U12" s="86">
        <v>12.131994814598547</v>
      </c>
      <c r="V12" s="86">
        <v>12.212145408136495</v>
      </c>
      <c r="W12" s="86">
        <v>11.842694802981891</v>
      </c>
      <c r="X12" s="86">
        <v>12.136707563275438</v>
      </c>
      <c r="Y12" s="86">
        <v>12.700691556016588</v>
      </c>
      <c r="Z12" s="87">
        <v>12.566351168108767</v>
      </c>
    </row>
    <row r="13" spans="2:26" ht="12" customHeight="1">
      <c r="B13" s="397" t="s">
        <v>244</v>
      </c>
      <c r="O13" s="397" t="s">
        <v>244</v>
      </c>
    </row>
    <row r="36" spans="2:26" ht="12" customHeight="1">
      <c r="C36" s="374" t="s">
        <v>599</v>
      </c>
      <c r="P36" s="374" t="s">
        <v>600</v>
      </c>
    </row>
    <row r="37" spans="2:26" ht="12" customHeight="1">
      <c r="B37" s="279"/>
      <c r="C37" s="282">
        <v>2014</v>
      </c>
      <c r="D37" s="282">
        <v>2015</v>
      </c>
      <c r="E37" s="282">
        <v>2016</v>
      </c>
      <c r="F37" s="282">
        <v>2017</v>
      </c>
      <c r="G37" s="282">
        <v>2018</v>
      </c>
      <c r="H37" s="282">
        <v>2019</v>
      </c>
      <c r="I37" s="282">
        <v>2020</v>
      </c>
      <c r="J37" s="282">
        <v>2021</v>
      </c>
      <c r="K37" s="282">
        <v>2022</v>
      </c>
      <c r="L37" s="282">
        <v>2023</v>
      </c>
      <c r="M37" s="282">
        <v>2024</v>
      </c>
      <c r="O37" s="279"/>
      <c r="P37" s="282">
        <v>2014</v>
      </c>
      <c r="Q37" s="282">
        <v>2015</v>
      </c>
      <c r="R37" s="282">
        <v>2016</v>
      </c>
      <c r="S37" s="282">
        <v>2017</v>
      </c>
      <c r="T37" s="282">
        <v>2018</v>
      </c>
      <c r="U37" s="282">
        <v>2019</v>
      </c>
      <c r="V37" s="282">
        <v>2020</v>
      </c>
      <c r="W37" s="282">
        <v>2021</v>
      </c>
      <c r="X37" s="282">
        <v>2022</v>
      </c>
      <c r="Y37" s="282">
        <v>2023</v>
      </c>
      <c r="Z37" s="282">
        <v>2024</v>
      </c>
    </row>
    <row r="38" spans="2:26" ht="12" customHeight="1">
      <c r="B38" s="408" t="s">
        <v>157</v>
      </c>
      <c r="C38" s="76">
        <v>1.4410959999999999</v>
      </c>
      <c r="D38" s="77">
        <v>1.424658</v>
      </c>
      <c r="E38" s="77">
        <v>1.47602725</v>
      </c>
      <c r="F38" s="77">
        <v>1.4164380000000001</v>
      </c>
      <c r="G38" s="77">
        <v>1.536986</v>
      </c>
      <c r="H38" s="77">
        <v>1.712329</v>
      </c>
      <c r="I38" s="77">
        <v>1.8301369999999999</v>
      </c>
      <c r="J38" s="77">
        <v>1.8356159999999999</v>
      </c>
      <c r="K38" s="77">
        <v>2.1636990000000003</v>
      </c>
      <c r="L38" s="77">
        <v>1.934247</v>
      </c>
      <c r="M38" s="78">
        <v>1.95547925</v>
      </c>
      <c r="O38" s="408" t="s">
        <v>157</v>
      </c>
      <c r="P38" s="76">
        <v>3.041096</v>
      </c>
      <c r="Q38" s="77">
        <v>3.3260269999999998</v>
      </c>
      <c r="R38" s="77">
        <v>3.6493150000000001</v>
      </c>
      <c r="S38" s="77">
        <v>3.7506849999999998</v>
      </c>
      <c r="T38" s="77">
        <v>4.023288</v>
      </c>
      <c r="U38" s="77">
        <v>4.2075340000000008</v>
      </c>
      <c r="V38" s="77">
        <v>4.2520550000000004</v>
      </c>
      <c r="W38" s="77">
        <v>4.28561675</v>
      </c>
      <c r="X38" s="77">
        <v>4.2821920000000002</v>
      </c>
      <c r="Y38" s="77">
        <v>4.4684929999999996</v>
      </c>
      <c r="Z38" s="78">
        <v>4.7349317499999994</v>
      </c>
    </row>
    <row r="39" spans="2:26" ht="12" customHeight="1">
      <c r="B39" s="408" t="s">
        <v>158</v>
      </c>
      <c r="C39" s="79">
        <v>0.950685</v>
      </c>
      <c r="D39" s="80">
        <v>0.97534200000000004</v>
      </c>
      <c r="E39" s="80">
        <v>1.0150684999999999</v>
      </c>
      <c r="F39" s="80">
        <v>0.99726000000000004</v>
      </c>
      <c r="G39" s="80">
        <v>1.0219180000000001</v>
      </c>
      <c r="H39" s="80">
        <v>1.1616439999999999</v>
      </c>
      <c r="I39" s="80">
        <v>1.1123289999999999</v>
      </c>
      <c r="J39" s="80">
        <v>1.1780824999999999</v>
      </c>
      <c r="K39" s="80">
        <v>1.328767</v>
      </c>
      <c r="L39" s="80">
        <v>1.1945209999999999</v>
      </c>
      <c r="M39" s="81">
        <v>1.241096</v>
      </c>
      <c r="O39" s="408" t="s">
        <v>158</v>
      </c>
      <c r="P39" s="79">
        <v>1.769863</v>
      </c>
      <c r="Q39" s="80">
        <v>1.915068</v>
      </c>
      <c r="R39" s="80">
        <v>2.1424660000000002</v>
      </c>
      <c r="S39" s="80">
        <v>2.3315070000000002</v>
      </c>
      <c r="T39" s="80">
        <v>2.3479450000000002</v>
      </c>
      <c r="U39" s="80">
        <v>2.4986299999999999</v>
      </c>
      <c r="V39" s="80">
        <v>2.4630139999999998</v>
      </c>
      <c r="W39" s="80">
        <v>2.4808219999999999</v>
      </c>
      <c r="X39" s="80">
        <v>2.4027400000000001</v>
      </c>
      <c r="Y39" s="80">
        <v>2.6054789999999999</v>
      </c>
      <c r="Z39" s="81">
        <v>2.6438359999999999</v>
      </c>
    </row>
    <row r="40" spans="2:26" ht="12" customHeight="1">
      <c r="B40" s="408" t="s">
        <v>159</v>
      </c>
      <c r="C40" s="82">
        <v>0.9536838567674103</v>
      </c>
      <c r="D40" s="83">
        <v>1.0098803326063264</v>
      </c>
      <c r="E40" s="83">
        <v>1.0370506736292426</v>
      </c>
      <c r="F40" s="83">
        <v>1.0908284970691682</v>
      </c>
      <c r="G40" s="83">
        <v>1.2108493089655172</v>
      </c>
      <c r="H40" s="83">
        <v>1.3474260427872871</v>
      </c>
      <c r="I40" s="83">
        <v>1.5321749202813602</v>
      </c>
      <c r="J40" s="83">
        <v>1.5338999109947602</v>
      </c>
      <c r="K40" s="83">
        <v>1.9387683889908212</v>
      </c>
      <c r="L40" s="83">
        <v>1.6528050093959736</v>
      </c>
      <c r="M40" s="84">
        <v>1.7555932999999986</v>
      </c>
      <c r="O40" s="408" t="s">
        <v>159</v>
      </c>
      <c r="P40" s="82">
        <v>2.7299941411873196</v>
      </c>
      <c r="Q40" s="83">
        <v>3.1709487456546714</v>
      </c>
      <c r="R40" s="83">
        <v>3.1810471197270402</v>
      </c>
      <c r="S40" s="83">
        <v>3.2423464098408123</v>
      </c>
      <c r="T40" s="83">
        <v>3.3310863796619352</v>
      </c>
      <c r="U40" s="83">
        <v>3.3940503523489878</v>
      </c>
      <c r="V40" s="83">
        <v>3.3611018947982116</v>
      </c>
      <c r="W40" s="83">
        <v>3.3523594560200358</v>
      </c>
      <c r="X40" s="83">
        <v>3.4142181883716467</v>
      </c>
      <c r="Y40" s="83">
        <v>3.6527702921238872</v>
      </c>
      <c r="Z40" s="84">
        <v>3.7815591689189372</v>
      </c>
    </row>
    <row r="41" spans="2:26" ht="12" customHeight="1">
      <c r="B41" s="408" t="s">
        <v>160</v>
      </c>
      <c r="C41" s="79">
        <v>0.47945199999999999</v>
      </c>
      <c r="D41" s="80">
        <v>0.55890399999999996</v>
      </c>
      <c r="E41" s="80">
        <v>0.58356200000000003</v>
      </c>
      <c r="F41" s="80">
        <v>0.58904100000000004</v>
      </c>
      <c r="G41" s="80">
        <v>0.58082199999999995</v>
      </c>
      <c r="H41" s="80">
        <v>0.67945199999999994</v>
      </c>
      <c r="I41" s="80">
        <v>0.64657500000000001</v>
      </c>
      <c r="J41" s="80">
        <v>0.63082199999999999</v>
      </c>
      <c r="K41" s="80">
        <v>0.74520500000000001</v>
      </c>
      <c r="L41" s="80">
        <v>0.67945199999999994</v>
      </c>
      <c r="M41" s="81">
        <v>0.77328775000000005</v>
      </c>
      <c r="O41" s="408" t="s">
        <v>160</v>
      </c>
      <c r="P41" s="79">
        <v>0.91506799999999999</v>
      </c>
      <c r="Q41" s="80">
        <v>1</v>
      </c>
      <c r="R41" s="80">
        <v>1.14452025</v>
      </c>
      <c r="S41" s="80">
        <v>1.2287669999999999</v>
      </c>
      <c r="T41" s="80">
        <v>1.2452055</v>
      </c>
      <c r="U41" s="80">
        <v>1.328767</v>
      </c>
      <c r="V41" s="80">
        <v>1.246575</v>
      </c>
      <c r="W41" s="80">
        <v>1.2438359999999999</v>
      </c>
      <c r="X41" s="80">
        <v>1.2767120000000001</v>
      </c>
      <c r="Y41" s="80">
        <v>1.331507</v>
      </c>
      <c r="Z41" s="81">
        <v>1.4294519999999999</v>
      </c>
    </row>
    <row r="42" spans="2:26" ht="12" customHeight="1">
      <c r="B42" s="408" t="s">
        <v>143</v>
      </c>
      <c r="C42" s="22">
        <v>761</v>
      </c>
      <c r="D42" s="23">
        <v>917</v>
      </c>
      <c r="E42" s="23">
        <v>766</v>
      </c>
      <c r="F42" s="23">
        <v>853</v>
      </c>
      <c r="G42" s="23">
        <v>725</v>
      </c>
      <c r="H42" s="23">
        <v>818</v>
      </c>
      <c r="I42" s="23">
        <v>853</v>
      </c>
      <c r="J42" s="23">
        <v>1146</v>
      </c>
      <c r="K42" s="23">
        <v>1090</v>
      </c>
      <c r="L42" s="23">
        <v>745</v>
      </c>
      <c r="M42" s="24">
        <v>710</v>
      </c>
      <c r="O42" s="408" t="s">
        <v>143</v>
      </c>
      <c r="P42" s="22">
        <v>3251</v>
      </c>
      <c r="Q42" s="23">
        <v>3452</v>
      </c>
      <c r="R42" s="23">
        <v>3224</v>
      </c>
      <c r="S42" s="23">
        <v>3455</v>
      </c>
      <c r="T42" s="23">
        <v>3727</v>
      </c>
      <c r="U42" s="23">
        <v>4172</v>
      </c>
      <c r="V42" s="23">
        <v>4287</v>
      </c>
      <c r="W42" s="23">
        <v>5980</v>
      </c>
      <c r="X42" s="23">
        <v>5521</v>
      </c>
      <c r="Y42" s="23">
        <v>4101</v>
      </c>
      <c r="Z42" s="24">
        <v>3404</v>
      </c>
    </row>
    <row r="43" spans="2:26" ht="12" customHeight="1">
      <c r="B43" s="397" t="s">
        <v>244</v>
      </c>
      <c r="O43" s="397" t="s">
        <v>244</v>
      </c>
    </row>
    <row r="45" spans="2:26" s="409" customFormat="1" ht="12" customHeight="1"/>
    <row r="46" spans="2:26" s="409" customFormat="1" ht="12" customHeight="1"/>
    <row r="47" spans="2:26" s="409" customFormat="1" ht="12" customHeight="1"/>
    <row r="68" spans="2:26" ht="12" customHeight="1">
      <c r="C68" s="374" t="s">
        <v>601</v>
      </c>
      <c r="P68" s="374" t="s">
        <v>602</v>
      </c>
    </row>
    <row r="69" spans="2:26" ht="12" customHeight="1">
      <c r="B69" s="279"/>
      <c r="C69" s="282">
        <v>2014</v>
      </c>
      <c r="D69" s="282">
        <v>2015</v>
      </c>
      <c r="E69" s="282">
        <v>2016</v>
      </c>
      <c r="F69" s="282">
        <v>2017</v>
      </c>
      <c r="G69" s="282">
        <v>2018</v>
      </c>
      <c r="H69" s="282">
        <v>2019</v>
      </c>
      <c r="I69" s="282">
        <v>2020</v>
      </c>
      <c r="J69" s="282">
        <v>2021</v>
      </c>
      <c r="K69" s="282">
        <v>2022</v>
      </c>
      <c r="L69" s="282">
        <v>2023</v>
      </c>
      <c r="M69" s="282">
        <v>2024</v>
      </c>
      <c r="O69" s="279"/>
      <c r="P69" s="282">
        <v>2014</v>
      </c>
      <c r="Q69" s="282">
        <v>2015</v>
      </c>
      <c r="R69" s="282">
        <v>2016</v>
      </c>
      <c r="S69" s="282">
        <v>2017</v>
      </c>
      <c r="T69" s="282">
        <v>2018</v>
      </c>
      <c r="U69" s="282">
        <v>2019</v>
      </c>
      <c r="V69" s="282">
        <v>2020</v>
      </c>
      <c r="W69" s="282">
        <v>2021</v>
      </c>
      <c r="X69" s="282">
        <v>2022</v>
      </c>
      <c r="Y69" s="282">
        <v>2023</v>
      </c>
      <c r="Z69" s="282">
        <v>2024</v>
      </c>
    </row>
    <row r="70" spans="2:26" ht="12" customHeight="1">
      <c r="B70" s="408" t="s">
        <v>157</v>
      </c>
      <c r="C70" s="76">
        <v>3.8712330000000001</v>
      </c>
      <c r="D70" s="77">
        <v>4.0027400000000002</v>
      </c>
      <c r="E70" s="77">
        <v>3.9863012499999999</v>
      </c>
      <c r="F70" s="77">
        <v>4.0027400000000002</v>
      </c>
      <c r="G70" s="77">
        <v>4.0027400000000002</v>
      </c>
      <c r="H70" s="77">
        <v>4.0684930000000001</v>
      </c>
      <c r="I70" s="77">
        <v>3.980137</v>
      </c>
      <c r="J70" s="77">
        <v>3.934247</v>
      </c>
      <c r="K70" s="77">
        <v>3.819178</v>
      </c>
      <c r="L70" s="77">
        <v>3.8164380000000002</v>
      </c>
      <c r="M70" s="78">
        <v>3.917808</v>
      </c>
      <c r="O70" s="408" t="s">
        <v>157</v>
      </c>
      <c r="P70" s="76">
        <v>10.783561500000001</v>
      </c>
      <c r="Q70" s="77">
        <v>10.737671499999999</v>
      </c>
      <c r="R70" s="77">
        <v>10.2876715</v>
      </c>
      <c r="S70" s="77">
        <v>9.9828764999999997</v>
      </c>
      <c r="T70" s="77">
        <v>9.841781000000001</v>
      </c>
      <c r="U70" s="77">
        <v>9.9691779999999994</v>
      </c>
      <c r="V70" s="77">
        <v>9.8363009999999989</v>
      </c>
      <c r="W70" s="77">
        <v>9.5917809999999992</v>
      </c>
      <c r="X70" s="77">
        <v>9.7143837499999997</v>
      </c>
      <c r="Y70" s="77">
        <v>10.284931499999999</v>
      </c>
      <c r="Z70" s="78">
        <v>10.358904000000001</v>
      </c>
    </row>
    <row r="71" spans="2:26" ht="12" customHeight="1">
      <c r="B71" s="408" t="s">
        <v>158</v>
      </c>
      <c r="C71" s="79">
        <v>2.7589039999999998</v>
      </c>
      <c r="D71" s="80">
        <v>2.942466</v>
      </c>
      <c r="E71" s="80">
        <v>2.8410959999999998</v>
      </c>
      <c r="F71" s="80">
        <v>2.991781</v>
      </c>
      <c r="G71" s="80">
        <v>2.991781</v>
      </c>
      <c r="H71" s="80">
        <v>2.9561639999999998</v>
      </c>
      <c r="I71" s="80">
        <v>2.991781</v>
      </c>
      <c r="J71" s="80">
        <v>2.8794520000000001</v>
      </c>
      <c r="K71" s="80">
        <v>2.6602739999999998</v>
      </c>
      <c r="L71" s="80">
        <v>2.7424659999999998</v>
      </c>
      <c r="M71" s="81">
        <v>2.8082189999999998</v>
      </c>
      <c r="O71" s="408" t="s">
        <v>158</v>
      </c>
      <c r="P71" s="79">
        <v>7.769863</v>
      </c>
      <c r="Q71" s="80">
        <v>7.7671229999999998</v>
      </c>
      <c r="R71" s="80">
        <v>7.3479450000000002</v>
      </c>
      <c r="S71" s="80">
        <v>7.2630140000000001</v>
      </c>
      <c r="T71" s="80">
        <v>7.2589039999999994</v>
      </c>
      <c r="U71" s="80">
        <v>7.2890414999999997</v>
      </c>
      <c r="V71" s="80">
        <v>7.121918</v>
      </c>
      <c r="W71" s="80">
        <v>7.1397259999999996</v>
      </c>
      <c r="X71" s="80">
        <v>7.3000000000000007</v>
      </c>
      <c r="Y71" s="80">
        <v>7.6246580000000002</v>
      </c>
      <c r="Z71" s="81">
        <v>7.6767120000000002</v>
      </c>
    </row>
    <row r="72" spans="2:26" ht="12" customHeight="1">
      <c r="B72" s="408" t="s">
        <v>159</v>
      </c>
      <c r="C72" s="82">
        <v>2.9802103483412266</v>
      </c>
      <c r="D72" s="83">
        <v>3.0765576429539165</v>
      </c>
      <c r="E72" s="83">
        <v>2.9788235524213493</v>
      </c>
      <c r="F72" s="83">
        <v>3.0666367530049543</v>
      </c>
      <c r="G72" s="83">
        <v>3.0154424397978059</v>
      </c>
      <c r="H72" s="83">
        <v>2.9892589706884887</v>
      </c>
      <c r="I72" s="83">
        <v>2.9559390537010128</v>
      </c>
      <c r="J72" s="83">
        <v>2.8162276852042343</v>
      </c>
      <c r="K72" s="83">
        <v>2.7224977249861237</v>
      </c>
      <c r="L72" s="83">
        <v>2.7951770747247746</v>
      </c>
      <c r="M72" s="84">
        <v>2.879818343587341</v>
      </c>
      <c r="O72" s="408" t="s">
        <v>159</v>
      </c>
      <c r="P72" s="82">
        <v>10.028101247965754</v>
      </c>
      <c r="Q72" s="83">
        <v>10.297448537914658</v>
      </c>
      <c r="R72" s="83">
        <v>9.4870192934034616</v>
      </c>
      <c r="S72" s="83">
        <v>9.1908761285606779</v>
      </c>
      <c r="T72" s="83">
        <v>9.2317063848424823</v>
      </c>
      <c r="U72" s="83">
        <v>9.3204332085470014</v>
      </c>
      <c r="V72" s="83">
        <v>9.3520153786644968</v>
      </c>
      <c r="W72" s="83">
        <v>9.1237675803108544</v>
      </c>
      <c r="X72" s="83">
        <v>9.1387451897590335</v>
      </c>
      <c r="Y72" s="83">
        <v>9.7686676025421413</v>
      </c>
      <c r="Z72" s="84">
        <v>9.6281922761451142</v>
      </c>
    </row>
    <row r="73" spans="2:26" ht="12" customHeight="1">
      <c r="B73" s="408" t="s">
        <v>160</v>
      </c>
      <c r="C73" s="79">
        <v>1.7835620000000001</v>
      </c>
      <c r="D73" s="80">
        <v>1.893151</v>
      </c>
      <c r="E73" s="80">
        <v>1.8356159999999999</v>
      </c>
      <c r="F73" s="80">
        <v>2</v>
      </c>
      <c r="G73" s="80">
        <v>1.9205479999999999</v>
      </c>
      <c r="H73" s="80">
        <v>1.9260269999999999</v>
      </c>
      <c r="I73" s="80">
        <v>1.917808</v>
      </c>
      <c r="J73" s="80">
        <v>1.7315069999999999</v>
      </c>
      <c r="K73" s="80">
        <v>1.6041095000000001</v>
      </c>
      <c r="L73" s="80">
        <v>1.6465749999999999</v>
      </c>
      <c r="M73" s="81">
        <v>1.567123</v>
      </c>
      <c r="O73" s="408" t="s">
        <v>160</v>
      </c>
      <c r="P73" s="79">
        <v>6.1</v>
      </c>
      <c r="Q73" s="80">
        <v>6.1342470000000002</v>
      </c>
      <c r="R73" s="80">
        <v>5.9602740000000001</v>
      </c>
      <c r="S73" s="80">
        <v>5.80274</v>
      </c>
      <c r="T73" s="80">
        <v>5.9445202500000001</v>
      </c>
      <c r="U73" s="80">
        <v>5.8657529999999998</v>
      </c>
      <c r="V73" s="80">
        <v>5.8794519999999997</v>
      </c>
      <c r="W73" s="80">
        <v>5.9205480000000001</v>
      </c>
      <c r="X73" s="80">
        <v>5.8575340000000002</v>
      </c>
      <c r="Y73" s="80">
        <v>6.1260269999999997</v>
      </c>
      <c r="Z73" s="81">
        <v>6.1671230000000001</v>
      </c>
    </row>
    <row r="74" spans="2:26" ht="12" customHeight="1">
      <c r="B74" s="408" t="s">
        <v>143</v>
      </c>
      <c r="C74" s="22">
        <v>4220</v>
      </c>
      <c r="D74" s="23">
        <v>4428</v>
      </c>
      <c r="E74" s="23">
        <v>4006</v>
      </c>
      <c r="F74" s="23">
        <v>4243</v>
      </c>
      <c r="G74" s="23">
        <v>4352</v>
      </c>
      <c r="H74" s="23">
        <v>4401</v>
      </c>
      <c r="I74" s="23">
        <v>4134</v>
      </c>
      <c r="J74" s="23">
        <v>5826</v>
      </c>
      <c r="K74" s="23">
        <v>5407</v>
      </c>
      <c r="L74" s="23">
        <v>4269</v>
      </c>
      <c r="M74" s="24">
        <v>4226</v>
      </c>
      <c r="O74" s="408" t="s">
        <v>143</v>
      </c>
      <c r="P74" s="22">
        <v>2335</v>
      </c>
      <c r="Q74" s="23">
        <v>2532</v>
      </c>
      <c r="R74" s="23">
        <v>2471</v>
      </c>
      <c r="S74" s="23">
        <v>2668</v>
      </c>
      <c r="T74" s="23">
        <v>3048</v>
      </c>
      <c r="U74" s="23">
        <v>3510</v>
      </c>
      <c r="V74" s="23">
        <v>3684</v>
      </c>
      <c r="W74" s="23">
        <v>5018</v>
      </c>
      <c r="X74" s="23">
        <v>4648</v>
      </c>
      <c r="Y74" s="23">
        <v>4091</v>
      </c>
      <c r="Z74" s="24">
        <v>3777</v>
      </c>
    </row>
    <row r="75" spans="2:26" ht="12" customHeight="1">
      <c r="B75" s="397" t="s">
        <v>244</v>
      </c>
      <c r="O75" s="397" t="s">
        <v>244</v>
      </c>
    </row>
    <row r="77" spans="2:26" ht="12" customHeight="1">
      <c r="B77" s="429"/>
      <c r="C77" s="429"/>
      <c r="D77" s="429"/>
      <c r="E77" s="429"/>
      <c r="F77" s="429"/>
      <c r="G77" s="429"/>
      <c r="H77" s="429"/>
      <c r="I77" s="429"/>
      <c r="J77" s="429"/>
      <c r="K77" s="429"/>
      <c r="O77" s="429"/>
      <c r="P77" s="429"/>
      <c r="Q77" s="429"/>
      <c r="R77" s="429"/>
      <c r="S77" s="429"/>
      <c r="T77" s="429"/>
      <c r="U77" s="429"/>
      <c r="V77" s="429"/>
      <c r="W77" s="429"/>
      <c r="X77" s="429"/>
    </row>
    <row r="78" spans="2:26" ht="12" customHeight="1">
      <c r="B78" s="429"/>
      <c r="C78" s="429"/>
      <c r="D78" s="429"/>
      <c r="E78" s="429"/>
      <c r="F78" s="429"/>
      <c r="G78" s="429"/>
      <c r="H78" s="429"/>
      <c r="I78" s="429"/>
      <c r="J78" s="429"/>
      <c r="K78" s="429"/>
      <c r="O78" s="429"/>
      <c r="P78" s="429"/>
      <c r="Q78" s="429"/>
      <c r="R78" s="429"/>
      <c r="S78" s="429"/>
      <c r="T78" s="429"/>
      <c r="U78" s="429"/>
      <c r="V78" s="429"/>
      <c r="W78" s="429"/>
      <c r="X78" s="429"/>
    </row>
    <row r="79" spans="2:26" ht="12" customHeight="1">
      <c r="B79" s="429"/>
      <c r="C79" s="429"/>
      <c r="D79" s="429"/>
      <c r="E79" s="429"/>
      <c r="F79" s="429"/>
      <c r="G79" s="429"/>
      <c r="H79" s="429"/>
      <c r="I79" s="429"/>
      <c r="J79" s="429"/>
      <c r="K79" s="429"/>
      <c r="O79" s="429"/>
      <c r="P79" s="429"/>
      <c r="Q79" s="429"/>
      <c r="R79" s="429"/>
      <c r="S79" s="429"/>
      <c r="T79" s="429"/>
      <c r="U79" s="429"/>
      <c r="V79" s="429"/>
      <c r="W79" s="429"/>
      <c r="X79" s="429"/>
    </row>
    <row r="96" spans="3:3" ht="12" customHeight="1">
      <c r="C96" s="374" t="s">
        <v>603</v>
      </c>
    </row>
    <row r="97" spans="2:13" ht="12" customHeight="1">
      <c r="B97" s="279"/>
      <c r="C97" s="282">
        <v>2014</v>
      </c>
      <c r="D97" s="282">
        <v>2015</v>
      </c>
      <c r="E97" s="282">
        <v>2016</v>
      </c>
      <c r="F97" s="282">
        <v>2017</v>
      </c>
      <c r="G97" s="282">
        <v>2018</v>
      </c>
      <c r="H97" s="282">
        <v>2019</v>
      </c>
      <c r="I97" s="282">
        <v>2020</v>
      </c>
      <c r="J97" s="282">
        <v>2021</v>
      </c>
      <c r="K97" s="282">
        <v>2022</v>
      </c>
      <c r="L97" s="282">
        <v>2023</v>
      </c>
      <c r="M97" s="282">
        <v>2024</v>
      </c>
    </row>
    <row r="98" spans="2:13" ht="12" customHeight="1">
      <c r="B98" s="408" t="s">
        <v>157</v>
      </c>
      <c r="C98" s="76">
        <v>13.643836</v>
      </c>
      <c r="D98" s="77">
        <v>13.8958905</v>
      </c>
      <c r="E98" s="77">
        <v>14.243836</v>
      </c>
      <c r="F98" s="77">
        <v>14.80000025</v>
      </c>
      <c r="G98" s="77">
        <v>13.617808500000001</v>
      </c>
      <c r="H98" s="77">
        <v>13.682192000000001</v>
      </c>
      <c r="I98" s="77">
        <v>14.17876725</v>
      </c>
      <c r="J98" s="77">
        <v>13.550685</v>
      </c>
      <c r="K98" s="77">
        <v>13.477397</v>
      </c>
      <c r="L98" s="77">
        <v>14.19863</v>
      </c>
      <c r="M98" s="78">
        <v>13.986300999999999</v>
      </c>
    </row>
    <row r="99" spans="2:13" ht="12" customHeight="1">
      <c r="B99" s="408" t="s">
        <v>158</v>
      </c>
      <c r="C99" s="79">
        <v>10.383561499999999</v>
      </c>
      <c r="D99" s="80">
        <v>10.383562</v>
      </c>
      <c r="E99" s="80">
        <v>10.857533999999999</v>
      </c>
      <c r="F99" s="80">
        <v>11.2287675</v>
      </c>
      <c r="G99" s="80">
        <v>10.701370000000001</v>
      </c>
      <c r="H99" s="80">
        <v>10.482192</v>
      </c>
      <c r="I99" s="80">
        <v>10.650684999999999</v>
      </c>
      <c r="J99" s="80">
        <v>10.484932000000001</v>
      </c>
      <c r="K99" s="80">
        <v>10.4150685</v>
      </c>
      <c r="L99" s="80">
        <v>10.879452000000001</v>
      </c>
      <c r="M99" s="81">
        <v>10.898630000000001</v>
      </c>
    </row>
    <row r="100" spans="2:13" ht="12" customHeight="1">
      <c r="B100" s="408" t="s">
        <v>159</v>
      </c>
      <c r="C100" s="82">
        <v>11.590237924561407</v>
      </c>
      <c r="D100" s="83">
        <v>11.654654148007605</v>
      </c>
      <c r="E100" s="83">
        <v>12.127160510679616</v>
      </c>
      <c r="F100" s="83">
        <v>12.577191026022321</v>
      </c>
      <c r="G100" s="83">
        <v>12.050964932389945</v>
      </c>
      <c r="H100" s="83">
        <v>12.131994814598547</v>
      </c>
      <c r="I100" s="83">
        <v>12.212145408136495</v>
      </c>
      <c r="J100" s="83">
        <v>11.842694802981891</v>
      </c>
      <c r="K100" s="83">
        <v>12.136707563275438</v>
      </c>
      <c r="L100" s="83">
        <v>12.700691556016588</v>
      </c>
      <c r="M100" s="84">
        <v>12.566351168108767</v>
      </c>
    </row>
    <row r="101" spans="2:13" ht="12" customHeight="1">
      <c r="B101" s="408" t="s">
        <v>160</v>
      </c>
      <c r="C101" s="79">
        <v>8.4253427500000004</v>
      </c>
      <c r="D101" s="80">
        <v>8.408218999999999</v>
      </c>
      <c r="E101" s="80">
        <v>8.8794520000000006</v>
      </c>
      <c r="F101" s="80">
        <v>8.8486304999999987</v>
      </c>
      <c r="G101" s="80">
        <v>8.6191782500000009</v>
      </c>
      <c r="H101" s="80">
        <v>8.3342469999999995</v>
      </c>
      <c r="I101" s="80">
        <v>8.5904109999999996</v>
      </c>
      <c r="J101" s="80">
        <v>8.4808219999999999</v>
      </c>
      <c r="K101" s="80">
        <v>8.6732877500000001</v>
      </c>
      <c r="L101" s="80">
        <v>9.0123284999999989</v>
      </c>
      <c r="M101" s="81">
        <v>9.1013699999999993</v>
      </c>
    </row>
    <row r="102" spans="2:13" ht="12" customHeight="1">
      <c r="B102" s="408" t="s">
        <v>143</v>
      </c>
      <c r="C102" s="22">
        <v>570</v>
      </c>
      <c r="D102" s="23">
        <v>527</v>
      </c>
      <c r="E102" s="23">
        <v>515</v>
      </c>
      <c r="F102" s="23">
        <v>538</v>
      </c>
      <c r="G102" s="23">
        <v>636</v>
      </c>
      <c r="H102" s="23">
        <v>685</v>
      </c>
      <c r="I102" s="23">
        <v>762</v>
      </c>
      <c r="J102" s="23">
        <v>939</v>
      </c>
      <c r="K102" s="23">
        <v>806</v>
      </c>
      <c r="L102" s="23">
        <v>723</v>
      </c>
      <c r="M102" s="24">
        <v>809</v>
      </c>
    </row>
    <row r="103" spans="2:13" ht="12" customHeight="1">
      <c r="B103" s="397" t="s">
        <v>244</v>
      </c>
    </row>
  </sheetData>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D66E-EC2D-40CD-A4BF-EF6F173BEF3B}">
  <sheetPr>
    <tabColor theme="4"/>
  </sheetPr>
  <dimension ref="B6:Z41"/>
  <sheetViews>
    <sheetView showGridLines="0" zoomScaleNormal="100" workbookViewId="0">
      <selection activeCell="P37" sqref="P37"/>
    </sheetView>
  </sheetViews>
  <sheetFormatPr defaultColWidth="9.5" defaultRowHeight="12" customHeight="1"/>
  <cols>
    <col min="1" max="1" width="4.5" style="278" customWidth="1"/>
    <col min="2" max="2" width="15.6640625" style="278" bestFit="1" customWidth="1"/>
    <col min="3" max="14" width="9.5" style="278" customWidth="1"/>
    <col min="15" max="15" width="15.6640625" style="278" bestFit="1" customWidth="1"/>
    <col min="16" max="23" width="9.5" style="278" customWidth="1"/>
    <col min="24" max="16384" width="9.5" style="278"/>
  </cols>
  <sheetData>
    <row r="6" spans="2:26" ht="12" customHeight="1">
      <c r="C6" s="374" t="s">
        <v>593</v>
      </c>
      <c r="P6" s="374" t="s">
        <v>594</v>
      </c>
    </row>
    <row r="7" spans="2:26" ht="12" customHeight="1">
      <c r="B7" s="279"/>
      <c r="C7" s="282">
        <v>2014</v>
      </c>
      <c r="D7" s="282">
        <v>2015</v>
      </c>
      <c r="E7" s="282">
        <v>2016</v>
      </c>
      <c r="F7" s="282">
        <v>2017</v>
      </c>
      <c r="G7" s="282">
        <v>2018</v>
      </c>
      <c r="H7" s="282">
        <v>2019</v>
      </c>
      <c r="I7" s="282">
        <v>2020</v>
      </c>
      <c r="J7" s="282">
        <v>2021</v>
      </c>
      <c r="K7" s="282">
        <v>2022</v>
      </c>
      <c r="L7" s="282">
        <v>2023</v>
      </c>
      <c r="M7" s="282">
        <v>2024</v>
      </c>
      <c r="O7" s="279"/>
      <c r="P7" s="282">
        <v>2014</v>
      </c>
      <c r="Q7" s="282">
        <v>2015</v>
      </c>
      <c r="R7" s="282">
        <v>2016</v>
      </c>
      <c r="S7" s="282">
        <v>2017</v>
      </c>
      <c r="T7" s="282">
        <v>2018</v>
      </c>
      <c r="U7" s="282">
        <v>2019</v>
      </c>
      <c r="V7" s="282">
        <v>2020</v>
      </c>
      <c r="W7" s="282">
        <v>2021</v>
      </c>
      <c r="X7" s="282">
        <v>2022</v>
      </c>
      <c r="Y7" s="282">
        <v>2023</v>
      </c>
      <c r="Z7" s="282">
        <v>2024</v>
      </c>
    </row>
    <row r="8" spans="2:26" ht="12" customHeight="1">
      <c r="B8" s="282" t="s">
        <v>161</v>
      </c>
      <c r="C8" s="52">
        <v>1.693282</v>
      </c>
      <c r="D8" s="53">
        <v>1.8</v>
      </c>
      <c r="E8" s="53">
        <v>2</v>
      </c>
      <c r="F8" s="53">
        <v>2.2999999999999998</v>
      </c>
      <c r="G8" s="53">
        <v>2.9950009999999998</v>
      </c>
      <c r="H8" s="53">
        <v>2.9581689999999998</v>
      </c>
      <c r="I8" s="53">
        <v>3.0697245</v>
      </c>
      <c r="J8" s="53">
        <v>4.2</v>
      </c>
      <c r="K8" s="53">
        <v>4</v>
      </c>
      <c r="L8" s="53">
        <v>3.7607740000000001</v>
      </c>
      <c r="M8" s="54">
        <v>4.5284899999999997</v>
      </c>
      <c r="O8" s="282" t="s">
        <v>161</v>
      </c>
      <c r="P8" s="52">
        <v>8.190786549991655</v>
      </c>
      <c r="Q8" s="53">
        <v>9.1415408328800947</v>
      </c>
      <c r="R8" s="53">
        <v>9.8169160567517455</v>
      </c>
      <c r="S8" s="53">
        <v>9.5511055314424045</v>
      </c>
      <c r="T8" s="53">
        <v>15.324876917063971</v>
      </c>
      <c r="U8" s="53">
        <v>14.625163158363</v>
      </c>
      <c r="V8" s="53">
        <v>17.065522615074293</v>
      </c>
      <c r="W8" s="53">
        <v>25.528916002508542</v>
      </c>
      <c r="X8" s="53">
        <v>18.850071595645868</v>
      </c>
      <c r="Y8" s="53">
        <v>15.387893596993262</v>
      </c>
      <c r="Z8" s="54">
        <v>23.168808118943229</v>
      </c>
    </row>
    <row r="9" spans="2:26" ht="12" customHeight="1">
      <c r="B9" s="282" t="s">
        <v>162</v>
      </c>
      <c r="C9" s="33">
        <v>0.71</v>
      </c>
      <c r="D9" s="30">
        <v>0.97499950000000002</v>
      </c>
      <c r="E9" s="30">
        <v>0.987182</v>
      </c>
      <c r="F9" s="30">
        <v>1.0980000000000001</v>
      </c>
      <c r="G9" s="30">
        <v>1.4165000000000001</v>
      </c>
      <c r="H9" s="30">
        <v>1.5</v>
      </c>
      <c r="I9" s="30">
        <v>1.3</v>
      </c>
      <c r="J9" s="30">
        <v>1.8399925000000001</v>
      </c>
      <c r="K9" s="30">
        <v>2</v>
      </c>
      <c r="L9" s="30">
        <v>1.8325</v>
      </c>
      <c r="M9" s="31">
        <v>2</v>
      </c>
      <c r="O9" s="282" t="s">
        <v>162</v>
      </c>
      <c r="P9" s="33">
        <v>4.1977005832549965</v>
      </c>
      <c r="Q9" s="30">
        <v>5.9078021962377392</v>
      </c>
      <c r="R9" s="30">
        <v>3.2118584046876539</v>
      </c>
      <c r="S9" s="30">
        <v>4.8020976546743688</v>
      </c>
      <c r="T9" s="30">
        <v>5.9671352236654425</v>
      </c>
      <c r="U9" s="30">
        <v>6.3788431928499989</v>
      </c>
      <c r="V9" s="30">
        <v>5.7587789506561045</v>
      </c>
      <c r="W9" s="30">
        <v>7.7720158482150969</v>
      </c>
      <c r="X9" s="30">
        <v>6.2188091822218201</v>
      </c>
      <c r="Y9" s="30">
        <v>5.0253641165257248</v>
      </c>
      <c r="Z9" s="31">
        <v>7.2582332023437512</v>
      </c>
    </row>
    <row r="10" spans="2:26" ht="12" customHeight="1">
      <c r="B10" s="282" t="s">
        <v>163</v>
      </c>
      <c r="C10" s="88">
        <v>1.2479849999999999</v>
      </c>
      <c r="D10" s="89">
        <v>1.5</v>
      </c>
      <c r="E10" s="89">
        <v>1.7250000000000001</v>
      </c>
      <c r="F10" s="89">
        <v>2</v>
      </c>
      <c r="G10" s="89">
        <v>2.27</v>
      </c>
      <c r="H10" s="89">
        <v>2.4460455000000003</v>
      </c>
      <c r="I10" s="89">
        <v>2.4999509999999998</v>
      </c>
      <c r="J10" s="89">
        <v>3.4500004999999998</v>
      </c>
      <c r="K10" s="89">
        <v>3.8</v>
      </c>
      <c r="L10" s="89">
        <v>3.5</v>
      </c>
      <c r="M10" s="90">
        <v>4.7</v>
      </c>
      <c r="O10" s="282" t="s">
        <v>163</v>
      </c>
      <c r="P10" s="88">
        <v>5.6238497156234724</v>
      </c>
      <c r="Q10" s="89">
        <v>6.4457068032517286</v>
      </c>
      <c r="R10" s="89">
        <v>6.0260234677190141</v>
      </c>
      <c r="S10" s="89">
        <v>7.690461397774853</v>
      </c>
      <c r="T10" s="89">
        <v>9.0451844530831131</v>
      </c>
      <c r="U10" s="89">
        <v>9.9334938184943145</v>
      </c>
      <c r="V10" s="89">
        <v>10.113261312236295</v>
      </c>
      <c r="W10" s="89">
        <v>17.843053155494669</v>
      </c>
      <c r="X10" s="89">
        <v>14.691592245161162</v>
      </c>
      <c r="Y10" s="89">
        <v>19.252792171534292</v>
      </c>
      <c r="Z10" s="90">
        <v>25.553651128413655</v>
      </c>
    </row>
    <row r="11" spans="2:26" ht="12" customHeight="1">
      <c r="B11" s="397" t="s">
        <v>244</v>
      </c>
      <c r="O11" s="397" t="s">
        <v>244</v>
      </c>
    </row>
    <row r="36" spans="2:26" ht="12" customHeight="1">
      <c r="C36" s="374" t="s">
        <v>595</v>
      </c>
      <c r="P36" s="374" t="s">
        <v>596</v>
      </c>
    </row>
    <row r="37" spans="2:26" ht="12" customHeight="1">
      <c r="B37" s="279"/>
      <c r="C37" s="282">
        <v>2014</v>
      </c>
      <c r="D37" s="282">
        <v>2015</v>
      </c>
      <c r="E37" s="282">
        <v>2016</v>
      </c>
      <c r="F37" s="282">
        <v>2017</v>
      </c>
      <c r="G37" s="282">
        <v>2018</v>
      </c>
      <c r="H37" s="282">
        <v>2019</v>
      </c>
      <c r="I37" s="282">
        <v>2020</v>
      </c>
      <c r="J37" s="282">
        <v>2021</v>
      </c>
      <c r="K37" s="282">
        <v>2022</v>
      </c>
      <c r="L37" s="282">
        <v>2023</v>
      </c>
      <c r="M37" s="282">
        <v>2024</v>
      </c>
      <c r="O37" s="279"/>
      <c r="P37" s="282">
        <v>2014</v>
      </c>
      <c r="Q37" s="282">
        <v>2015</v>
      </c>
      <c r="R37" s="282">
        <v>2016</v>
      </c>
      <c r="S37" s="282">
        <v>2017</v>
      </c>
      <c r="T37" s="282">
        <v>2018</v>
      </c>
      <c r="U37" s="282">
        <v>2019</v>
      </c>
      <c r="V37" s="282">
        <v>2020</v>
      </c>
      <c r="W37" s="282">
        <v>2021</v>
      </c>
      <c r="X37" s="282">
        <v>2022</v>
      </c>
      <c r="Y37" s="282">
        <v>2023</v>
      </c>
      <c r="Z37" s="282">
        <v>2024</v>
      </c>
    </row>
    <row r="38" spans="2:26" ht="12" customHeight="1">
      <c r="B38" s="282" t="s">
        <v>161</v>
      </c>
      <c r="C38" s="52">
        <v>12.45</v>
      </c>
      <c r="D38" s="53">
        <v>12.599999499999999</v>
      </c>
      <c r="E38" s="53">
        <v>13.008105</v>
      </c>
      <c r="F38" s="53">
        <v>13.5</v>
      </c>
      <c r="G38" s="53">
        <v>15</v>
      </c>
      <c r="H38" s="53">
        <v>15.5</v>
      </c>
      <c r="I38" s="53">
        <v>17.5</v>
      </c>
      <c r="J38" s="53">
        <v>27.05</v>
      </c>
      <c r="K38" s="53">
        <v>27</v>
      </c>
      <c r="L38" s="53">
        <v>22.200000500000002</v>
      </c>
      <c r="M38" s="54">
        <v>32.000003</v>
      </c>
      <c r="O38" s="282" t="s">
        <v>161</v>
      </c>
      <c r="P38" s="52">
        <v>97.763214148166256</v>
      </c>
      <c r="Q38" s="53">
        <v>113.67582292890916</v>
      </c>
      <c r="R38" s="53">
        <v>114.13901365181917</v>
      </c>
      <c r="S38" s="53">
        <v>85.140609638284658</v>
      </c>
      <c r="T38" s="53">
        <v>136.87549862779727</v>
      </c>
      <c r="U38" s="53">
        <v>155.20172845780334</v>
      </c>
      <c r="V38" s="53">
        <v>174.43299594183978</v>
      </c>
      <c r="W38" s="53">
        <v>306.98726565596343</v>
      </c>
      <c r="X38" s="53">
        <v>213.16732533025359</v>
      </c>
      <c r="Y38" s="53">
        <v>181.215111381143</v>
      </c>
      <c r="Z38" s="54">
        <v>264.15325625265893</v>
      </c>
    </row>
    <row r="39" spans="2:26" ht="12" customHeight="1">
      <c r="B39" s="282" t="s">
        <v>162</v>
      </c>
      <c r="C39" s="33">
        <v>5.4697440000000004</v>
      </c>
      <c r="D39" s="30">
        <v>6.1</v>
      </c>
      <c r="E39" s="30">
        <v>6.9999979999999997</v>
      </c>
      <c r="F39" s="30">
        <v>7.7750005</v>
      </c>
      <c r="G39" s="30">
        <v>8.3625004999999994</v>
      </c>
      <c r="H39" s="30">
        <v>10</v>
      </c>
      <c r="I39" s="30">
        <v>9.5</v>
      </c>
      <c r="J39" s="30">
        <v>11.8999995</v>
      </c>
      <c r="K39" s="30">
        <v>16.1250015</v>
      </c>
      <c r="L39" s="30">
        <v>12</v>
      </c>
      <c r="M39" s="31">
        <v>15.000000999999999</v>
      </c>
      <c r="O39" s="282" t="s">
        <v>162</v>
      </c>
      <c r="P39" s="33">
        <v>46.262428316091942</v>
      </c>
      <c r="Q39" s="30">
        <v>35.516596257309942</v>
      </c>
      <c r="R39" s="30">
        <v>23.141692643905763</v>
      </c>
      <c r="S39" s="30">
        <v>24.82152668881427</v>
      </c>
      <c r="T39" s="30">
        <v>38.777546991053434</v>
      </c>
      <c r="U39" s="30">
        <v>40.381705786200705</v>
      </c>
      <c r="V39" s="30">
        <v>33.21397322796448</v>
      </c>
      <c r="W39" s="30">
        <v>53.615718507196398</v>
      </c>
      <c r="X39" s="30">
        <v>62.569925805146362</v>
      </c>
      <c r="Y39" s="30">
        <v>28.79893452899999</v>
      </c>
      <c r="Z39" s="31">
        <v>58.702719639796108</v>
      </c>
    </row>
    <row r="40" spans="2:26" ht="12" customHeight="1">
      <c r="B40" s="282" t="s">
        <v>163</v>
      </c>
      <c r="C40" s="88">
        <v>8.9573999999999998</v>
      </c>
      <c r="D40" s="89">
        <v>10.75</v>
      </c>
      <c r="E40" s="89">
        <v>10.500000999999999</v>
      </c>
      <c r="F40" s="89">
        <v>10.000000999999999</v>
      </c>
      <c r="G40" s="89">
        <v>11.999995500000001</v>
      </c>
      <c r="H40" s="89">
        <v>11.999999000000001</v>
      </c>
      <c r="I40" s="89">
        <v>12.3</v>
      </c>
      <c r="J40" s="89">
        <v>19.999994000000001</v>
      </c>
      <c r="K40" s="89">
        <v>21.999997999999998</v>
      </c>
      <c r="L40" s="89">
        <v>22.550000500000003</v>
      </c>
      <c r="M40" s="90">
        <v>28.777640999999999</v>
      </c>
      <c r="O40" s="282" t="s">
        <v>163</v>
      </c>
      <c r="P40" s="88">
        <v>51.166478221529076</v>
      </c>
      <c r="Q40" s="89">
        <v>53.032553752793127</v>
      </c>
      <c r="R40" s="89">
        <v>33.555086080657546</v>
      </c>
      <c r="S40" s="89">
        <v>50.596364322335063</v>
      </c>
      <c r="T40" s="89">
        <v>50.29928079154422</v>
      </c>
      <c r="U40" s="89">
        <v>68.869863439041708</v>
      </c>
      <c r="V40" s="89">
        <v>73.007663273775293</v>
      </c>
      <c r="W40" s="89">
        <v>146.80993614762218</v>
      </c>
      <c r="X40" s="89">
        <v>132.05574659502872</v>
      </c>
      <c r="Y40" s="89">
        <v>117.04581298829773</v>
      </c>
      <c r="Z40" s="90">
        <v>437.92493769649911</v>
      </c>
    </row>
    <row r="41" spans="2:26" ht="12" customHeight="1">
      <c r="B41" s="397" t="s">
        <v>244</v>
      </c>
      <c r="O41" s="397" t="s">
        <v>244</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CE7B-9A0B-4673-9B17-262B948349E1}">
  <sheetPr>
    <tabColor theme="4"/>
  </sheetPr>
  <dimension ref="A3:AA48"/>
  <sheetViews>
    <sheetView showGridLines="0" topLeftCell="A2" zoomScaleNormal="100" workbookViewId="0">
      <selection activeCell="P41" sqref="P41"/>
    </sheetView>
  </sheetViews>
  <sheetFormatPr defaultColWidth="11.5" defaultRowHeight="12" customHeight="1"/>
  <cols>
    <col min="1" max="1" width="4.5" style="278" customWidth="1"/>
    <col min="2" max="2" width="15.6640625" style="278" bestFit="1" customWidth="1"/>
    <col min="3" max="3" width="12" style="278" bestFit="1" customWidth="1"/>
    <col min="4" max="13" width="8.1640625" style="278" customWidth="1"/>
    <col min="14" max="14" width="15.6640625" style="278" customWidth="1"/>
    <col min="15" max="15" width="15.6640625" style="278" bestFit="1" customWidth="1"/>
    <col min="16" max="16" width="8.6640625" style="278" customWidth="1"/>
    <col min="17" max="23" width="8.1640625" style="278" customWidth="1"/>
    <col min="24" max="24" width="11.5" style="278"/>
    <col min="25" max="25" width="8.6640625" style="278" customWidth="1"/>
    <col min="26" max="26" width="9.5" style="278" customWidth="1"/>
    <col min="27" max="16384" width="11.5" style="278"/>
  </cols>
  <sheetData>
    <row r="3" spans="1:27" ht="12" customHeight="1">
      <c r="H3" s="418"/>
      <c r="I3" s="418"/>
      <c r="J3" s="418"/>
    </row>
    <row r="4" spans="1:27" ht="12" customHeight="1">
      <c r="H4" s="418"/>
      <c r="I4" s="418"/>
      <c r="J4" s="418"/>
      <c r="P4" s="300"/>
      <c r="Q4" s="300"/>
      <c r="R4" s="300"/>
      <c r="S4" s="300"/>
      <c r="T4" s="300"/>
      <c r="U4" s="300"/>
      <c r="V4" s="300"/>
      <c r="W4" s="300"/>
      <c r="X4" s="300"/>
      <c r="Y4" s="300"/>
      <c r="Z4" s="300"/>
    </row>
    <row r="5" spans="1:27" ht="12" customHeight="1">
      <c r="H5" s="418"/>
      <c r="I5" s="418"/>
      <c r="J5" s="418"/>
    </row>
    <row r="6" spans="1:27" ht="12" customHeight="1">
      <c r="C6" s="374" t="s">
        <v>589</v>
      </c>
      <c r="P6" s="374" t="s">
        <v>590</v>
      </c>
    </row>
    <row r="7" spans="1:27" ht="12" customHeight="1">
      <c r="A7" s="375"/>
      <c r="B7" s="279"/>
      <c r="C7" s="282">
        <v>2014</v>
      </c>
      <c r="D7" s="282">
        <v>2015</v>
      </c>
      <c r="E7" s="282">
        <v>2016</v>
      </c>
      <c r="F7" s="282">
        <v>2017</v>
      </c>
      <c r="G7" s="282">
        <v>2018</v>
      </c>
      <c r="H7" s="282">
        <v>2019</v>
      </c>
      <c r="I7" s="282">
        <v>2020</v>
      </c>
      <c r="J7" s="282">
        <v>2021</v>
      </c>
      <c r="K7" s="282">
        <v>2022</v>
      </c>
      <c r="L7" s="282">
        <v>2023</v>
      </c>
      <c r="M7" s="282">
        <v>2024</v>
      </c>
      <c r="O7" s="279"/>
      <c r="P7" s="282">
        <v>2014</v>
      </c>
      <c r="Q7" s="282">
        <v>2015</v>
      </c>
      <c r="R7" s="282">
        <v>2016</v>
      </c>
      <c r="S7" s="282">
        <v>2017</v>
      </c>
      <c r="T7" s="282">
        <v>2018</v>
      </c>
      <c r="U7" s="282">
        <v>2019</v>
      </c>
      <c r="V7" s="282">
        <v>2020</v>
      </c>
      <c r="W7" s="282">
        <v>2021</v>
      </c>
      <c r="X7" s="282">
        <v>2022</v>
      </c>
      <c r="Y7" s="282">
        <v>2023</v>
      </c>
      <c r="Z7" s="282">
        <v>2024</v>
      </c>
    </row>
    <row r="8" spans="1:27" ht="12" customHeight="1">
      <c r="A8" s="375" t="s">
        <v>155</v>
      </c>
      <c r="B8" s="282" t="s">
        <v>39</v>
      </c>
      <c r="C8" s="52">
        <v>0.2</v>
      </c>
      <c r="D8" s="53">
        <v>0.2</v>
      </c>
      <c r="E8" s="53">
        <v>0.21686</v>
      </c>
      <c r="F8" s="53">
        <v>0.19758900000000001</v>
      </c>
      <c r="G8" s="53">
        <v>0.27274949999999998</v>
      </c>
      <c r="H8" s="53">
        <v>0.31</v>
      </c>
      <c r="I8" s="53">
        <v>0.3</v>
      </c>
      <c r="J8" s="53">
        <v>0.5</v>
      </c>
      <c r="K8" s="53">
        <v>0.5</v>
      </c>
      <c r="L8" s="53">
        <v>0.57850000000000001</v>
      </c>
      <c r="M8" s="54">
        <v>0.7</v>
      </c>
      <c r="N8" s="228"/>
      <c r="O8" s="282" t="s">
        <v>39</v>
      </c>
      <c r="P8" s="52">
        <v>0.50633561139209204</v>
      </c>
      <c r="Q8" s="53">
        <v>0.48296095913863962</v>
      </c>
      <c r="R8" s="53">
        <v>0.53646751297230344</v>
      </c>
      <c r="S8" s="53">
        <v>0.40842621494020376</v>
      </c>
      <c r="T8" s="53">
        <v>0.54994442668068522</v>
      </c>
      <c r="U8" s="53">
        <v>0.69860348529184624</v>
      </c>
      <c r="V8" s="53">
        <v>0.66872214416340758</v>
      </c>
      <c r="W8" s="53">
        <v>0.88171552055789537</v>
      </c>
      <c r="X8" s="53">
        <v>1.1070314184832797</v>
      </c>
      <c r="Y8" s="53">
        <v>1.2069268599180059</v>
      </c>
      <c r="Z8" s="54">
        <v>1.2515253558307162</v>
      </c>
      <c r="AA8" s="228"/>
    </row>
    <row r="9" spans="1:27" ht="12" customHeight="1">
      <c r="A9" s="375" t="s">
        <v>40</v>
      </c>
      <c r="B9" s="282" t="s">
        <v>40</v>
      </c>
      <c r="C9" s="33">
        <v>0.99</v>
      </c>
      <c r="D9" s="30">
        <v>1.1000000000000001</v>
      </c>
      <c r="E9" s="30">
        <v>1.3242535764999999</v>
      </c>
      <c r="F9" s="30">
        <v>1.5</v>
      </c>
      <c r="G9" s="30">
        <v>1.65</v>
      </c>
      <c r="H9" s="30">
        <v>1.8540000000000001</v>
      </c>
      <c r="I9" s="30">
        <v>1.999992</v>
      </c>
      <c r="J9" s="30">
        <v>2.3340000000000001</v>
      </c>
      <c r="K9" s="30">
        <v>2.8449970000000002</v>
      </c>
      <c r="L9" s="30">
        <v>3</v>
      </c>
      <c r="M9" s="31">
        <v>3.1139999999999999</v>
      </c>
      <c r="N9" s="228"/>
      <c r="O9" s="282" t="s">
        <v>40</v>
      </c>
      <c r="P9" s="33">
        <v>1.3597693547747878</v>
      </c>
      <c r="Q9" s="30">
        <v>1.6430022293563575</v>
      </c>
      <c r="R9" s="30">
        <v>1.8932049688830144</v>
      </c>
      <c r="S9" s="30">
        <v>2.2045621698564659</v>
      </c>
      <c r="T9" s="30">
        <v>2.8098045423982287</v>
      </c>
      <c r="U9" s="30">
        <v>2.5619500990276194</v>
      </c>
      <c r="V9" s="30">
        <v>2.9051541757350265</v>
      </c>
      <c r="W9" s="30">
        <v>3.4302448777678372</v>
      </c>
      <c r="X9" s="30">
        <v>4.7862861740168867</v>
      </c>
      <c r="Y9" s="30">
        <v>4.1417652260173732</v>
      </c>
      <c r="Z9" s="31">
        <v>4.6701411357038412</v>
      </c>
      <c r="AA9" s="228"/>
    </row>
    <row r="10" spans="1:27" ht="12" customHeight="1">
      <c r="A10" s="375" t="s">
        <v>6</v>
      </c>
      <c r="B10" s="282" t="s">
        <v>41</v>
      </c>
      <c r="C10" s="8">
        <v>3.482469</v>
      </c>
      <c r="D10" s="9">
        <v>4.0019999999999998</v>
      </c>
      <c r="E10" s="9">
        <v>4.5</v>
      </c>
      <c r="F10" s="9">
        <v>5</v>
      </c>
      <c r="G10" s="9">
        <v>6.428553</v>
      </c>
      <c r="H10" s="9">
        <v>7.000013</v>
      </c>
      <c r="I10" s="9">
        <v>7.5</v>
      </c>
      <c r="J10" s="9">
        <v>10.000000999999999</v>
      </c>
      <c r="K10" s="9">
        <v>11.8</v>
      </c>
      <c r="L10" s="9">
        <v>10</v>
      </c>
      <c r="M10" s="10">
        <v>12.400475499999999</v>
      </c>
      <c r="N10" s="228"/>
      <c r="O10" s="282" t="s">
        <v>41</v>
      </c>
      <c r="P10" s="8">
        <v>6.0612617011661607</v>
      </c>
      <c r="Q10" s="9">
        <v>7.4062451118568742</v>
      </c>
      <c r="R10" s="9">
        <v>8.3753946781010438</v>
      </c>
      <c r="S10" s="9">
        <v>8.5376314079778464</v>
      </c>
      <c r="T10" s="9">
        <v>12.035890703543204</v>
      </c>
      <c r="U10" s="9">
        <v>12.141131262892529</v>
      </c>
      <c r="V10" s="9">
        <v>13.842375583861234</v>
      </c>
      <c r="W10" s="9">
        <v>17.756681719522064</v>
      </c>
      <c r="X10" s="9">
        <v>18.518133365515929</v>
      </c>
      <c r="Y10" s="9">
        <v>15.730085432347121</v>
      </c>
      <c r="Z10" s="10">
        <v>22.185088658821826</v>
      </c>
      <c r="AA10" s="228"/>
    </row>
    <row r="11" spans="1:27" ht="12" customHeight="1">
      <c r="A11" s="375" t="s">
        <v>156</v>
      </c>
      <c r="B11" s="282" t="s">
        <v>42</v>
      </c>
      <c r="C11" s="33">
        <v>9</v>
      </c>
      <c r="D11" s="30">
        <v>10.625000499999999</v>
      </c>
      <c r="E11" s="30">
        <v>10.6</v>
      </c>
      <c r="F11" s="30">
        <v>12.321638500000001</v>
      </c>
      <c r="G11" s="30">
        <v>15</v>
      </c>
      <c r="H11" s="30">
        <v>16.95</v>
      </c>
      <c r="I11" s="30">
        <v>19.899995000000001</v>
      </c>
      <c r="J11" s="30">
        <v>29.000000499999999</v>
      </c>
      <c r="K11" s="30">
        <v>27.000062</v>
      </c>
      <c r="L11" s="30">
        <v>22.414996000000002</v>
      </c>
      <c r="M11" s="31">
        <v>28</v>
      </c>
      <c r="N11" s="228"/>
      <c r="O11" s="282" t="s">
        <v>42</v>
      </c>
      <c r="P11" s="33">
        <v>14.952584168696779</v>
      </c>
      <c r="Q11" s="30">
        <v>17.469241037945341</v>
      </c>
      <c r="R11" s="30">
        <v>15.706332829131282</v>
      </c>
      <c r="S11" s="30">
        <v>20.362987051575402</v>
      </c>
      <c r="T11" s="30">
        <v>22.612103496766775</v>
      </c>
      <c r="U11" s="30">
        <v>28.621308190943356</v>
      </c>
      <c r="V11" s="30">
        <v>31.464186559463066</v>
      </c>
      <c r="W11" s="30">
        <v>45.771743388815345</v>
      </c>
      <c r="X11" s="30">
        <v>40.802818991497737</v>
      </c>
      <c r="Y11" s="30">
        <v>37.207085024403277</v>
      </c>
      <c r="Z11" s="31">
        <v>61.278804720227654</v>
      </c>
      <c r="AA11" s="228"/>
    </row>
    <row r="12" spans="1:27" ht="12" customHeight="1">
      <c r="A12" s="375"/>
      <c r="B12" s="282" t="s">
        <v>43</v>
      </c>
      <c r="C12" s="8">
        <v>14.000003</v>
      </c>
      <c r="D12" s="9">
        <v>16.167631999999998</v>
      </c>
      <c r="E12" s="9">
        <v>20</v>
      </c>
      <c r="F12" s="9">
        <v>21</v>
      </c>
      <c r="G12" s="9">
        <v>25</v>
      </c>
      <c r="H12" s="9">
        <v>25.722498000000002</v>
      </c>
      <c r="I12" s="9">
        <v>34.999988999999999</v>
      </c>
      <c r="J12" s="9">
        <v>52.543951</v>
      </c>
      <c r="K12" s="9">
        <v>48.175949000000003</v>
      </c>
      <c r="L12" s="9">
        <v>33.25</v>
      </c>
      <c r="M12" s="10">
        <v>45</v>
      </c>
      <c r="N12" s="228"/>
      <c r="O12" s="282" t="s">
        <v>43</v>
      </c>
      <c r="P12" s="8">
        <v>24.912200251225098</v>
      </c>
      <c r="Q12" s="9">
        <v>25.411225958475342</v>
      </c>
      <c r="R12" s="9">
        <v>31.775882158606962</v>
      </c>
      <c r="S12" s="9">
        <v>28.854895001191508</v>
      </c>
      <c r="T12" s="9">
        <v>39.810356113122097</v>
      </c>
      <c r="U12" s="9">
        <v>37.998075030660658</v>
      </c>
      <c r="V12" s="9">
        <v>53.46848195456294</v>
      </c>
      <c r="W12" s="9">
        <v>79.508949288921244</v>
      </c>
      <c r="X12" s="9">
        <v>67.88248771860782</v>
      </c>
      <c r="Y12" s="9">
        <v>60.736449826538447</v>
      </c>
      <c r="Z12" s="10">
        <v>113.51797420753471</v>
      </c>
      <c r="AA12" s="228"/>
    </row>
    <row r="13" spans="1:27" ht="12" customHeight="1">
      <c r="A13" s="375" t="s">
        <v>10</v>
      </c>
      <c r="B13" s="282" t="s">
        <v>44</v>
      </c>
      <c r="C13" s="36">
        <v>25</v>
      </c>
      <c r="D13" s="34">
        <v>30.000001000000001</v>
      </c>
      <c r="E13" s="34">
        <v>25</v>
      </c>
      <c r="F13" s="34">
        <v>29.9093695</v>
      </c>
      <c r="G13" s="34">
        <v>38.163778000000001</v>
      </c>
      <c r="H13" s="34">
        <v>49.999999000000003</v>
      </c>
      <c r="I13" s="34">
        <v>55</v>
      </c>
      <c r="J13" s="34">
        <v>100.0000055</v>
      </c>
      <c r="K13" s="34">
        <v>102.075535</v>
      </c>
      <c r="L13" s="34">
        <v>54.253376000000003</v>
      </c>
      <c r="M13" s="35">
        <v>96.500000499999999</v>
      </c>
      <c r="N13" s="228"/>
      <c r="O13" s="282" t="s">
        <v>44</v>
      </c>
      <c r="P13" s="36">
        <v>48.249817687995332</v>
      </c>
      <c r="Q13" s="34">
        <v>64.738709297423895</v>
      </c>
      <c r="R13" s="34">
        <v>65.340413527536285</v>
      </c>
      <c r="S13" s="34">
        <v>62.50348173640451</v>
      </c>
      <c r="T13" s="34">
        <v>78.23274397665142</v>
      </c>
      <c r="U13" s="34">
        <v>99.622634963965936</v>
      </c>
      <c r="V13" s="34">
        <v>106.48889517817325</v>
      </c>
      <c r="W13" s="34">
        <v>169.22205090721869</v>
      </c>
      <c r="X13" s="34">
        <v>143.46441472210608</v>
      </c>
      <c r="Y13" s="34">
        <v>133.21034431505316</v>
      </c>
      <c r="Z13" s="35">
        <v>192.34046706788453</v>
      </c>
      <c r="AA13" s="228"/>
    </row>
    <row r="14" spans="1:27" ht="12" customHeight="1">
      <c r="A14" s="375"/>
      <c r="B14" s="397" t="s">
        <v>244</v>
      </c>
      <c r="O14" s="397" t="s">
        <v>244</v>
      </c>
    </row>
    <row r="15" spans="1:27" ht="12" customHeight="1">
      <c r="A15" s="375"/>
      <c r="M15" s="428"/>
    </row>
    <row r="16" spans="1:27" ht="12" customHeight="1">
      <c r="A16" s="375"/>
    </row>
    <row r="17" spans="1:1" ht="12" customHeight="1">
      <c r="A17" s="375"/>
    </row>
    <row r="38" spans="2:26" ht="12" customHeight="1">
      <c r="B38" s="397"/>
      <c r="C38" s="397"/>
      <c r="D38" s="397"/>
      <c r="E38" s="397"/>
      <c r="F38" s="397"/>
      <c r="G38" s="397"/>
      <c r="H38" s="397"/>
      <c r="I38" s="397"/>
      <c r="J38" s="397"/>
      <c r="K38" s="397"/>
      <c r="L38" s="397"/>
      <c r="M38" s="397"/>
    </row>
    <row r="39" spans="2:26" ht="12" customHeight="1">
      <c r="B39" s="397"/>
      <c r="C39" s="397"/>
      <c r="D39" s="397"/>
      <c r="E39" s="397"/>
      <c r="F39" s="397"/>
      <c r="G39" s="397"/>
      <c r="H39" s="397"/>
      <c r="I39" s="397"/>
      <c r="J39" s="397"/>
      <c r="K39" s="397"/>
      <c r="L39" s="397"/>
      <c r="M39" s="397"/>
    </row>
    <row r="40" spans="2:26" ht="12" customHeight="1">
      <c r="C40" s="374" t="s">
        <v>591</v>
      </c>
      <c r="P40" s="374" t="s">
        <v>592</v>
      </c>
    </row>
    <row r="41" spans="2:26" ht="12" customHeight="1">
      <c r="B41" s="279"/>
      <c r="C41" s="282">
        <v>2014</v>
      </c>
      <c r="D41" s="282">
        <v>2015</v>
      </c>
      <c r="E41" s="282">
        <v>2016</v>
      </c>
      <c r="F41" s="282">
        <v>2017</v>
      </c>
      <c r="G41" s="282">
        <v>2018</v>
      </c>
      <c r="H41" s="282">
        <v>2019</v>
      </c>
      <c r="I41" s="282">
        <v>2020</v>
      </c>
      <c r="J41" s="282">
        <v>2021</v>
      </c>
      <c r="K41" s="282">
        <v>2022</v>
      </c>
      <c r="L41" s="282">
        <v>2023</v>
      </c>
      <c r="M41" s="282">
        <v>2024</v>
      </c>
      <c r="O41" s="279"/>
      <c r="P41" s="282">
        <v>2014</v>
      </c>
      <c r="Q41" s="282">
        <v>2015</v>
      </c>
      <c r="R41" s="282">
        <v>2016</v>
      </c>
      <c r="S41" s="282">
        <v>2017</v>
      </c>
      <c r="T41" s="282">
        <v>2018</v>
      </c>
      <c r="U41" s="282">
        <v>2019</v>
      </c>
      <c r="V41" s="282">
        <v>2020</v>
      </c>
      <c r="W41" s="282">
        <v>2021</v>
      </c>
      <c r="X41" s="282">
        <v>2022</v>
      </c>
      <c r="Y41" s="282">
        <v>2023</v>
      </c>
      <c r="Z41" s="282">
        <v>2024</v>
      </c>
    </row>
    <row r="42" spans="2:26" ht="12" customHeight="1">
      <c r="B42" s="282" t="s">
        <v>39</v>
      </c>
      <c r="C42" s="52">
        <v>1.25</v>
      </c>
      <c r="D42" s="53">
        <v>2.476</v>
      </c>
      <c r="E42" s="53">
        <v>2.2874999999999996</v>
      </c>
      <c r="F42" s="53">
        <v>2.5</v>
      </c>
      <c r="G42" s="53">
        <v>2.4999989999999999</v>
      </c>
      <c r="H42" s="53">
        <v>3.7374999999999998</v>
      </c>
      <c r="I42" s="53">
        <v>3.9999989999999999</v>
      </c>
      <c r="J42" s="53">
        <v>4.3479999999999999</v>
      </c>
      <c r="K42" s="53">
        <v>5.55</v>
      </c>
      <c r="L42" s="53">
        <v>5.6500219999999999</v>
      </c>
      <c r="M42" s="54">
        <v>6.5</v>
      </c>
      <c r="O42" s="282" t="s">
        <v>39</v>
      </c>
      <c r="P42" s="52">
        <v>2.1345053065205484</v>
      </c>
      <c r="Q42" s="53">
        <v>3.8422453916499983</v>
      </c>
      <c r="R42" s="53">
        <v>5.8300041827727274</v>
      </c>
      <c r="S42" s="53">
        <v>3.5451606554675319</v>
      </c>
      <c r="T42" s="53">
        <v>4.7987280995700896</v>
      </c>
      <c r="U42" s="53">
        <v>4.7086543237054803</v>
      </c>
      <c r="V42" s="53">
        <v>5.433147378251463</v>
      </c>
      <c r="W42" s="53">
        <v>7.4715632487042889</v>
      </c>
      <c r="X42" s="53">
        <v>6.6629442013628344</v>
      </c>
      <c r="Y42" s="53">
        <v>7.7266286057874032</v>
      </c>
      <c r="Z42" s="54">
        <v>8.6802525397468333</v>
      </c>
    </row>
    <row r="43" spans="2:26" ht="12" customHeight="1">
      <c r="B43" s="282" t="s">
        <v>40</v>
      </c>
      <c r="C43" s="33">
        <v>4.6000019999999999</v>
      </c>
      <c r="D43" s="30">
        <v>5</v>
      </c>
      <c r="E43" s="30">
        <v>5</v>
      </c>
      <c r="F43" s="30">
        <v>5.7</v>
      </c>
      <c r="G43" s="30">
        <v>6</v>
      </c>
      <c r="H43" s="30">
        <v>6.9999989999999999</v>
      </c>
      <c r="I43" s="30">
        <v>7</v>
      </c>
      <c r="J43" s="30">
        <v>9</v>
      </c>
      <c r="K43" s="30">
        <v>11</v>
      </c>
      <c r="L43" s="30">
        <v>11.0754585</v>
      </c>
      <c r="M43" s="31">
        <v>13.975001000000001</v>
      </c>
      <c r="O43" s="282" t="s">
        <v>40</v>
      </c>
      <c r="P43" s="33">
        <v>5.8881336299849405</v>
      </c>
      <c r="Q43" s="30">
        <v>6.7310495142214384</v>
      </c>
      <c r="R43" s="30">
        <v>7.1021613596492736</v>
      </c>
      <c r="S43" s="30">
        <v>7.5232940845474179</v>
      </c>
      <c r="T43" s="30">
        <v>8.6283681969505182</v>
      </c>
      <c r="U43" s="30">
        <v>9.0889219328714823</v>
      </c>
      <c r="V43" s="30">
        <v>10.136920402602072</v>
      </c>
      <c r="W43" s="30">
        <v>13.189959882803844</v>
      </c>
      <c r="X43" s="30">
        <v>19.831902052711019</v>
      </c>
      <c r="Y43" s="30">
        <v>17.43470766396802</v>
      </c>
      <c r="Z43" s="31">
        <v>21.921471337713669</v>
      </c>
    </row>
    <row r="44" spans="2:26" ht="12" customHeight="1">
      <c r="B44" s="282" t="s">
        <v>41</v>
      </c>
      <c r="C44" s="8">
        <v>10.000000499999999</v>
      </c>
      <c r="D44" s="9">
        <v>12</v>
      </c>
      <c r="E44" s="9">
        <v>13.123134499999999</v>
      </c>
      <c r="F44" s="9">
        <v>14.839247459999999</v>
      </c>
      <c r="G44" s="9">
        <v>17.859864999999999</v>
      </c>
      <c r="H44" s="9">
        <v>19.898657</v>
      </c>
      <c r="I44" s="9">
        <v>21</v>
      </c>
      <c r="J44" s="9">
        <v>32.799996999999998</v>
      </c>
      <c r="K44" s="9">
        <v>39.518755499999997</v>
      </c>
      <c r="L44" s="9">
        <v>32.182640499999998</v>
      </c>
      <c r="M44" s="10">
        <v>40</v>
      </c>
      <c r="O44" s="282" t="s">
        <v>41</v>
      </c>
      <c r="P44" s="8">
        <v>17.950600744716098</v>
      </c>
      <c r="Q44" s="9">
        <v>22.151428683004728</v>
      </c>
      <c r="R44" s="9">
        <v>22.191002487016661</v>
      </c>
      <c r="S44" s="9">
        <v>24.697340618299531</v>
      </c>
      <c r="T44" s="9">
        <v>31.165627882464445</v>
      </c>
      <c r="U44" s="9">
        <v>32.337929271825033</v>
      </c>
      <c r="V44" s="9">
        <v>48.595523910659665</v>
      </c>
      <c r="W44" s="9">
        <v>60.838039931148693</v>
      </c>
      <c r="X44" s="9">
        <v>65.183966787930217</v>
      </c>
      <c r="Y44" s="9">
        <v>52.94014011981713</v>
      </c>
      <c r="Z44" s="10">
        <v>68.201129728876381</v>
      </c>
    </row>
    <row r="45" spans="2:26" ht="12" customHeight="1">
      <c r="B45" s="282" t="s">
        <v>42</v>
      </c>
      <c r="C45" s="33">
        <v>30</v>
      </c>
      <c r="D45" s="30">
        <v>38.000000999999997</v>
      </c>
      <c r="E45" s="30">
        <v>35</v>
      </c>
      <c r="F45" s="30">
        <v>39.000000499999999</v>
      </c>
      <c r="G45" s="30">
        <v>52.466079500000006</v>
      </c>
      <c r="H45" s="30">
        <v>62.899998999999994</v>
      </c>
      <c r="I45" s="30">
        <v>69.999999000000003</v>
      </c>
      <c r="J45" s="30">
        <v>101.999999</v>
      </c>
      <c r="K45" s="30">
        <v>112</v>
      </c>
      <c r="L45" s="30">
        <v>86.999994999999998</v>
      </c>
      <c r="M45" s="31">
        <v>105.0000005</v>
      </c>
      <c r="O45" s="282" t="s">
        <v>42</v>
      </c>
      <c r="P45" s="33">
        <v>63.080470982443408</v>
      </c>
      <c r="Q45" s="30">
        <v>72.061202226631224</v>
      </c>
      <c r="R45" s="30">
        <v>60.355665541841915</v>
      </c>
      <c r="S45" s="30">
        <v>72.886731374774556</v>
      </c>
      <c r="T45" s="30">
        <v>87.487336633934419</v>
      </c>
      <c r="U45" s="30">
        <v>116.33235179522742</v>
      </c>
      <c r="V45" s="30">
        <v>128.08530266572734</v>
      </c>
      <c r="W45" s="30">
        <v>185.05940534724914</v>
      </c>
      <c r="X45" s="30">
        <v>228.34498137029027</v>
      </c>
      <c r="Y45" s="30">
        <v>162.12069223703699</v>
      </c>
      <c r="Z45" s="31">
        <v>517.26137124124523</v>
      </c>
    </row>
    <row r="46" spans="2:26" ht="12" customHeight="1">
      <c r="B46" s="282" t="s">
        <v>43</v>
      </c>
      <c r="C46" s="8">
        <v>54</v>
      </c>
      <c r="D46" s="9">
        <v>69.999983999999998</v>
      </c>
      <c r="E46" s="9">
        <v>77.312503499999991</v>
      </c>
      <c r="F46" s="9">
        <v>80.000000499999999</v>
      </c>
      <c r="G46" s="9">
        <v>100.0000005</v>
      </c>
      <c r="H46" s="9">
        <v>122.9000005</v>
      </c>
      <c r="I46" s="9">
        <v>167.21715599999999</v>
      </c>
      <c r="J46" s="9">
        <v>290.5</v>
      </c>
      <c r="K46" s="9">
        <v>255.0000015</v>
      </c>
      <c r="L46" s="9">
        <v>174.999999</v>
      </c>
      <c r="M46" s="10">
        <v>247.9499241</v>
      </c>
      <c r="O46" s="282" t="s">
        <v>43</v>
      </c>
      <c r="P46" s="8">
        <v>172.85052050023964</v>
      </c>
      <c r="Q46" s="9">
        <v>147.03408864070531</v>
      </c>
      <c r="R46" s="9">
        <v>154.81078994093744</v>
      </c>
      <c r="S46" s="9">
        <v>153.35293005008242</v>
      </c>
      <c r="T46" s="9">
        <v>216.39470905280811</v>
      </c>
      <c r="U46" s="9">
        <v>214.56129932507082</v>
      </c>
      <c r="V46" s="9">
        <v>346.52352386810594</v>
      </c>
      <c r="W46" s="9">
        <v>594.97624047084719</v>
      </c>
      <c r="X46" s="9">
        <v>449.62213089191135</v>
      </c>
      <c r="Y46" s="9">
        <v>347.87951432411074</v>
      </c>
      <c r="Z46" s="10">
        <v>875.03546693846113</v>
      </c>
    </row>
    <row r="47" spans="2:26" ht="12" customHeight="1">
      <c r="B47" s="282" t="s">
        <v>44</v>
      </c>
      <c r="C47" s="36">
        <v>135.00000199999999</v>
      </c>
      <c r="D47" s="34">
        <v>163.34571800000001</v>
      </c>
      <c r="E47" s="34">
        <v>138.88942350000002</v>
      </c>
      <c r="F47" s="34">
        <v>175.000066</v>
      </c>
      <c r="G47" s="34">
        <v>249.99999700000001</v>
      </c>
      <c r="H47" s="34">
        <v>339.999999</v>
      </c>
      <c r="I47" s="34">
        <v>400.00000299999999</v>
      </c>
      <c r="J47" s="34">
        <v>949.999999</v>
      </c>
      <c r="K47" s="34">
        <v>734.00000399999999</v>
      </c>
      <c r="L47" s="34">
        <v>355.17758749999996</v>
      </c>
      <c r="M47" s="35">
        <v>754.05322899999999</v>
      </c>
      <c r="O47" s="282" t="s">
        <v>44</v>
      </c>
      <c r="P47" s="36">
        <v>567.7290544755532</v>
      </c>
      <c r="Q47" s="34">
        <v>794.18064438117642</v>
      </c>
      <c r="R47" s="34">
        <v>705.08407910457493</v>
      </c>
      <c r="S47" s="34">
        <v>653.83601542807355</v>
      </c>
      <c r="T47" s="34">
        <v>775.82933311940906</v>
      </c>
      <c r="U47" s="34">
        <v>1208.0917489756159</v>
      </c>
      <c r="V47" s="34">
        <v>1297.1694211041822</v>
      </c>
      <c r="W47" s="34">
        <v>2278.8277524820232</v>
      </c>
      <c r="X47" s="34">
        <v>2092.2621157576132</v>
      </c>
      <c r="Y47" s="34">
        <v>1592.8739609493673</v>
      </c>
      <c r="Z47" s="35">
        <v>1935.0926033190181</v>
      </c>
    </row>
    <row r="48" spans="2:26" ht="12" customHeight="1">
      <c r="B48" s="397" t="s">
        <v>244</v>
      </c>
      <c r="O48" s="397" t="s">
        <v>244</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1A100-A816-4A78-954A-05B51128CD7F}">
  <sheetPr>
    <tabColor theme="4"/>
  </sheetPr>
  <dimension ref="B5:T16"/>
  <sheetViews>
    <sheetView showGridLines="0" workbookViewId="0">
      <selection activeCell="C8" sqref="C8"/>
    </sheetView>
  </sheetViews>
  <sheetFormatPr defaultColWidth="11.1640625" defaultRowHeight="11.25"/>
  <cols>
    <col min="1" max="1" width="4.1640625" style="278" customWidth="1"/>
    <col min="2" max="2" width="35.6640625" style="278" customWidth="1"/>
    <col min="3" max="3" width="16.1640625" style="278" customWidth="1"/>
    <col min="4" max="13" width="11.1640625" style="278"/>
    <col min="14" max="14" width="12.1640625" style="278" bestFit="1" customWidth="1"/>
    <col min="15" max="21" width="11.1640625" style="278"/>
    <col min="22" max="22" width="12.1640625" style="278" customWidth="1"/>
    <col min="23" max="16384" width="11.1640625" style="278"/>
  </cols>
  <sheetData>
    <row r="5" spans="2:20">
      <c r="T5" s="300"/>
    </row>
    <row r="6" spans="2:20">
      <c r="O6" s="300"/>
    </row>
    <row r="7" spans="2:20" ht="15">
      <c r="C7" s="374" t="s">
        <v>588</v>
      </c>
    </row>
    <row r="8" spans="2:20">
      <c r="B8" s="279"/>
      <c r="C8" s="280">
        <v>2014</v>
      </c>
      <c r="D8" s="280">
        <v>2015</v>
      </c>
      <c r="E8" s="280">
        <v>2016</v>
      </c>
      <c r="F8" s="280">
        <v>2017</v>
      </c>
      <c r="G8" s="280">
        <v>2018</v>
      </c>
      <c r="H8" s="280">
        <v>2019</v>
      </c>
      <c r="I8" s="280">
        <v>2020</v>
      </c>
      <c r="J8" s="280">
        <v>2021</v>
      </c>
      <c r="K8" s="280">
        <v>2022</v>
      </c>
      <c r="L8" s="280">
        <v>2023</v>
      </c>
      <c r="M8" s="281">
        <v>2024</v>
      </c>
    </row>
    <row r="9" spans="2:20">
      <c r="B9" s="282" t="s">
        <v>234</v>
      </c>
      <c r="C9" s="192">
        <v>2414</v>
      </c>
      <c r="D9" s="193">
        <v>2766</v>
      </c>
      <c r="E9" s="193">
        <v>2902</v>
      </c>
      <c r="F9" s="193">
        <v>3222</v>
      </c>
      <c r="G9" s="193">
        <v>3823</v>
      </c>
      <c r="H9" s="193">
        <v>4024</v>
      </c>
      <c r="I9" s="193">
        <v>4346</v>
      </c>
      <c r="J9" s="193">
        <v>6289</v>
      </c>
      <c r="K9" s="193">
        <v>5964</v>
      </c>
      <c r="L9" s="193">
        <v>4429</v>
      </c>
      <c r="M9" s="194">
        <v>4000</v>
      </c>
      <c r="N9" s="228"/>
      <c r="O9" s="228"/>
      <c r="P9" s="228"/>
      <c r="Q9" s="228"/>
    </row>
    <row r="10" spans="2:20">
      <c r="B10" s="282" t="s">
        <v>235</v>
      </c>
      <c r="C10" s="11">
        <v>1083</v>
      </c>
      <c r="D10" s="12">
        <v>1301</v>
      </c>
      <c r="E10" s="12">
        <v>1393</v>
      </c>
      <c r="F10" s="12">
        <v>1576</v>
      </c>
      <c r="G10" s="12">
        <v>1838</v>
      </c>
      <c r="H10" s="12">
        <v>1907</v>
      </c>
      <c r="I10" s="12">
        <v>1980</v>
      </c>
      <c r="J10" s="12">
        <v>3018</v>
      </c>
      <c r="K10" s="12">
        <v>3042</v>
      </c>
      <c r="L10" s="12">
        <v>2208</v>
      </c>
      <c r="M10" s="13">
        <v>2086</v>
      </c>
      <c r="N10" s="430"/>
      <c r="O10" s="430"/>
      <c r="P10" s="430"/>
      <c r="Q10" s="430"/>
    </row>
    <row r="11" spans="2:20">
      <c r="B11" s="282" t="s">
        <v>243</v>
      </c>
      <c r="C11" s="130">
        <v>195</v>
      </c>
      <c r="D11" s="131">
        <v>214</v>
      </c>
      <c r="E11" s="131">
        <v>213</v>
      </c>
      <c r="F11" s="131">
        <v>244</v>
      </c>
      <c r="G11" s="131">
        <v>344</v>
      </c>
      <c r="H11" s="131">
        <v>307</v>
      </c>
      <c r="I11" s="131">
        <v>377</v>
      </c>
      <c r="J11" s="131">
        <v>620</v>
      </c>
      <c r="K11" s="131">
        <v>508</v>
      </c>
      <c r="L11" s="131">
        <v>372</v>
      </c>
      <c r="M11" s="132">
        <v>343</v>
      </c>
      <c r="N11" s="430"/>
      <c r="O11" s="430"/>
      <c r="P11" s="430"/>
      <c r="Q11" s="430"/>
    </row>
    <row r="12" spans="2:20">
      <c r="B12" s="282" t="s">
        <v>236</v>
      </c>
      <c r="C12" s="37">
        <v>11780</v>
      </c>
      <c r="D12" s="38">
        <v>12912</v>
      </c>
      <c r="E12" s="38">
        <v>12019</v>
      </c>
      <c r="F12" s="38">
        <v>12804</v>
      </c>
      <c r="G12" s="38">
        <v>14548</v>
      </c>
      <c r="H12" s="38">
        <v>16016</v>
      </c>
      <c r="I12" s="38">
        <v>17516</v>
      </c>
      <c r="J12" s="38">
        <v>25294</v>
      </c>
      <c r="K12" s="38">
        <v>22865</v>
      </c>
      <c r="L12" s="38">
        <v>15626</v>
      </c>
      <c r="M12" s="39">
        <v>13742</v>
      </c>
      <c r="N12" s="228"/>
      <c r="O12" s="228"/>
    </row>
    <row r="13" spans="2:20">
      <c r="B13" s="431" t="s">
        <v>245</v>
      </c>
      <c r="C13" s="228"/>
      <c r="D13" s="228"/>
      <c r="E13" s="228"/>
      <c r="F13" s="228"/>
      <c r="G13" s="228"/>
      <c r="H13" s="228"/>
      <c r="I13" s="228"/>
      <c r="J13" s="228"/>
      <c r="K13" s="228"/>
      <c r="L13" s="228"/>
      <c r="M13" s="228"/>
    </row>
    <row r="14" spans="2:20">
      <c r="B14" s="431" t="s">
        <v>237</v>
      </c>
    </row>
    <row r="15" spans="2:20">
      <c r="B15" s="431" t="s">
        <v>238</v>
      </c>
    </row>
    <row r="16" spans="2:20">
      <c r="B16" s="431" t="s">
        <v>239</v>
      </c>
    </row>
  </sheetData>
  <pageMargins left="0.7" right="0.7" top="0.75" bottom="0.75" header="0.3" footer="0.3"/>
  <pageSetup orientation="portrait"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C8990-825C-488E-971E-82DDE2122428}">
  <sheetPr>
    <tabColor theme="4"/>
  </sheetPr>
  <dimension ref="B6:AD127"/>
  <sheetViews>
    <sheetView showGridLines="0" zoomScaleNormal="100" workbookViewId="0">
      <selection activeCell="C69" sqref="C69:F69"/>
    </sheetView>
  </sheetViews>
  <sheetFormatPr defaultColWidth="7.6640625" defaultRowHeight="12" customHeight="1"/>
  <cols>
    <col min="1" max="1" width="3.6640625" style="421" customWidth="1"/>
    <col min="2" max="2" width="14.1640625" style="421" bestFit="1" customWidth="1"/>
    <col min="3" max="13" width="7.6640625" style="421"/>
    <col min="14" max="14" width="13.6640625" style="421" bestFit="1" customWidth="1"/>
    <col min="15" max="15" width="7.6640625" style="421"/>
    <col min="16" max="16" width="16.1640625" style="421" customWidth="1"/>
    <col min="17" max="25" width="9.1640625" style="421" bestFit="1" customWidth="1"/>
    <col min="26" max="26" width="9.1640625" style="421" customWidth="1"/>
    <col min="27" max="16384" width="7.6640625" style="421"/>
  </cols>
  <sheetData>
    <row r="6" spans="2:27" ht="12" customHeight="1">
      <c r="B6" s="419"/>
      <c r="C6" s="420" t="s">
        <v>583</v>
      </c>
      <c r="D6" s="419"/>
      <c r="E6" s="419"/>
      <c r="F6" s="419"/>
      <c r="G6" s="419"/>
      <c r="H6" s="419"/>
      <c r="I6" s="419"/>
      <c r="J6" s="419"/>
      <c r="O6" s="432"/>
      <c r="P6" s="419"/>
      <c r="Q6" s="420" t="s">
        <v>584</v>
      </c>
      <c r="R6" s="419"/>
      <c r="S6" s="419"/>
      <c r="T6" s="419"/>
      <c r="U6" s="419"/>
      <c r="V6" s="419"/>
      <c r="W6" s="419"/>
      <c r="X6" s="419"/>
    </row>
    <row r="7" spans="2:27" ht="12" customHeight="1">
      <c r="B7" s="422"/>
      <c r="C7" s="423">
        <v>2014</v>
      </c>
      <c r="D7" s="423">
        <v>2015</v>
      </c>
      <c r="E7" s="423">
        <v>2016</v>
      </c>
      <c r="F7" s="423">
        <v>2017</v>
      </c>
      <c r="G7" s="423">
        <v>2018</v>
      </c>
      <c r="H7" s="423">
        <v>2019</v>
      </c>
      <c r="I7" s="423">
        <v>2020</v>
      </c>
      <c r="J7" s="423">
        <v>2021</v>
      </c>
      <c r="K7" s="423">
        <v>2022</v>
      </c>
      <c r="L7" s="423">
        <v>2023</v>
      </c>
      <c r="M7" s="424">
        <v>2024</v>
      </c>
      <c r="O7" s="432"/>
      <c r="P7" s="422"/>
      <c r="Q7" s="423">
        <v>2014</v>
      </c>
      <c r="R7" s="423">
        <v>2015</v>
      </c>
      <c r="S7" s="423">
        <v>2016</v>
      </c>
      <c r="T7" s="423">
        <v>2017</v>
      </c>
      <c r="U7" s="423">
        <v>2018</v>
      </c>
      <c r="V7" s="423">
        <v>2019</v>
      </c>
      <c r="W7" s="423">
        <v>2020</v>
      </c>
      <c r="X7" s="423">
        <v>2021</v>
      </c>
      <c r="Y7" s="423">
        <v>2022</v>
      </c>
      <c r="Z7" s="423">
        <v>2023</v>
      </c>
      <c r="AA7" s="424">
        <v>2024</v>
      </c>
    </row>
    <row r="8" spans="2:27" ht="12" customHeight="1">
      <c r="B8" s="425" t="s">
        <v>0</v>
      </c>
      <c r="C8" s="52">
        <v>22.967806094917009</v>
      </c>
      <c r="D8" s="53">
        <v>24.912504113914018</v>
      </c>
      <c r="E8" s="53">
        <v>23.101309509903011</v>
      </c>
      <c r="F8" s="53">
        <v>24.79177425292001</v>
      </c>
      <c r="G8" s="53">
        <v>36.404274155015997</v>
      </c>
      <c r="H8" s="53">
        <v>44.431203258250001</v>
      </c>
      <c r="I8" s="53">
        <v>47.260683767201996</v>
      </c>
      <c r="J8" s="53">
        <v>126.85457294165899</v>
      </c>
      <c r="K8" s="53">
        <v>75.386919463604983</v>
      </c>
      <c r="L8" s="53">
        <v>59.853932225854017</v>
      </c>
      <c r="M8" s="54">
        <v>72.833933273492008</v>
      </c>
      <c r="N8" s="185"/>
      <c r="O8" s="432" t="s">
        <v>5</v>
      </c>
      <c r="P8" s="277" t="s">
        <v>5</v>
      </c>
      <c r="Q8" s="64">
        <v>1102</v>
      </c>
      <c r="R8" s="65">
        <v>1128</v>
      </c>
      <c r="S8" s="65">
        <v>1134</v>
      </c>
      <c r="T8" s="65">
        <v>1192</v>
      </c>
      <c r="U8" s="65">
        <v>1293</v>
      </c>
      <c r="V8" s="65">
        <v>1507</v>
      </c>
      <c r="W8" s="65">
        <v>1667</v>
      </c>
      <c r="X8" s="65">
        <v>2289</v>
      </c>
      <c r="Y8" s="65">
        <v>2185</v>
      </c>
      <c r="Z8" s="65">
        <v>1544</v>
      </c>
      <c r="AA8" s="66">
        <v>1137</v>
      </c>
    </row>
    <row r="9" spans="2:27" ht="12" customHeight="1">
      <c r="B9" s="425" t="s">
        <v>1</v>
      </c>
      <c r="C9" s="37">
        <v>3146</v>
      </c>
      <c r="D9" s="38">
        <v>3254</v>
      </c>
      <c r="E9" s="38">
        <v>3158</v>
      </c>
      <c r="F9" s="38">
        <v>3240</v>
      </c>
      <c r="G9" s="38">
        <v>3592</v>
      </c>
      <c r="H9" s="38">
        <v>3861</v>
      </c>
      <c r="I9" s="38">
        <v>4013</v>
      </c>
      <c r="J9" s="38">
        <v>5782</v>
      </c>
      <c r="K9" s="38">
        <v>5311</v>
      </c>
      <c r="L9" s="38">
        <v>4170</v>
      </c>
      <c r="M9" s="39">
        <v>3481</v>
      </c>
      <c r="N9" s="185"/>
      <c r="O9" s="432" t="s">
        <v>6</v>
      </c>
      <c r="P9" s="277" t="s">
        <v>7</v>
      </c>
      <c r="Q9" s="67">
        <v>1239</v>
      </c>
      <c r="R9" s="68">
        <v>1282</v>
      </c>
      <c r="S9" s="68">
        <v>1099</v>
      </c>
      <c r="T9" s="68">
        <v>1106</v>
      </c>
      <c r="U9" s="68">
        <v>1159</v>
      </c>
      <c r="V9" s="68">
        <v>1071</v>
      </c>
      <c r="W9" s="68">
        <v>1038</v>
      </c>
      <c r="X9" s="68">
        <v>1633</v>
      </c>
      <c r="Y9" s="68">
        <v>1490</v>
      </c>
      <c r="Z9" s="68">
        <v>1262</v>
      </c>
      <c r="AA9" s="17">
        <v>1129</v>
      </c>
    </row>
    <row r="10" spans="2:27" ht="12" customHeight="1">
      <c r="B10" s="426" t="s">
        <v>244</v>
      </c>
      <c r="C10" s="433"/>
      <c r="D10" s="433"/>
      <c r="E10" s="433"/>
      <c r="F10" s="433"/>
      <c r="G10" s="433"/>
      <c r="H10" s="433"/>
      <c r="I10" s="433"/>
      <c r="J10" s="433"/>
      <c r="K10" s="433"/>
      <c r="L10" s="433"/>
      <c r="M10" s="433"/>
      <c r="O10" s="432" t="s">
        <v>8</v>
      </c>
      <c r="P10" s="277" t="s">
        <v>9</v>
      </c>
      <c r="Q10" s="69">
        <v>643</v>
      </c>
      <c r="R10" s="70">
        <v>682</v>
      </c>
      <c r="S10" s="70">
        <v>765</v>
      </c>
      <c r="T10" s="70">
        <v>791</v>
      </c>
      <c r="U10" s="70">
        <v>933</v>
      </c>
      <c r="V10" s="70">
        <v>1060</v>
      </c>
      <c r="W10" s="70">
        <v>1065</v>
      </c>
      <c r="X10" s="70">
        <v>1481</v>
      </c>
      <c r="Y10" s="70">
        <v>1347</v>
      </c>
      <c r="Z10" s="70">
        <v>1113</v>
      </c>
      <c r="AA10" s="16">
        <v>973</v>
      </c>
    </row>
    <row r="11" spans="2:27" ht="12" customHeight="1">
      <c r="B11" s="419"/>
      <c r="C11" s="433"/>
      <c r="D11" s="433"/>
      <c r="E11" s="433"/>
      <c r="F11" s="433"/>
      <c r="G11" s="433"/>
      <c r="H11" s="433"/>
      <c r="I11" s="433"/>
      <c r="J11" s="433"/>
      <c r="K11" s="433"/>
      <c r="L11" s="433"/>
      <c r="M11" s="433"/>
      <c r="O11" s="432" t="s">
        <v>10</v>
      </c>
      <c r="P11" s="277" t="s">
        <v>11</v>
      </c>
      <c r="Q11" s="71">
        <v>160</v>
      </c>
      <c r="R11" s="50">
        <v>159</v>
      </c>
      <c r="S11" s="50">
        <v>156</v>
      </c>
      <c r="T11" s="50">
        <v>150</v>
      </c>
      <c r="U11" s="50">
        <v>205</v>
      </c>
      <c r="V11" s="50">
        <v>222</v>
      </c>
      <c r="W11" s="50">
        <v>240</v>
      </c>
      <c r="X11" s="50">
        <v>371</v>
      </c>
      <c r="Y11" s="50">
        <v>287</v>
      </c>
      <c r="Z11" s="50">
        <v>249</v>
      </c>
      <c r="AA11" s="51">
        <v>241</v>
      </c>
    </row>
    <row r="12" spans="2:27" ht="12" customHeight="1">
      <c r="B12" s="419"/>
      <c r="C12" s="419"/>
      <c r="D12" s="419"/>
      <c r="E12" s="419"/>
      <c r="F12" s="419"/>
      <c r="G12" s="419"/>
      <c r="H12" s="419"/>
      <c r="I12" s="419"/>
      <c r="J12" s="419"/>
      <c r="O12" s="432"/>
      <c r="P12" s="426" t="s">
        <v>244</v>
      </c>
    </row>
    <row r="13" spans="2:27" ht="12" customHeight="1">
      <c r="B13" s="419"/>
      <c r="C13" s="419"/>
      <c r="D13" s="419"/>
      <c r="E13" s="419"/>
      <c r="F13" s="419"/>
      <c r="G13" s="419"/>
      <c r="H13" s="419"/>
      <c r="I13" s="419"/>
      <c r="J13" s="419"/>
      <c r="O13" s="432"/>
    </row>
    <row r="14" spans="2:27" ht="12" customHeight="1">
      <c r="B14" s="419"/>
      <c r="C14" s="419"/>
      <c r="D14" s="419"/>
      <c r="E14" s="419"/>
      <c r="F14" s="419"/>
      <c r="G14" s="419"/>
      <c r="H14" s="419"/>
      <c r="I14" s="419"/>
      <c r="J14" s="419"/>
    </row>
    <row r="15" spans="2:27" ht="12" customHeight="1">
      <c r="B15" s="419"/>
      <c r="C15" s="419"/>
      <c r="D15" s="419"/>
      <c r="E15" s="419"/>
      <c r="F15" s="419"/>
      <c r="G15" s="419"/>
      <c r="H15" s="419"/>
      <c r="I15" s="419"/>
      <c r="J15" s="419"/>
    </row>
    <row r="16" spans="2:27" ht="12" customHeight="1">
      <c r="B16" s="419"/>
      <c r="C16" s="419"/>
      <c r="D16" s="419"/>
      <c r="E16" s="419"/>
      <c r="F16" s="419"/>
      <c r="G16" s="419"/>
      <c r="H16" s="419"/>
      <c r="I16" s="419"/>
      <c r="J16" s="419"/>
    </row>
    <row r="17" spans="2:10" ht="12" customHeight="1">
      <c r="B17" s="419"/>
      <c r="C17" s="419"/>
      <c r="D17" s="419"/>
      <c r="E17" s="419"/>
      <c r="F17" s="419"/>
      <c r="G17" s="419"/>
      <c r="H17" s="419"/>
      <c r="I17" s="419"/>
      <c r="J17" s="419"/>
    </row>
    <row r="18" spans="2:10" ht="12" customHeight="1">
      <c r="B18" s="419"/>
      <c r="C18" s="419"/>
      <c r="D18" s="419"/>
      <c r="E18" s="419"/>
      <c r="F18" s="419"/>
      <c r="G18" s="419"/>
      <c r="H18" s="419"/>
      <c r="I18" s="419"/>
      <c r="J18" s="419"/>
    </row>
    <row r="19" spans="2:10" ht="12" customHeight="1">
      <c r="B19" s="419"/>
      <c r="C19" s="419"/>
      <c r="D19" s="419"/>
      <c r="E19" s="419"/>
      <c r="F19" s="419"/>
      <c r="G19" s="419"/>
      <c r="H19" s="419"/>
      <c r="I19" s="419"/>
      <c r="J19" s="419"/>
    </row>
    <row r="20" spans="2:10" ht="12" customHeight="1">
      <c r="B20" s="419"/>
      <c r="C20" s="419"/>
      <c r="D20" s="419"/>
      <c r="E20" s="419"/>
      <c r="F20" s="419"/>
      <c r="G20" s="419"/>
      <c r="H20" s="419"/>
      <c r="I20" s="419"/>
      <c r="J20" s="419"/>
    </row>
    <row r="21" spans="2:10" ht="12" customHeight="1">
      <c r="B21" s="419"/>
      <c r="C21" s="419"/>
      <c r="D21" s="419"/>
      <c r="E21" s="419"/>
      <c r="F21" s="419"/>
      <c r="G21" s="419"/>
      <c r="H21" s="419"/>
      <c r="I21" s="419"/>
      <c r="J21" s="419"/>
    </row>
    <row r="22" spans="2:10" ht="12" customHeight="1">
      <c r="B22" s="419"/>
      <c r="C22" s="419"/>
      <c r="D22" s="419"/>
      <c r="E22" s="419"/>
      <c r="F22" s="419"/>
      <c r="G22" s="419"/>
      <c r="H22" s="419"/>
      <c r="I22" s="419"/>
      <c r="J22" s="419"/>
    </row>
    <row r="23" spans="2:10" ht="12" customHeight="1">
      <c r="B23" s="419"/>
      <c r="C23" s="419"/>
      <c r="D23" s="419"/>
      <c r="E23" s="419"/>
      <c r="F23" s="419"/>
      <c r="G23" s="419"/>
      <c r="H23" s="419"/>
      <c r="I23" s="419"/>
      <c r="J23" s="419"/>
    </row>
    <row r="24" spans="2:10" ht="12" customHeight="1">
      <c r="B24" s="419"/>
      <c r="C24" s="419"/>
      <c r="D24" s="419"/>
      <c r="E24" s="419"/>
      <c r="F24" s="419"/>
      <c r="G24" s="419"/>
      <c r="H24" s="419"/>
      <c r="I24" s="419"/>
      <c r="J24" s="419"/>
    </row>
    <row r="25" spans="2:10" ht="12" customHeight="1">
      <c r="B25" s="419"/>
      <c r="C25" s="419"/>
      <c r="D25" s="419"/>
      <c r="E25" s="419"/>
      <c r="F25" s="419"/>
      <c r="G25" s="419"/>
      <c r="H25" s="419"/>
      <c r="I25" s="419"/>
      <c r="J25" s="419"/>
    </row>
    <row r="26" spans="2:10" ht="12" customHeight="1">
      <c r="B26" s="419"/>
      <c r="C26" s="419"/>
      <c r="D26" s="419"/>
      <c r="E26" s="419"/>
      <c r="F26" s="419"/>
      <c r="G26" s="419"/>
      <c r="H26" s="419"/>
      <c r="I26" s="419"/>
      <c r="J26" s="419"/>
    </row>
    <row r="32" spans="2:10" ht="12" customHeight="1">
      <c r="B32" s="419"/>
      <c r="C32" s="419"/>
      <c r="D32" s="419"/>
      <c r="E32" s="419"/>
      <c r="F32" s="419"/>
      <c r="G32" s="419"/>
      <c r="H32" s="419"/>
      <c r="I32" s="419"/>
      <c r="J32" s="419"/>
    </row>
    <row r="33" spans="2:27" ht="12" customHeight="1">
      <c r="B33" s="419"/>
      <c r="C33" s="419"/>
      <c r="D33" s="419"/>
      <c r="E33" s="419"/>
      <c r="F33" s="419"/>
      <c r="G33" s="419"/>
      <c r="H33" s="419"/>
      <c r="I33" s="419"/>
      <c r="J33" s="419"/>
    </row>
    <row r="34" spans="2:27" ht="12" customHeight="1">
      <c r="B34" s="419"/>
      <c r="C34" s="419"/>
      <c r="D34" s="419"/>
      <c r="E34" s="419"/>
      <c r="F34" s="419"/>
      <c r="G34" s="419"/>
      <c r="H34" s="419"/>
      <c r="I34" s="419"/>
      <c r="J34" s="419"/>
    </row>
    <row r="36" spans="2:27" ht="12" customHeight="1">
      <c r="B36" s="419"/>
      <c r="C36" s="420" t="s">
        <v>585</v>
      </c>
      <c r="D36" s="419"/>
      <c r="E36" s="419"/>
      <c r="F36" s="419"/>
      <c r="G36" s="419"/>
      <c r="H36" s="419"/>
      <c r="I36" s="419"/>
      <c r="J36" s="419"/>
      <c r="K36" s="419"/>
      <c r="L36" s="419"/>
      <c r="M36" s="419"/>
      <c r="N36" s="419"/>
      <c r="P36" s="419"/>
      <c r="Q36" s="420" t="s">
        <v>586</v>
      </c>
      <c r="R36" s="419"/>
      <c r="S36" s="419"/>
      <c r="T36" s="419"/>
      <c r="U36" s="419"/>
      <c r="V36" s="419"/>
      <c r="W36" s="419"/>
      <c r="X36" s="419"/>
    </row>
    <row r="37" spans="2:27" ht="12" customHeight="1">
      <c r="B37" s="422"/>
      <c r="C37" s="427">
        <v>2014</v>
      </c>
      <c r="D37" s="423">
        <v>2015</v>
      </c>
      <c r="E37" s="423">
        <v>2016</v>
      </c>
      <c r="F37" s="423">
        <v>2017</v>
      </c>
      <c r="G37" s="423">
        <v>2018</v>
      </c>
      <c r="H37" s="423">
        <v>2019</v>
      </c>
      <c r="I37" s="423">
        <v>2020</v>
      </c>
      <c r="J37" s="423">
        <v>2021</v>
      </c>
      <c r="K37" s="423">
        <v>2022</v>
      </c>
      <c r="L37" s="423">
        <v>2023</v>
      </c>
      <c r="M37" s="424">
        <v>2024</v>
      </c>
      <c r="N37" s="419"/>
      <c r="P37" s="422"/>
      <c r="Q37" s="427">
        <v>2014</v>
      </c>
      <c r="R37" s="423">
        <v>2015</v>
      </c>
      <c r="S37" s="423">
        <v>2016</v>
      </c>
      <c r="T37" s="423">
        <v>2017</v>
      </c>
      <c r="U37" s="423">
        <v>2018</v>
      </c>
      <c r="V37" s="423">
        <v>2019</v>
      </c>
      <c r="W37" s="423">
        <v>2020</v>
      </c>
      <c r="X37" s="423">
        <v>2021</v>
      </c>
      <c r="Y37" s="423">
        <v>2022</v>
      </c>
      <c r="Z37" s="423">
        <v>2023</v>
      </c>
      <c r="AA37" s="424">
        <v>2024</v>
      </c>
    </row>
    <row r="38" spans="2:27" ht="12" customHeight="1">
      <c r="B38" s="425" t="s">
        <v>158</v>
      </c>
      <c r="C38" s="52">
        <v>2</v>
      </c>
      <c r="D38" s="53">
        <v>2.0999989999999999</v>
      </c>
      <c r="E38" s="53">
        <v>2.5</v>
      </c>
      <c r="F38" s="53">
        <v>2.6</v>
      </c>
      <c r="G38" s="53">
        <v>3</v>
      </c>
      <c r="H38" s="53">
        <v>3.2455989999999999</v>
      </c>
      <c r="I38" s="53">
        <v>3.0999995</v>
      </c>
      <c r="J38" s="53">
        <v>4.3407855</v>
      </c>
      <c r="K38" s="53">
        <v>4.1907019999999999</v>
      </c>
      <c r="L38" s="53">
        <v>3.9</v>
      </c>
      <c r="M38" s="54">
        <v>4.75</v>
      </c>
      <c r="N38" s="419"/>
      <c r="P38" s="425" t="s">
        <v>158</v>
      </c>
      <c r="Q38" s="52">
        <v>11.937941500000001</v>
      </c>
      <c r="R38" s="53">
        <v>14</v>
      </c>
      <c r="S38" s="53">
        <v>14.000000999999999</v>
      </c>
      <c r="T38" s="53">
        <v>13</v>
      </c>
      <c r="U38" s="53">
        <v>14.999999000000001</v>
      </c>
      <c r="V38" s="53">
        <v>15.000007</v>
      </c>
      <c r="W38" s="53">
        <v>16.864843</v>
      </c>
      <c r="X38" s="53">
        <v>27</v>
      </c>
      <c r="Y38" s="53">
        <v>24.999997499999999</v>
      </c>
      <c r="Z38" s="53">
        <v>20.000001999999999</v>
      </c>
      <c r="AA38" s="54">
        <v>32.999999000000003</v>
      </c>
    </row>
    <row r="39" spans="2:27" ht="12" customHeight="1">
      <c r="B39" s="425" t="s">
        <v>159</v>
      </c>
      <c r="C39" s="33">
        <v>8.2647736937448677</v>
      </c>
      <c r="D39" s="30">
        <v>8.6591950343809394</v>
      </c>
      <c r="E39" s="30">
        <v>8.3008657958688588</v>
      </c>
      <c r="F39" s="30">
        <v>8.6927679708695642</v>
      </c>
      <c r="G39" s="30">
        <v>11.60850578922703</v>
      </c>
      <c r="H39" s="30">
        <v>13.274933749103649</v>
      </c>
      <c r="I39" s="30">
        <v>13.698748918029539</v>
      </c>
      <c r="J39" s="30">
        <v>26.384062591859202</v>
      </c>
      <c r="K39" s="30">
        <v>17.79672319726275</v>
      </c>
      <c r="L39" s="30">
        <v>19.734234166123915</v>
      </c>
      <c r="M39" s="31">
        <v>29.752423722831693</v>
      </c>
      <c r="N39" s="419"/>
      <c r="P39" s="425" t="s">
        <v>159</v>
      </c>
      <c r="Q39" s="33">
        <v>77.102211088560551</v>
      </c>
      <c r="R39" s="30">
        <v>78.325024987409037</v>
      </c>
      <c r="S39" s="30">
        <v>66.180518021020774</v>
      </c>
      <c r="T39" s="30">
        <v>61.066900723360007</v>
      </c>
      <c r="U39" s="30">
        <v>101.07124625528319</v>
      </c>
      <c r="V39" s="30">
        <v>117.45619361978056</v>
      </c>
      <c r="W39" s="30">
        <v>161.74823891337016</v>
      </c>
      <c r="X39" s="30">
        <v>371.41679021219477</v>
      </c>
      <c r="Y39" s="30">
        <v>215.35008302538236</v>
      </c>
      <c r="Z39" s="30">
        <v>199.73079805121833</v>
      </c>
      <c r="AA39" s="31">
        <v>525.34241027228006</v>
      </c>
    </row>
    <row r="40" spans="2:27" ht="12" customHeight="1">
      <c r="B40" s="425" t="s">
        <v>143</v>
      </c>
      <c r="C40" s="22">
        <v>2779</v>
      </c>
      <c r="D40" s="23">
        <v>2877</v>
      </c>
      <c r="E40" s="23">
        <v>2783</v>
      </c>
      <c r="F40" s="23">
        <v>2852</v>
      </c>
      <c r="G40" s="23">
        <v>3136</v>
      </c>
      <c r="H40" s="23">
        <v>3347</v>
      </c>
      <c r="I40" s="23">
        <v>3450</v>
      </c>
      <c r="J40" s="23">
        <v>4808</v>
      </c>
      <c r="K40" s="23">
        <v>4236</v>
      </c>
      <c r="L40" s="23">
        <v>3033</v>
      </c>
      <c r="M40" s="24">
        <v>2448</v>
      </c>
      <c r="N40" s="419"/>
      <c r="P40" s="425" t="s">
        <v>143</v>
      </c>
      <c r="Q40" s="22">
        <v>1588</v>
      </c>
      <c r="R40" s="23">
        <v>1665</v>
      </c>
      <c r="S40" s="23">
        <v>1637</v>
      </c>
      <c r="T40" s="23">
        <v>1795</v>
      </c>
      <c r="U40" s="23">
        <v>2002</v>
      </c>
      <c r="V40" s="23">
        <v>2165</v>
      </c>
      <c r="W40" s="23">
        <v>2167</v>
      </c>
      <c r="X40" s="23">
        <v>3073</v>
      </c>
      <c r="Y40" s="23">
        <v>2314</v>
      </c>
      <c r="Z40" s="23">
        <v>1488</v>
      </c>
      <c r="AA40" s="24">
        <v>1057</v>
      </c>
    </row>
    <row r="41" spans="2:27" ht="12" customHeight="1">
      <c r="B41" s="426" t="s">
        <v>244</v>
      </c>
      <c r="C41" s="419"/>
      <c r="D41" s="419"/>
      <c r="E41" s="419"/>
      <c r="F41" s="419"/>
      <c r="G41" s="419"/>
      <c r="H41" s="419"/>
      <c r="I41" s="419"/>
      <c r="J41" s="419"/>
      <c r="K41" s="419"/>
      <c r="L41" s="419"/>
      <c r="M41" s="419"/>
      <c r="N41" s="419"/>
      <c r="P41" s="426" t="s">
        <v>244</v>
      </c>
      <c r="Q41" s="419"/>
      <c r="R41" s="419"/>
      <c r="S41" s="419"/>
      <c r="T41" s="419"/>
      <c r="U41" s="419"/>
      <c r="V41" s="419"/>
      <c r="W41" s="419"/>
      <c r="X41" s="419"/>
    </row>
    <row r="42" spans="2:27" ht="12" customHeight="1">
      <c r="B42" s="419"/>
      <c r="C42" s="419"/>
      <c r="D42" s="419"/>
      <c r="E42" s="419"/>
      <c r="F42" s="419"/>
      <c r="G42" s="419"/>
      <c r="H42" s="419"/>
      <c r="I42" s="419"/>
      <c r="J42" s="419"/>
      <c r="K42" s="419"/>
      <c r="L42" s="419"/>
      <c r="M42" s="419"/>
      <c r="N42" s="419"/>
      <c r="P42" s="419"/>
      <c r="Q42" s="419"/>
      <c r="R42" s="419"/>
      <c r="S42" s="419"/>
      <c r="T42" s="419"/>
      <c r="U42" s="419"/>
      <c r="V42" s="419"/>
      <c r="W42" s="419"/>
      <c r="X42" s="419"/>
    </row>
    <row r="43" spans="2:27" ht="12" customHeight="1">
      <c r="B43" s="419"/>
      <c r="C43" s="419"/>
      <c r="D43" s="419"/>
      <c r="E43" s="419"/>
      <c r="F43" s="419"/>
      <c r="G43" s="419"/>
      <c r="H43" s="419"/>
      <c r="I43" s="419"/>
      <c r="J43" s="419"/>
      <c r="K43" s="419"/>
      <c r="L43" s="419"/>
      <c r="M43" s="419"/>
      <c r="N43" s="419"/>
      <c r="P43" s="419"/>
      <c r="Q43" s="419"/>
      <c r="R43" s="419"/>
      <c r="S43" s="419"/>
      <c r="T43" s="419"/>
      <c r="U43" s="419"/>
      <c r="V43" s="419"/>
      <c r="W43" s="419"/>
      <c r="X43" s="419"/>
    </row>
    <row r="44" spans="2:27" ht="12" customHeight="1">
      <c r="B44" s="419"/>
      <c r="C44" s="419"/>
      <c r="D44" s="419"/>
      <c r="E44" s="419"/>
      <c r="F44" s="419"/>
      <c r="G44" s="419"/>
      <c r="H44" s="419"/>
      <c r="I44" s="419"/>
      <c r="J44" s="419"/>
      <c r="K44" s="419"/>
      <c r="L44" s="419"/>
      <c r="M44" s="419"/>
      <c r="N44" s="419"/>
      <c r="P44" s="419"/>
      <c r="Q44" s="419"/>
      <c r="R44" s="419"/>
      <c r="S44" s="419"/>
      <c r="T44" s="419"/>
      <c r="U44" s="419"/>
      <c r="V44" s="419"/>
      <c r="W44" s="419"/>
      <c r="X44" s="419"/>
    </row>
    <row r="45" spans="2:27" ht="12" customHeight="1">
      <c r="B45" s="419"/>
      <c r="C45" s="419"/>
      <c r="D45" s="419"/>
      <c r="E45" s="419"/>
      <c r="F45" s="419"/>
      <c r="G45" s="419"/>
      <c r="H45" s="419"/>
      <c r="I45" s="419"/>
      <c r="J45" s="419"/>
      <c r="K45" s="419"/>
      <c r="L45" s="419"/>
      <c r="M45" s="419"/>
      <c r="N45" s="419"/>
      <c r="P45" s="419"/>
      <c r="Q45" s="419"/>
      <c r="R45" s="419"/>
      <c r="S45" s="419"/>
      <c r="T45" s="419"/>
      <c r="U45" s="419"/>
      <c r="V45" s="419"/>
      <c r="W45" s="419"/>
      <c r="X45" s="419"/>
    </row>
    <row r="46" spans="2:27" ht="12" customHeight="1">
      <c r="B46" s="419"/>
      <c r="C46" s="419"/>
      <c r="D46" s="419"/>
      <c r="E46" s="419"/>
      <c r="F46" s="419"/>
      <c r="G46" s="419"/>
      <c r="H46" s="419"/>
      <c r="I46" s="419"/>
      <c r="J46" s="419"/>
      <c r="K46" s="419"/>
      <c r="L46" s="419"/>
      <c r="M46" s="419"/>
      <c r="N46" s="419"/>
      <c r="P46" s="419"/>
      <c r="Q46" s="419"/>
      <c r="R46" s="419"/>
      <c r="S46" s="419"/>
      <c r="T46" s="419"/>
      <c r="U46" s="419"/>
      <c r="V46" s="419"/>
      <c r="W46" s="419"/>
      <c r="X46" s="419"/>
    </row>
    <row r="47" spans="2:27" ht="12" customHeight="1">
      <c r="B47" s="419"/>
      <c r="C47" s="419"/>
      <c r="D47" s="419"/>
      <c r="E47" s="419"/>
      <c r="F47" s="419"/>
      <c r="G47" s="419"/>
      <c r="H47" s="419"/>
      <c r="I47" s="419"/>
      <c r="J47" s="419"/>
      <c r="K47" s="419"/>
      <c r="L47" s="419"/>
      <c r="M47" s="419"/>
      <c r="N47" s="419"/>
      <c r="P47" s="419"/>
      <c r="Q47" s="419"/>
      <c r="R47" s="419"/>
      <c r="S47" s="419"/>
      <c r="T47" s="419"/>
      <c r="U47" s="419"/>
      <c r="V47" s="419"/>
      <c r="W47" s="419"/>
      <c r="X47" s="419"/>
    </row>
    <row r="48" spans="2:27" ht="12" customHeight="1">
      <c r="B48" s="419"/>
      <c r="C48" s="419"/>
      <c r="D48" s="419"/>
      <c r="E48" s="419"/>
      <c r="F48" s="419"/>
      <c r="G48" s="419"/>
      <c r="H48" s="419"/>
      <c r="I48" s="419"/>
      <c r="J48" s="419"/>
      <c r="K48" s="419"/>
      <c r="L48" s="419"/>
      <c r="M48" s="419"/>
      <c r="N48" s="419"/>
      <c r="P48" s="419"/>
      <c r="Q48" s="419"/>
      <c r="R48" s="419"/>
      <c r="S48" s="419"/>
      <c r="T48" s="419"/>
      <c r="U48" s="419"/>
      <c r="V48" s="419"/>
      <c r="W48" s="419"/>
      <c r="X48" s="419"/>
    </row>
    <row r="49" spans="2:24" ht="12" customHeight="1">
      <c r="B49" s="419"/>
      <c r="C49" s="419"/>
      <c r="D49" s="419"/>
      <c r="E49" s="419"/>
      <c r="F49" s="419"/>
      <c r="G49" s="419"/>
      <c r="H49" s="419"/>
      <c r="I49" s="419"/>
      <c r="J49" s="419"/>
      <c r="K49" s="419"/>
      <c r="L49" s="419"/>
      <c r="M49" s="419"/>
      <c r="N49" s="419"/>
      <c r="P49" s="419"/>
      <c r="Q49" s="419"/>
      <c r="R49" s="419"/>
      <c r="S49" s="419"/>
      <c r="T49" s="419"/>
      <c r="U49" s="419"/>
      <c r="V49" s="419"/>
      <c r="W49" s="419"/>
      <c r="X49" s="419"/>
    </row>
    <row r="50" spans="2:24" ht="12" customHeight="1">
      <c r="B50" s="419"/>
      <c r="C50" s="419"/>
      <c r="D50" s="419"/>
      <c r="E50" s="419"/>
      <c r="F50" s="419"/>
      <c r="G50" s="419"/>
      <c r="H50" s="419"/>
      <c r="I50" s="419"/>
      <c r="J50" s="419"/>
      <c r="K50" s="419"/>
      <c r="L50" s="419"/>
      <c r="M50" s="419"/>
      <c r="N50" s="419"/>
      <c r="P50" s="419"/>
      <c r="Q50" s="419"/>
      <c r="R50" s="419"/>
      <c r="S50" s="419"/>
      <c r="T50" s="419"/>
      <c r="U50" s="419"/>
      <c r="V50" s="419"/>
      <c r="W50" s="419"/>
      <c r="X50" s="419"/>
    </row>
    <row r="51" spans="2:24" ht="12" customHeight="1">
      <c r="B51" s="419"/>
      <c r="C51" s="419"/>
      <c r="D51" s="419"/>
      <c r="E51" s="419"/>
      <c r="F51" s="419"/>
      <c r="G51" s="419"/>
      <c r="H51" s="419"/>
      <c r="I51" s="419"/>
      <c r="J51" s="419"/>
      <c r="K51" s="419"/>
      <c r="L51" s="419"/>
      <c r="M51" s="419"/>
      <c r="N51" s="419"/>
      <c r="P51" s="419"/>
      <c r="Q51" s="419"/>
      <c r="R51" s="419"/>
      <c r="S51" s="419"/>
      <c r="T51" s="419"/>
      <c r="U51" s="419"/>
      <c r="V51" s="419"/>
      <c r="W51" s="419"/>
      <c r="X51" s="419"/>
    </row>
    <row r="52" spans="2:24" ht="12" customHeight="1">
      <c r="B52" s="419"/>
      <c r="C52" s="419"/>
      <c r="D52" s="419"/>
      <c r="E52" s="419"/>
      <c r="F52" s="419"/>
      <c r="G52" s="419"/>
      <c r="H52" s="419"/>
      <c r="I52" s="419"/>
      <c r="J52" s="419"/>
      <c r="K52" s="419"/>
      <c r="L52" s="419"/>
      <c r="M52" s="419"/>
      <c r="N52" s="419"/>
      <c r="P52" s="419"/>
      <c r="Q52" s="419"/>
      <c r="R52" s="419"/>
      <c r="S52" s="419"/>
      <c r="T52" s="419"/>
      <c r="U52" s="419"/>
      <c r="V52" s="419"/>
      <c r="W52" s="419"/>
      <c r="X52" s="419"/>
    </row>
    <row r="53" spans="2:24" ht="12" customHeight="1">
      <c r="B53" s="419"/>
      <c r="C53" s="419"/>
      <c r="D53" s="419"/>
      <c r="E53" s="419"/>
      <c r="F53" s="419"/>
      <c r="G53" s="419"/>
      <c r="H53" s="419"/>
      <c r="I53" s="419"/>
      <c r="J53" s="419"/>
      <c r="K53" s="419"/>
      <c r="L53" s="419"/>
      <c r="M53" s="419"/>
      <c r="N53" s="419"/>
      <c r="P53" s="419"/>
      <c r="Q53" s="419"/>
      <c r="R53" s="419"/>
      <c r="S53" s="419"/>
      <c r="T53" s="419"/>
      <c r="U53" s="419"/>
      <c r="V53" s="419"/>
      <c r="W53" s="419"/>
      <c r="X53" s="419"/>
    </row>
    <row r="54" spans="2:24" ht="12" customHeight="1">
      <c r="B54" s="419"/>
      <c r="C54" s="419"/>
      <c r="D54" s="419"/>
      <c r="E54" s="419"/>
      <c r="F54" s="419"/>
      <c r="G54" s="419"/>
      <c r="H54" s="419"/>
      <c r="I54" s="419"/>
      <c r="J54" s="419"/>
      <c r="K54" s="419"/>
      <c r="L54" s="419"/>
      <c r="M54" s="419"/>
      <c r="N54" s="419"/>
      <c r="P54" s="419"/>
      <c r="Q54" s="419"/>
      <c r="R54" s="419"/>
      <c r="S54" s="419"/>
      <c r="T54" s="419"/>
      <c r="U54" s="419"/>
      <c r="V54" s="419"/>
      <c r="W54" s="419"/>
      <c r="X54" s="419"/>
    </row>
    <row r="55" spans="2:24" ht="12" customHeight="1">
      <c r="B55" s="419"/>
      <c r="C55" s="419"/>
      <c r="D55" s="419"/>
      <c r="E55" s="419"/>
      <c r="F55" s="419"/>
      <c r="G55" s="419"/>
      <c r="H55" s="419"/>
      <c r="I55" s="419"/>
      <c r="J55" s="419"/>
      <c r="K55" s="419"/>
      <c r="L55" s="419"/>
      <c r="M55" s="419"/>
      <c r="N55" s="419"/>
      <c r="P55" s="419"/>
      <c r="Q55" s="419"/>
      <c r="R55" s="419"/>
      <c r="S55" s="419"/>
      <c r="T55" s="419"/>
      <c r="U55" s="419"/>
      <c r="V55" s="419"/>
      <c r="W55" s="419"/>
      <c r="X55" s="419"/>
    </row>
    <row r="56" spans="2:24" ht="12" customHeight="1">
      <c r="B56" s="419"/>
      <c r="C56" s="419"/>
      <c r="D56" s="419"/>
      <c r="E56" s="419"/>
      <c r="F56" s="419"/>
      <c r="G56" s="419"/>
      <c r="H56" s="419"/>
      <c r="I56" s="419"/>
      <c r="J56" s="419"/>
      <c r="K56" s="419"/>
      <c r="L56" s="419"/>
      <c r="M56" s="419"/>
      <c r="N56" s="419"/>
      <c r="P56" s="419"/>
      <c r="Q56" s="419"/>
      <c r="R56" s="419"/>
      <c r="S56" s="419"/>
      <c r="T56" s="419"/>
      <c r="U56" s="419"/>
      <c r="V56" s="419"/>
      <c r="W56" s="419"/>
      <c r="X56" s="419"/>
    </row>
    <row r="57" spans="2:24" ht="12" customHeight="1">
      <c r="B57" s="419"/>
      <c r="C57" s="419"/>
      <c r="D57" s="419"/>
      <c r="E57" s="419"/>
      <c r="F57" s="419"/>
      <c r="G57" s="419"/>
      <c r="H57" s="419"/>
      <c r="I57" s="419"/>
      <c r="J57" s="419"/>
      <c r="K57" s="419"/>
      <c r="L57" s="419"/>
      <c r="M57" s="419"/>
      <c r="N57" s="419"/>
      <c r="P57" s="419"/>
      <c r="Q57" s="419"/>
      <c r="R57" s="419"/>
      <c r="S57" s="419"/>
      <c r="T57" s="419"/>
      <c r="U57" s="419"/>
      <c r="V57" s="419"/>
      <c r="W57" s="419"/>
      <c r="X57" s="419"/>
    </row>
    <row r="58" spans="2:24" ht="12" customHeight="1">
      <c r="B58" s="419"/>
      <c r="C58" s="419"/>
      <c r="D58" s="419"/>
      <c r="E58" s="419"/>
      <c r="F58" s="419"/>
      <c r="G58" s="419"/>
      <c r="H58" s="419"/>
      <c r="I58" s="419"/>
      <c r="J58" s="419"/>
      <c r="K58" s="419"/>
      <c r="L58" s="419"/>
      <c r="M58" s="419"/>
      <c r="N58" s="419"/>
      <c r="P58" s="419"/>
      <c r="Q58" s="419"/>
      <c r="R58" s="419"/>
      <c r="S58" s="419"/>
      <c r="T58" s="419"/>
      <c r="U58" s="419"/>
      <c r="V58" s="419"/>
      <c r="W58" s="419"/>
      <c r="X58" s="419"/>
    </row>
    <row r="59" spans="2:24" ht="12" customHeight="1">
      <c r="B59" s="419"/>
      <c r="C59" s="419"/>
      <c r="D59" s="419"/>
      <c r="E59" s="419"/>
      <c r="F59" s="419"/>
      <c r="G59" s="419"/>
      <c r="H59" s="419"/>
      <c r="I59" s="419"/>
      <c r="J59" s="419"/>
      <c r="K59" s="419"/>
      <c r="L59" s="419"/>
      <c r="M59" s="419"/>
      <c r="N59" s="419"/>
      <c r="P59" s="419"/>
      <c r="Q59" s="419"/>
      <c r="R59" s="419"/>
      <c r="S59" s="419"/>
      <c r="T59" s="419"/>
      <c r="U59" s="419"/>
      <c r="V59" s="419"/>
      <c r="W59" s="419"/>
      <c r="X59" s="419"/>
    </row>
    <row r="60" spans="2:24" ht="12" customHeight="1">
      <c r="B60" s="419"/>
      <c r="C60" s="419"/>
      <c r="D60" s="419"/>
      <c r="E60" s="419"/>
      <c r="F60" s="419"/>
      <c r="G60" s="419"/>
      <c r="H60" s="419"/>
      <c r="I60" s="419"/>
      <c r="J60" s="419"/>
      <c r="K60" s="419"/>
      <c r="L60" s="419"/>
      <c r="M60" s="419"/>
      <c r="N60" s="419"/>
      <c r="P60" s="419"/>
      <c r="Q60" s="419"/>
      <c r="R60" s="419"/>
      <c r="S60" s="419"/>
      <c r="T60" s="419"/>
      <c r="U60" s="419"/>
      <c r="V60" s="419"/>
      <c r="W60" s="419"/>
      <c r="X60" s="419"/>
    </row>
    <row r="61" spans="2:24" ht="12" customHeight="1">
      <c r="B61" s="419"/>
      <c r="C61" s="419"/>
      <c r="D61" s="419"/>
      <c r="E61" s="419"/>
      <c r="F61" s="419"/>
      <c r="G61" s="419"/>
      <c r="H61" s="419"/>
      <c r="I61" s="419"/>
      <c r="J61" s="419"/>
      <c r="K61" s="419"/>
      <c r="L61" s="419"/>
      <c r="M61" s="419"/>
      <c r="N61" s="419"/>
      <c r="P61" s="419"/>
      <c r="Q61" s="419"/>
      <c r="R61" s="419"/>
      <c r="S61" s="419"/>
      <c r="T61" s="419"/>
      <c r="U61" s="419"/>
      <c r="V61" s="419"/>
      <c r="W61" s="419"/>
      <c r="X61" s="419"/>
    </row>
    <row r="62" spans="2:24" ht="12" customHeight="1">
      <c r="B62" s="419"/>
      <c r="C62" s="419"/>
      <c r="D62" s="419"/>
      <c r="E62" s="419"/>
      <c r="F62" s="419"/>
      <c r="G62" s="419"/>
      <c r="H62" s="419"/>
      <c r="I62" s="419"/>
      <c r="J62" s="419"/>
      <c r="K62" s="419"/>
      <c r="L62" s="419"/>
      <c r="M62" s="419"/>
      <c r="N62" s="419"/>
      <c r="P62" s="419"/>
      <c r="Q62" s="419"/>
      <c r="R62" s="419"/>
      <c r="S62" s="419"/>
      <c r="T62" s="419"/>
      <c r="U62" s="419"/>
      <c r="V62" s="419"/>
      <c r="W62" s="419"/>
      <c r="X62" s="419"/>
    </row>
    <row r="63" spans="2:24" ht="12" customHeight="1">
      <c r="B63" s="419"/>
      <c r="C63" s="419"/>
      <c r="D63" s="419"/>
      <c r="E63" s="419"/>
      <c r="F63" s="419"/>
      <c r="G63" s="419"/>
      <c r="H63" s="419"/>
      <c r="I63" s="419"/>
      <c r="J63" s="419"/>
      <c r="K63" s="419"/>
      <c r="L63" s="419"/>
      <c r="M63" s="419"/>
      <c r="N63" s="419"/>
      <c r="P63" s="419"/>
      <c r="Q63" s="419"/>
      <c r="R63" s="419"/>
      <c r="S63" s="419"/>
      <c r="T63" s="419"/>
      <c r="U63" s="419"/>
      <c r="V63" s="419"/>
      <c r="W63" s="419"/>
      <c r="X63" s="419"/>
    </row>
    <row r="64" spans="2:24" ht="12" customHeight="1">
      <c r="B64" s="419"/>
      <c r="C64" s="419"/>
      <c r="D64" s="419"/>
      <c r="E64" s="419"/>
      <c r="F64" s="419"/>
      <c r="G64" s="419"/>
      <c r="H64" s="419"/>
      <c r="I64" s="419"/>
      <c r="J64" s="419"/>
      <c r="K64" s="419"/>
      <c r="L64" s="419"/>
      <c r="M64" s="419"/>
      <c r="N64" s="419"/>
    </row>
    <row r="67" spans="2:30" ht="12" hidden="1" customHeight="1">
      <c r="B67" s="159"/>
      <c r="C67" s="159">
        <v>2018</v>
      </c>
      <c r="D67" s="159">
        <v>2018</v>
      </c>
      <c r="E67" s="159">
        <v>2018</v>
      </c>
      <c r="F67" s="159">
        <v>2018</v>
      </c>
      <c r="G67" s="159">
        <v>2019</v>
      </c>
      <c r="H67" s="159">
        <v>2019</v>
      </c>
      <c r="I67" s="159">
        <v>2019</v>
      </c>
      <c r="J67" s="159">
        <v>2019</v>
      </c>
      <c r="K67" s="159">
        <v>2020</v>
      </c>
      <c r="L67" s="159">
        <v>2020</v>
      </c>
      <c r="M67" s="159">
        <v>2020</v>
      </c>
      <c r="N67" s="159">
        <v>2020</v>
      </c>
      <c r="O67" s="159">
        <v>2021</v>
      </c>
      <c r="P67" s="159">
        <v>2021</v>
      </c>
      <c r="Q67" s="159">
        <v>2021</v>
      </c>
      <c r="R67" s="159">
        <v>2021</v>
      </c>
      <c r="S67" s="159">
        <v>2022</v>
      </c>
      <c r="T67" s="159">
        <v>2022</v>
      </c>
      <c r="U67" s="159">
        <v>2022</v>
      </c>
      <c r="V67" s="159">
        <v>2022</v>
      </c>
      <c r="W67" s="159">
        <v>2023</v>
      </c>
      <c r="X67" s="159">
        <v>2023</v>
      </c>
      <c r="Y67" s="159">
        <v>2023</v>
      </c>
      <c r="Z67" s="159">
        <v>2023</v>
      </c>
      <c r="AA67" s="159">
        <v>2024</v>
      </c>
      <c r="AB67" s="159">
        <v>2024</v>
      </c>
      <c r="AC67" s="159">
        <v>2024</v>
      </c>
      <c r="AD67" s="159">
        <v>2024</v>
      </c>
    </row>
    <row r="68" spans="2:30" ht="12" customHeight="1">
      <c r="B68" s="159"/>
      <c r="C68" s="420" t="s">
        <v>587</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2:30" ht="12" customHeight="1">
      <c r="B69" s="159"/>
      <c r="C69" s="764">
        <v>2018</v>
      </c>
      <c r="D69" s="762"/>
      <c r="E69" s="762"/>
      <c r="F69" s="762"/>
      <c r="G69" s="762">
        <v>2019</v>
      </c>
      <c r="H69" s="762"/>
      <c r="I69" s="762"/>
      <c r="J69" s="762"/>
      <c r="K69" s="762">
        <v>2020</v>
      </c>
      <c r="L69" s="762"/>
      <c r="M69" s="762"/>
      <c r="N69" s="762"/>
      <c r="O69" s="762">
        <v>2021</v>
      </c>
      <c r="P69" s="762"/>
      <c r="Q69" s="762"/>
      <c r="R69" s="762"/>
      <c r="S69" s="762">
        <v>2022</v>
      </c>
      <c r="T69" s="762"/>
      <c r="U69" s="762"/>
      <c r="V69" s="762"/>
      <c r="W69" s="762">
        <v>2023</v>
      </c>
      <c r="X69" s="762"/>
      <c r="Y69" s="762"/>
      <c r="Z69" s="762"/>
      <c r="AA69" s="762">
        <v>2024</v>
      </c>
      <c r="AB69" s="762"/>
      <c r="AC69" s="762"/>
      <c r="AD69" s="763"/>
    </row>
    <row r="70" spans="2:30" ht="12" customHeight="1">
      <c r="B70" s="159"/>
      <c r="C70" s="434" t="s">
        <v>12</v>
      </c>
      <c r="D70" s="435" t="s">
        <v>13</v>
      </c>
      <c r="E70" s="435" t="s">
        <v>14</v>
      </c>
      <c r="F70" s="435" t="s">
        <v>15</v>
      </c>
      <c r="G70" s="435" t="s">
        <v>12</v>
      </c>
      <c r="H70" s="435" t="s">
        <v>13</v>
      </c>
      <c r="I70" s="435" t="s">
        <v>14</v>
      </c>
      <c r="J70" s="435" t="s">
        <v>15</v>
      </c>
      <c r="K70" s="435" t="s">
        <v>12</v>
      </c>
      <c r="L70" s="435" t="s">
        <v>13</v>
      </c>
      <c r="M70" s="435" t="s">
        <v>14</v>
      </c>
      <c r="N70" s="435" t="s">
        <v>15</v>
      </c>
      <c r="O70" s="435" t="s">
        <v>12</v>
      </c>
      <c r="P70" s="435" t="s">
        <v>13</v>
      </c>
      <c r="Q70" s="435" t="s">
        <v>14</v>
      </c>
      <c r="R70" s="435" t="s">
        <v>15</v>
      </c>
      <c r="S70" s="435" t="s">
        <v>12</v>
      </c>
      <c r="T70" s="435" t="s">
        <v>13</v>
      </c>
      <c r="U70" s="435" t="s">
        <v>14</v>
      </c>
      <c r="V70" s="435" t="s">
        <v>15</v>
      </c>
      <c r="W70" s="435" t="s">
        <v>12</v>
      </c>
      <c r="X70" s="435" t="s">
        <v>13</v>
      </c>
      <c r="Y70" s="435" t="s">
        <v>14</v>
      </c>
      <c r="Z70" s="435" t="s">
        <v>15</v>
      </c>
      <c r="AA70" s="435" t="s">
        <v>12</v>
      </c>
      <c r="AB70" s="435" t="s">
        <v>13</v>
      </c>
      <c r="AC70" s="435" t="s">
        <v>14</v>
      </c>
      <c r="AD70" s="436" t="s">
        <v>15</v>
      </c>
    </row>
    <row r="71" spans="2:30" ht="12" customHeight="1">
      <c r="B71" s="437" t="s">
        <v>0</v>
      </c>
      <c r="C71" s="52">
        <v>7.7194695964140037</v>
      </c>
      <c r="D71" s="53">
        <v>8.8516285400639951</v>
      </c>
      <c r="E71" s="53">
        <v>10.088372294914985</v>
      </c>
      <c r="F71" s="53">
        <v>9.7448037236229919</v>
      </c>
      <c r="G71" s="53">
        <v>9.1854981497280228</v>
      </c>
      <c r="H71" s="53">
        <v>11.744292032991988</v>
      </c>
      <c r="I71" s="53">
        <v>11.616820229486004</v>
      </c>
      <c r="J71" s="53">
        <v>11.884592846044001</v>
      </c>
      <c r="K71" s="53">
        <v>10.633951333072996</v>
      </c>
      <c r="L71" s="53">
        <v>9.899943623120004</v>
      </c>
      <c r="M71" s="53">
        <v>10.53450300212501</v>
      </c>
      <c r="N71" s="53">
        <v>16.192285808884002</v>
      </c>
      <c r="O71" s="53">
        <v>24.988748169539953</v>
      </c>
      <c r="P71" s="53">
        <v>28.380294659015966</v>
      </c>
      <c r="Q71" s="53">
        <v>33.840363862034955</v>
      </c>
      <c r="R71" s="53">
        <v>39.645166251067934</v>
      </c>
      <c r="S71" s="53">
        <v>26.719504182448969</v>
      </c>
      <c r="T71" s="53">
        <v>25.502209824628967</v>
      </c>
      <c r="U71" s="53">
        <v>12.541174686470004</v>
      </c>
      <c r="V71" s="53">
        <v>10.624030770057001</v>
      </c>
      <c r="W71" s="53">
        <v>26.81961639038699</v>
      </c>
      <c r="X71" s="53">
        <v>11.52156951483801</v>
      </c>
      <c r="Y71" s="53">
        <v>8.7160462177200007</v>
      </c>
      <c r="Z71" s="53">
        <v>12.796700102908996</v>
      </c>
      <c r="AA71" s="53">
        <v>15.464268656844007</v>
      </c>
      <c r="AB71" s="53">
        <v>20.641191451400999</v>
      </c>
      <c r="AC71" s="53">
        <v>12.056042048536014</v>
      </c>
      <c r="AD71" s="54">
        <v>24.672431116711</v>
      </c>
    </row>
    <row r="72" spans="2:30" ht="12" customHeight="1">
      <c r="B72" s="437" t="s">
        <v>1</v>
      </c>
      <c r="C72" s="37">
        <v>945</v>
      </c>
      <c r="D72" s="38">
        <v>873</v>
      </c>
      <c r="E72" s="38">
        <v>842</v>
      </c>
      <c r="F72" s="38">
        <v>932</v>
      </c>
      <c r="G72" s="38">
        <v>1062</v>
      </c>
      <c r="H72" s="38">
        <v>941</v>
      </c>
      <c r="I72" s="38">
        <v>942</v>
      </c>
      <c r="J72" s="38">
        <v>916</v>
      </c>
      <c r="K72" s="38">
        <v>1129</v>
      </c>
      <c r="L72" s="38">
        <v>890</v>
      </c>
      <c r="M72" s="38">
        <v>924</v>
      </c>
      <c r="N72" s="38">
        <v>1070</v>
      </c>
      <c r="O72" s="38">
        <v>1446</v>
      </c>
      <c r="P72" s="38">
        <v>1391</v>
      </c>
      <c r="Q72" s="38">
        <v>1435</v>
      </c>
      <c r="R72" s="38">
        <v>1510</v>
      </c>
      <c r="S72" s="38">
        <v>1682</v>
      </c>
      <c r="T72" s="38">
        <v>1429</v>
      </c>
      <c r="U72" s="38">
        <v>1165</v>
      </c>
      <c r="V72" s="38">
        <v>1035</v>
      </c>
      <c r="W72" s="38">
        <v>1224</v>
      </c>
      <c r="X72" s="38">
        <v>1042</v>
      </c>
      <c r="Y72" s="38">
        <v>937</v>
      </c>
      <c r="Z72" s="38">
        <v>967</v>
      </c>
      <c r="AA72" s="38">
        <v>1041</v>
      </c>
      <c r="AB72" s="38">
        <v>986</v>
      </c>
      <c r="AC72" s="38">
        <v>843</v>
      </c>
      <c r="AD72" s="39">
        <v>611</v>
      </c>
    </row>
    <row r="73" spans="2:30" ht="12" customHeight="1">
      <c r="B73" s="426" t="s">
        <v>244</v>
      </c>
    </row>
    <row r="99" spans="2:29" ht="12" customHeight="1">
      <c r="B99" s="160"/>
      <c r="C99" s="160"/>
      <c r="D99" s="160"/>
      <c r="E99" s="160"/>
      <c r="F99" s="160"/>
      <c r="G99" s="160"/>
      <c r="H99" s="160"/>
      <c r="I99" s="160"/>
      <c r="J99" s="160"/>
      <c r="K99" s="160"/>
      <c r="L99" s="160"/>
      <c r="M99" s="160"/>
    </row>
    <row r="100" spans="2:29" ht="12" customHeight="1">
      <c r="B100" s="160"/>
      <c r="C100" s="160"/>
      <c r="D100" s="160"/>
      <c r="E100" s="160"/>
      <c r="F100" s="160"/>
      <c r="G100" s="160"/>
      <c r="H100" s="160"/>
      <c r="I100" s="160"/>
      <c r="J100" s="160"/>
      <c r="K100" s="160"/>
      <c r="L100" s="160"/>
      <c r="M100" s="160"/>
    </row>
    <row r="101" spans="2:29" ht="12" customHeight="1">
      <c r="B101" s="160"/>
      <c r="C101" s="160"/>
      <c r="D101" s="160"/>
      <c r="E101" s="160"/>
      <c r="F101" s="160"/>
      <c r="G101" s="160"/>
      <c r="H101" s="160"/>
      <c r="I101" s="160"/>
      <c r="J101" s="160"/>
      <c r="K101" s="160"/>
      <c r="L101" s="160"/>
      <c r="M101" s="160"/>
      <c r="N101" s="419"/>
      <c r="O101" s="160"/>
      <c r="P101" s="160"/>
      <c r="Q101" s="160"/>
      <c r="R101" s="160"/>
      <c r="S101" s="160"/>
      <c r="T101" s="160"/>
      <c r="U101" s="160"/>
      <c r="V101" s="160"/>
      <c r="W101" s="160"/>
      <c r="X101" s="160"/>
      <c r="Y101" s="160"/>
      <c r="Z101" s="160"/>
      <c r="AA101" s="160"/>
      <c r="AB101" s="160"/>
      <c r="AC101" s="160"/>
    </row>
    <row r="102" spans="2:29" ht="12" customHeight="1">
      <c r="B102" s="160"/>
      <c r="C102" s="160"/>
      <c r="D102" s="160"/>
      <c r="E102" s="160"/>
      <c r="F102" s="160"/>
      <c r="G102" s="160"/>
      <c r="H102" s="160"/>
      <c r="I102" s="160"/>
      <c r="J102" s="160"/>
      <c r="K102" s="160"/>
      <c r="L102" s="160"/>
      <c r="M102" s="160"/>
      <c r="N102" s="419"/>
      <c r="O102" s="160"/>
      <c r="P102" s="160"/>
      <c r="Q102" s="160"/>
      <c r="R102" s="160"/>
      <c r="S102" s="160"/>
      <c r="T102" s="160"/>
      <c r="U102" s="160"/>
      <c r="V102" s="160"/>
      <c r="W102" s="160"/>
      <c r="X102" s="160"/>
      <c r="Y102" s="160"/>
      <c r="Z102" s="160"/>
      <c r="AA102" s="160"/>
      <c r="AB102" s="160"/>
      <c r="AC102" s="160"/>
    </row>
    <row r="103" spans="2:29" ht="12" customHeight="1">
      <c r="B103" s="160"/>
      <c r="C103" s="160"/>
      <c r="D103" s="160"/>
      <c r="E103" s="160"/>
      <c r="F103" s="160"/>
      <c r="G103" s="160"/>
      <c r="H103" s="160"/>
      <c r="I103" s="160"/>
      <c r="J103" s="160"/>
      <c r="K103" s="160"/>
      <c r="L103" s="160"/>
      <c r="M103" s="160"/>
      <c r="N103" s="419"/>
      <c r="O103" s="160"/>
      <c r="P103" s="160"/>
      <c r="Q103" s="160"/>
      <c r="R103" s="160"/>
      <c r="S103" s="160"/>
      <c r="T103" s="160"/>
      <c r="U103" s="160"/>
      <c r="V103" s="160"/>
      <c r="W103" s="160"/>
      <c r="X103" s="160"/>
      <c r="Y103" s="160"/>
      <c r="Z103" s="160"/>
      <c r="AA103" s="160"/>
      <c r="AB103" s="160"/>
      <c r="AC103" s="160"/>
    </row>
    <row r="104" spans="2:29" ht="12" customHeight="1">
      <c r="B104" s="160"/>
      <c r="C104" s="160"/>
      <c r="D104" s="160"/>
      <c r="E104" s="160"/>
      <c r="F104" s="160"/>
      <c r="G104" s="160"/>
      <c r="H104" s="160"/>
      <c r="I104" s="160"/>
      <c r="J104" s="160"/>
      <c r="K104" s="160"/>
      <c r="L104" s="160"/>
      <c r="M104" s="160"/>
      <c r="N104" s="419"/>
      <c r="O104" s="160"/>
      <c r="P104" s="160"/>
      <c r="Q104" s="160"/>
      <c r="R104" s="160"/>
      <c r="S104" s="160"/>
      <c r="T104" s="160"/>
      <c r="U104" s="160"/>
      <c r="V104" s="160"/>
      <c r="W104" s="160"/>
      <c r="X104" s="160"/>
      <c r="Y104" s="160"/>
      <c r="Z104" s="160"/>
      <c r="AA104" s="160"/>
      <c r="AB104" s="160"/>
      <c r="AC104" s="160"/>
    </row>
    <row r="105" spans="2:29" ht="12" customHeight="1">
      <c r="B105" s="160"/>
      <c r="C105" s="160"/>
      <c r="D105" s="160"/>
      <c r="E105" s="160"/>
      <c r="F105" s="160"/>
      <c r="G105" s="160"/>
      <c r="H105" s="160"/>
      <c r="I105" s="160"/>
      <c r="J105" s="160"/>
      <c r="K105" s="160"/>
      <c r="L105" s="160"/>
      <c r="M105" s="160"/>
      <c r="N105" s="419"/>
      <c r="O105" s="160"/>
      <c r="P105" s="160"/>
      <c r="Q105" s="160"/>
      <c r="R105" s="160"/>
      <c r="S105" s="160"/>
      <c r="T105" s="160"/>
      <c r="U105" s="160"/>
      <c r="V105" s="160"/>
      <c r="W105" s="160"/>
      <c r="X105" s="160"/>
      <c r="Y105" s="160"/>
      <c r="Z105" s="160"/>
      <c r="AA105" s="160"/>
      <c r="AB105" s="160"/>
      <c r="AC105" s="160"/>
    </row>
    <row r="106" spans="2:29" ht="12" customHeight="1">
      <c r="B106" s="160"/>
      <c r="C106" s="160"/>
      <c r="D106" s="160"/>
      <c r="E106" s="160"/>
      <c r="F106" s="160"/>
      <c r="G106" s="160"/>
      <c r="H106" s="160"/>
      <c r="I106" s="160"/>
      <c r="J106" s="160"/>
      <c r="K106" s="160"/>
      <c r="L106" s="160"/>
      <c r="M106" s="160"/>
      <c r="N106" s="419"/>
      <c r="O106" s="160"/>
      <c r="P106" s="160"/>
      <c r="Q106" s="160"/>
      <c r="R106" s="160"/>
      <c r="S106" s="160"/>
      <c r="T106" s="160"/>
      <c r="U106" s="160"/>
      <c r="V106" s="160"/>
      <c r="W106" s="160"/>
      <c r="X106" s="160"/>
      <c r="Y106" s="160"/>
      <c r="Z106" s="160"/>
      <c r="AA106" s="160"/>
      <c r="AB106" s="160"/>
      <c r="AC106" s="160"/>
    </row>
    <row r="107" spans="2:29" ht="12" customHeight="1">
      <c r="B107" s="160"/>
      <c r="C107" s="160"/>
      <c r="D107" s="160"/>
      <c r="E107" s="160"/>
      <c r="F107" s="160"/>
      <c r="G107" s="160"/>
      <c r="H107" s="160"/>
      <c r="I107" s="160"/>
      <c r="J107" s="160"/>
      <c r="K107" s="160"/>
      <c r="L107" s="160"/>
      <c r="M107" s="160"/>
      <c r="N107" s="419"/>
      <c r="O107" s="419"/>
      <c r="P107" s="419"/>
      <c r="Q107" s="419"/>
      <c r="R107" s="419"/>
      <c r="S107" s="419"/>
      <c r="T107" s="419"/>
      <c r="U107" s="419"/>
      <c r="V107" s="419"/>
      <c r="W107" s="419"/>
    </row>
    <row r="108" spans="2:29" ht="12" customHeight="1">
      <c r="B108" s="160"/>
      <c r="C108" s="160"/>
      <c r="D108" s="160"/>
      <c r="E108" s="160"/>
      <c r="F108" s="160"/>
      <c r="G108" s="160"/>
      <c r="H108" s="160"/>
      <c r="I108" s="160"/>
      <c r="J108" s="160"/>
      <c r="K108" s="160"/>
      <c r="L108" s="160"/>
      <c r="M108" s="160"/>
      <c r="N108" s="419"/>
      <c r="O108" s="419"/>
      <c r="P108" s="419"/>
      <c r="Q108" s="419"/>
      <c r="R108" s="419"/>
      <c r="S108" s="419"/>
      <c r="T108" s="419"/>
      <c r="U108" s="419"/>
      <c r="V108" s="419"/>
      <c r="W108" s="419"/>
    </row>
    <row r="109" spans="2:29" ht="12" customHeight="1">
      <c r="B109" s="160"/>
      <c r="C109" s="160"/>
      <c r="D109" s="160"/>
      <c r="E109" s="160"/>
      <c r="F109" s="160"/>
      <c r="G109" s="160"/>
      <c r="H109" s="160"/>
      <c r="I109" s="160"/>
      <c r="J109" s="160"/>
      <c r="K109" s="160"/>
      <c r="L109" s="160"/>
      <c r="M109" s="160"/>
      <c r="N109" s="419"/>
      <c r="O109" s="419"/>
      <c r="P109" s="419"/>
      <c r="Q109" s="419"/>
      <c r="R109" s="419"/>
      <c r="S109" s="419"/>
      <c r="T109" s="419"/>
      <c r="U109" s="419"/>
      <c r="V109" s="419"/>
      <c r="W109" s="419"/>
    </row>
    <row r="110" spans="2:29" ht="12" customHeight="1">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row>
    <row r="111" spans="2:29" ht="12" customHeight="1">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row>
    <row r="112" spans="2:29" ht="12" customHeight="1">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row>
    <row r="113" spans="2:23" ht="12" customHeight="1">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row>
    <row r="114" spans="2:23" ht="12" customHeight="1">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row>
    <row r="115" spans="2:23" ht="12" customHeight="1">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row>
    <row r="116" spans="2:23" ht="12" customHeight="1">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row>
    <row r="117" spans="2:23" ht="12" customHeight="1">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row>
    <row r="118" spans="2:23" ht="12" customHeight="1">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row>
    <row r="119" spans="2:23" ht="12" customHeight="1">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row>
    <row r="120" spans="2:23" ht="12" customHeight="1">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row>
    <row r="121" spans="2:23" ht="12" customHeight="1">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row>
    <row r="122" spans="2:23" ht="12" customHeight="1">
      <c r="B122" s="419"/>
      <c r="C122" s="419"/>
      <c r="D122" s="419"/>
      <c r="E122" s="419"/>
      <c r="F122" s="419"/>
      <c r="G122" s="419"/>
      <c r="H122" s="419"/>
      <c r="I122" s="419"/>
      <c r="J122" s="419"/>
      <c r="K122" s="419"/>
      <c r="L122" s="419"/>
      <c r="M122" s="419"/>
      <c r="N122" s="419"/>
    </row>
    <row r="123" spans="2:23" ht="12" customHeight="1">
      <c r="B123" s="419"/>
      <c r="C123" s="419"/>
      <c r="D123" s="419"/>
      <c r="E123" s="419"/>
      <c r="F123" s="419"/>
      <c r="G123" s="419"/>
      <c r="H123" s="419"/>
      <c r="I123" s="419"/>
      <c r="J123" s="419"/>
      <c r="K123" s="419"/>
      <c r="L123" s="419"/>
      <c r="M123" s="419"/>
      <c r="N123" s="419"/>
    </row>
    <row r="124" spans="2:23" ht="12" customHeight="1">
      <c r="B124" s="419"/>
      <c r="C124" s="419"/>
      <c r="D124" s="419"/>
      <c r="E124" s="419"/>
      <c r="F124" s="419"/>
      <c r="G124" s="419"/>
      <c r="H124" s="419"/>
      <c r="I124" s="419"/>
      <c r="J124" s="419"/>
      <c r="K124" s="419"/>
      <c r="L124" s="419"/>
      <c r="M124" s="419"/>
      <c r="N124" s="419"/>
    </row>
    <row r="125" spans="2:23" ht="12" customHeight="1">
      <c r="B125" s="419"/>
      <c r="C125" s="419"/>
      <c r="D125" s="419"/>
      <c r="E125" s="419"/>
      <c r="F125" s="419"/>
      <c r="G125" s="419"/>
      <c r="H125" s="419"/>
      <c r="I125" s="419"/>
      <c r="J125" s="419"/>
      <c r="K125" s="419"/>
      <c r="L125" s="419"/>
      <c r="M125" s="419"/>
      <c r="N125" s="419"/>
    </row>
    <row r="126" spans="2:23" ht="12" customHeight="1">
      <c r="B126" s="419"/>
      <c r="C126" s="419"/>
      <c r="D126" s="419"/>
      <c r="E126" s="419"/>
      <c r="F126" s="419"/>
      <c r="G126" s="419"/>
      <c r="H126" s="419"/>
      <c r="I126" s="419"/>
      <c r="J126" s="419"/>
      <c r="K126" s="419"/>
      <c r="L126" s="419"/>
      <c r="M126" s="419"/>
      <c r="N126" s="419"/>
    </row>
    <row r="127" spans="2:23" ht="12" customHeight="1">
      <c r="O127" s="419"/>
      <c r="P127" s="419"/>
      <c r="Q127" s="419"/>
      <c r="R127" s="419"/>
      <c r="S127" s="419"/>
      <c r="T127" s="419"/>
      <c r="U127" s="419"/>
      <c r="V127" s="419"/>
      <c r="W127" s="419"/>
    </row>
  </sheetData>
  <mergeCells count="7">
    <mergeCell ref="AA69:AD69"/>
    <mergeCell ref="C69:F69"/>
    <mergeCell ref="G69:J69"/>
    <mergeCell ref="K69:N69"/>
    <mergeCell ref="O69:R69"/>
    <mergeCell ref="S69:V69"/>
    <mergeCell ref="W69:Z69"/>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E38F-DB01-47C1-BB4C-05CBDEF0B9ED}">
  <sheetPr>
    <tabColor theme="4"/>
  </sheetPr>
  <dimension ref="B6:AD73"/>
  <sheetViews>
    <sheetView showGridLines="0" zoomScaleNormal="100" workbookViewId="0">
      <selection activeCell="C69" sqref="C69:F69"/>
    </sheetView>
  </sheetViews>
  <sheetFormatPr defaultColWidth="7.6640625" defaultRowHeight="12" customHeight="1"/>
  <cols>
    <col min="1" max="1" width="3.6640625" style="421" customWidth="1"/>
    <col min="2" max="2" width="14.1640625" style="421" bestFit="1" customWidth="1"/>
    <col min="3" max="13" width="7.6640625" style="421"/>
    <col min="14" max="14" width="13.6640625" style="421" bestFit="1" customWidth="1"/>
    <col min="15" max="15" width="7.6640625" style="421"/>
    <col min="16" max="16" width="17.6640625" style="421" customWidth="1"/>
    <col min="17" max="17" width="8.1640625" style="421" customWidth="1"/>
    <col min="18" max="25" width="9.1640625" style="421" bestFit="1" customWidth="1"/>
    <col min="26" max="26" width="9.1640625" style="421" customWidth="1"/>
    <col min="27" max="16384" width="7.6640625" style="421"/>
  </cols>
  <sheetData>
    <row r="6" spans="2:27" ht="12" customHeight="1">
      <c r="B6" s="419"/>
      <c r="C6" s="420" t="s">
        <v>578</v>
      </c>
      <c r="D6" s="419"/>
      <c r="E6" s="419"/>
      <c r="F6" s="419"/>
      <c r="G6" s="419"/>
      <c r="H6" s="419"/>
      <c r="I6" s="419"/>
      <c r="J6" s="419"/>
      <c r="P6" s="419"/>
      <c r="Q6" s="420" t="s">
        <v>579</v>
      </c>
      <c r="R6" s="419"/>
      <c r="S6" s="419"/>
      <c r="T6" s="419"/>
      <c r="U6" s="419"/>
      <c r="V6" s="419"/>
      <c r="W6" s="419"/>
      <c r="X6" s="419"/>
    </row>
    <row r="7" spans="2:27" ht="12" customHeight="1">
      <c r="B7" s="422"/>
      <c r="C7" s="423">
        <v>2014</v>
      </c>
      <c r="D7" s="423">
        <v>2015</v>
      </c>
      <c r="E7" s="423">
        <v>2016</v>
      </c>
      <c r="F7" s="423">
        <v>2017</v>
      </c>
      <c r="G7" s="423">
        <v>2018</v>
      </c>
      <c r="H7" s="423">
        <v>2019</v>
      </c>
      <c r="I7" s="423">
        <v>2020</v>
      </c>
      <c r="J7" s="423">
        <v>2021</v>
      </c>
      <c r="K7" s="423">
        <v>2022</v>
      </c>
      <c r="L7" s="423">
        <v>2023</v>
      </c>
      <c r="M7" s="424">
        <v>2024</v>
      </c>
      <c r="P7" s="422"/>
      <c r="Q7" s="423">
        <v>2014</v>
      </c>
      <c r="R7" s="423">
        <v>2015</v>
      </c>
      <c r="S7" s="423">
        <v>2016</v>
      </c>
      <c r="T7" s="423">
        <v>2017</v>
      </c>
      <c r="U7" s="423">
        <v>2018</v>
      </c>
      <c r="V7" s="423">
        <v>2019</v>
      </c>
      <c r="W7" s="423">
        <v>2020</v>
      </c>
      <c r="X7" s="423">
        <v>2021</v>
      </c>
      <c r="Y7" s="423">
        <v>2022</v>
      </c>
      <c r="Z7" s="423">
        <v>2023</v>
      </c>
      <c r="AA7" s="424">
        <v>2024</v>
      </c>
    </row>
    <row r="8" spans="2:27" ht="12" customHeight="1">
      <c r="B8" s="425" t="s">
        <v>0</v>
      </c>
      <c r="C8" s="52">
        <v>2.3025861619999999</v>
      </c>
      <c r="D8" s="53">
        <v>2.865178630645</v>
      </c>
      <c r="E8" s="53">
        <v>4.5435303919349987</v>
      </c>
      <c r="F8" s="53">
        <v>4.2260652635120008</v>
      </c>
      <c r="G8" s="53">
        <v>11.199751678973998</v>
      </c>
      <c r="H8" s="53">
        <v>8.4533932131800018</v>
      </c>
      <c r="I8" s="53">
        <v>14.102393027342004</v>
      </c>
      <c r="J8" s="53">
        <v>29.369306079336997</v>
      </c>
      <c r="K8" s="53">
        <v>19.855812489809004</v>
      </c>
      <c r="L8" s="53">
        <v>13.925056530286001</v>
      </c>
      <c r="M8" s="54">
        <v>12.881487655458999</v>
      </c>
      <c r="N8" s="185"/>
      <c r="O8" s="432" t="s">
        <v>5</v>
      </c>
      <c r="P8" s="277" t="s">
        <v>5</v>
      </c>
      <c r="Q8" s="64">
        <v>51</v>
      </c>
      <c r="R8" s="65">
        <v>56</v>
      </c>
      <c r="S8" s="65">
        <v>88</v>
      </c>
      <c r="T8" s="65">
        <v>96</v>
      </c>
      <c r="U8" s="65">
        <v>141</v>
      </c>
      <c r="V8" s="65">
        <v>169</v>
      </c>
      <c r="W8" s="65">
        <v>196</v>
      </c>
      <c r="X8" s="65">
        <v>282</v>
      </c>
      <c r="Y8" s="65">
        <v>249</v>
      </c>
      <c r="Z8" s="65">
        <v>246</v>
      </c>
      <c r="AA8" s="66">
        <v>152</v>
      </c>
    </row>
    <row r="9" spans="2:27" ht="12" customHeight="1">
      <c r="B9" s="425" t="s">
        <v>1</v>
      </c>
      <c r="C9" s="37">
        <v>220</v>
      </c>
      <c r="D9" s="38">
        <v>252</v>
      </c>
      <c r="E9" s="38">
        <v>291</v>
      </c>
      <c r="F9" s="38">
        <v>349</v>
      </c>
      <c r="G9" s="38">
        <v>467</v>
      </c>
      <c r="H9" s="38">
        <v>495</v>
      </c>
      <c r="I9" s="38">
        <v>616</v>
      </c>
      <c r="J9" s="38">
        <v>870</v>
      </c>
      <c r="K9" s="38">
        <v>839</v>
      </c>
      <c r="L9" s="38">
        <v>782</v>
      </c>
      <c r="M9" s="39">
        <v>568</v>
      </c>
      <c r="N9" s="185"/>
      <c r="O9" s="432" t="s">
        <v>6</v>
      </c>
      <c r="P9" s="277" t="s">
        <v>7</v>
      </c>
      <c r="Q9" s="67">
        <v>77</v>
      </c>
      <c r="R9" s="68">
        <v>88</v>
      </c>
      <c r="S9" s="68">
        <v>81</v>
      </c>
      <c r="T9" s="68">
        <v>112</v>
      </c>
      <c r="U9" s="68">
        <v>134</v>
      </c>
      <c r="V9" s="68">
        <v>144</v>
      </c>
      <c r="W9" s="68">
        <v>165</v>
      </c>
      <c r="X9" s="68">
        <v>229</v>
      </c>
      <c r="Y9" s="68">
        <v>227</v>
      </c>
      <c r="Z9" s="68">
        <v>183</v>
      </c>
      <c r="AA9" s="17">
        <v>165</v>
      </c>
    </row>
    <row r="10" spans="2:27" ht="12" customHeight="1">
      <c r="B10" s="426" t="s">
        <v>244</v>
      </c>
      <c r="C10" s="419"/>
      <c r="D10" s="419"/>
      <c r="E10" s="419"/>
      <c r="F10" s="419"/>
      <c r="G10" s="419"/>
      <c r="H10" s="419"/>
      <c r="I10" s="419"/>
      <c r="J10" s="419"/>
      <c r="O10" s="432" t="s">
        <v>8</v>
      </c>
      <c r="P10" s="277" t="s">
        <v>9</v>
      </c>
      <c r="Q10" s="69">
        <v>72</v>
      </c>
      <c r="R10" s="70">
        <v>87</v>
      </c>
      <c r="S10" s="70">
        <v>98</v>
      </c>
      <c r="T10" s="70">
        <v>108</v>
      </c>
      <c r="U10" s="70">
        <v>141</v>
      </c>
      <c r="V10" s="70">
        <v>140</v>
      </c>
      <c r="W10" s="70">
        <v>195</v>
      </c>
      <c r="X10" s="70">
        <v>271</v>
      </c>
      <c r="Y10" s="70">
        <v>292</v>
      </c>
      <c r="Z10" s="70">
        <v>279</v>
      </c>
      <c r="AA10" s="16">
        <v>186</v>
      </c>
    </row>
    <row r="11" spans="2:27" ht="12" customHeight="1">
      <c r="B11" s="419"/>
      <c r="C11" s="419"/>
      <c r="D11" s="419"/>
      <c r="E11" s="419"/>
      <c r="F11" s="419"/>
      <c r="G11" s="419"/>
      <c r="H11" s="419"/>
      <c r="I11" s="419"/>
      <c r="J11" s="419"/>
      <c r="O11" s="432" t="s">
        <v>10</v>
      </c>
      <c r="P11" s="277" t="s">
        <v>11</v>
      </c>
      <c r="Q11" s="71">
        <v>20</v>
      </c>
      <c r="R11" s="50">
        <v>21</v>
      </c>
      <c r="S11" s="50">
        <v>24</v>
      </c>
      <c r="T11" s="50">
        <v>33</v>
      </c>
      <c r="U11" s="50">
        <v>50</v>
      </c>
      <c r="V11" s="50">
        <v>42</v>
      </c>
      <c r="W11" s="50">
        <v>60</v>
      </c>
      <c r="X11" s="50">
        <v>88</v>
      </c>
      <c r="Y11" s="50">
        <v>71</v>
      </c>
      <c r="Z11" s="50">
        <v>73</v>
      </c>
      <c r="AA11" s="51">
        <v>64</v>
      </c>
    </row>
    <row r="12" spans="2:27" ht="12" customHeight="1">
      <c r="B12" s="419"/>
      <c r="C12" s="419"/>
      <c r="D12" s="419"/>
      <c r="E12" s="419"/>
      <c r="F12" s="419"/>
      <c r="G12" s="419"/>
      <c r="H12" s="419"/>
      <c r="I12" s="419"/>
      <c r="J12" s="419"/>
      <c r="P12" s="426" t="s">
        <v>244</v>
      </c>
    </row>
    <row r="13" spans="2:27" ht="12" customHeight="1">
      <c r="B13" s="419"/>
      <c r="C13" s="419"/>
      <c r="D13" s="419"/>
      <c r="E13" s="419"/>
      <c r="F13" s="419"/>
      <c r="G13" s="419"/>
      <c r="H13" s="419"/>
      <c r="I13" s="419"/>
      <c r="J13" s="419"/>
    </row>
    <row r="14" spans="2:27" ht="12" customHeight="1">
      <c r="B14" s="419"/>
      <c r="C14" s="419"/>
      <c r="D14" s="419"/>
      <c r="E14" s="419"/>
      <c r="F14" s="419"/>
      <c r="G14" s="419"/>
      <c r="H14" s="419"/>
      <c r="I14" s="419"/>
      <c r="J14" s="419"/>
    </row>
    <row r="15" spans="2:27" ht="12" customHeight="1">
      <c r="B15" s="419"/>
      <c r="C15" s="419"/>
      <c r="D15" s="419"/>
      <c r="E15" s="419"/>
      <c r="F15" s="419"/>
      <c r="G15" s="419"/>
      <c r="H15" s="419"/>
      <c r="I15" s="419"/>
      <c r="J15" s="419"/>
    </row>
    <row r="16" spans="2:27" ht="12" customHeight="1">
      <c r="B16" s="419"/>
      <c r="C16" s="419"/>
      <c r="D16" s="419"/>
      <c r="E16" s="419"/>
      <c r="F16" s="419"/>
      <c r="G16" s="419"/>
      <c r="H16" s="419"/>
      <c r="I16" s="419"/>
      <c r="J16" s="419"/>
    </row>
    <row r="17" spans="2:10" ht="12" customHeight="1">
      <c r="B17" s="419"/>
      <c r="C17" s="419"/>
      <c r="D17" s="419"/>
      <c r="E17" s="419"/>
      <c r="F17" s="419"/>
      <c r="G17" s="419"/>
      <c r="H17" s="419"/>
      <c r="I17" s="419"/>
      <c r="J17" s="419"/>
    </row>
    <row r="18" spans="2:10" ht="12" customHeight="1">
      <c r="B18" s="419"/>
      <c r="C18" s="419"/>
      <c r="D18" s="419"/>
      <c r="E18" s="419"/>
      <c r="F18" s="419"/>
      <c r="G18" s="419"/>
      <c r="H18" s="419"/>
      <c r="I18" s="419"/>
      <c r="J18" s="419"/>
    </row>
    <row r="19" spans="2:10" ht="12" customHeight="1">
      <c r="B19" s="419"/>
      <c r="C19" s="419"/>
      <c r="D19" s="419"/>
      <c r="E19" s="419"/>
      <c r="F19" s="419"/>
      <c r="G19" s="419"/>
      <c r="H19" s="419"/>
      <c r="I19" s="419"/>
      <c r="J19" s="419"/>
    </row>
    <row r="20" spans="2:10" ht="12" customHeight="1">
      <c r="B20" s="419"/>
      <c r="C20" s="419"/>
      <c r="D20" s="419"/>
      <c r="E20" s="419"/>
      <c r="F20" s="419"/>
      <c r="G20" s="419"/>
      <c r="H20" s="419"/>
      <c r="I20" s="419"/>
      <c r="J20" s="419"/>
    </row>
    <row r="21" spans="2:10" ht="12" customHeight="1">
      <c r="B21" s="419"/>
      <c r="C21" s="419"/>
      <c r="D21" s="419"/>
      <c r="E21" s="419"/>
      <c r="F21" s="419"/>
      <c r="G21" s="419"/>
      <c r="H21" s="419"/>
      <c r="I21" s="419"/>
      <c r="J21" s="419"/>
    </row>
    <row r="22" spans="2:10" ht="12" customHeight="1">
      <c r="B22" s="419"/>
      <c r="C22" s="419"/>
      <c r="D22" s="419"/>
      <c r="E22" s="419"/>
      <c r="F22" s="419"/>
      <c r="G22" s="419"/>
      <c r="H22" s="419"/>
      <c r="I22" s="419"/>
      <c r="J22" s="419"/>
    </row>
    <row r="23" spans="2:10" ht="12" customHeight="1">
      <c r="B23" s="419"/>
      <c r="C23" s="419"/>
      <c r="D23" s="419"/>
      <c r="E23" s="419"/>
      <c r="F23" s="419"/>
      <c r="G23" s="419"/>
      <c r="H23" s="419"/>
      <c r="I23" s="419"/>
      <c r="J23" s="419"/>
    </row>
    <row r="24" spans="2:10" ht="12" customHeight="1">
      <c r="B24" s="419"/>
      <c r="C24" s="419"/>
      <c r="D24" s="419"/>
      <c r="E24" s="419"/>
      <c r="F24" s="419"/>
      <c r="G24" s="419"/>
      <c r="H24" s="419"/>
      <c r="I24" s="419"/>
      <c r="J24" s="419"/>
    </row>
    <row r="25" spans="2:10" ht="12" customHeight="1">
      <c r="B25" s="419"/>
      <c r="C25" s="419"/>
      <c r="D25" s="419"/>
      <c r="E25" s="419"/>
      <c r="F25" s="419"/>
      <c r="G25" s="419"/>
      <c r="H25" s="419"/>
      <c r="I25" s="419"/>
      <c r="J25" s="419"/>
    </row>
    <row r="26" spans="2:10" ht="12" customHeight="1">
      <c r="B26" s="419"/>
      <c r="C26" s="419"/>
      <c r="D26" s="419"/>
      <c r="E26" s="419"/>
      <c r="F26" s="419"/>
      <c r="G26" s="419"/>
      <c r="H26" s="419"/>
      <c r="I26" s="419"/>
      <c r="J26" s="419"/>
    </row>
    <row r="27" spans="2:10" ht="12" customHeight="1">
      <c r="B27" s="419"/>
      <c r="C27" s="419"/>
      <c r="D27" s="419"/>
      <c r="E27" s="419"/>
      <c r="F27" s="419"/>
      <c r="G27" s="419"/>
      <c r="H27" s="419"/>
      <c r="I27" s="419"/>
      <c r="J27" s="419"/>
    </row>
    <row r="28" spans="2:10" ht="12" customHeight="1">
      <c r="B28" s="419"/>
      <c r="C28" s="419"/>
      <c r="D28" s="419"/>
      <c r="E28" s="419"/>
      <c r="F28" s="419"/>
      <c r="G28" s="419"/>
      <c r="H28" s="419"/>
      <c r="I28" s="419"/>
      <c r="J28" s="419"/>
    </row>
    <row r="29" spans="2:10" ht="12" customHeight="1">
      <c r="B29" s="419"/>
      <c r="C29" s="419"/>
      <c r="D29" s="419"/>
      <c r="E29" s="419"/>
      <c r="F29" s="419"/>
      <c r="G29" s="419"/>
      <c r="H29" s="419"/>
      <c r="I29" s="419"/>
      <c r="J29" s="419"/>
    </row>
    <row r="30" spans="2:10" ht="12" customHeight="1">
      <c r="B30" s="419"/>
      <c r="C30" s="419"/>
      <c r="D30" s="419"/>
      <c r="E30" s="419"/>
      <c r="F30" s="419"/>
      <c r="G30" s="419"/>
      <c r="H30" s="419"/>
      <c r="I30" s="419"/>
      <c r="J30" s="419"/>
    </row>
    <row r="31" spans="2:10" ht="12" customHeight="1">
      <c r="B31" s="419"/>
      <c r="C31" s="419"/>
      <c r="D31" s="419"/>
      <c r="E31" s="419"/>
      <c r="F31" s="419"/>
      <c r="G31" s="419"/>
      <c r="H31" s="419"/>
      <c r="I31" s="419"/>
      <c r="J31" s="419"/>
    </row>
    <row r="32" spans="2:10" ht="12" customHeight="1">
      <c r="B32" s="419"/>
      <c r="C32" s="419"/>
      <c r="D32" s="419"/>
      <c r="E32" s="419"/>
      <c r="F32" s="419"/>
      <c r="G32" s="419"/>
      <c r="H32" s="419"/>
      <c r="I32" s="419"/>
      <c r="J32" s="419"/>
    </row>
    <row r="33" spans="2:27" ht="12" customHeight="1">
      <c r="B33" s="419"/>
      <c r="C33" s="419"/>
      <c r="D33" s="419"/>
      <c r="E33" s="419"/>
      <c r="F33" s="419"/>
      <c r="G33" s="419"/>
      <c r="H33" s="419"/>
      <c r="I33" s="419"/>
      <c r="J33" s="419"/>
    </row>
    <row r="34" spans="2:27" ht="12" customHeight="1">
      <c r="B34" s="419"/>
      <c r="C34" s="419"/>
      <c r="D34" s="419"/>
      <c r="E34" s="419"/>
      <c r="F34" s="419"/>
      <c r="G34" s="419"/>
      <c r="H34" s="419"/>
      <c r="I34" s="419"/>
      <c r="J34" s="419"/>
    </row>
    <row r="36" spans="2:27" ht="12" customHeight="1">
      <c r="B36" s="419"/>
      <c r="C36" s="420" t="s">
        <v>580</v>
      </c>
      <c r="D36" s="419"/>
      <c r="E36" s="419"/>
      <c r="F36" s="419"/>
      <c r="G36" s="419"/>
      <c r="H36" s="419"/>
      <c r="I36" s="419"/>
      <c r="J36" s="419"/>
      <c r="K36" s="419"/>
      <c r="L36" s="419"/>
      <c r="M36" s="419"/>
      <c r="N36" s="419"/>
      <c r="P36" s="419"/>
      <c r="Q36" s="420" t="s">
        <v>581</v>
      </c>
      <c r="R36" s="419"/>
      <c r="S36" s="419"/>
      <c r="T36" s="419"/>
      <c r="U36" s="419"/>
      <c r="V36" s="419"/>
      <c r="W36" s="419"/>
      <c r="X36" s="419"/>
    </row>
    <row r="37" spans="2:27" ht="12" customHeight="1">
      <c r="B37" s="422"/>
      <c r="C37" s="423">
        <v>2014</v>
      </c>
      <c r="D37" s="423">
        <v>2015</v>
      </c>
      <c r="E37" s="423">
        <v>2016</v>
      </c>
      <c r="F37" s="423">
        <v>2017</v>
      </c>
      <c r="G37" s="423">
        <v>2018</v>
      </c>
      <c r="H37" s="423">
        <v>2019</v>
      </c>
      <c r="I37" s="423">
        <v>2020</v>
      </c>
      <c r="J37" s="423">
        <v>2021</v>
      </c>
      <c r="K37" s="423">
        <v>2022</v>
      </c>
      <c r="L37" s="423">
        <v>2023</v>
      </c>
      <c r="M37" s="424">
        <v>2024</v>
      </c>
      <c r="N37" s="419"/>
      <c r="P37" s="422"/>
      <c r="Q37" s="423">
        <v>2014</v>
      </c>
      <c r="R37" s="423">
        <v>2015</v>
      </c>
      <c r="S37" s="423">
        <v>2016</v>
      </c>
      <c r="T37" s="423">
        <v>2017</v>
      </c>
      <c r="U37" s="423">
        <v>2018</v>
      </c>
      <c r="V37" s="423">
        <v>2019</v>
      </c>
      <c r="W37" s="423">
        <v>2020</v>
      </c>
      <c r="X37" s="423">
        <v>2021</v>
      </c>
      <c r="Y37" s="423">
        <v>2022</v>
      </c>
      <c r="Z37" s="423">
        <v>2023</v>
      </c>
      <c r="AA37" s="424">
        <v>2024</v>
      </c>
    </row>
    <row r="38" spans="2:27" ht="12" customHeight="1">
      <c r="B38" s="425" t="s">
        <v>158</v>
      </c>
      <c r="C38" s="52">
        <v>3</v>
      </c>
      <c r="D38" s="53">
        <v>3</v>
      </c>
      <c r="E38" s="53">
        <v>2.7167895</v>
      </c>
      <c r="F38" s="53">
        <v>3.4057529999999998</v>
      </c>
      <c r="G38" s="53">
        <v>3.5</v>
      </c>
      <c r="H38" s="53">
        <v>3.3925035000000001</v>
      </c>
      <c r="I38" s="53">
        <v>4.9999985000000002</v>
      </c>
      <c r="J38" s="53">
        <v>5.5000020000000003</v>
      </c>
      <c r="K38" s="53">
        <v>6</v>
      </c>
      <c r="L38" s="53">
        <v>5.9999960000000003</v>
      </c>
      <c r="M38" s="54">
        <v>7</v>
      </c>
      <c r="N38" s="419"/>
      <c r="P38" s="425" t="s">
        <v>158</v>
      </c>
      <c r="Q38" s="52">
        <v>16.521284999999999</v>
      </c>
      <c r="R38" s="53">
        <v>15</v>
      </c>
      <c r="S38" s="53">
        <v>14.075272</v>
      </c>
      <c r="T38" s="53">
        <v>20</v>
      </c>
      <c r="U38" s="53">
        <v>18.299999499999998</v>
      </c>
      <c r="V38" s="53">
        <v>16</v>
      </c>
      <c r="W38" s="53">
        <v>19.700001499999999</v>
      </c>
      <c r="X38" s="53">
        <v>29.999999500000001</v>
      </c>
      <c r="Y38" s="53">
        <v>35.5</v>
      </c>
      <c r="Z38" s="53">
        <v>31.4999985</v>
      </c>
      <c r="AA38" s="54">
        <v>44.5</v>
      </c>
    </row>
    <row r="39" spans="2:27" ht="12" customHeight="1">
      <c r="B39" s="425" t="s">
        <v>159</v>
      </c>
      <c r="C39" s="33">
        <v>11.51293081</v>
      </c>
      <c r="D39" s="30">
        <v>12.296903994184548</v>
      </c>
      <c r="E39" s="30">
        <v>17.080941323063907</v>
      </c>
      <c r="F39" s="30">
        <v>13.416080201625388</v>
      </c>
      <c r="G39" s="30">
        <v>25.925351108736127</v>
      </c>
      <c r="H39" s="30">
        <v>19.125324011719446</v>
      </c>
      <c r="I39" s="30">
        <v>25.364016236226629</v>
      </c>
      <c r="J39" s="30">
        <v>38.29114221556322</v>
      </c>
      <c r="K39" s="30">
        <v>28.124380297179876</v>
      </c>
      <c r="L39" s="30">
        <v>22.496052552966098</v>
      </c>
      <c r="M39" s="31">
        <v>28.12551889838209</v>
      </c>
      <c r="N39" s="419"/>
      <c r="P39" s="425" t="s">
        <v>159</v>
      </c>
      <c r="Q39" s="33">
        <v>82.456498798319316</v>
      </c>
      <c r="R39" s="30">
        <v>94.710050019867154</v>
      </c>
      <c r="S39" s="30">
        <v>88.247363960876697</v>
      </c>
      <c r="T39" s="30">
        <v>127.22351678967033</v>
      </c>
      <c r="U39" s="30">
        <v>200.83194132767213</v>
      </c>
      <c r="V39" s="30">
        <v>94.874966924007751</v>
      </c>
      <c r="W39" s="30">
        <v>120.76152474848486</v>
      </c>
      <c r="X39" s="30">
        <v>212.92091531489353</v>
      </c>
      <c r="Y39" s="30">
        <v>168.19320997063878</v>
      </c>
      <c r="Z39" s="30">
        <v>116.61448895554355</v>
      </c>
      <c r="AA39" s="31">
        <v>166.02655114474493</v>
      </c>
    </row>
    <row r="40" spans="2:27" s="442" customFormat="1" ht="12" customHeight="1">
      <c r="B40" s="425" t="s">
        <v>143</v>
      </c>
      <c r="C40" s="438">
        <v>200</v>
      </c>
      <c r="D40" s="439">
        <v>233</v>
      </c>
      <c r="E40" s="439">
        <v>266</v>
      </c>
      <c r="F40" s="439">
        <v>315</v>
      </c>
      <c r="G40" s="439">
        <v>432</v>
      </c>
      <c r="H40" s="439">
        <v>442</v>
      </c>
      <c r="I40" s="439">
        <v>556</v>
      </c>
      <c r="J40" s="439">
        <v>767</v>
      </c>
      <c r="K40" s="439">
        <v>706</v>
      </c>
      <c r="L40" s="439">
        <v>619</v>
      </c>
      <c r="M40" s="440">
        <v>458</v>
      </c>
      <c r="N40" s="441"/>
      <c r="P40" s="425" t="s">
        <v>143</v>
      </c>
      <c r="Q40" s="438">
        <v>119</v>
      </c>
      <c r="R40" s="439">
        <v>128</v>
      </c>
      <c r="S40" s="439">
        <v>146</v>
      </c>
      <c r="T40" s="439">
        <v>182</v>
      </c>
      <c r="U40" s="439">
        <v>244</v>
      </c>
      <c r="V40" s="439">
        <v>257</v>
      </c>
      <c r="W40" s="439">
        <v>330</v>
      </c>
      <c r="X40" s="439">
        <v>470</v>
      </c>
      <c r="Y40" s="439">
        <v>382</v>
      </c>
      <c r="Z40" s="439">
        <v>276</v>
      </c>
      <c r="AA40" s="440">
        <v>196</v>
      </c>
    </row>
    <row r="41" spans="2:27" ht="12" customHeight="1">
      <c r="B41" s="426" t="s">
        <v>244</v>
      </c>
      <c r="C41" s="419"/>
      <c r="D41" s="419"/>
      <c r="E41" s="419"/>
      <c r="F41" s="419"/>
      <c r="G41" s="419"/>
      <c r="H41" s="419"/>
      <c r="I41" s="419"/>
      <c r="J41" s="419"/>
      <c r="K41" s="419"/>
      <c r="L41" s="419"/>
      <c r="M41" s="419"/>
      <c r="N41" s="419"/>
      <c r="P41" s="426" t="s">
        <v>244</v>
      </c>
      <c r="Q41" s="419"/>
      <c r="R41" s="419"/>
      <c r="S41" s="419"/>
      <c r="T41" s="419"/>
      <c r="U41" s="419"/>
      <c r="V41" s="419"/>
      <c r="W41" s="419"/>
      <c r="X41" s="419"/>
    </row>
    <row r="42" spans="2:27" ht="12" customHeight="1">
      <c r="B42" s="419"/>
      <c r="C42" s="419"/>
      <c r="D42" s="419"/>
      <c r="E42" s="419"/>
      <c r="F42" s="419"/>
      <c r="G42" s="419"/>
      <c r="H42" s="419"/>
      <c r="I42" s="419"/>
      <c r="J42" s="419"/>
      <c r="K42" s="419"/>
      <c r="L42" s="419"/>
      <c r="M42" s="419"/>
      <c r="N42" s="419"/>
      <c r="P42" s="419"/>
      <c r="Q42" s="419"/>
      <c r="R42" s="419"/>
      <c r="S42" s="419"/>
      <c r="T42" s="419"/>
      <c r="U42" s="419"/>
      <c r="V42" s="419"/>
      <c r="W42" s="419"/>
      <c r="X42" s="419"/>
    </row>
    <row r="43" spans="2:27" ht="12" customHeight="1">
      <c r="B43" s="419"/>
      <c r="C43" s="419"/>
      <c r="D43" s="419"/>
      <c r="E43" s="419"/>
      <c r="F43" s="419"/>
      <c r="G43" s="419"/>
      <c r="H43" s="419"/>
      <c r="I43" s="419"/>
      <c r="J43" s="419"/>
      <c r="K43" s="419"/>
      <c r="L43" s="419"/>
      <c r="M43" s="419"/>
      <c r="N43" s="419"/>
      <c r="P43" s="419"/>
      <c r="Q43" s="419"/>
      <c r="R43" s="419"/>
      <c r="S43" s="419"/>
      <c r="T43" s="419"/>
      <c r="U43" s="419"/>
      <c r="V43" s="419"/>
      <c r="W43" s="419"/>
      <c r="X43" s="419"/>
    </row>
    <row r="44" spans="2:27" ht="12" customHeight="1">
      <c r="B44" s="419"/>
      <c r="C44" s="419"/>
      <c r="D44" s="419"/>
      <c r="E44" s="419"/>
      <c r="F44" s="419"/>
      <c r="G44" s="419"/>
      <c r="H44" s="419"/>
      <c r="I44" s="419"/>
      <c r="J44" s="419"/>
      <c r="K44" s="419"/>
      <c r="L44" s="419"/>
      <c r="M44" s="419"/>
      <c r="N44" s="419"/>
      <c r="P44" s="419"/>
      <c r="Q44" s="419"/>
      <c r="R44" s="419"/>
      <c r="S44" s="419"/>
      <c r="T44" s="419"/>
      <c r="U44" s="419"/>
      <c r="V44" s="419"/>
      <c r="W44" s="419"/>
      <c r="X44" s="419"/>
    </row>
    <row r="45" spans="2:27" ht="12" customHeight="1">
      <c r="B45" s="419"/>
      <c r="C45" s="419"/>
      <c r="D45" s="419"/>
      <c r="E45" s="419"/>
      <c r="F45" s="419"/>
      <c r="G45" s="419"/>
      <c r="H45" s="419"/>
      <c r="I45" s="419"/>
      <c r="J45" s="419"/>
      <c r="K45" s="419"/>
      <c r="L45" s="419"/>
      <c r="M45" s="419"/>
      <c r="N45" s="419"/>
      <c r="P45" s="419"/>
      <c r="Q45" s="419"/>
      <c r="R45" s="419"/>
      <c r="S45" s="419"/>
      <c r="T45" s="419"/>
      <c r="U45" s="419"/>
      <c r="V45" s="419"/>
      <c r="W45" s="419"/>
      <c r="X45" s="419"/>
    </row>
    <row r="46" spans="2:27" ht="12" customHeight="1">
      <c r="B46" s="419"/>
      <c r="C46" s="419"/>
      <c r="D46" s="419"/>
      <c r="E46" s="419"/>
      <c r="F46" s="419"/>
      <c r="G46" s="419"/>
      <c r="H46" s="419"/>
      <c r="I46" s="419"/>
      <c r="J46" s="419"/>
      <c r="K46" s="419"/>
      <c r="L46" s="419"/>
      <c r="M46" s="419"/>
      <c r="N46" s="419"/>
      <c r="P46" s="419"/>
      <c r="Q46" s="419"/>
      <c r="R46" s="419"/>
      <c r="S46" s="419"/>
      <c r="T46" s="419"/>
      <c r="U46" s="419"/>
      <c r="V46" s="419"/>
      <c r="W46" s="419"/>
      <c r="X46" s="419"/>
    </row>
    <row r="47" spans="2:27" ht="12" customHeight="1">
      <c r="B47" s="419"/>
      <c r="C47" s="419"/>
      <c r="D47" s="419"/>
      <c r="E47" s="419"/>
      <c r="F47" s="419"/>
      <c r="G47" s="419"/>
      <c r="H47" s="419"/>
      <c r="I47" s="419"/>
      <c r="J47" s="419"/>
      <c r="K47" s="419"/>
      <c r="L47" s="419"/>
      <c r="M47" s="419"/>
      <c r="N47" s="419"/>
      <c r="P47" s="419"/>
      <c r="Q47" s="419"/>
      <c r="R47" s="419"/>
      <c r="S47" s="419"/>
      <c r="T47" s="419"/>
      <c r="U47" s="419"/>
      <c r="V47" s="419"/>
      <c r="W47" s="419"/>
      <c r="X47" s="419"/>
    </row>
    <row r="48" spans="2:27" ht="12" customHeight="1">
      <c r="B48" s="419"/>
      <c r="C48" s="419"/>
      <c r="D48" s="419"/>
      <c r="E48" s="419"/>
      <c r="F48" s="419"/>
      <c r="G48" s="419"/>
      <c r="H48" s="419"/>
      <c r="I48" s="419"/>
      <c r="J48" s="419"/>
      <c r="K48" s="419"/>
      <c r="L48" s="419"/>
      <c r="M48" s="419"/>
      <c r="N48" s="419"/>
      <c r="P48" s="419"/>
      <c r="Q48" s="419"/>
      <c r="R48" s="419"/>
      <c r="S48" s="419"/>
      <c r="T48" s="419"/>
      <c r="U48" s="419"/>
      <c r="V48" s="419"/>
      <c r="W48" s="419"/>
      <c r="X48" s="419"/>
    </row>
    <row r="49" spans="2:24" ht="12" customHeight="1">
      <c r="B49" s="419"/>
      <c r="C49" s="419"/>
      <c r="D49" s="419"/>
      <c r="E49" s="419"/>
      <c r="F49" s="419"/>
      <c r="G49" s="419"/>
      <c r="H49" s="419"/>
      <c r="I49" s="419"/>
      <c r="J49" s="419"/>
      <c r="K49" s="419"/>
      <c r="L49" s="419"/>
      <c r="M49" s="419"/>
      <c r="N49" s="419"/>
      <c r="P49" s="419"/>
      <c r="Q49" s="419"/>
      <c r="R49" s="419"/>
      <c r="S49" s="419"/>
      <c r="T49" s="419"/>
      <c r="U49" s="419"/>
      <c r="V49" s="419"/>
      <c r="W49" s="419"/>
      <c r="X49" s="419"/>
    </row>
    <row r="50" spans="2:24" ht="12" customHeight="1">
      <c r="B50" s="419"/>
      <c r="C50" s="419"/>
      <c r="D50" s="419"/>
      <c r="E50" s="419"/>
      <c r="F50" s="419"/>
      <c r="G50" s="419"/>
      <c r="H50" s="419"/>
      <c r="I50" s="419"/>
      <c r="J50" s="419"/>
      <c r="K50" s="419"/>
      <c r="L50" s="419"/>
      <c r="M50" s="419"/>
      <c r="N50" s="419"/>
      <c r="P50" s="419"/>
      <c r="Q50" s="419"/>
      <c r="R50" s="419"/>
      <c r="S50" s="419"/>
      <c r="T50" s="419"/>
      <c r="U50" s="419"/>
      <c r="V50" s="419"/>
      <c r="W50" s="419"/>
      <c r="X50" s="419"/>
    </row>
    <row r="51" spans="2:24" ht="12" customHeight="1">
      <c r="B51" s="419"/>
      <c r="C51" s="419"/>
      <c r="D51" s="419"/>
      <c r="E51" s="419"/>
      <c r="F51" s="419"/>
      <c r="G51" s="419"/>
      <c r="H51" s="419"/>
      <c r="I51" s="419"/>
      <c r="J51" s="419"/>
      <c r="K51" s="419"/>
      <c r="L51" s="419"/>
      <c r="M51" s="419"/>
      <c r="N51" s="419"/>
      <c r="P51" s="419"/>
      <c r="Q51" s="419"/>
      <c r="R51" s="419"/>
      <c r="S51" s="419"/>
      <c r="T51" s="419"/>
      <c r="U51" s="419"/>
      <c r="V51" s="419"/>
      <c r="W51" s="419"/>
      <c r="X51" s="419"/>
    </row>
    <row r="52" spans="2:24" ht="12" customHeight="1">
      <c r="B52" s="419"/>
      <c r="C52" s="419"/>
      <c r="D52" s="419"/>
      <c r="E52" s="419"/>
      <c r="F52" s="419"/>
      <c r="G52" s="419"/>
      <c r="H52" s="419"/>
      <c r="I52" s="419"/>
      <c r="J52" s="419"/>
      <c r="K52" s="419"/>
      <c r="L52" s="419"/>
      <c r="M52" s="419"/>
      <c r="N52" s="419"/>
      <c r="P52" s="419"/>
      <c r="Q52" s="419"/>
      <c r="R52" s="419"/>
      <c r="S52" s="419"/>
      <c r="T52" s="419"/>
      <c r="U52" s="419"/>
      <c r="V52" s="419"/>
      <c r="W52" s="419"/>
      <c r="X52" s="419"/>
    </row>
    <row r="53" spans="2:24" ht="12" customHeight="1">
      <c r="B53" s="419"/>
      <c r="C53" s="419"/>
      <c r="D53" s="419"/>
      <c r="E53" s="419"/>
      <c r="F53" s="419"/>
      <c r="G53" s="419"/>
      <c r="H53" s="419"/>
      <c r="I53" s="419"/>
      <c r="J53" s="419"/>
      <c r="K53" s="419"/>
      <c r="L53" s="419"/>
      <c r="M53" s="419"/>
      <c r="N53" s="419"/>
      <c r="P53" s="419"/>
      <c r="Q53" s="419"/>
      <c r="R53" s="419"/>
      <c r="S53" s="419"/>
      <c r="T53" s="419"/>
      <c r="U53" s="419"/>
      <c r="V53" s="419"/>
      <c r="W53" s="419"/>
      <c r="X53" s="419"/>
    </row>
    <row r="54" spans="2:24" ht="12" customHeight="1">
      <c r="B54" s="419"/>
      <c r="C54" s="419"/>
      <c r="D54" s="419"/>
      <c r="E54" s="419"/>
      <c r="F54" s="419"/>
      <c r="G54" s="419"/>
      <c r="H54" s="419"/>
      <c r="I54" s="419"/>
      <c r="J54" s="419"/>
      <c r="K54" s="419"/>
      <c r="L54" s="419"/>
      <c r="M54" s="419"/>
      <c r="N54" s="419"/>
      <c r="P54" s="419"/>
      <c r="Q54" s="419"/>
      <c r="R54" s="419"/>
      <c r="S54" s="419"/>
      <c r="T54" s="419"/>
      <c r="U54" s="419"/>
      <c r="V54" s="419"/>
      <c r="W54" s="419"/>
      <c r="X54" s="419"/>
    </row>
    <row r="55" spans="2:24" ht="12" customHeight="1">
      <c r="B55" s="419"/>
      <c r="C55" s="419"/>
      <c r="D55" s="419"/>
      <c r="E55" s="419"/>
      <c r="F55" s="419"/>
      <c r="G55" s="419"/>
      <c r="H55" s="419"/>
      <c r="I55" s="419"/>
      <c r="J55" s="419"/>
      <c r="K55" s="419"/>
      <c r="L55" s="419"/>
      <c r="M55" s="419"/>
      <c r="N55" s="419"/>
      <c r="P55" s="419"/>
      <c r="Q55" s="419"/>
      <c r="R55" s="419"/>
      <c r="S55" s="419"/>
      <c r="T55" s="419"/>
      <c r="U55" s="419"/>
      <c r="V55" s="419"/>
      <c r="W55" s="419"/>
      <c r="X55" s="419"/>
    </row>
    <row r="56" spans="2:24" ht="12" customHeight="1">
      <c r="B56" s="419"/>
      <c r="C56" s="419"/>
      <c r="D56" s="419"/>
      <c r="E56" s="419"/>
      <c r="F56" s="419"/>
      <c r="G56" s="419"/>
      <c r="H56" s="419"/>
      <c r="I56" s="419"/>
      <c r="J56" s="419"/>
      <c r="K56" s="419"/>
      <c r="L56" s="419"/>
      <c r="M56" s="419"/>
      <c r="N56" s="419"/>
      <c r="P56" s="419"/>
      <c r="Q56" s="419"/>
      <c r="R56" s="419"/>
      <c r="S56" s="419"/>
      <c r="T56" s="419"/>
      <c r="U56" s="419"/>
      <c r="V56" s="419"/>
      <c r="W56" s="419"/>
      <c r="X56" s="419"/>
    </row>
    <row r="57" spans="2:24" ht="12" customHeight="1">
      <c r="B57" s="419"/>
      <c r="C57" s="419"/>
      <c r="D57" s="419"/>
      <c r="E57" s="419"/>
      <c r="F57" s="419"/>
      <c r="G57" s="419"/>
      <c r="H57" s="419"/>
      <c r="I57" s="419"/>
      <c r="J57" s="419"/>
      <c r="K57" s="419"/>
      <c r="L57" s="419"/>
      <c r="M57" s="419"/>
      <c r="N57" s="419"/>
      <c r="P57" s="419"/>
      <c r="Q57" s="419"/>
      <c r="R57" s="419"/>
      <c r="S57" s="419"/>
      <c r="T57" s="419"/>
      <c r="U57" s="419"/>
      <c r="V57" s="419"/>
      <c r="W57" s="419"/>
      <c r="X57" s="419"/>
    </row>
    <row r="58" spans="2:24" ht="12" customHeight="1">
      <c r="B58" s="419"/>
      <c r="C58" s="419"/>
      <c r="D58" s="419"/>
      <c r="E58" s="419"/>
      <c r="F58" s="419"/>
      <c r="G58" s="419"/>
      <c r="H58" s="419"/>
      <c r="I58" s="419"/>
      <c r="J58" s="419"/>
      <c r="K58" s="419"/>
      <c r="L58" s="419"/>
      <c r="M58" s="419"/>
      <c r="N58" s="419"/>
      <c r="P58" s="419"/>
      <c r="Q58" s="419"/>
      <c r="R58" s="419"/>
      <c r="S58" s="419"/>
      <c r="T58" s="419"/>
      <c r="U58" s="419"/>
      <c r="V58" s="419"/>
      <c r="W58" s="419"/>
      <c r="X58" s="419"/>
    </row>
    <row r="59" spans="2:24" ht="12" customHeight="1">
      <c r="B59" s="419"/>
      <c r="C59" s="419"/>
      <c r="D59" s="419"/>
      <c r="E59" s="419"/>
      <c r="F59" s="419"/>
      <c r="G59" s="419"/>
      <c r="H59" s="419"/>
      <c r="I59" s="419"/>
      <c r="J59" s="419"/>
      <c r="K59" s="419"/>
      <c r="L59" s="419"/>
      <c r="M59" s="419"/>
      <c r="N59" s="419"/>
      <c r="P59" s="419"/>
      <c r="Q59" s="419"/>
      <c r="R59" s="419"/>
      <c r="S59" s="419"/>
      <c r="T59" s="419"/>
      <c r="U59" s="419"/>
      <c r="V59" s="419"/>
      <c r="W59" s="419"/>
      <c r="X59" s="419"/>
    </row>
    <row r="60" spans="2:24" ht="12" customHeight="1">
      <c r="B60" s="419"/>
      <c r="C60" s="419"/>
      <c r="D60" s="419"/>
      <c r="E60" s="419"/>
      <c r="F60" s="419"/>
      <c r="G60" s="419"/>
      <c r="H60" s="419"/>
      <c r="I60" s="419"/>
      <c r="J60" s="419"/>
      <c r="K60" s="419"/>
      <c r="L60" s="419"/>
      <c r="M60" s="419"/>
      <c r="N60" s="419"/>
      <c r="P60" s="419"/>
      <c r="Q60" s="419"/>
      <c r="R60" s="419"/>
      <c r="S60" s="419"/>
      <c r="T60" s="419"/>
      <c r="U60" s="419"/>
      <c r="V60" s="419"/>
      <c r="W60" s="419"/>
      <c r="X60" s="419"/>
    </row>
    <row r="61" spans="2:24" ht="12" customHeight="1">
      <c r="B61" s="419"/>
      <c r="C61" s="419"/>
      <c r="D61" s="419"/>
      <c r="E61" s="419"/>
      <c r="F61" s="419"/>
      <c r="G61" s="419"/>
      <c r="H61" s="419"/>
      <c r="I61" s="419"/>
      <c r="J61" s="419"/>
      <c r="K61" s="419"/>
      <c r="L61" s="419"/>
      <c r="M61" s="419"/>
      <c r="N61" s="419"/>
      <c r="P61" s="419"/>
      <c r="Q61" s="419"/>
      <c r="R61" s="419"/>
      <c r="S61" s="419"/>
      <c r="T61" s="419"/>
      <c r="U61" s="419"/>
      <c r="V61" s="419"/>
      <c r="W61" s="419"/>
      <c r="X61" s="419"/>
    </row>
    <row r="62" spans="2:24" ht="12" customHeight="1">
      <c r="B62" s="419"/>
      <c r="C62" s="419"/>
      <c r="D62" s="419"/>
      <c r="E62" s="419"/>
      <c r="F62" s="419"/>
      <c r="G62" s="419"/>
      <c r="H62" s="419"/>
      <c r="I62" s="419"/>
      <c r="J62" s="419"/>
      <c r="K62" s="419"/>
      <c r="L62" s="419"/>
      <c r="M62" s="419"/>
      <c r="N62" s="419"/>
      <c r="P62" s="419"/>
      <c r="Q62" s="419"/>
      <c r="R62" s="419"/>
      <c r="S62" s="419"/>
      <c r="T62" s="419"/>
      <c r="U62" s="419"/>
      <c r="V62" s="419"/>
      <c r="W62" s="419"/>
      <c r="X62" s="419"/>
    </row>
    <row r="63" spans="2:24" ht="12" customHeight="1">
      <c r="B63" s="419"/>
      <c r="C63" s="419"/>
      <c r="D63" s="419"/>
      <c r="E63" s="419"/>
      <c r="F63" s="419"/>
      <c r="G63" s="419"/>
      <c r="H63" s="419"/>
      <c r="I63" s="419"/>
      <c r="J63" s="419"/>
      <c r="K63" s="419"/>
      <c r="L63" s="419"/>
      <c r="M63" s="419"/>
      <c r="N63" s="419"/>
    </row>
    <row r="67" spans="2:30" ht="12" hidden="1" customHeight="1">
      <c r="B67" s="159"/>
      <c r="C67" s="159">
        <v>2018</v>
      </c>
      <c r="D67" s="159">
        <v>2018</v>
      </c>
      <c r="E67" s="159">
        <v>2018</v>
      </c>
      <c r="F67" s="159">
        <v>2018</v>
      </c>
      <c r="G67" s="159">
        <v>2019</v>
      </c>
      <c r="H67" s="159">
        <v>2019</v>
      </c>
      <c r="I67" s="159">
        <v>2019</v>
      </c>
      <c r="J67" s="159">
        <v>2019</v>
      </c>
      <c r="K67" s="159">
        <v>2020</v>
      </c>
      <c r="L67" s="159">
        <v>2020</v>
      </c>
      <c r="M67" s="159">
        <v>2020</v>
      </c>
      <c r="N67" s="159">
        <v>2020</v>
      </c>
      <c r="O67" s="159">
        <v>2021</v>
      </c>
      <c r="P67" s="159">
        <v>2021</v>
      </c>
      <c r="Q67" s="159">
        <v>2021</v>
      </c>
      <c r="R67" s="159">
        <v>2021</v>
      </c>
      <c r="S67" s="159">
        <v>2022</v>
      </c>
      <c r="T67" s="159">
        <v>2022</v>
      </c>
      <c r="U67" s="159">
        <v>2022</v>
      </c>
      <c r="V67" s="159">
        <v>2022</v>
      </c>
      <c r="W67" s="159">
        <v>2023</v>
      </c>
      <c r="X67" s="159">
        <v>2023</v>
      </c>
      <c r="Y67" s="159">
        <v>2023</v>
      </c>
      <c r="Z67" s="159">
        <v>2023</v>
      </c>
      <c r="AA67" s="159">
        <v>2024</v>
      </c>
      <c r="AB67" s="159">
        <v>2024</v>
      </c>
      <c r="AC67" s="159">
        <v>2024</v>
      </c>
      <c r="AD67" s="159">
        <v>2024</v>
      </c>
    </row>
    <row r="68" spans="2:30" ht="12" customHeight="1">
      <c r="B68" s="159"/>
      <c r="C68" s="420" t="s">
        <v>582</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2:30" ht="12" customHeight="1">
      <c r="B69" s="159"/>
      <c r="C69" s="764">
        <v>2018</v>
      </c>
      <c r="D69" s="762"/>
      <c r="E69" s="762"/>
      <c r="F69" s="762"/>
      <c r="G69" s="762">
        <v>2019</v>
      </c>
      <c r="H69" s="762"/>
      <c r="I69" s="762"/>
      <c r="J69" s="762"/>
      <c r="K69" s="762">
        <v>2020</v>
      </c>
      <c r="L69" s="762"/>
      <c r="M69" s="762"/>
      <c r="N69" s="762"/>
      <c r="O69" s="762">
        <v>2021</v>
      </c>
      <c r="P69" s="762"/>
      <c r="Q69" s="762"/>
      <c r="R69" s="762"/>
      <c r="S69" s="762">
        <v>2022</v>
      </c>
      <c r="T69" s="762"/>
      <c r="U69" s="762"/>
      <c r="V69" s="762"/>
      <c r="W69" s="762">
        <v>2023</v>
      </c>
      <c r="X69" s="762"/>
      <c r="Y69" s="762"/>
      <c r="Z69" s="762"/>
      <c r="AA69" s="762">
        <v>2024</v>
      </c>
      <c r="AB69" s="762"/>
      <c r="AC69" s="762"/>
      <c r="AD69" s="763"/>
    </row>
    <row r="70" spans="2:30" ht="12" customHeight="1">
      <c r="B70" s="159"/>
      <c r="C70" s="434" t="s">
        <v>12</v>
      </c>
      <c r="D70" s="435" t="s">
        <v>13</v>
      </c>
      <c r="E70" s="435" t="s">
        <v>14</v>
      </c>
      <c r="F70" s="435" t="s">
        <v>15</v>
      </c>
      <c r="G70" s="435" t="s">
        <v>12</v>
      </c>
      <c r="H70" s="435" t="s">
        <v>13</v>
      </c>
      <c r="I70" s="435" t="s">
        <v>14</v>
      </c>
      <c r="J70" s="435" t="s">
        <v>15</v>
      </c>
      <c r="K70" s="435" t="s">
        <v>12</v>
      </c>
      <c r="L70" s="435" t="s">
        <v>13</v>
      </c>
      <c r="M70" s="435" t="s">
        <v>14</v>
      </c>
      <c r="N70" s="435" t="s">
        <v>15</v>
      </c>
      <c r="O70" s="435" t="s">
        <v>12</v>
      </c>
      <c r="P70" s="435" t="s">
        <v>13</v>
      </c>
      <c r="Q70" s="435" t="s">
        <v>14</v>
      </c>
      <c r="R70" s="435" t="s">
        <v>15</v>
      </c>
      <c r="S70" s="435" t="s">
        <v>12</v>
      </c>
      <c r="T70" s="435" t="s">
        <v>13</v>
      </c>
      <c r="U70" s="435" t="s">
        <v>14</v>
      </c>
      <c r="V70" s="435" t="s">
        <v>15</v>
      </c>
      <c r="W70" s="435" t="s">
        <v>12</v>
      </c>
      <c r="X70" s="435" t="s">
        <v>13</v>
      </c>
      <c r="Y70" s="435" t="s">
        <v>14</v>
      </c>
      <c r="Z70" s="435" t="s">
        <v>15</v>
      </c>
      <c r="AA70" s="435" t="s">
        <v>12</v>
      </c>
      <c r="AB70" s="435" t="s">
        <v>13</v>
      </c>
      <c r="AC70" s="435" t="s">
        <v>14</v>
      </c>
      <c r="AD70" s="436" t="s">
        <v>15</v>
      </c>
    </row>
    <row r="71" spans="2:30" ht="12" customHeight="1">
      <c r="B71" s="437" t="s">
        <v>0</v>
      </c>
      <c r="C71" s="8">
        <v>4.6868997279860007</v>
      </c>
      <c r="D71" s="9">
        <v>3.280056864000001</v>
      </c>
      <c r="E71" s="9">
        <v>1.8296064920000004</v>
      </c>
      <c r="F71" s="9">
        <v>1.4031885949880003</v>
      </c>
      <c r="G71" s="9">
        <v>1.2839115450000003</v>
      </c>
      <c r="H71" s="9">
        <v>2.4550303309579986</v>
      </c>
      <c r="I71" s="9">
        <v>1.8990793153879999</v>
      </c>
      <c r="J71" s="9">
        <v>2.8153720218339999</v>
      </c>
      <c r="K71" s="9">
        <v>3.9167443500510015</v>
      </c>
      <c r="L71" s="9">
        <v>1.5347601569409999</v>
      </c>
      <c r="M71" s="9">
        <v>5.5709720217900012</v>
      </c>
      <c r="N71" s="9">
        <v>3.0799164985599976</v>
      </c>
      <c r="O71" s="9">
        <v>5.7559155099790011</v>
      </c>
      <c r="P71" s="9">
        <v>5.2071234028110052</v>
      </c>
      <c r="Q71" s="9">
        <v>11.054605780767009</v>
      </c>
      <c r="R71" s="9">
        <v>7.3516613857799999</v>
      </c>
      <c r="S71" s="9">
        <v>5.9833771243479985</v>
      </c>
      <c r="T71" s="9">
        <v>4.7115416140000024</v>
      </c>
      <c r="U71" s="9">
        <v>5.4394592374610005</v>
      </c>
      <c r="V71" s="9">
        <v>3.7214345139999967</v>
      </c>
      <c r="W71" s="9">
        <v>3.2061498692599999</v>
      </c>
      <c r="X71" s="9">
        <v>3.3513289017279981</v>
      </c>
      <c r="Y71" s="9">
        <v>4.0803577965780002</v>
      </c>
      <c r="Z71" s="9">
        <v>3.2872199627199992</v>
      </c>
      <c r="AA71" s="9">
        <v>2.9045214889999995</v>
      </c>
      <c r="AB71" s="9">
        <v>2.9386737720000005</v>
      </c>
      <c r="AC71" s="9">
        <v>3.1738012462949987</v>
      </c>
      <c r="AD71" s="10">
        <v>3.8644911481639994</v>
      </c>
    </row>
    <row r="72" spans="2:30" ht="12" customHeight="1">
      <c r="B72" s="437" t="s">
        <v>1</v>
      </c>
      <c r="C72" s="37">
        <v>130</v>
      </c>
      <c r="D72" s="38">
        <v>103</v>
      </c>
      <c r="E72" s="38">
        <v>99</v>
      </c>
      <c r="F72" s="38">
        <v>135</v>
      </c>
      <c r="G72" s="38">
        <v>110</v>
      </c>
      <c r="H72" s="38">
        <v>116</v>
      </c>
      <c r="I72" s="38">
        <v>138</v>
      </c>
      <c r="J72" s="38">
        <v>131</v>
      </c>
      <c r="K72" s="38">
        <v>166</v>
      </c>
      <c r="L72" s="38">
        <v>126</v>
      </c>
      <c r="M72" s="38">
        <v>156</v>
      </c>
      <c r="N72" s="38">
        <v>168</v>
      </c>
      <c r="O72" s="38">
        <v>187</v>
      </c>
      <c r="P72" s="38">
        <v>238</v>
      </c>
      <c r="Q72" s="38">
        <v>222</v>
      </c>
      <c r="R72" s="38">
        <v>223</v>
      </c>
      <c r="S72" s="38">
        <v>224</v>
      </c>
      <c r="T72" s="38">
        <v>240</v>
      </c>
      <c r="U72" s="38">
        <v>190</v>
      </c>
      <c r="V72" s="38">
        <v>185</v>
      </c>
      <c r="W72" s="38">
        <v>211</v>
      </c>
      <c r="X72" s="38">
        <v>185</v>
      </c>
      <c r="Y72" s="38">
        <v>182</v>
      </c>
      <c r="Z72" s="38">
        <v>204</v>
      </c>
      <c r="AA72" s="38">
        <v>143</v>
      </c>
      <c r="AB72" s="38">
        <v>149</v>
      </c>
      <c r="AC72" s="38">
        <v>158</v>
      </c>
      <c r="AD72" s="39">
        <v>118</v>
      </c>
    </row>
    <row r="73" spans="2:30" ht="12" customHeight="1">
      <c r="B73" s="426" t="s">
        <v>244</v>
      </c>
    </row>
  </sheetData>
  <mergeCells count="7">
    <mergeCell ref="AA69:AD69"/>
    <mergeCell ref="C69:F69"/>
    <mergeCell ref="G69:J69"/>
    <mergeCell ref="K69:N69"/>
    <mergeCell ref="O69:R69"/>
    <mergeCell ref="S69:V69"/>
    <mergeCell ref="W69:Z69"/>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C92B-08E9-49DC-871E-977BEE739F8C}">
  <sheetPr>
    <tabColor theme="4"/>
  </sheetPr>
  <dimension ref="B5:AJ61"/>
  <sheetViews>
    <sheetView showGridLines="0" workbookViewId="0">
      <selection activeCell="S49" sqref="S49"/>
    </sheetView>
  </sheetViews>
  <sheetFormatPr defaultColWidth="11.1640625" defaultRowHeight="11.25" customHeight="1"/>
  <cols>
    <col min="1" max="1" width="3.6640625" style="443" customWidth="1"/>
    <col min="2" max="2" width="26.5" style="443" customWidth="1"/>
    <col min="3" max="16" width="7.1640625" style="443" customWidth="1"/>
    <col min="17" max="17" width="6.5" style="443" customWidth="1"/>
    <col min="18" max="18" width="27.1640625" style="443" customWidth="1"/>
    <col min="19" max="37" width="7.1640625" style="443" customWidth="1"/>
    <col min="38" max="16384" width="11.1640625" style="443"/>
  </cols>
  <sheetData>
    <row r="5" spans="2:36" ht="11.25" customHeight="1">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row>
    <row r="6" spans="2:36" ht="11.25" customHeight="1">
      <c r="B6" s="444"/>
      <c r="C6" s="445" t="s">
        <v>574</v>
      </c>
      <c r="D6" s="444"/>
      <c r="E6" s="444"/>
      <c r="F6" s="444"/>
      <c r="G6" s="444"/>
      <c r="H6" s="444"/>
      <c r="I6" s="444"/>
      <c r="J6" s="444"/>
      <c r="K6" s="444"/>
      <c r="L6" s="444"/>
      <c r="M6" s="444"/>
      <c r="N6" s="444"/>
      <c r="O6" s="444"/>
      <c r="P6" s="444"/>
      <c r="Q6" s="444"/>
      <c r="R6" s="444"/>
      <c r="S6" s="445" t="s">
        <v>575</v>
      </c>
      <c r="T6" s="446"/>
      <c r="U6" s="446"/>
      <c r="V6" s="444"/>
      <c r="W6" s="444"/>
      <c r="X6" s="444"/>
      <c r="Y6" s="444"/>
      <c r="Z6" s="444"/>
      <c r="AA6" s="444"/>
      <c r="AB6" s="444"/>
      <c r="AC6" s="444"/>
      <c r="AD6" s="444"/>
      <c r="AE6" s="444"/>
      <c r="AF6" s="444"/>
      <c r="AG6" s="444"/>
      <c r="AH6" s="444"/>
      <c r="AI6" s="444"/>
      <c r="AJ6" s="444"/>
    </row>
    <row r="7" spans="2:36" ht="11.25" customHeight="1">
      <c r="B7" s="447"/>
      <c r="C7" s="448">
        <v>2017</v>
      </c>
      <c r="D7" s="448">
        <v>2018</v>
      </c>
      <c r="E7" s="448">
        <v>2019</v>
      </c>
      <c r="F7" s="448">
        <v>2020</v>
      </c>
      <c r="G7" s="448">
        <v>2021</v>
      </c>
      <c r="H7" s="448">
        <v>2022</v>
      </c>
      <c r="I7" s="448">
        <v>2023</v>
      </c>
      <c r="J7" s="449">
        <v>2024</v>
      </c>
      <c r="K7" s="450"/>
      <c r="R7" s="447"/>
      <c r="S7" s="448">
        <v>2017</v>
      </c>
      <c r="T7" s="448">
        <v>2018</v>
      </c>
      <c r="U7" s="448">
        <v>2019</v>
      </c>
      <c r="V7" s="448">
        <v>2020</v>
      </c>
      <c r="W7" s="448">
        <v>2021</v>
      </c>
      <c r="X7" s="448">
        <v>2022</v>
      </c>
      <c r="Y7" s="448">
        <v>2023</v>
      </c>
      <c r="Z7" s="449">
        <v>2024</v>
      </c>
    </row>
    <row r="8" spans="2:36" ht="11.25" customHeight="1">
      <c r="B8" s="451" t="s">
        <v>214</v>
      </c>
      <c r="C8" s="161">
        <v>1.9487027345219996</v>
      </c>
      <c r="D8" s="161">
        <v>2.2680931663360004</v>
      </c>
      <c r="E8" s="161">
        <v>3.035405706133</v>
      </c>
      <c r="F8" s="161">
        <v>2.847806892698999</v>
      </c>
      <c r="G8" s="161">
        <v>11.744305011179003</v>
      </c>
      <c r="H8" s="161">
        <v>7.0042488250129962</v>
      </c>
      <c r="I8" s="161">
        <v>6.0061067910000006</v>
      </c>
      <c r="J8" s="162">
        <v>12.367568480326996</v>
      </c>
      <c r="K8" s="452"/>
      <c r="R8" s="451" t="s">
        <v>214</v>
      </c>
      <c r="S8" s="163">
        <v>303</v>
      </c>
      <c r="T8" s="163">
        <v>331</v>
      </c>
      <c r="U8" s="163">
        <v>362</v>
      </c>
      <c r="V8" s="163">
        <v>386</v>
      </c>
      <c r="W8" s="163">
        <v>505</v>
      </c>
      <c r="X8" s="163">
        <v>472</v>
      </c>
      <c r="Y8" s="163">
        <v>396</v>
      </c>
      <c r="Z8" s="164">
        <v>286</v>
      </c>
    </row>
    <row r="9" spans="2:36" ht="11.25" customHeight="1">
      <c r="B9" s="453" t="s">
        <v>215</v>
      </c>
      <c r="C9" s="165">
        <v>0.82510721031599998</v>
      </c>
      <c r="D9" s="165">
        <v>1.0077022660329999</v>
      </c>
      <c r="E9" s="165">
        <v>0.75302354580900011</v>
      </c>
      <c r="F9" s="165">
        <v>1.1060205875969995</v>
      </c>
      <c r="G9" s="165">
        <v>2.2115929136849997</v>
      </c>
      <c r="H9" s="165">
        <v>1.8886879206339997</v>
      </c>
      <c r="I9" s="165">
        <v>1.1716647089999999</v>
      </c>
      <c r="J9" s="166">
        <v>1.419997843415</v>
      </c>
      <c r="K9" s="452"/>
      <c r="R9" s="453" t="s">
        <v>215</v>
      </c>
      <c r="S9" s="167">
        <v>99</v>
      </c>
      <c r="T9" s="167">
        <v>109</v>
      </c>
      <c r="U9" s="167">
        <v>129</v>
      </c>
      <c r="V9" s="167">
        <v>100</v>
      </c>
      <c r="W9" s="167">
        <v>181</v>
      </c>
      <c r="X9" s="167">
        <v>144</v>
      </c>
      <c r="Y9" s="167">
        <v>118</v>
      </c>
      <c r="Z9" s="168">
        <v>81</v>
      </c>
    </row>
    <row r="10" spans="2:36" ht="11.25" customHeight="1">
      <c r="B10" s="453" t="s">
        <v>216</v>
      </c>
      <c r="C10" s="161">
        <v>5.3499999999999997E-3</v>
      </c>
      <c r="D10" s="161">
        <v>1.3099999999999999E-2</v>
      </c>
      <c r="E10" s="161">
        <v>3.3717803700000003E-3</v>
      </c>
      <c r="F10" s="161">
        <v>1.4E-3</v>
      </c>
      <c r="G10" s="161">
        <v>1.7500005999999999E-2</v>
      </c>
      <c r="H10" s="161">
        <v>5.9250000000000006E-3</v>
      </c>
      <c r="I10" s="161">
        <v>3.9792758999999997E-2</v>
      </c>
      <c r="J10" s="162">
        <v>2.3500000000000001E-3</v>
      </c>
      <c r="K10" s="452"/>
      <c r="R10" s="453" t="s">
        <v>216</v>
      </c>
      <c r="S10" s="163">
        <v>2</v>
      </c>
      <c r="T10" s="163">
        <v>4</v>
      </c>
      <c r="U10" s="163">
        <v>4</v>
      </c>
      <c r="V10" s="163">
        <v>1</v>
      </c>
      <c r="W10" s="163">
        <v>5</v>
      </c>
      <c r="X10" s="163">
        <v>4</v>
      </c>
      <c r="Y10" s="163">
        <v>6</v>
      </c>
      <c r="Z10" s="164">
        <v>3</v>
      </c>
    </row>
    <row r="11" spans="2:36" ht="11.25" customHeight="1">
      <c r="B11" s="453" t="s">
        <v>217</v>
      </c>
      <c r="C11" s="165">
        <v>6.3136831160000004E-2</v>
      </c>
      <c r="D11" s="165">
        <v>0.22648442300000002</v>
      </c>
      <c r="E11" s="165">
        <v>7.6264631109999995E-2</v>
      </c>
      <c r="F11" s="165">
        <v>0.71766062099999994</v>
      </c>
      <c r="G11" s="165">
        <v>0.29138585698000002</v>
      </c>
      <c r="H11" s="165">
        <v>0.10573495300000001</v>
      </c>
      <c r="I11" s="165">
        <v>0.202299907</v>
      </c>
      <c r="J11" s="166">
        <v>0.23827173808999999</v>
      </c>
      <c r="K11" s="452"/>
      <c r="R11" s="453" t="s">
        <v>217</v>
      </c>
      <c r="S11" s="167">
        <v>13</v>
      </c>
      <c r="T11" s="167">
        <v>21</v>
      </c>
      <c r="U11" s="167">
        <v>14</v>
      </c>
      <c r="V11" s="167">
        <v>26</v>
      </c>
      <c r="W11" s="167">
        <v>28</v>
      </c>
      <c r="X11" s="167">
        <v>27</v>
      </c>
      <c r="Y11" s="167">
        <v>25</v>
      </c>
      <c r="Z11" s="168">
        <v>15</v>
      </c>
    </row>
    <row r="12" spans="2:36" ht="11.25" customHeight="1">
      <c r="B12" s="453" t="s">
        <v>218</v>
      </c>
      <c r="C12" s="161">
        <v>1.4209950286330004</v>
      </c>
      <c r="D12" s="161">
        <v>1.5262233831560004</v>
      </c>
      <c r="E12" s="161">
        <v>2.0817923559350002</v>
      </c>
      <c r="F12" s="161">
        <v>2.9827711473119995</v>
      </c>
      <c r="G12" s="161">
        <v>8.1078787458230046</v>
      </c>
      <c r="H12" s="161">
        <v>4.314708721261999</v>
      </c>
      <c r="I12" s="161">
        <v>3.0763093195309996</v>
      </c>
      <c r="J12" s="162">
        <v>2.673576914416</v>
      </c>
      <c r="K12" s="452"/>
      <c r="R12" s="453" t="s">
        <v>218</v>
      </c>
      <c r="S12" s="163">
        <v>240</v>
      </c>
      <c r="T12" s="163">
        <v>240</v>
      </c>
      <c r="U12" s="163">
        <v>264</v>
      </c>
      <c r="V12" s="163">
        <v>268</v>
      </c>
      <c r="W12" s="163">
        <v>342</v>
      </c>
      <c r="X12" s="163">
        <v>321</v>
      </c>
      <c r="Y12" s="163">
        <v>253</v>
      </c>
      <c r="Z12" s="164">
        <v>230</v>
      </c>
    </row>
    <row r="13" spans="2:36" ht="11.25" customHeight="1">
      <c r="B13" s="453" t="s">
        <v>219</v>
      </c>
      <c r="C13" s="165">
        <v>1.0185380540000002</v>
      </c>
      <c r="D13" s="165">
        <v>0.89585618535400025</v>
      </c>
      <c r="E13" s="165">
        <v>1.253560152748</v>
      </c>
      <c r="F13" s="165">
        <v>1.5636718887379997</v>
      </c>
      <c r="G13" s="165">
        <v>2.5549897919999989</v>
      </c>
      <c r="H13" s="165">
        <v>1.8843199840000007</v>
      </c>
      <c r="I13" s="165">
        <v>0.95362472519000008</v>
      </c>
      <c r="J13" s="166">
        <v>1.1653445399400004</v>
      </c>
      <c r="K13" s="452"/>
      <c r="R13" s="453" t="s">
        <v>219</v>
      </c>
      <c r="S13" s="167">
        <v>80</v>
      </c>
      <c r="T13" s="167">
        <v>91</v>
      </c>
      <c r="U13" s="167">
        <v>67</v>
      </c>
      <c r="V13" s="167">
        <v>84</v>
      </c>
      <c r="W13" s="167">
        <v>83</v>
      </c>
      <c r="X13" s="167">
        <v>92</v>
      </c>
      <c r="Y13" s="167">
        <v>77</v>
      </c>
      <c r="Z13" s="168">
        <v>61</v>
      </c>
    </row>
    <row r="14" spans="2:36" ht="11.25" customHeight="1">
      <c r="B14" s="453" t="s">
        <v>220</v>
      </c>
      <c r="C14" s="161">
        <v>8.0607546000000002E-2</v>
      </c>
      <c r="D14" s="161">
        <v>0.25498717629900003</v>
      </c>
      <c r="E14" s="161">
        <v>9.2028609235000031E-2</v>
      </c>
      <c r="F14" s="161">
        <v>0.16673392745999999</v>
      </c>
      <c r="G14" s="161">
        <v>0.40547503400000012</v>
      </c>
      <c r="H14" s="161">
        <v>0.48194421755200012</v>
      </c>
      <c r="I14" s="161">
        <v>0.29411942000000002</v>
      </c>
      <c r="J14" s="162">
        <v>0.22729872499999995</v>
      </c>
      <c r="K14" s="452"/>
      <c r="R14" s="453" t="s">
        <v>220</v>
      </c>
      <c r="S14" s="163">
        <v>45</v>
      </c>
      <c r="T14" s="163">
        <v>45</v>
      </c>
      <c r="U14" s="163">
        <v>46</v>
      </c>
      <c r="V14" s="163">
        <v>54</v>
      </c>
      <c r="W14" s="163">
        <v>79</v>
      </c>
      <c r="X14" s="163">
        <v>78</v>
      </c>
      <c r="Y14" s="163">
        <v>55</v>
      </c>
      <c r="Z14" s="164">
        <v>48</v>
      </c>
    </row>
    <row r="15" spans="2:36" ht="11.25" customHeight="1">
      <c r="B15" s="453" t="s">
        <v>45</v>
      </c>
      <c r="C15" s="165">
        <v>0.85718838017999999</v>
      </c>
      <c r="D15" s="165">
        <v>0.29027259900000008</v>
      </c>
      <c r="E15" s="165">
        <v>1.0346678199999999</v>
      </c>
      <c r="F15" s="165">
        <v>0.83432577100000005</v>
      </c>
      <c r="G15" s="165">
        <v>4.7245224846339982</v>
      </c>
      <c r="H15" s="165">
        <v>2.4717593746949995</v>
      </c>
      <c r="I15" s="165">
        <v>1.0377607035799998</v>
      </c>
      <c r="J15" s="166">
        <v>0.90329947900000007</v>
      </c>
      <c r="K15" s="454"/>
      <c r="R15" s="453" t="s">
        <v>45</v>
      </c>
      <c r="S15" s="167">
        <v>45</v>
      </c>
      <c r="T15" s="167">
        <v>52</v>
      </c>
      <c r="U15" s="167">
        <v>70</v>
      </c>
      <c r="V15" s="167">
        <v>65</v>
      </c>
      <c r="W15" s="167">
        <v>157</v>
      </c>
      <c r="X15" s="167">
        <v>161</v>
      </c>
      <c r="Y15" s="167">
        <v>111</v>
      </c>
      <c r="Z15" s="168">
        <v>74</v>
      </c>
    </row>
    <row r="16" spans="2:36" ht="11.25" customHeight="1">
      <c r="B16" s="453" t="s">
        <v>221</v>
      </c>
      <c r="C16" s="161">
        <v>5.3034588000000001E-2</v>
      </c>
      <c r="D16" s="161">
        <v>0.15913696499999999</v>
      </c>
      <c r="E16" s="161">
        <v>0.33076031699999997</v>
      </c>
      <c r="F16" s="161">
        <v>0.27999938299999999</v>
      </c>
      <c r="G16" s="161">
        <v>0.432339629</v>
      </c>
      <c r="H16" s="161">
        <v>9.4280972000000005E-2</v>
      </c>
      <c r="I16" s="161">
        <v>0.10669657999999999</v>
      </c>
      <c r="J16" s="162">
        <v>0.107670738</v>
      </c>
      <c r="K16" s="444"/>
      <c r="R16" s="453" t="s">
        <v>221</v>
      </c>
      <c r="S16" s="163">
        <v>9</v>
      </c>
      <c r="T16" s="163">
        <v>9</v>
      </c>
      <c r="U16" s="163">
        <v>13</v>
      </c>
      <c r="V16" s="163">
        <v>17</v>
      </c>
      <c r="W16" s="163">
        <v>25</v>
      </c>
      <c r="X16" s="163">
        <v>19</v>
      </c>
      <c r="Y16" s="163">
        <v>20</v>
      </c>
      <c r="Z16" s="164">
        <v>12</v>
      </c>
    </row>
    <row r="17" spans="2:36" ht="11.25" customHeight="1">
      <c r="B17" s="453" t="s">
        <v>222</v>
      </c>
      <c r="C17" s="165">
        <v>18.438073360109019</v>
      </c>
      <c r="D17" s="165">
        <v>29.09453164883795</v>
      </c>
      <c r="E17" s="165">
        <v>35.425287679909985</v>
      </c>
      <c r="F17" s="165">
        <v>36.685050365395981</v>
      </c>
      <c r="G17" s="165">
        <v>96.162589720358085</v>
      </c>
      <c r="H17" s="165">
        <v>56.498403343448977</v>
      </c>
      <c r="I17" s="165">
        <v>46.749072156552891</v>
      </c>
      <c r="J17" s="166">
        <v>53.593339756303941</v>
      </c>
      <c r="K17" s="444"/>
      <c r="R17" s="453" t="s">
        <v>222</v>
      </c>
      <c r="S17" s="167">
        <v>2390</v>
      </c>
      <c r="T17" s="167">
        <v>2668</v>
      </c>
      <c r="U17" s="167">
        <v>2877</v>
      </c>
      <c r="V17" s="167">
        <v>3000</v>
      </c>
      <c r="W17" s="167">
        <v>4353</v>
      </c>
      <c r="X17" s="167">
        <v>3975</v>
      </c>
      <c r="Y17" s="167">
        <v>3088</v>
      </c>
      <c r="Z17" s="168">
        <v>2660</v>
      </c>
    </row>
    <row r="18" spans="2:36" ht="11.25" customHeight="1">
      <c r="B18" s="455" t="s">
        <v>223</v>
      </c>
      <c r="C18" s="169">
        <v>8.1040520000000005E-2</v>
      </c>
      <c r="D18" s="169">
        <v>0.66788634199999986</v>
      </c>
      <c r="E18" s="169">
        <v>0.34504066</v>
      </c>
      <c r="F18" s="169">
        <v>7.5243183000000005E-2</v>
      </c>
      <c r="G18" s="169">
        <v>0.20199374799999997</v>
      </c>
      <c r="H18" s="169">
        <v>0.636906152</v>
      </c>
      <c r="I18" s="169">
        <v>0.21648515500000001</v>
      </c>
      <c r="J18" s="170">
        <v>0.135215059</v>
      </c>
      <c r="K18" s="444"/>
      <c r="R18" s="455" t="s">
        <v>223</v>
      </c>
      <c r="S18" s="171">
        <v>14</v>
      </c>
      <c r="T18" s="171">
        <v>22</v>
      </c>
      <c r="U18" s="171">
        <v>15</v>
      </c>
      <c r="V18" s="171">
        <v>12</v>
      </c>
      <c r="W18" s="171">
        <v>24</v>
      </c>
      <c r="X18" s="171">
        <v>18</v>
      </c>
      <c r="Y18" s="171">
        <v>21</v>
      </c>
      <c r="Z18" s="172">
        <v>11</v>
      </c>
    </row>
    <row r="19" spans="2:36" ht="11.25" customHeight="1">
      <c r="B19" s="456" t="s">
        <v>244</v>
      </c>
      <c r="R19" s="456" t="s">
        <v>244</v>
      </c>
      <c r="S19" s="444"/>
      <c r="T19" s="444"/>
      <c r="U19" s="444"/>
      <c r="V19" s="444"/>
      <c r="W19" s="444"/>
      <c r="X19" s="444"/>
      <c r="Y19" s="444"/>
      <c r="Z19" s="444"/>
      <c r="AA19" s="444"/>
      <c r="AB19" s="444"/>
      <c r="AC19" s="444"/>
      <c r="AD19" s="444"/>
      <c r="AE19" s="444"/>
      <c r="AF19" s="444"/>
      <c r="AG19" s="444"/>
      <c r="AH19" s="444"/>
      <c r="AI19" s="444"/>
      <c r="AJ19" s="444"/>
    </row>
    <row r="47" spans="2:26" ht="11.25" customHeight="1">
      <c r="B47" s="173"/>
    </row>
    <row r="48" spans="2:26" ht="11.25" customHeight="1">
      <c r="B48" s="444"/>
      <c r="C48" s="445" t="s">
        <v>576</v>
      </c>
      <c r="D48" s="444"/>
      <c r="E48" s="444"/>
      <c r="F48" s="444"/>
      <c r="G48" s="444"/>
      <c r="H48" s="444"/>
      <c r="I48" s="444"/>
      <c r="J48" s="444"/>
      <c r="R48" s="444"/>
      <c r="S48" s="445" t="s">
        <v>577</v>
      </c>
      <c r="T48" s="446"/>
      <c r="U48" s="446"/>
      <c r="V48" s="444"/>
      <c r="W48" s="444"/>
      <c r="X48" s="444"/>
      <c r="Y48" s="444"/>
      <c r="Z48" s="444"/>
    </row>
    <row r="49" spans="2:26" ht="11.25" customHeight="1">
      <c r="B49" s="447"/>
      <c r="C49" s="448">
        <v>2017</v>
      </c>
      <c r="D49" s="448">
        <v>2018</v>
      </c>
      <c r="E49" s="448">
        <v>2019</v>
      </c>
      <c r="F49" s="448">
        <v>2020</v>
      </c>
      <c r="G49" s="448">
        <v>2021</v>
      </c>
      <c r="H49" s="448">
        <v>2022</v>
      </c>
      <c r="I49" s="448">
        <v>2023</v>
      </c>
      <c r="J49" s="449">
        <v>2024</v>
      </c>
      <c r="R49" s="447"/>
      <c r="S49" s="448">
        <v>2017</v>
      </c>
      <c r="T49" s="448">
        <v>2018</v>
      </c>
      <c r="U49" s="448">
        <v>2019</v>
      </c>
      <c r="V49" s="448">
        <v>2020</v>
      </c>
      <c r="W49" s="448">
        <v>2021</v>
      </c>
      <c r="X49" s="448">
        <v>2022</v>
      </c>
      <c r="Y49" s="448">
        <v>2023</v>
      </c>
      <c r="Z49" s="449">
        <v>2024</v>
      </c>
    </row>
    <row r="50" spans="2:26" ht="11.25" customHeight="1">
      <c r="B50" s="451" t="s">
        <v>214</v>
      </c>
      <c r="C50" s="161">
        <v>1.0674146120000001</v>
      </c>
      <c r="D50" s="161">
        <v>2.262544730988</v>
      </c>
      <c r="E50" s="161">
        <v>1.3801643225779996</v>
      </c>
      <c r="F50" s="161">
        <v>3.1575049672299991</v>
      </c>
      <c r="G50" s="161">
        <v>7.4301394995780017</v>
      </c>
      <c r="H50" s="161">
        <v>6.5293978356900002</v>
      </c>
      <c r="I50" s="161">
        <v>5.1923712947280034</v>
      </c>
      <c r="J50" s="162">
        <v>5.0735039762949992</v>
      </c>
      <c r="P50" s="173"/>
      <c r="R50" s="451" t="s">
        <v>214</v>
      </c>
      <c r="S50" s="163">
        <v>106</v>
      </c>
      <c r="T50" s="163">
        <v>151</v>
      </c>
      <c r="U50" s="163">
        <v>172</v>
      </c>
      <c r="V50" s="163">
        <v>189</v>
      </c>
      <c r="W50" s="163">
        <v>288</v>
      </c>
      <c r="X50" s="163">
        <v>297</v>
      </c>
      <c r="Y50" s="163">
        <v>296</v>
      </c>
      <c r="Z50" s="164">
        <v>223</v>
      </c>
    </row>
    <row r="51" spans="2:26" ht="11.25" customHeight="1">
      <c r="B51" s="453" t="s">
        <v>215</v>
      </c>
      <c r="C51" s="165">
        <v>0.49006206000000002</v>
      </c>
      <c r="D51" s="165">
        <v>0.68893619600000022</v>
      </c>
      <c r="E51" s="165">
        <v>0.93114929538800018</v>
      </c>
      <c r="F51" s="165">
        <v>2.5257470919409997</v>
      </c>
      <c r="G51" s="165">
        <v>3.9293781299999981</v>
      </c>
      <c r="H51" s="165">
        <v>2.5112935496579984</v>
      </c>
      <c r="I51" s="165">
        <v>0.69162528600000017</v>
      </c>
      <c r="J51" s="166">
        <v>0.59088725499999994</v>
      </c>
      <c r="P51" s="173"/>
      <c r="R51" s="453" t="s">
        <v>215</v>
      </c>
      <c r="S51" s="167">
        <v>45</v>
      </c>
      <c r="T51" s="167">
        <v>80</v>
      </c>
      <c r="U51" s="167">
        <v>79</v>
      </c>
      <c r="V51" s="167">
        <v>108</v>
      </c>
      <c r="W51" s="167">
        <v>140</v>
      </c>
      <c r="X51" s="167">
        <v>113</v>
      </c>
      <c r="Y51" s="167">
        <v>70</v>
      </c>
      <c r="Z51" s="168">
        <v>47</v>
      </c>
    </row>
    <row r="52" spans="2:26" ht="11.25" customHeight="1">
      <c r="B52" s="453" t="s">
        <v>216</v>
      </c>
      <c r="C52" s="161">
        <v>0.53917554076499985</v>
      </c>
      <c r="D52" s="161">
        <v>0.72164732100000017</v>
      </c>
      <c r="E52" s="161">
        <v>0.99061162999999997</v>
      </c>
      <c r="F52" s="161">
        <v>1.4925896006110002</v>
      </c>
      <c r="G52" s="161">
        <v>5.0008196517030008</v>
      </c>
      <c r="H52" s="161">
        <v>5.7565183704610021</v>
      </c>
      <c r="I52" s="161">
        <v>3.3324001434160015</v>
      </c>
      <c r="J52" s="162">
        <v>4.1879820441640003</v>
      </c>
      <c r="P52" s="173"/>
      <c r="R52" s="453" t="s">
        <v>216</v>
      </c>
      <c r="S52" s="163">
        <v>75</v>
      </c>
      <c r="T52" s="163">
        <v>80</v>
      </c>
      <c r="U52" s="163">
        <v>86</v>
      </c>
      <c r="V52" s="163">
        <v>102</v>
      </c>
      <c r="W52" s="163">
        <v>153</v>
      </c>
      <c r="X52" s="163">
        <v>159</v>
      </c>
      <c r="Y52" s="163">
        <v>164</v>
      </c>
      <c r="Z52" s="164">
        <v>123</v>
      </c>
    </row>
    <row r="53" spans="2:26" ht="11.25" customHeight="1">
      <c r="B53" s="453" t="s">
        <v>217</v>
      </c>
      <c r="C53" s="165">
        <v>0</v>
      </c>
      <c r="D53" s="165">
        <v>0</v>
      </c>
      <c r="E53" s="165">
        <v>0</v>
      </c>
      <c r="F53" s="165">
        <v>0</v>
      </c>
      <c r="G53" s="165">
        <v>1.5E-3</v>
      </c>
      <c r="H53" s="165">
        <v>0</v>
      </c>
      <c r="I53" s="165">
        <v>0</v>
      </c>
      <c r="J53" s="166">
        <v>0</v>
      </c>
      <c r="P53" s="173"/>
      <c r="R53" s="453" t="s">
        <v>217</v>
      </c>
      <c r="S53" s="167">
        <v>0</v>
      </c>
      <c r="T53" s="167">
        <v>0</v>
      </c>
      <c r="U53" s="167">
        <v>1</v>
      </c>
      <c r="V53" s="167">
        <v>0</v>
      </c>
      <c r="W53" s="167">
        <v>1</v>
      </c>
      <c r="X53" s="167">
        <v>0</v>
      </c>
      <c r="Y53" s="167">
        <v>0</v>
      </c>
      <c r="Z53" s="168">
        <v>0</v>
      </c>
    </row>
    <row r="54" spans="2:26" ht="11.25" customHeight="1">
      <c r="B54" s="453" t="s">
        <v>218</v>
      </c>
      <c r="C54" s="161">
        <v>0</v>
      </c>
      <c r="D54" s="161">
        <v>0</v>
      </c>
      <c r="E54" s="161">
        <v>2.510001E-3</v>
      </c>
      <c r="F54" s="161">
        <v>1.7999998999999999E-2</v>
      </c>
      <c r="G54" s="161">
        <v>1.3499997999999999E-2</v>
      </c>
      <c r="H54" s="161">
        <v>1.0000001E-2</v>
      </c>
      <c r="I54" s="161">
        <v>3.6999999000000006E-2</v>
      </c>
      <c r="J54" s="162">
        <v>3.0000000000000001E-3</v>
      </c>
      <c r="P54" s="173"/>
      <c r="R54" s="453" t="s">
        <v>218</v>
      </c>
      <c r="S54" s="163">
        <v>0</v>
      </c>
      <c r="T54" s="163">
        <v>0</v>
      </c>
      <c r="U54" s="163">
        <v>1</v>
      </c>
      <c r="V54" s="163">
        <v>1</v>
      </c>
      <c r="W54" s="163">
        <v>2</v>
      </c>
      <c r="X54" s="163">
        <v>1</v>
      </c>
      <c r="Y54" s="163">
        <v>2</v>
      </c>
      <c r="Z54" s="164">
        <v>1</v>
      </c>
    </row>
    <row r="55" spans="2:26" ht="11.25" customHeight="1">
      <c r="B55" s="453" t="s">
        <v>219</v>
      </c>
      <c r="C55" s="165">
        <v>0.14825055195099998</v>
      </c>
      <c r="D55" s="165">
        <v>9.1582119000000003E-2</v>
      </c>
      <c r="E55" s="165">
        <v>6.5735087000000011E-2</v>
      </c>
      <c r="F55" s="165">
        <v>0.14397068100000002</v>
      </c>
      <c r="G55" s="165">
        <v>0.30857370700000003</v>
      </c>
      <c r="H55" s="165">
        <v>0.359788475</v>
      </c>
      <c r="I55" s="165">
        <v>0.20427395500000003</v>
      </c>
      <c r="J55" s="166">
        <v>0.19016390399999999</v>
      </c>
      <c r="P55" s="173"/>
      <c r="R55" s="453" t="s">
        <v>219</v>
      </c>
      <c r="S55" s="167">
        <v>15</v>
      </c>
      <c r="T55" s="167">
        <v>16</v>
      </c>
      <c r="U55" s="167">
        <v>11</v>
      </c>
      <c r="V55" s="167">
        <v>28</v>
      </c>
      <c r="W55" s="167">
        <v>36</v>
      </c>
      <c r="X55" s="167">
        <v>25</v>
      </c>
      <c r="Y55" s="167">
        <v>31</v>
      </c>
      <c r="Z55" s="168">
        <v>14</v>
      </c>
    </row>
    <row r="56" spans="2:26" ht="11.25" customHeight="1">
      <c r="B56" s="453" t="s">
        <v>220</v>
      </c>
      <c r="C56" s="161">
        <v>0</v>
      </c>
      <c r="D56" s="161">
        <v>1.1208297999999998E-2</v>
      </c>
      <c r="E56" s="161">
        <v>1.01E-3</v>
      </c>
      <c r="F56" s="161">
        <v>2.5000000000000001E-3</v>
      </c>
      <c r="G56" s="161">
        <v>2.9274168999999999E-2</v>
      </c>
      <c r="H56" s="161">
        <v>8.7068619000000014E-2</v>
      </c>
      <c r="I56" s="161">
        <v>0</v>
      </c>
      <c r="J56" s="162">
        <v>0</v>
      </c>
      <c r="P56" s="173"/>
      <c r="R56" s="453" t="s">
        <v>220</v>
      </c>
      <c r="S56" s="163">
        <v>0</v>
      </c>
      <c r="T56" s="163">
        <v>2</v>
      </c>
      <c r="U56" s="163">
        <v>3</v>
      </c>
      <c r="V56" s="163">
        <v>2</v>
      </c>
      <c r="W56" s="163">
        <v>4</v>
      </c>
      <c r="X56" s="163">
        <v>11</v>
      </c>
      <c r="Y56" s="163">
        <v>3</v>
      </c>
      <c r="Z56" s="164">
        <v>0</v>
      </c>
    </row>
    <row r="57" spans="2:26" ht="11.25" customHeight="1">
      <c r="B57" s="453" t="s">
        <v>45</v>
      </c>
      <c r="C57" s="165">
        <v>0.40116351299999997</v>
      </c>
      <c r="D57" s="165">
        <v>0.46608161600000003</v>
      </c>
      <c r="E57" s="165">
        <v>0.26183532300000006</v>
      </c>
      <c r="F57" s="165">
        <v>1.9933273690000004</v>
      </c>
      <c r="G57" s="165">
        <v>3.8888094729999998</v>
      </c>
      <c r="H57" s="165">
        <v>1.7257666499999997</v>
      </c>
      <c r="I57" s="165">
        <v>2.3839355250000005</v>
      </c>
      <c r="J57" s="166">
        <v>0.82573202000000012</v>
      </c>
      <c r="R57" s="453" t="s">
        <v>45</v>
      </c>
      <c r="S57" s="167">
        <v>29</v>
      </c>
      <c r="T57" s="167">
        <v>40</v>
      </c>
      <c r="U57" s="167">
        <v>33</v>
      </c>
      <c r="V57" s="167">
        <v>56</v>
      </c>
      <c r="W57" s="167">
        <v>75</v>
      </c>
      <c r="X57" s="167">
        <v>68</v>
      </c>
      <c r="Y57" s="167">
        <v>68</v>
      </c>
      <c r="Z57" s="168">
        <v>49</v>
      </c>
    </row>
    <row r="58" spans="2:26" ht="11.25" customHeight="1">
      <c r="B58" s="453" t="s">
        <v>221</v>
      </c>
      <c r="C58" s="161">
        <v>4.9447384999999996E-2</v>
      </c>
      <c r="D58" s="161">
        <v>0.56616633700000008</v>
      </c>
      <c r="E58" s="161">
        <v>9.6099999999999991E-2</v>
      </c>
      <c r="F58" s="161">
        <v>0.27692995500000001</v>
      </c>
      <c r="G58" s="161">
        <v>0.82165600106200021</v>
      </c>
      <c r="H58" s="161">
        <v>0.35949552400000007</v>
      </c>
      <c r="I58" s="161">
        <v>0.43984118799999999</v>
      </c>
      <c r="J58" s="162">
        <v>0.58219889499999999</v>
      </c>
      <c r="R58" s="453" t="s">
        <v>221</v>
      </c>
      <c r="S58" s="163">
        <v>6</v>
      </c>
      <c r="T58" s="163">
        <v>11</v>
      </c>
      <c r="U58" s="163">
        <v>8</v>
      </c>
      <c r="V58" s="163">
        <v>19</v>
      </c>
      <c r="W58" s="163">
        <v>29</v>
      </c>
      <c r="X58" s="163">
        <v>17</v>
      </c>
      <c r="Y58" s="163">
        <v>21</v>
      </c>
      <c r="Z58" s="164">
        <v>14</v>
      </c>
    </row>
    <row r="59" spans="2:26" ht="11.25" customHeight="1">
      <c r="B59" s="453" t="s">
        <v>222</v>
      </c>
      <c r="C59" s="165">
        <v>0.40591662179600013</v>
      </c>
      <c r="D59" s="165">
        <v>0.49259589198600007</v>
      </c>
      <c r="E59" s="165">
        <v>0.78410634021399994</v>
      </c>
      <c r="F59" s="165">
        <v>0.53993997055999998</v>
      </c>
      <c r="G59" s="165">
        <v>1.6257785319940001</v>
      </c>
      <c r="H59" s="165">
        <v>1.5397452049999998</v>
      </c>
      <c r="I59" s="165">
        <v>0.94266973014200017</v>
      </c>
      <c r="J59" s="166">
        <v>0.86155177199999999</v>
      </c>
      <c r="R59" s="453" t="s">
        <v>222</v>
      </c>
      <c r="S59" s="167">
        <v>43</v>
      </c>
      <c r="T59" s="167">
        <v>54</v>
      </c>
      <c r="U59" s="167">
        <v>66</v>
      </c>
      <c r="V59" s="167">
        <v>67</v>
      </c>
      <c r="W59" s="167">
        <v>91</v>
      </c>
      <c r="X59" s="167">
        <v>105</v>
      </c>
      <c r="Y59" s="167">
        <v>91</v>
      </c>
      <c r="Z59" s="168">
        <v>67</v>
      </c>
    </row>
    <row r="60" spans="2:26" ht="11.25" customHeight="1">
      <c r="B60" s="455" t="s">
        <v>223</v>
      </c>
      <c r="C60" s="169">
        <v>1.1246349789999999</v>
      </c>
      <c r="D60" s="169">
        <v>5.8989891690000009</v>
      </c>
      <c r="E60" s="169">
        <v>3.9401712139999998</v>
      </c>
      <c r="F60" s="169">
        <v>3.9518833929999997</v>
      </c>
      <c r="G60" s="169">
        <v>6.3198769180000021</v>
      </c>
      <c r="H60" s="169">
        <v>0.97673825999999997</v>
      </c>
      <c r="I60" s="169">
        <v>0.70093940900000007</v>
      </c>
      <c r="J60" s="170">
        <v>0.56646778899999994</v>
      </c>
      <c r="R60" s="455" t="s">
        <v>223</v>
      </c>
      <c r="S60" s="171">
        <v>30</v>
      </c>
      <c r="T60" s="171">
        <v>33</v>
      </c>
      <c r="U60" s="171">
        <v>35</v>
      </c>
      <c r="V60" s="171">
        <v>44</v>
      </c>
      <c r="W60" s="171">
        <v>51</v>
      </c>
      <c r="X60" s="171">
        <v>43</v>
      </c>
      <c r="Y60" s="171">
        <v>36</v>
      </c>
      <c r="Z60" s="172">
        <v>30</v>
      </c>
    </row>
    <row r="61" spans="2:26" ht="11.25" customHeight="1">
      <c r="B61" s="456" t="s">
        <v>244</v>
      </c>
      <c r="R61" s="456" t="s">
        <v>244</v>
      </c>
      <c r="S61" s="444"/>
      <c r="T61" s="444"/>
      <c r="U61" s="444"/>
      <c r="V61" s="444"/>
      <c r="W61" s="444"/>
      <c r="X61" s="444"/>
      <c r="Y61" s="444"/>
      <c r="Z61" s="444"/>
    </row>
  </sheetData>
  <conditionalFormatting sqref="C15:J15 S15:Z15">
    <cfRule type="cellIs" dxfId="2" priority="3" operator="equal">
      <formula>FALSE</formula>
    </cfRule>
  </conditionalFormatting>
  <conditionalFormatting sqref="C57:J57">
    <cfRule type="cellIs" dxfId="1" priority="2" operator="equal">
      <formula>FALSE</formula>
    </cfRule>
  </conditionalFormatting>
  <conditionalFormatting sqref="S57:Z57">
    <cfRule type="cellIs" dxfId="0" priority="1" operator="equal">
      <formula>FALSE</formula>
    </cfRule>
  </conditionalFormatting>
  <pageMargins left="0.7" right="0.7" top="0.75" bottom="0.75" header="0.3" footer="0.3"/>
  <pageSetup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CF6D-01A4-49D2-B29A-B6EDF1430054}">
  <sheetPr>
    <tabColor theme="4"/>
  </sheetPr>
  <dimension ref="B6:AD73"/>
  <sheetViews>
    <sheetView showGridLines="0" zoomScaleNormal="100" workbookViewId="0">
      <selection activeCell="C69" sqref="C69:F69"/>
    </sheetView>
  </sheetViews>
  <sheetFormatPr defaultColWidth="7.6640625" defaultRowHeight="12" customHeight="1"/>
  <cols>
    <col min="1" max="1" width="3.6640625" style="421" customWidth="1"/>
    <col min="2" max="2" width="14.1640625" style="421" bestFit="1" customWidth="1"/>
    <col min="3" max="13" width="7.6640625" style="421"/>
    <col min="14" max="14" width="13.6640625" style="421" bestFit="1" customWidth="1"/>
    <col min="15" max="15" width="7.6640625" style="421"/>
    <col min="16" max="16" width="17.6640625" style="421" customWidth="1"/>
    <col min="17" max="17" width="8.1640625" style="421" customWidth="1"/>
    <col min="18" max="25" width="9.1640625" style="421" bestFit="1" customWidth="1"/>
    <col min="26" max="26" width="9.1640625" style="421" customWidth="1"/>
    <col min="27" max="16384" width="7.6640625" style="421"/>
  </cols>
  <sheetData>
    <row r="6" spans="2:27" ht="12" customHeight="1">
      <c r="B6" s="419"/>
      <c r="C6" s="420" t="s">
        <v>569</v>
      </c>
      <c r="D6" s="419"/>
      <c r="E6" s="419"/>
      <c r="F6" s="419"/>
      <c r="G6" s="419"/>
      <c r="H6" s="419"/>
      <c r="I6" s="419"/>
      <c r="J6" s="419"/>
      <c r="P6" s="419"/>
      <c r="Q6" s="420" t="s">
        <v>570</v>
      </c>
      <c r="R6" s="419"/>
      <c r="S6" s="419"/>
      <c r="T6" s="419"/>
      <c r="U6" s="419"/>
      <c r="V6" s="419"/>
      <c r="W6" s="419"/>
      <c r="X6" s="419"/>
    </row>
    <row r="7" spans="2:27" ht="12" customHeight="1">
      <c r="B7" s="422"/>
      <c r="C7" s="423">
        <v>2014</v>
      </c>
      <c r="D7" s="423">
        <v>2015</v>
      </c>
      <c r="E7" s="423">
        <v>2016</v>
      </c>
      <c r="F7" s="423">
        <v>2017</v>
      </c>
      <c r="G7" s="423">
        <v>2018</v>
      </c>
      <c r="H7" s="423">
        <v>2019</v>
      </c>
      <c r="I7" s="423">
        <v>2020</v>
      </c>
      <c r="J7" s="423">
        <v>2021</v>
      </c>
      <c r="K7" s="423">
        <v>2022</v>
      </c>
      <c r="L7" s="423">
        <v>2023</v>
      </c>
      <c r="M7" s="424">
        <v>2024</v>
      </c>
      <c r="P7" s="422"/>
      <c r="Q7" s="423">
        <v>2014</v>
      </c>
      <c r="R7" s="423">
        <v>2015</v>
      </c>
      <c r="S7" s="423">
        <v>2016</v>
      </c>
      <c r="T7" s="423">
        <v>2017</v>
      </c>
      <c r="U7" s="423">
        <v>2018</v>
      </c>
      <c r="V7" s="423">
        <v>2019</v>
      </c>
      <c r="W7" s="423">
        <v>2020</v>
      </c>
      <c r="X7" s="423">
        <v>2021</v>
      </c>
      <c r="Y7" s="423">
        <v>2022</v>
      </c>
      <c r="Z7" s="423">
        <v>2023</v>
      </c>
      <c r="AA7" s="424">
        <v>2024</v>
      </c>
    </row>
    <row r="8" spans="2:27" ht="12" customHeight="1">
      <c r="B8" s="425" t="s">
        <v>0</v>
      </c>
      <c r="C8" s="52">
        <v>6.8016148722480025</v>
      </c>
      <c r="D8" s="53">
        <v>7.0733984604919966</v>
      </c>
      <c r="E8" s="53">
        <v>10.092300829407998</v>
      </c>
      <c r="F8" s="53">
        <v>12.714784371723002</v>
      </c>
      <c r="G8" s="53">
        <v>23.112443705636991</v>
      </c>
      <c r="H8" s="53">
        <v>31.761781540260007</v>
      </c>
      <c r="I8" s="53">
        <v>37.812084976536013</v>
      </c>
      <c r="J8" s="53">
        <v>83.763645227868039</v>
      </c>
      <c r="K8" s="53">
        <v>56.030196196251005</v>
      </c>
      <c r="L8" s="53">
        <v>58.304918523771995</v>
      </c>
      <c r="M8" s="54">
        <v>96.964235482315033</v>
      </c>
      <c r="N8" s="185"/>
      <c r="O8" s="432" t="s">
        <v>5</v>
      </c>
      <c r="P8" s="277" t="s">
        <v>5</v>
      </c>
      <c r="Q8" s="64">
        <v>342</v>
      </c>
      <c r="R8" s="65">
        <v>452</v>
      </c>
      <c r="S8" s="65">
        <v>586</v>
      </c>
      <c r="T8" s="65">
        <v>775</v>
      </c>
      <c r="U8" s="65">
        <v>906</v>
      </c>
      <c r="V8" s="65">
        <v>1041</v>
      </c>
      <c r="W8" s="65">
        <v>1109</v>
      </c>
      <c r="X8" s="65">
        <v>1581</v>
      </c>
      <c r="Y8" s="65">
        <v>1560</v>
      </c>
      <c r="Z8" s="65">
        <v>1469</v>
      </c>
      <c r="AA8" s="66">
        <v>1508</v>
      </c>
    </row>
    <row r="9" spans="2:27" ht="12" customHeight="1">
      <c r="B9" s="425" t="s">
        <v>1</v>
      </c>
      <c r="C9" s="37">
        <v>855</v>
      </c>
      <c r="D9" s="38">
        <v>1061</v>
      </c>
      <c r="E9" s="38">
        <v>1368</v>
      </c>
      <c r="F9" s="38">
        <v>1807</v>
      </c>
      <c r="G9" s="38">
        <v>2173</v>
      </c>
      <c r="H9" s="38">
        <v>2475</v>
      </c>
      <c r="I9" s="38">
        <v>2632</v>
      </c>
      <c r="J9" s="38">
        <v>3765</v>
      </c>
      <c r="K9" s="38">
        <v>3734</v>
      </c>
      <c r="L9" s="38">
        <v>3558</v>
      </c>
      <c r="M9" s="39">
        <v>3984</v>
      </c>
      <c r="N9" s="185"/>
      <c r="O9" s="432" t="s">
        <v>6</v>
      </c>
      <c r="P9" s="277" t="s">
        <v>7</v>
      </c>
      <c r="Q9" s="67">
        <v>348</v>
      </c>
      <c r="R9" s="68">
        <v>401</v>
      </c>
      <c r="S9" s="68">
        <v>518</v>
      </c>
      <c r="T9" s="68">
        <v>691</v>
      </c>
      <c r="U9" s="68">
        <v>805</v>
      </c>
      <c r="V9" s="68">
        <v>824</v>
      </c>
      <c r="W9" s="68">
        <v>837</v>
      </c>
      <c r="X9" s="68">
        <v>1172</v>
      </c>
      <c r="Y9" s="68">
        <v>1037</v>
      </c>
      <c r="Z9" s="68">
        <v>1128</v>
      </c>
      <c r="AA9" s="17">
        <v>1456</v>
      </c>
    </row>
    <row r="10" spans="2:27" ht="12" customHeight="1">
      <c r="B10" s="426" t="s">
        <v>244</v>
      </c>
      <c r="C10" s="419"/>
      <c r="D10" s="419"/>
      <c r="E10" s="419"/>
      <c r="F10" s="419"/>
      <c r="G10" s="419"/>
      <c r="H10" s="419"/>
      <c r="I10" s="419"/>
      <c r="J10" s="419"/>
      <c r="O10" s="432" t="s">
        <v>8</v>
      </c>
      <c r="P10" s="277" t="s">
        <v>9</v>
      </c>
      <c r="Q10" s="69">
        <v>138</v>
      </c>
      <c r="R10" s="70">
        <v>183</v>
      </c>
      <c r="S10" s="70">
        <v>215</v>
      </c>
      <c r="T10" s="70">
        <v>306</v>
      </c>
      <c r="U10" s="70">
        <v>386</v>
      </c>
      <c r="V10" s="70">
        <v>516</v>
      </c>
      <c r="W10" s="70">
        <v>578</v>
      </c>
      <c r="X10" s="70">
        <v>835</v>
      </c>
      <c r="Y10" s="70">
        <v>993</v>
      </c>
      <c r="Z10" s="70">
        <v>817</v>
      </c>
      <c r="AA10" s="16">
        <v>855</v>
      </c>
    </row>
    <row r="11" spans="2:27" ht="12" customHeight="1">
      <c r="B11" s="419"/>
      <c r="C11" s="419"/>
      <c r="D11" s="419"/>
      <c r="E11" s="419"/>
      <c r="F11" s="419"/>
      <c r="G11" s="419"/>
      <c r="H11" s="419"/>
      <c r="I11" s="419"/>
      <c r="J11" s="419"/>
      <c r="O11" s="432" t="s">
        <v>10</v>
      </c>
      <c r="P11" s="277" t="s">
        <v>11</v>
      </c>
      <c r="Q11" s="71">
        <v>27</v>
      </c>
      <c r="R11" s="50">
        <v>24</v>
      </c>
      <c r="S11" s="50">
        <v>46</v>
      </c>
      <c r="T11" s="50">
        <v>33</v>
      </c>
      <c r="U11" s="50">
        <v>74</v>
      </c>
      <c r="V11" s="50">
        <v>92</v>
      </c>
      <c r="W11" s="50">
        <v>108</v>
      </c>
      <c r="X11" s="50">
        <v>175</v>
      </c>
      <c r="Y11" s="50">
        <v>143</v>
      </c>
      <c r="Z11" s="50">
        <v>139</v>
      </c>
      <c r="AA11" s="51">
        <v>161</v>
      </c>
    </row>
    <row r="12" spans="2:27" ht="12" customHeight="1">
      <c r="B12" s="419"/>
      <c r="C12" s="419"/>
      <c r="D12" s="419"/>
      <c r="E12" s="419"/>
      <c r="F12" s="419"/>
      <c r="G12" s="419"/>
      <c r="H12" s="419"/>
      <c r="I12" s="419"/>
      <c r="J12" s="419"/>
      <c r="P12" s="426" t="s">
        <v>244</v>
      </c>
    </row>
    <row r="13" spans="2:27" ht="12" customHeight="1">
      <c r="B13" s="419"/>
      <c r="C13" s="419"/>
      <c r="D13" s="419"/>
      <c r="E13" s="419"/>
      <c r="F13" s="419"/>
      <c r="G13" s="419"/>
      <c r="H13" s="419"/>
      <c r="I13" s="419"/>
      <c r="J13" s="419"/>
    </row>
    <row r="14" spans="2:27" ht="12" customHeight="1">
      <c r="B14" s="419"/>
      <c r="C14" s="419"/>
      <c r="D14" s="419"/>
      <c r="E14" s="419"/>
      <c r="F14" s="419"/>
      <c r="G14" s="419"/>
      <c r="H14" s="419"/>
      <c r="I14" s="419"/>
      <c r="J14" s="419"/>
    </row>
    <row r="15" spans="2:27" ht="12" customHeight="1">
      <c r="B15" s="419"/>
      <c r="C15" s="419"/>
      <c r="D15" s="419"/>
      <c r="E15" s="419"/>
      <c r="F15" s="419"/>
      <c r="G15" s="419"/>
      <c r="H15" s="419"/>
      <c r="I15" s="419"/>
      <c r="J15" s="419"/>
    </row>
    <row r="16" spans="2:27" ht="12" customHeight="1">
      <c r="B16" s="419"/>
      <c r="C16" s="419"/>
      <c r="D16" s="419"/>
      <c r="E16" s="419"/>
      <c r="F16" s="419"/>
      <c r="G16" s="419"/>
      <c r="H16" s="419"/>
      <c r="I16" s="419"/>
      <c r="J16" s="419"/>
    </row>
    <row r="17" spans="2:10" ht="12" customHeight="1">
      <c r="B17" s="419"/>
      <c r="C17" s="419"/>
      <c r="D17" s="419"/>
      <c r="E17" s="419"/>
      <c r="F17" s="419"/>
      <c r="G17" s="419"/>
      <c r="H17" s="419"/>
      <c r="I17" s="419"/>
      <c r="J17" s="419"/>
    </row>
    <row r="18" spans="2:10" ht="12" customHeight="1">
      <c r="B18" s="419"/>
      <c r="C18" s="419"/>
      <c r="D18" s="419"/>
      <c r="E18" s="419"/>
      <c r="F18" s="419"/>
      <c r="G18" s="419"/>
      <c r="H18" s="419"/>
      <c r="I18" s="419"/>
      <c r="J18" s="419"/>
    </row>
    <row r="19" spans="2:10" ht="12" customHeight="1">
      <c r="B19" s="419"/>
      <c r="C19" s="419"/>
      <c r="D19" s="419"/>
      <c r="E19" s="419"/>
      <c r="F19" s="419"/>
      <c r="G19" s="419"/>
      <c r="H19" s="419"/>
      <c r="I19" s="419"/>
      <c r="J19" s="419"/>
    </row>
    <row r="20" spans="2:10" ht="12" customHeight="1">
      <c r="B20" s="419"/>
      <c r="C20" s="419"/>
      <c r="D20" s="419"/>
      <c r="E20" s="419"/>
      <c r="F20" s="419"/>
      <c r="G20" s="419"/>
      <c r="H20" s="419"/>
      <c r="I20" s="419"/>
      <c r="J20" s="419"/>
    </row>
    <row r="21" spans="2:10" ht="12" customHeight="1">
      <c r="B21" s="419"/>
      <c r="C21" s="419"/>
      <c r="D21" s="419"/>
      <c r="E21" s="419"/>
      <c r="F21" s="419"/>
      <c r="G21" s="419"/>
      <c r="H21" s="419"/>
      <c r="I21" s="419"/>
      <c r="J21" s="419"/>
    </row>
    <row r="22" spans="2:10" ht="12" customHeight="1">
      <c r="B22" s="419"/>
      <c r="C22" s="419"/>
      <c r="D22" s="419"/>
      <c r="E22" s="419"/>
      <c r="F22" s="419"/>
      <c r="G22" s="419"/>
      <c r="H22" s="419"/>
      <c r="I22" s="419"/>
      <c r="J22" s="419"/>
    </row>
    <row r="23" spans="2:10" ht="12" customHeight="1">
      <c r="B23" s="419"/>
      <c r="C23" s="419"/>
      <c r="D23" s="419"/>
      <c r="E23" s="419"/>
      <c r="F23" s="419"/>
      <c r="G23" s="419"/>
      <c r="H23" s="419"/>
      <c r="I23" s="419"/>
      <c r="J23" s="419"/>
    </row>
    <row r="24" spans="2:10" ht="12" customHeight="1">
      <c r="B24" s="419"/>
      <c r="C24" s="419"/>
      <c r="D24" s="419"/>
      <c r="E24" s="419"/>
      <c r="F24" s="419"/>
      <c r="G24" s="419"/>
      <c r="H24" s="419"/>
      <c r="I24" s="419"/>
      <c r="J24" s="419"/>
    </row>
    <row r="25" spans="2:10" ht="12" customHeight="1">
      <c r="B25" s="419"/>
      <c r="C25" s="419"/>
      <c r="D25" s="419"/>
      <c r="E25" s="419"/>
      <c r="F25" s="419"/>
      <c r="G25" s="419"/>
      <c r="H25" s="419"/>
      <c r="I25" s="419"/>
      <c r="J25" s="419"/>
    </row>
    <row r="26" spans="2:10" ht="12" customHeight="1">
      <c r="B26" s="419"/>
      <c r="C26" s="419"/>
      <c r="D26" s="419"/>
      <c r="E26" s="419"/>
      <c r="F26" s="419"/>
      <c r="G26" s="419"/>
      <c r="H26" s="419"/>
      <c r="I26" s="419"/>
      <c r="J26" s="419"/>
    </row>
    <row r="27" spans="2:10" ht="12" customHeight="1">
      <c r="B27" s="419"/>
      <c r="C27" s="419"/>
      <c r="D27" s="419"/>
      <c r="E27" s="419"/>
      <c r="F27" s="419"/>
      <c r="G27" s="419"/>
      <c r="H27" s="419"/>
      <c r="I27" s="419"/>
      <c r="J27" s="419"/>
    </row>
    <row r="28" spans="2:10" ht="12" customHeight="1">
      <c r="B28" s="419"/>
      <c r="C28" s="419"/>
      <c r="D28" s="419"/>
      <c r="E28" s="419"/>
      <c r="F28" s="419"/>
      <c r="G28" s="419"/>
      <c r="H28" s="419"/>
      <c r="I28" s="419"/>
      <c r="J28" s="419"/>
    </row>
    <row r="29" spans="2:10" ht="12" customHeight="1">
      <c r="B29" s="419"/>
      <c r="C29" s="419"/>
      <c r="D29" s="419"/>
      <c r="E29" s="419"/>
      <c r="F29" s="419"/>
      <c r="G29" s="419"/>
      <c r="H29" s="419"/>
      <c r="I29" s="419"/>
      <c r="J29" s="419"/>
    </row>
    <row r="30" spans="2:10" ht="12" customHeight="1">
      <c r="B30" s="419"/>
      <c r="C30" s="419"/>
      <c r="D30" s="419"/>
      <c r="E30" s="419"/>
      <c r="F30" s="419"/>
      <c r="G30" s="419"/>
      <c r="H30" s="419"/>
      <c r="I30" s="419"/>
      <c r="J30" s="419"/>
    </row>
    <row r="31" spans="2:10" ht="12" customHeight="1">
      <c r="B31" s="419"/>
      <c r="C31" s="419"/>
      <c r="D31" s="419"/>
      <c r="E31" s="419"/>
      <c r="F31" s="419"/>
      <c r="G31" s="419"/>
      <c r="H31" s="419"/>
      <c r="I31" s="419"/>
      <c r="J31" s="419"/>
    </row>
    <row r="32" spans="2:10" ht="12" customHeight="1">
      <c r="B32" s="419"/>
      <c r="C32" s="419"/>
      <c r="D32" s="419"/>
      <c r="E32" s="419"/>
      <c r="F32" s="419"/>
      <c r="G32" s="419"/>
      <c r="H32" s="419"/>
      <c r="I32" s="419"/>
      <c r="J32" s="419"/>
    </row>
    <row r="33" spans="2:27" ht="12" customHeight="1">
      <c r="B33" s="419"/>
      <c r="C33" s="419"/>
      <c r="D33" s="419"/>
      <c r="E33" s="419"/>
      <c r="F33" s="419"/>
      <c r="G33" s="419"/>
      <c r="H33" s="419"/>
      <c r="I33" s="419"/>
      <c r="J33" s="419"/>
    </row>
    <row r="34" spans="2:27" ht="12" customHeight="1">
      <c r="B34" s="419"/>
      <c r="C34" s="419"/>
      <c r="D34" s="419"/>
      <c r="E34" s="419"/>
      <c r="F34" s="419"/>
      <c r="G34" s="419"/>
      <c r="H34" s="419"/>
      <c r="I34" s="419"/>
      <c r="J34" s="419"/>
    </row>
    <row r="36" spans="2:27" ht="12" customHeight="1">
      <c r="B36" s="419"/>
      <c r="C36" s="420" t="s">
        <v>571</v>
      </c>
      <c r="D36" s="419"/>
      <c r="E36" s="419"/>
      <c r="F36" s="419"/>
      <c r="G36" s="419"/>
      <c r="H36" s="419"/>
      <c r="I36" s="419"/>
      <c r="J36" s="419"/>
      <c r="K36" s="419"/>
      <c r="L36" s="419"/>
      <c r="M36" s="419"/>
      <c r="N36" s="419"/>
      <c r="P36" s="419"/>
      <c r="Q36" s="420" t="s">
        <v>572</v>
      </c>
      <c r="R36" s="419"/>
      <c r="S36" s="419"/>
      <c r="T36" s="419"/>
      <c r="U36" s="419"/>
      <c r="V36" s="419"/>
      <c r="W36" s="419"/>
      <c r="X36" s="419"/>
    </row>
    <row r="37" spans="2:27" ht="12" customHeight="1">
      <c r="B37" s="422"/>
      <c r="C37" s="423">
        <v>2014</v>
      </c>
      <c r="D37" s="423">
        <v>2015</v>
      </c>
      <c r="E37" s="423">
        <v>2016</v>
      </c>
      <c r="F37" s="423">
        <v>2017</v>
      </c>
      <c r="G37" s="423">
        <v>2018</v>
      </c>
      <c r="H37" s="423">
        <v>2019</v>
      </c>
      <c r="I37" s="423">
        <v>2020</v>
      </c>
      <c r="J37" s="423">
        <v>2021</v>
      </c>
      <c r="K37" s="423">
        <v>2022</v>
      </c>
      <c r="L37" s="423">
        <v>2023</v>
      </c>
      <c r="M37" s="424">
        <v>2024</v>
      </c>
      <c r="N37" s="419"/>
      <c r="P37" s="422"/>
      <c r="Q37" s="423">
        <v>2014</v>
      </c>
      <c r="R37" s="423">
        <v>2015</v>
      </c>
      <c r="S37" s="423">
        <v>2016</v>
      </c>
      <c r="T37" s="423">
        <v>2017</v>
      </c>
      <c r="U37" s="423">
        <v>2018</v>
      </c>
      <c r="V37" s="423">
        <v>2019</v>
      </c>
      <c r="W37" s="423">
        <v>2020</v>
      </c>
      <c r="X37" s="423">
        <v>2021</v>
      </c>
      <c r="Y37" s="423">
        <v>2022</v>
      </c>
      <c r="Z37" s="423">
        <v>2023</v>
      </c>
      <c r="AA37" s="424">
        <v>2024</v>
      </c>
    </row>
    <row r="38" spans="2:27" ht="12" customHeight="1">
      <c r="B38" s="425" t="s">
        <v>158</v>
      </c>
      <c r="C38" s="52">
        <v>2.3460130000000001</v>
      </c>
      <c r="D38" s="53">
        <v>2.16</v>
      </c>
      <c r="E38" s="53">
        <v>2.5</v>
      </c>
      <c r="F38" s="53">
        <v>2.5091229999999998</v>
      </c>
      <c r="G38" s="53">
        <v>3</v>
      </c>
      <c r="H38" s="53">
        <v>3.4584755</v>
      </c>
      <c r="I38" s="53">
        <v>3.2</v>
      </c>
      <c r="J38" s="53">
        <v>4.1000009999999998</v>
      </c>
      <c r="K38" s="53">
        <v>4.1324940000000003</v>
      </c>
      <c r="L38" s="53">
        <v>3.9300115</v>
      </c>
      <c r="M38" s="54">
        <v>4.9936444810000005</v>
      </c>
      <c r="N38" s="419"/>
      <c r="P38" s="425" t="s">
        <v>158</v>
      </c>
      <c r="Q38" s="52">
        <v>11.3653175</v>
      </c>
      <c r="R38" s="53">
        <v>11.5215</v>
      </c>
      <c r="S38" s="53">
        <v>11.804</v>
      </c>
      <c r="T38" s="53">
        <v>12</v>
      </c>
      <c r="U38" s="53">
        <v>13.499998</v>
      </c>
      <c r="V38" s="53">
        <v>15</v>
      </c>
      <c r="W38" s="53">
        <v>15</v>
      </c>
      <c r="X38" s="53">
        <v>24.6</v>
      </c>
      <c r="Y38" s="53">
        <v>26.5</v>
      </c>
      <c r="Z38" s="53">
        <v>20.000001000000001</v>
      </c>
      <c r="AA38" s="54">
        <v>32.705426000000003</v>
      </c>
    </row>
    <row r="39" spans="2:27" ht="12" customHeight="1">
      <c r="B39" s="425" t="s">
        <v>159</v>
      </c>
      <c r="C39" s="33">
        <v>9.0447006279893607</v>
      </c>
      <c r="D39" s="30">
        <v>7.5009527682842112</v>
      </c>
      <c r="E39" s="30">
        <v>8.4666953266845777</v>
      </c>
      <c r="F39" s="30">
        <v>7.9368192083164866</v>
      </c>
      <c r="G39" s="30">
        <v>12.196540214056462</v>
      </c>
      <c r="H39" s="30">
        <v>14.897646125825499</v>
      </c>
      <c r="I39" s="30">
        <v>16.68671005142804</v>
      </c>
      <c r="J39" s="30">
        <v>26.659339665139473</v>
      </c>
      <c r="K39" s="30">
        <v>18.645655972130058</v>
      </c>
      <c r="L39" s="30">
        <v>22.757579439411405</v>
      </c>
      <c r="M39" s="31">
        <v>36.812541944690622</v>
      </c>
      <c r="N39" s="419"/>
      <c r="P39" s="425" t="s">
        <v>159</v>
      </c>
      <c r="Q39" s="33">
        <v>109.47586885793501</v>
      </c>
      <c r="R39" s="30">
        <v>54.827452102693407</v>
      </c>
      <c r="S39" s="30">
        <v>78.541329046779879</v>
      </c>
      <c r="T39" s="30">
        <v>48.526113516938054</v>
      </c>
      <c r="U39" s="30">
        <v>97.754517331580502</v>
      </c>
      <c r="V39" s="30">
        <v>122.99850174836406</v>
      </c>
      <c r="W39" s="30">
        <v>168.21812531341155</v>
      </c>
      <c r="X39" s="30">
        <v>333.49296325143592</v>
      </c>
      <c r="Y39" s="30">
        <v>181.72905398133619</v>
      </c>
      <c r="Z39" s="30">
        <v>227.66000530889181</v>
      </c>
      <c r="AA39" s="31">
        <v>554.19384730789125</v>
      </c>
    </row>
    <row r="40" spans="2:27" s="442" customFormat="1" ht="12" customHeight="1">
      <c r="B40" s="425" t="s">
        <v>143</v>
      </c>
      <c r="C40" s="438">
        <v>752</v>
      </c>
      <c r="D40" s="439">
        <v>943</v>
      </c>
      <c r="E40" s="439">
        <v>1192</v>
      </c>
      <c r="F40" s="439">
        <v>1602</v>
      </c>
      <c r="G40" s="439">
        <v>1895</v>
      </c>
      <c r="H40" s="439">
        <v>2132</v>
      </c>
      <c r="I40" s="439">
        <v>2266</v>
      </c>
      <c r="J40" s="439">
        <v>3142</v>
      </c>
      <c r="K40" s="439">
        <v>3005</v>
      </c>
      <c r="L40" s="439">
        <v>2562</v>
      </c>
      <c r="M40" s="440">
        <v>2634</v>
      </c>
      <c r="N40" s="441"/>
      <c r="P40" s="425" t="s">
        <v>143</v>
      </c>
      <c r="Q40" s="438">
        <v>476</v>
      </c>
      <c r="R40" s="439">
        <v>574</v>
      </c>
      <c r="S40" s="439">
        <v>727</v>
      </c>
      <c r="T40" s="439">
        <v>1001</v>
      </c>
      <c r="U40" s="439">
        <v>1201</v>
      </c>
      <c r="V40" s="439">
        <v>1404</v>
      </c>
      <c r="W40" s="439">
        <v>1448</v>
      </c>
      <c r="X40" s="439">
        <v>1991</v>
      </c>
      <c r="Y40" s="439">
        <v>1707</v>
      </c>
      <c r="Z40" s="439">
        <v>1318</v>
      </c>
      <c r="AA40" s="440">
        <v>1194</v>
      </c>
    </row>
    <row r="41" spans="2:27" ht="12" customHeight="1">
      <c r="B41" s="426" t="s">
        <v>244</v>
      </c>
      <c r="C41" s="419"/>
      <c r="D41" s="419"/>
      <c r="E41" s="419"/>
      <c r="F41" s="419"/>
      <c r="G41" s="419"/>
      <c r="H41" s="419"/>
      <c r="I41" s="419"/>
      <c r="J41" s="419"/>
      <c r="K41" s="419"/>
      <c r="L41" s="419"/>
      <c r="M41" s="419"/>
      <c r="N41" s="419"/>
      <c r="P41" s="426" t="s">
        <v>244</v>
      </c>
      <c r="Q41" s="419"/>
      <c r="R41" s="419"/>
      <c r="S41" s="419"/>
      <c r="T41" s="419"/>
      <c r="U41" s="419"/>
      <c r="V41" s="419"/>
      <c r="W41" s="419"/>
      <c r="X41" s="419"/>
    </row>
    <row r="42" spans="2:27" ht="12" customHeight="1">
      <c r="B42" s="419"/>
      <c r="C42" s="419"/>
      <c r="D42" s="419"/>
      <c r="E42" s="419"/>
      <c r="F42" s="419"/>
      <c r="G42" s="419"/>
      <c r="H42" s="419"/>
      <c r="I42" s="419"/>
      <c r="J42" s="419"/>
      <c r="K42" s="419"/>
      <c r="L42" s="419"/>
      <c r="M42" s="419"/>
      <c r="N42" s="419"/>
      <c r="P42" s="419"/>
      <c r="Q42" s="419"/>
      <c r="R42" s="419"/>
      <c r="S42" s="419"/>
      <c r="T42" s="419"/>
      <c r="U42" s="419"/>
      <c r="V42" s="419"/>
      <c r="W42" s="419"/>
      <c r="X42" s="419"/>
    </row>
    <row r="43" spans="2:27" ht="12" customHeight="1">
      <c r="B43" s="419"/>
      <c r="C43" s="419"/>
      <c r="D43" s="419"/>
      <c r="E43" s="419"/>
      <c r="F43" s="419"/>
      <c r="G43" s="419"/>
      <c r="H43" s="419"/>
      <c r="I43" s="419"/>
      <c r="J43" s="419"/>
      <c r="K43" s="419"/>
      <c r="L43" s="419"/>
      <c r="M43" s="419"/>
      <c r="N43" s="419"/>
      <c r="P43" s="419"/>
      <c r="Q43" s="419"/>
      <c r="R43" s="419"/>
      <c r="S43" s="419"/>
      <c r="T43" s="419"/>
      <c r="U43" s="419"/>
      <c r="V43" s="419"/>
      <c r="W43" s="419"/>
      <c r="X43" s="419"/>
    </row>
    <row r="44" spans="2:27" ht="12" customHeight="1">
      <c r="B44" s="419"/>
      <c r="C44" s="419"/>
      <c r="D44" s="419"/>
      <c r="E44" s="419"/>
      <c r="F44" s="419"/>
      <c r="G44" s="419"/>
      <c r="H44" s="419"/>
      <c r="I44" s="419"/>
      <c r="J44" s="419"/>
      <c r="K44" s="419"/>
      <c r="L44" s="419"/>
      <c r="M44" s="419"/>
      <c r="N44" s="419"/>
      <c r="P44" s="419"/>
      <c r="Q44" s="419"/>
      <c r="R44" s="419"/>
      <c r="S44" s="419"/>
      <c r="T44" s="419"/>
      <c r="U44" s="419"/>
      <c r="V44" s="419"/>
      <c r="W44" s="419"/>
      <c r="X44" s="419"/>
    </row>
    <row r="45" spans="2:27" ht="12" customHeight="1">
      <c r="B45" s="419"/>
      <c r="C45" s="419"/>
      <c r="D45" s="419"/>
      <c r="E45" s="419"/>
      <c r="F45" s="419"/>
      <c r="G45" s="419"/>
      <c r="H45" s="419"/>
      <c r="I45" s="419"/>
      <c r="J45" s="419"/>
      <c r="K45" s="419"/>
      <c r="L45" s="419"/>
      <c r="M45" s="419"/>
      <c r="N45" s="419"/>
      <c r="P45" s="419"/>
      <c r="Q45" s="419"/>
      <c r="R45" s="419"/>
      <c r="S45" s="419"/>
      <c r="T45" s="419"/>
      <c r="U45" s="419"/>
      <c r="V45" s="419"/>
      <c r="W45" s="419"/>
      <c r="X45" s="419"/>
    </row>
    <row r="46" spans="2:27" ht="12" customHeight="1">
      <c r="B46" s="419"/>
      <c r="C46" s="419"/>
      <c r="D46" s="419"/>
      <c r="E46" s="419"/>
      <c r="F46" s="419"/>
      <c r="G46" s="419"/>
      <c r="H46" s="419"/>
      <c r="I46" s="419"/>
      <c r="J46" s="419"/>
      <c r="K46" s="419"/>
      <c r="L46" s="419"/>
      <c r="M46" s="419"/>
      <c r="N46" s="419"/>
      <c r="P46" s="419"/>
      <c r="Q46" s="419"/>
      <c r="R46" s="419"/>
      <c r="S46" s="419"/>
      <c r="T46" s="419"/>
      <c r="U46" s="419"/>
      <c r="V46" s="419"/>
      <c r="W46" s="419"/>
      <c r="X46" s="419"/>
    </row>
    <row r="47" spans="2:27" ht="12" customHeight="1">
      <c r="B47" s="419"/>
      <c r="C47" s="419"/>
      <c r="D47" s="419"/>
      <c r="E47" s="419"/>
      <c r="F47" s="419"/>
      <c r="G47" s="419"/>
      <c r="H47" s="419"/>
      <c r="I47" s="419"/>
      <c r="J47" s="419"/>
      <c r="K47" s="419"/>
      <c r="L47" s="419"/>
      <c r="M47" s="419"/>
      <c r="N47" s="419"/>
      <c r="P47" s="419"/>
      <c r="Q47" s="419"/>
      <c r="R47" s="419"/>
      <c r="S47" s="419"/>
      <c r="T47" s="419"/>
      <c r="U47" s="419"/>
      <c r="V47" s="419"/>
      <c r="W47" s="419"/>
      <c r="X47" s="419"/>
    </row>
    <row r="48" spans="2:27" ht="12" customHeight="1">
      <c r="B48" s="419"/>
      <c r="C48" s="419"/>
      <c r="D48" s="419"/>
      <c r="E48" s="419"/>
      <c r="F48" s="419"/>
      <c r="G48" s="419"/>
      <c r="H48" s="419"/>
      <c r="I48" s="419"/>
      <c r="J48" s="419"/>
      <c r="K48" s="419"/>
      <c r="L48" s="419"/>
      <c r="M48" s="419"/>
      <c r="N48" s="419"/>
      <c r="P48" s="419"/>
      <c r="Q48" s="419"/>
      <c r="R48" s="419"/>
      <c r="S48" s="419"/>
      <c r="T48" s="419"/>
      <c r="U48" s="419"/>
      <c r="V48" s="419"/>
      <c r="W48" s="419"/>
      <c r="X48" s="419"/>
    </row>
    <row r="49" spans="2:24" ht="12" customHeight="1">
      <c r="B49" s="419"/>
      <c r="C49" s="419"/>
      <c r="D49" s="419"/>
      <c r="E49" s="419"/>
      <c r="F49" s="419"/>
      <c r="G49" s="419"/>
      <c r="H49" s="419"/>
      <c r="I49" s="419"/>
      <c r="J49" s="419"/>
      <c r="K49" s="419"/>
      <c r="L49" s="419"/>
      <c r="M49" s="419"/>
      <c r="N49" s="419"/>
      <c r="P49" s="419"/>
      <c r="Q49" s="419"/>
      <c r="R49" s="419"/>
      <c r="S49" s="419"/>
      <c r="T49" s="419"/>
      <c r="U49" s="419"/>
      <c r="V49" s="419"/>
      <c r="W49" s="419"/>
      <c r="X49" s="419"/>
    </row>
    <row r="50" spans="2:24" ht="12" customHeight="1">
      <c r="B50" s="419"/>
      <c r="C50" s="419"/>
      <c r="D50" s="419"/>
      <c r="E50" s="419"/>
      <c r="F50" s="419"/>
      <c r="G50" s="419"/>
      <c r="H50" s="419"/>
      <c r="I50" s="419"/>
      <c r="J50" s="419"/>
      <c r="K50" s="419"/>
      <c r="L50" s="419"/>
      <c r="M50" s="419"/>
      <c r="N50" s="419"/>
      <c r="P50" s="419"/>
      <c r="Q50" s="419"/>
      <c r="R50" s="419"/>
      <c r="S50" s="419"/>
      <c r="T50" s="419"/>
      <c r="U50" s="419"/>
      <c r="V50" s="419"/>
      <c r="W50" s="419"/>
      <c r="X50" s="419"/>
    </row>
    <row r="51" spans="2:24" ht="12" customHeight="1">
      <c r="B51" s="419"/>
      <c r="C51" s="419"/>
      <c r="D51" s="419"/>
      <c r="E51" s="419"/>
      <c r="F51" s="419"/>
      <c r="G51" s="419"/>
      <c r="H51" s="419"/>
      <c r="I51" s="419"/>
      <c r="J51" s="419"/>
      <c r="K51" s="419"/>
      <c r="L51" s="419"/>
      <c r="M51" s="419"/>
      <c r="N51" s="419"/>
      <c r="P51" s="419"/>
      <c r="Q51" s="419"/>
      <c r="R51" s="419"/>
      <c r="S51" s="419"/>
      <c r="T51" s="419"/>
      <c r="U51" s="419"/>
      <c r="V51" s="419"/>
      <c r="W51" s="419"/>
      <c r="X51" s="419"/>
    </row>
    <row r="52" spans="2:24" ht="12" customHeight="1">
      <c r="B52" s="419"/>
      <c r="C52" s="419"/>
      <c r="D52" s="419"/>
      <c r="E52" s="419"/>
      <c r="F52" s="419"/>
      <c r="G52" s="419"/>
      <c r="H52" s="419"/>
      <c r="I52" s="419"/>
      <c r="J52" s="419"/>
      <c r="K52" s="419"/>
      <c r="L52" s="419"/>
      <c r="M52" s="419"/>
      <c r="N52" s="419"/>
      <c r="P52" s="419"/>
      <c r="Q52" s="419"/>
      <c r="R52" s="419"/>
      <c r="S52" s="419"/>
      <c r="T52" s="419"/>
      <c r="U52" s="419"/>
      <c r="V52" s="419"/>
      <c r="W52" s="419"/>
      <c r="X52" s="419"/>
    </row>
    <row r="53" spans="2:24" ht="12" customHeight="1">
      <c r="B53" s="419"/>
      <c r="C53" s="419"/>
      <c r="D53" s="419"/>
      <c r="E53" s="419"/>
      <c r="F53" s="419"/>
      <c r="G53" s="419"/>
      <c r="H53" s="419"/>
      <c r="I53" s="419"/>
      <c r="J53" s="419"/>
      <c r="K53" s="419"/>
      <c r="L53" s="419"/>
      <c r="M53" s="419"/>
      <c r="N53" s="419"/>
      <c r="P53" s="419"/>
      <c r="Q53" s="419"/>
      <c r="R53" s="419"/>
      <c r="S53" s="419"/>
      <c r="T53" s="419"/>
      <c r="U53" s="419"/>
      <c r="V53" s="419"/>
      <c r="W53" s="419"/>
      <c r="X53" s="419"/>
    </row>
    <row r="54" spans="2:24" ht="12" customHeight="1">
      <c r="B54" s="419"/>
      <c r="C54" s="419"/>
      <c r="D54" s="419"/>
      <c r="E54" s="419"/>
      <c r="F54" s="419"/>
      <c r="G54" s="419"/>
      <c r="H54" s="419"/>
      <c r="I54" s="419"/>
      <c r="J54" s="419"/>
      <c r="K54" s="419"/>
      <c r="L54" s="419"/>
      <c r="M54" s="419"/>
      <c r="N54" s="419"/>
      <c r="P54" s="419"/>
      <c r="Q54" s="419"/>
      <c r="R54" s="419"/>
      <c r="S54" s="419"/>
      <c r="T54" s="419"/>
      <c r="U54" s="419"/>
      <c r="V54" s="419"/>
      <c r="W54" s="419"/>
      <c r="X54" s="419"/>
    </row>
    <row r="55" spans="2:24" ht="12" customHeight="1">
      <c r="B55" s="419"/>
      <c r="C55" s="419"/>
      <c r="D55" s="419"/>
      <c r="E55" s="419"/>
      <c r="F55" s="419"/>
      <c r="G55" s="419"/>
      <c r="H55" s="419"/>
      <c r="I55" s="419"/>
      <c r="J55" s="419"/>
      <c r="K55" s="419"/>
      <c r="L55" s="419"/>
      <c r="M55" s="419"/>
      <c r="N55" s="419"/>
      <c r="P55" s="419"/>
      <c r="Q55" s="419"/>
      <c r="R55" s="419"/>
      <c r="S55" s="419"/>
      <c r="T55" s="419"/>
      <c r="U55" s="419"/>
      <c r="V55" s="419"/>
      <c r="W55" s="419"/>
      <c r="X55" s="419"/>
    </row>
    <row r="56" spans="2:24" ht="12" customHeight="1">
      <c r="B56" s="419"/>
      <c r="C56" s="419"/>
      <c r="D56" s="419"/>
      <c r="E56" s="419"/>
      <c r="F56" s="419"/>
      <c r="G56" s="419"/>
      <c r="H56" s="419"/>
      <c r="I56" s="419"/>
      <c r="J56" s="419"/>
      <c r="K56" s="419"/>
      <c r="L56" s="419"/>
      <c r="M56" s="419"/>
      <c r="N56" s="419"/>
      <c r="P56" s="419"/>
      <c r="Q56" s="419"/>
      <c r="R56" s="419"/>
      <c r="S56" s="419"/>
      <c r="T56" s="419"/>
      <c r="U56" s="419"/>
      <c r="V56" s="419"/>
      <c r="W56" s="419"/>
      <c r="X56" s="419"/>
    </row>
    <row r="57" spans="2:24" ht="12" customHeight="1">
      <c r="B57" s="419"/>
      <c r="C57" s="419"/>
      <c r="D57" s="419"/>
      <c r="E57" s="419"/>
      <c r="F57" s="419"/>
      <c r="G57" s="419"/>
      <c r="H57" s="419"/>
      <c r="I57" s="419"/>
      <c r="J57" s="419"/>
      <c r="K57" s="419"/>
      <c r="L57" s="419"/>
      <c r="M57" s="419"/>
      <c r="N57" s="419"/>
      <c r="P57" s="419"/>
      <c r="Q57" s="419"/>
      <c r="R57" s="419"/>
      <c r="S57" s="419"/>
      <c r="T57" s="419"/>
      <c r="U57" s="419"/>
      <c r="V57" s="419"/>
      <c r="W57" s="419"/>
      <c r="X57" s="419"/>
    </row>
    <row r="58" spans="2:24" ht="12" customHeight="1">
      <c r="B58" s="419"/>
      <c r="C58" s="419"/>
      <c r="D58" s="419"/>
      <c r="E58" s="419"/>
      <c r="F58" s="419"/>
      <c r="G58" s="419"/>
      <c r="H58" s="419"/>
      <c r="I58" s="419"/>
      <c r="J58" s="419"/>
      <c r="K58" s="419"/>
      <c r="L58" s="419"/>
      <c r="M58" s="419"/>
      <c r="N58" s="419"/>
      <c r="P58" s="419"/>
      <c r="Q58" s="419"/>
      <c r="R58" s="419"/>
      <c r="S58" s="419"/>
      <c r="T58" s="419"/>
      <c r="U58" s="419"/>
      <c r="V58" s="419"/>
      <c r="W58" s="419"/>
      <c r="X58" s="419"/>
    </row>
    <row r="59" spans="2:24" ht="12" customHeight="1">
      <c r="B59" s="419"/>
      <c r="C59" s="419"/>
      <c r="D59" s="419"/>
      <c r="E59" s="419"/>
      <c r="F59" s="419"/>
      <c r="G59" s="419"/>
      <c r="H59" s="419"/>
      <c r="I59" s="419"/>
      <c r="J59" s="419"/>
      <c r="K59" s="419"/>
      <c r="L59" s="419"/>
      <c r="M59" s="419"/>
      <c r="N59" s="419"/>
      <c r="P59" s="419"/>
      <c r="Q59" s="419"/>
      <c r="R59" s="419"/>
      <c r="S59" s="419"/>
      <c r="T59" s="419"/>
      <c r="U59" s="419"/>
      <c r="V59" s="419"/>
      <c r="W59" s="419"/>
      <c r="X59" s="419"/>
    </row>
    <row r="60" spans="2:24" ht="12" customHeight="1">
      <c r="B60" s="419"/>
      <c r="C60" s="419"/>
      <c r="D60" s="419"/>
      <c r="E60" s="419"/>
      <c r="F60" s="419"/>
      <c r="G60" s="419"/>
      <c r="H60" s="419"/>
      <c r="I60" s="419"/>
      <c r="J60" s="419"/>
      <c r="K60" s="419"/>
      <c r="L60" s="419"/>
      <c r="M60" s="419"/>
      <c r="N60" s="419"/>
      <c r="P60" s="419"/>
      <c r="Q60" s="419"/>
      <c r="R60" s="419"/>
      <c r="S60" s="419"/>
      <c r="T60" s="419"/>
      <c r="U60" s="419"/>
      <c r="V60" s="419"/>
      <c r="W60" s="419"/>
      <c r="X60" s="419"/>
    </row>
    <row r="61" spans="2:24" ht="12" customHeight="1">
      <c r="B61" s="419"/>
      <c r="C61" s="419"/>
      <c r="D61" s="419"/>
      <c r="E61" s="419"/>
      <c r="F61" s="419"/>
      <c r="G61" s="419"/>
      <c r="H61" s="419"/>
      <c r="I61" s="419"/>
      <c r="J61" s="419"/>
      <c r="K61" s="419"/>
      <c r="L61" s="419"/>
      <c r="M61" s="419"/>
      <c r="N61" s="419"/>
      <c r="P61" s="419"/>
      <c r="Q61" s="419"/>
      <c r="R61" s="419"/>
      <c r="S61" s="419"/>
      <c r="T61" s="419"/>
      <c r="U61" s="419"/>
      <c r="V61" s="419"/>
      <c r="W61" s="419"/>
      <c r="X61" s="419"/>
    </row>
    <row r="62" spans="2:24" ht="12" customHeight="1">
      <c r="B62" s="419"/>
      <c r="C62" s="419"/>
      <c r="D62" s="419"/>
      <c r="E62" s="419"/>
      <c r="F62" s="419"/>
      <c r="G62" s="419"/>
      <c r="H62" s="419"/>
      <c r="I62" s="419"/>
      <c r="J62" s="419"/>
      <c r="K62" s="419"/>
      <c r="L62" s="419"/>
      <c r="M62" s="419"/>
      <c r="N62" s="419"/>
      <c r="P62" s="419"/>
      <c r="Q62" s="419"/>
      <c r="R62" s="419"/>
      <c r="S62" s="419"/>
      <c r="T62" s="419"/>
      <c r="U62" s="419"/>
      <c r="V62" s="419"/>
      <c r="W62" s="419"/>
      <c r="X62" s="419"/>
    </row>
    <row r="63" spans="2:24" ht="12" customHeight="1">
      <c r="B63" s="419"/>
      <c r="C63" s="419"/>
      <c r="D63" s="419"/>
      <c r="E63" s="419"/>
      <c r="F63" s="419"/>
      <c r="G63" s="419"/>
      <c r="H63" s="419"/>
      <c r="I63" s="419"/>
      <c r="J63" s="419"/>
      <c r="K63" s="419"/>
      <c r="L63" s="419"/>
      <c r="M63" s="419"/>
      <c r="N63" s="419"/>
    </row>
    <row r="67" spans="2:30" ht="12" hidden="1" customHeight="1">
      <c r="B67" s="159"/>
      <c r="C67" s="159">
        <v>2018</v>
      </c>
      <c r="D67" s="159">
        <v>2018</v>
      </c>
      <c r="E67" s="159">
        <v>2018</v>
      </c>
      <c r="F67" s="159">
        <v>2018</v>
      </c>
      <c r="G67" s="159">
        <v>2019</v>
      </c>
      <c r="H67" s="159">
        <v>2019</v>
      </c>
      <c r="I67" s="159">
        <v>2019</v>
      </c>
      <c r="J67" s="159">
        <v>2019</v>
      </c>
      <c r="K67" s="159">
        <v>2020</v>
      </c>
      <c r="L67" s="159">
        <v>2020</v>
      </c>
      <c r="M67" s="159">
        <v>2020</v>
      </c>
      <c r="N67" s="159">
        <v>2020</v>
      </c>
      <c r="O67" s="159">
        <v>2021</v>
      </c>
      <c r="P67" s="159">
        <v>2021</v>
      </c>
      <c r="Q67" s="159">
        <v>2021</v>
      </c>
      <c r="R67" s="159">
        <v>2021</v>
      </c>
      <c r="S67" s="159">
        <v>2022</v>
      </c>
      <c r="T67" s="159">
        <v>2022</v>
      </c>
      <c r="U67" s="159">
        <v>2022</v>
      </c>
      <c r="V67" s="159">
        <v>2022</v>
      </c>
      <c r="W67" s="159">
        <v>2023</v>
      </c>
      <c r="X67" s="159">
        <v>2023</v>
      </c>
      <c r="Y67" s="159">
        <v>2023</v>
      </c>
      <c r="Z67" s="159">
        <v>2023</v>
      </c>
      <c r="AA67" s="159">
        <v>2024</v>
      </c>
      <c r="AB67" s="159">
        <v>2024</v>
      </c>
      <c r="AC67" s="159">
        <v>2024</v>
      </c>
      <c r="AD67" s="159">
        <v>2024</v>
      </c>
    </row>
    <row r="68" spans="2:30" ht="12" customHeight="1">
      <c r="B68" s="159"/>
      <c r="C68" s="420" t="s">
        <v>573</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2:30" ht="12" customHeight="1">
      <c r="B69" s="159"/>
      <c r="C69" s="764">
        <v>2018</v>
      </c>
      <c r="D69" s="762"/>
      <c r="E69" s="762"/>
      <c r="F69" s="762"/>
      <c r="G69" s="762">
        <v>2019</v>
      </c>
      <c r="H69" s="762"/>
      <c r="I69" s="762"/>
      <c r="J69" s="762"/>
      <c r="K69" s="762">
        <v>2020</v>
      </c>
      <c r="L69" s="762"/>
      <c r="M69" s="762"/>
      <c r="N69" s="762"/>
      <c r="O69" s="762">
        <v>2021</v>
      </c>
      <c r="P69" s="762"/>
      <c r="Q69" s="762"/>
      <c r="R69" s="762"/>
      <c r="S69" s="762">
        <v>2022</v>
      </c>
      <c r="T69" s="762"/>
      <c r="U69" s="762"/>
      <c r="V69" s="762"/>
      <c r="W69" s="762">
        <v>2023</v>
      </c>
      <c r="X69" s="762"/>
      <c r="Y69" s="762"/>
      <c r="Z69" s="762"/>
      <c r="AA69" s="762">
        <v>2024</v>
      </c>
      <c r="AB69" s="762"/>
      <c r="AC69" s="762"/>
      <c r="AD69" s="763"/>
    </row>
    <row r="70" spans="2:30" ht="12" customHeight="1">
      <c r="B70" s="159"/>
      <c r="C70" s="434" t="s">
        <v>12</v>
      </c>
      <c r="D70" s="435" t="s">
        <v>13</v>
      </c>
      <c r="E70" s="435" t="s">
        <v>14</v>
      </c>
      <c r="F70" s="435" t="s">
        <v>15</v>
      </c>
      <c r="G70" s="435" t="s">
        <v>12</v>
      </c>
      <c r="H70" s="435" t="s">
        <v>13</v>
      </c>
      <c r="I70" s="435" t="s">
        <v>14</v>
      </c>
      <c r="J70" s="435" t="s">
        <v>15</v>
      </c>
      <c r="K70" s="435" t="s">
        <v>12</v>
      </c>
      <c r="L70" s="435" t="s">
        <v>13</v>
      </c>
      <c r="M70" s="435" t="s">
        <v>14</v>
      </c>
      <c r="N70" s="435" t="s">
        <v>15</v>
      </c>
      <c r="O70" s="435" t="s">
        <v>12</v>
      </c>
      <c r="P70" s="435" t="s">
        <v>13</v>
      </c>
      <c r="Q70" s="435" t="s">
        <v>14</v>
      </c>
      <c r="R70" s="435" t="s">
        <v>15</v>
      </c>
      <c r="S70" s="435" t="s">
        <v>12</v>
      </c>
      <c r="T70" s="435" t="s">
        <v>13</v>
      </c>
      <c r="U70" s="435" t="s">
        <v>14</v>
      </c>
      <c r="V70" s="435" t="s">
        <v>15</v>
      </c>
      <c r="W70" s="435" t="s">
        <v>12</v>
      </c>
      <c r="X70" s="435" t="s">
        <v>13</v>
      </c>
      <c r="Y70" s="435" t="s">
        <v>14</v>
      </c>
      <c r="Z70" s="435" t="s">
        <v>15</v>
      </c>
      <c r="AA70" s="435" t="s">
        <v>12</v>
      </c>
      <c r="AB70" s="435" t="s">
        <v>13</v>
      </c>
      <c r="AC70" s="435" t="s">
        <v>14</v>
      </c>
      <c r="AD70" s="436" t="s">
        <v>15</v>
      </c>
    </row>
    <row r="71" spans="2:30" ht="12" customHeight="1">
      <c r="B71" s="437" t="s">
        <v>0</v>
      </c>
      <c r="C71" s="8">
        <v>4.5931720476150018</v>
      </c>
      <c r="D71" s="9">
        <v>5.3658322129970024</v>
      </c>
      <c r="E71" s="9">
        <v>5.7105677239809971</v>
      </c>
      <c r="F71" s="9">
        <v>7.4428717210440007</v>
      </c>
      <c r="G71" s="9">
        <v>7.4624344807200123</v>
      </c>
      <c r="H71" s="9">
        <v>7.7086711657700011</v>
      </c>
      <c r="I71" s="9">
        <v>9.0863154355240106</v>
      </c>
      <c r="J71" s="9">
        <v>7.5043604582459995</v>
      </c>
      <c r="K71" s="9">
        <v>7.033112115254009</v>
      </c>
      <c r="L71" s="9">
        <v>8.548240553232997</v>
      </c>
      <c r="M71" s="9">
        <v>9.8417906188560149</v>
      </c>
      <c r="N71" s="9">
        <v>12.388941689192992</v>
      </c>
      <c r="O71" s="9">
        <v>16.008721010846994</v>
      </c>
      <c r="P71" s="9">
        <v>23.498806576628958</v>
      </c>
      <c r="Q71" s="9">
        <v>20.643145819522992</v>
      </c>
      <c r="R71" s="9">
        <v>23.612971820868967</v>
      </c>
      <c r="S71" s="9">
        <v>17.75885837959698</v>
      </c>
      <c r="T71" s="9">
        <v>20.35191177221197</v>
      </c>
      <c r="U71" s="9">
        <v>9.086138965863011</v>
      </c>
      <c r="V71" s="9">
        <v>8.8332870785789925</v>
      </c>
      <c r="W71" s="9">
        <v>25.367443809579978</v>
      </c>
      <c r="X71" s="9">
        <v>9.8637341499199938</v>
      </c>
      <c r="Y71" s="9">
        <v>8.5910773194410019</v>
      </c>
      <c r="Z71" s="9">
        <v>14.482663244831004</v>
      </c>
      <c r="AA71" s="9">
        <v>14.416941177350997</v>
      </c>
      <c r="AB71" s="9">
        <v>19.949478174558994</v>
      </c>
      <c r="AC71" s="9">
        <v>16.351577955955026</v>
      </c>
      <c r="AD71" s="10">
        <v>46.246238174450014</v>
      </c>
    </row>
    <row r="72" spans="2:30" ht="12" customHeight="1">
      <c r="B72" s="437" t="s">
        <v>1</v>
      </c>
      <c r="C72" s="37">
        <v>583</v>
      </c>
      <c r="D72" s="38">
        <v>494</v>
      </c>
      <c r="E72" s="38">
        <v>526</v>
      </c>
      <c r="F72" s="38">
        <v>570</v>
      </c>
      <c r="G72" s="38">
        <v>681</v>
      </c>
      <c r="H72" s="38">
        <v>609</v>
      </c>
      <c r="I72" s="38">
        <v>595</v>
      </c>
      <c r="J72" s="38">
        <v>590</v>
      </c>
      <c r="K72" s="38">
        <v>741</v>
      </c>
      <c r="L72" s="38">
        <v>543</v>
      </c>
      <c r="M72" s="38">
        <v>618</v>
      </c>
      <c r="N72" s="38">
        <v>730</v>
      </c>
      <c r="O72" s="38">
        <v>959</v>
      </c>
      <c r="P72" s="38">
        <v>885</v>
      </c>
      <c r="Q72" s="38">
        <v>934</v>
      </c>
      <c r="R72" s="38">
        <v>987</v>
      </c>
      <c r="S72" s="38">
        <v>1131</v>
      </c>
      <c r="T72" s="38">
        <v>968</v>
      </c>
      <c r="U72" s="38">
        <v>851</v>
      </c>
      <c r="V72" s="38">
        <v>784</v>
      </c>
      <c r="W72" s="38">
        <v>880</v>
      </c>
      <c r="X72" s="38">
        <v>889</v>
      </c>
      <c r="Y72" s="38">
        <v>860</v>
      </c>
      <c r="Z72" s="38">
        <v>929</v>
      </c>
      <c r="AA72" s="38">
        <v>1030</v>
      </c>
      <c r="AB72" s="38">
        <v>1021</v>
      </c>
      <c r="AC72" s="38">
        <v>1016</v>
      </c>
      <c r="AD72" s="39">
        <v>917</v>
      </c>
    </row>
    <row r="73" spans="2:30" ht="12" customHeight="1">
      <c r="B73" s="426" t="s">
        <v>244</v>
      </c>
    </row>
  </sheetData>
  <mergeCells count="7">
    <mergeCell ref="AA69:AD69"/>
    <mergeCell ref="C69:F69"/>
    <mergeCell ref="G69:J69"/>
    <mergeCell ref="K69:N69"/>
    <mergeCell ref="O69:R69"/>
    <mergeCell ref="S69:V69"/>
    <mergeCell ref="W69:Z69"/>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E8BFB-6642-48EC-9519-0CE195BF2912}">
  <sheetPr>
    <tabColor theme="4"/>
  </sheetPr>
  <dimension ref="B6:AD42"/>
  <sheetViews>
    <sheetView showGridLines="0" zoomScaleNormal="100" workbookViewId="0">
      <selection activeCell="C38" sqref="C38:F38"/>
    </sheetView>
  </sheetViews>
  <sheetFormatPr defaultColWidth="7.6640625" defaultRowHeight="12" customHeight="1"/>
  <cols>
    <col min="1" max="1" width="3.6640625" style="421" customWidth="1"/>
    <col min="2" max="2" width="22.6640625" style="421" customWidth="1"/>
    <col min="3" max="13" width="7.6640625" style="421"/>
    <col min="14" max="14" width="13.6640625" style="421" bestFit="1" customWidth="1"/>
    <col min="15" max="15" width="7.6640625" style="421"/>
    <col min="16" max="16" width="17.6640625" style="421" customWidth="1"/>
    <col min="17" max="17" width="8.1640625" style="421" customWidth="1"/>
    <col min="18" max="25" width="9.1640625" style="421" bestFit="1" customWidth="1"/>
    <col min="26" max="26" width="9.1640625" style="421" customWidth="1"/>
    <col min="27" max="16384" width="7.6640625" style="421"/>
  </cols>
  <sheetData>
    <row r="6" spans="2:27" ht="12" customHeight="1">
      <c r="B6" s="419"/>
      <c r="C6" s="420" t="s">
        <v>566</v>
      </c>
      <c r="D6" s="419"/>
      <c r="E6" s="419"/>
      <c r="F6" s="419"/>
      <c r="G6" s="419"/>
      <c r="H6" s="419"/>
      <c r="I6" s="419"/>
      <c r="J6" s="419"/>
      <c r="P6" s="419"/>
      <c r="Q6" s="420" t="s">
        <v>567</v>
      </c>
      <c r="R6" s="419"/>
      <c r="S6" s="419"/>
      <c r="T6" s="419"/>
      <c r="U6" s="419"/>
      <c r="V6" s="419"/>
      <c r="W6" s="419"/>
      <c r="X6" s="419"/>
    </row>
    <row r="7" spans="2:27" ht="12" customHeight="1">
      <c r="B7" s="422"/>
      <c r="C7" s="423">
        <v>2014</v>
      </c>
      <c r="D7" s="423">
        <v>2015</v>
      </c>
      <c r="E7" s="423">
        <v>2016</v>
      </c>
      <c r="F7" s="423">
        <v>2017</v>
      </c>
      <c r="G7" s="423">
        <v>2018</v>
      </c>
      <c r="H7" s="423">
        <v>2019</v>
      </c>
      <c r="I7" s="423">
        <v>2020</v>
      </c>
      <c r="J7" s="423">
        <v>2021</v>
      </c>
      <c r="K7" s="423">
        <v>2022</v>
      </c>
      <c r="L7" s="423">
        <v>2023</v>
      </c>
      <c r="M7" s="424">
        <v>2024</v>
      </c>
      <c r="P7" s="422"/>
      <c r="Q7" s="423">
        <v>2014</v>
      </c>
      <c r="R7" s="423">
        <v>2015</v>
      </c>
      <c r="S7" s="423">
        <v>2016</v>
      </c>
      <c r="T7" s="423">
        <v>2017</v>
      </c>
      <c r="U7" s="423">
        <v>2018</v>
      </c>
      <c r="V7" s="423">
        <v>2019</v>
      </c>
      <c r="W7" s="423">
        <v>2020</v>
      </c>
      <c r="X7" s="423">
        <v>2021</v>
      </c>
      <c r="Y7" s="423">
        <v>2022</v>
      </c>
      <c r="Z7" s="423">
        <v>2023</v>
      </c>
      <c r="AA7" s="424">
        <v>2024</v>
      </c>
    </row>
    <row r="8" spans="2:27" ht="12" customHeight="1">
      <c r="B8" s="425" t="s">
        <v>246</v>
      </c>
      <c r="C8" s="457">
        <v>9.1257477850718569E-2</v>
      </c>
      <c r="D8" s="458">
        <v>8.1349761113579944E-2</v>
      </c>
      <c r="E8" s="458">
        <v>0.1206630631845636</v>
      </c>
      <c r="F8" s="458">
        <v>0.13988986980351348</v>
      </c>
      <c r="G8" s="458">
        <v>0.1575447665699401</v>
      </c>
      <c r="H8" s="458">
        <v>0.20639718844629398</v>
      </c>
      <c r="I8" s="458">
        <v>0.21644452927436603</v>
      </c>
      <c r="J8" s="458">
        <v>0.23621928174212803</v>
      </c>
      <c r="K8" s="458">
        <v>0.23517632944411304</v>
      </c>
      <c r="L8" s="458">
        <v>0.35953470503617385</v>
      </c>
      <c r="M8" s="459">
        <v>0.46385957706883613</v>
      </c>
      <c r="N8" s="185"/>
      <c r="O8" s="432" t="s">
        <v>5</v>
      </c>
      <c r="P8" s="277" t="s">
        <v>5</v>
      </c>
      <c r="Q8" s="457">
        <v>8.3679960851480301E-2</v>
      </c>
      <c r="R8" s="458">
        <v>0.10189359783588819</v>
      </c>
      <c r="S8" s="458">
        <v>0.14433497536945813</v>
      </c>
      <c r="T8" s="458">
        <v>0.17665830863916115</v>
      </c>
      <c r="U8" s="458">
        <v>0.19977949283351709</v>
      </c>
      <c r="V8" s="458">
        <v>0.20585327269131895</v>
      </c>
      <c r="W8" s="458">
        <v>0.21196483180428136</v>
      </c>
      <c r="X8" s="458">
        <v>0.217588769611891</v>
      </c>
      <c r="Y8" s="458">
        <v>0.22941176470588234</v>
      </c>
      <c r="Z8" s="458">
        <v>0.28781347962382448</v>
      </c>
      <c r="AA8" s="459">
        <v>0.34366453965360072</v>
      </c>
    </row>
    <row r="9" spans="2:27" ht="12" customHeight="1">
      <c r="B9" s="425" t="s">
        <v>247</v>
      </c>
      <c r="C9" s="460">
        <v>7.5164835164835159E-2</v>
      </c>
      <c r="D9" s="461">
        <v>8.7874772237866494E-2</v>
      </c>
      <c r="E9" s="461">
        <v>0.12211014906721414</v>
      </c>
      <c r="F9" s="461">
        <v>0.15039533915938411</v>
      </c>
      <c r="G9" s="461">
        <v>0.1704447407639815</v>
      </c>
      <c r="H9" s="461">
        <v>0.17908827785817655</v>
      </c>
      <c r="I9" s="461">
        <v>0.18818818818818819</v>
      </c>
      <c r="J9" s="461">
        <v>0.19434264182109121</v>
      </c>
      <c r="K9" s="461">
        <v>0.20713374382870139</v>
      </c>
      <c r="L9" s="461">
        <v>0.24184339314845024</v>
      </c>
      <c r="M9" s="462">
        <v>0.28919860627177701</v>
      </c>
      <c r="N9" s="185"/>
      <c r="O9" s="432" t="s">
        <v>6</v>
      </c>
      <c r="P9" s="277" t="s">
        <v>7</v>
      </c>
      <c r="Q9" s="463">
        <v>8.0518278574733926E-2</v>
      </c>
      <c r="R9" s="464">
        <v>8.8638373121131736E-2</v>
      </c>
      <c r="S9" s="464">
        <v>0.12655753725873442</v>
      </c>
      <c r="T9" s="464">
        <v>0.15866819747416763</v>
      </c>
      <c r="U9" s="464">
        <v>0.18045281327056714</v>
      </c>
      <c r="V9" s="464">
        <v>0.18327402135231316</v>
      </c>
      <c r="W9" s="464">
        <v>0.19726608531699269</v>
      </c>
      <c r="X9" s="464">
        <v>0.19487861656135683</v>
      </c>
      <c r="Y9" s="464">
        <v>0.18402839396628218</v>
      </c>
      <c r="Z9" s="464">
        <v>0.24516409476200826</v>
      </c>
      <c r="AA9" s="465">
        <v>0.31097821443827423</v>
      </c>
    </row>
    <row r="10" spans="2:27" ht="12" customHeight="1">
      <c r="B10" s="426" t="s">
        <v>244</v>
      </c>
      <c r="C10" s="419"/>
      <c r="D10" s="419"/>
      <c r="E10" s="419"/>
      <c r="F10" s="419"/>
      <c r="G10" s="419"/>
      <c r="H10" s="419"/>
      <c r="I10" s="419"/>
      <c r="J10" s="419"/>
      <c r="O10" s="432" t="s">
        <v>8</v>
      </c>
      <c r="P10" s="277" t="s">
        <v>9</v>
      </c>
      <c r="Q10" s="466">
        <v>5.8326289095519866E-2</v>
      </c>
      <c r="R10" s="467">
        <v>7.1428571428571425E-2</v>
      </c>
      <c r="S10" s="467">
        <v>8.5623257666268424E-2</v>
      </c>
      <c r="T10" s="467">
        <v>0.112707182320442</v>
      </c>
      <c r="U10" s="467">
        <v>0.12479793081150986</v>
      </c>
      <c r="V10" s="467">
        <v>0.14469994391475041</v>
      </c>
      <c r="W10" s="467">
        <v>0.15483525314760246</v>
      </c>
      <c r="X10" s="467">
        <v>0.16276803118908381</v>
      </c>
      <c r="Y10" s="467">
        <v>0.20808885163453478</v>
      </c>
      <c r="Z10" s="467">
        <v>0.19137971421878661</v>
      </c>
      <c r="AA10" s="468">
        <v>0.22081611570247933</v>
      </c>
    </row>
    <row r="11" spans="2:27" ht="12" customHeight="1">
      <c r="B11" s="419"/>
      <c r="C11" s="419"/>
      <c r="D11" s="419"/>
      <c r="E11" s="419"/>
      <c r="F11" s="419"/>
      <c r="G11" s="419"/>
      <c r="H11" s="419"/>
      <c r="I11" s="419"/>
      <c r="J11" s="419"/>
      <c r="O11" s="432" t="s">
        <v>10</v>
      </c>
      <c r="P11" s="277" t="s">
        <v>11</v>
      </c>
      <c r="Q11" s="460">
        <v>4.7285464098073555E-2</v>
      </c>
      <c r="R11" s="461">
        <v>4.5283018867924525E-2</v>
      </c>
      <c r="S11" s="461">
        <v>8.8974854932301742E-2</v>
      </c>
      <c r="T11" s="461">
        <v>6.1224489795918366E-2</v>
      </c>
      <c r="U11" s="461">
        <v>0.11580594679186229</v>
      </c>
      <c r="V11" s="461">
        <v>0.13411078717201166</v>
      </c>
      <c r="W11" s="461">
        <v>0.14136125654450263</v>
      </c>
      <c r="X11" s="461">
        <v>0.18518518518518517</v>
      </c>
      <c r="Y11" s="461">
        <v>0.17719950433705081</v>
      </c>
      <c r="Z11" s="461">
        <v>0.1919889502762431</v>
      </c>
      <c r="AA11" s="462">
        <v>0.19901112484548825</v>
      </c>
    </row>
    <row r="12" spans="2:27" ht="12" customHeight="1">
      <c r="B12" s="419"/>
      <c r="C12" s="419"/>
      <c r="D12" s="419"/>
      <c r="E12" s="419"/>
      <c r="F12" s="419"/>
      <c r="G12" s="419"/>
      <c r="H12" s="419"/>
      <c r="I12" s="419"/>
      <c r="J12" s="419"/>
      <c r="P12" s="426" t="s">
        <v>244</v>
      </c>
    </row>
    <row r="13" spans="2:27" ht="12" customHeight="1">
      <c r="B13" s="419"/>
      <c r="C13" s="419"/>
      <c r="D13" s="419"/>
      <c r="E13" s="419"/>
      <c r="F13" s="419"/>
      <c r="G13" s="419"/>
      <c r="H13" s="419"/>
      <c r="I13" s="419"/>
      <c r="J13" s="419"/>
    </row>
    <row r="14" spans="2:27" ht="12" customHeight="1">
      <c r="B14" s="419"/>
      <c r="C14" s="419"/>
      <c r="D14" s="419"/>
      <c r="E14" s="419"/>
      <c r="F14" s="419"/>
      <c r="G14" s="419"/>
      <c r="H14" s="419"/>
      <c r="I14" s="419"/>
      <c r="J14" s="419"/>
    </row>
    <row r="15" spans="2:27" ht="12" customHeight="1">
      <c r="B15" s="419"/>
      <c r="C15" s="419"/>
      <c r="D15" s="419"/>
      <c r="E15" s="419"/>
      <c r="F15" s="419"/>
      <c r="G15" s="419"/>
      <c r="H15" s="419"/>
      <c r="I15" s="419"/>
      <c r="J15" s="419"/>
    </row>
    <row r="16" spans="2:27" ht="12" customHeight="1">
      <c r="B16" s="419"/>
      <c r="C16" s="419"/>
      <c r="D16" s="419"/>
      <c r="E16" s="419"/>
      <c r="F16" s="419"/>
      <c r="G16" s="419"/>
      <c r="H16" s="419"/>
      <c r="I16" s="419"/>
      <c r="J16" s="419"/>
    </row>
    <row r="17" spans="2:10" ht="12" customHeight="1">
      <c r="B17" s="419"/>
      <c r="C17" s="419"/>
      <c r="D17" s="419"/>
      <c r="E17" s="419"/>
      <c r="F17" s="419"/>
      <c r="G17" s="419"/>
      <c r="H17" s="419"/>
      <c r="I17" s="419"/>
      <c r="J17" s="419"/>
    </row>
    <row r="18" spans="2:10" ht="12" customHeight="1">
      <c r="B18" s="419"/>
      <c r="C18" s="419"/>
      <c r="D18" s="419"/>
      <c r="E18" s="419"/>
      <c r="F18" s="419"/>
      <c r="G18" s="419"/>
      <c r="H18" s="419"/>
      <c r="I18" s="419"/>
      <c r="J18" s="419"/>
    </row>
    <row r="19" spans="2:10" ht="12" customHeight="1">
      <c r="B19" s="419"/>
      <c r="C19" s="419"/>
      <c r="D19" s="419"/>
      <c r="E19" s="419"/>
      <c r="F19" s="419"/>
      <c r="G19" s="419"/>
      <c r="H19" s="419"/>
      <c r="I19" s="419"/>
      <c r="J19" s="419"/>
    </row>
    <row r="20" spans="2:10" ht="12" customHeight="1">
      <c r="B20" s="419"/>
      <c r="C20" s="419"/>
      <c r="D20" s="419"/>
      <c r="E20" s="419"/>
      <c r="F20" s="419"/>
      <c r="G20" s="419"/>
      <c r="H20" s="419"/>
      <c r="I20" s="419"/>
      <c r="J20" s="419"/>
    </row>
    <row r="21" spans="2:10" ht="12" customHeight="1">
      <c r="B21" s="419"/>
      <c r="C21" s="419"/>
      <c r="D21" s="419"/>
      <c r="E21" s="419"/>
      <c r="F21" s="419"/>
      <c r="G21" s="419"/>
      <c r="H21" s="419"/>
      <c r="I21" s="419"/>
      <c r="J21" s="419"/>
    </row>
    <row r="22" spans="2:10" ht="12" customHeight="1">
      <c r="B22" s="419"/>
      <c r="C22" s="419"/>
      <c r="D22" s="419"/>
      <c r="E22" s="419"/>
      <c r="F22" s="419"/>
      <c r="G22" s="419"/>
      <c r="H22" s="419"/>
      <c r="I22" s="419"/>
      <c r="J22" s="419"/>
    </row>
    <row r="23" spans="2:10" ht="12" customHeight="1">
      <c r="B23" s="419"/>
      <c r="C23" s="419"/>
      <c r="D23" s="419"/>
      <c r="E23" s="419"/>
      <c r="F23" s="419"/>
      <c r="G23" s="419"/>
      <c r="H23" s="419"/>
      <c r="I23" s="419"/>
      <c r="J23" s="419"/>
    </row>
    <row r="24" spans="2:10" ht="12" customHeight="1">
      <c r="B24" s="419"/>
      <c r="C24" s="419"/>
      <c r="D24" s="419"/>
      <c r="E24" s="419"/>
      <c r="F24" s="419"/>
      <c r="G24" s="419"/>
      <c r="H24" s="419"/>
      <c r="I24" s="419"/>
      <c r="J24" s="419"/>
    </row>
    <row r="25" spans="2:10" ht="12" customHeight="1">
      <c r="B25" s="419"/>
      <c r="C25" s="419"/>
      <c r="D25" s="419"/>
      <c r="E25" s="419"/>
      <c r="F25" s="419"/>
      <c r="G25" s="419"/>
      <c r="H25" s="419"/>
      <c r="I25" s="419"/>
      <c r="J25" s="419"/>
    </row>
    <row r="26" spans="2:10" ht="12" customHeight="1">
      <c r="B26" s="419"/>
      <c r="C26" s="419"/>
      <c r="D26" s="419"/>
      <c r="E26" s="419"/>
      <c r="F26" s="419"/>
      <c r="G26" s="419"/>
      <c r="H26" s="419"/>
      <c r="I26" s="419"/>
      <c r="J26" s="419"/>
    </row>
    <row r="27" spans="2:10" ht="12" customHeight="1">
      <c r="B27" s="419"/>
      <c r="C27" s="419"/>
      <c r="D27" s="419"/>
      <c r="E27" s="419"/>
      <c r="F27" s="419"/>
      <c r="G27" s="419"/>
      <c r="H27" s="419"/>
      <c r="I27" s="419"/>
      <c r="J27" s="419"/>
    </row>
    <row r="28" spans="2:10" ht="12" customHeight="1">
      <c r="B28" s="419"/>
      <c r="C28" s="419"/>
      <c r="D28" s="419"/>
      <c r="E28" s="419"/>
      <c r="F28" s="419"/>
      <c r="G28" s="419"/>
      <c r="H28" s="419"/>
      <c r="I28" s="419"/>
      <c r="J28" s="419"/>
    </row>
    <row r="29" spans="2:10" ht="12" customHeight="1">
      <c r="B29" s="419"/>
      <c r="C29" s="419"/>
      <c r="D29" s="419"/>
      <c r="E29" s="419"/>
      <c r="F29" s="419"/>
      <c r="G29" s="419"/>
      <c r="H29" s="419"/>
      <c r="I29" s="419"/>
      <c r="J29" s="419"/>
    </row>
    <row r="30" spans="2:10" ht="12" customHeight="1">
      <c r="B30" s="419"/>
      <c r="C30" s="419"/>
      <c r="D30" s="419"/>
      <c r="E30" s="419"/>
      <c r="F30" s="419"/>
      <c r="G30" s="419"/>
      <c r="H30" s="419"/>
      <c r="I30" s="419"/>
      <c r="J30" s="419"/>
    </row>
    <row r="31" spans="2:10" ht="12" customHeight="1">
      <c r="B31" s="419"/>
      <c r="C31" s="419"/>
      <c r="D31" s="419"/>
      <c r="E31" s="419"/>
      <c r="F31" s="419"/>
      <c r="G31" s="419"/>
      <c r="H31" s="419"/>
      <c r="I31" s="419"/>
      <c r="J31" s="419"/>
    </row>
    <row r="32" spans="2:10" ht="12" customHeight="1">
      <c r="B32" s="419"/>
      <c r="C32" s="419"/>
      <c r="D32" s="419"/>
      <c r="E32" s="419"/>
      <c r="F32" s="419"/>
      <c r="G32" s="419"/>
      <c r="H32" s="419"/>
      <c r="I32" s="419"/>
      <c r="J32" s="419"/>
    </row>
    <row r="33" spans="2:30" ht="12" customHeight="1">
      <c r="B33" s="419"/>
      <c r="C33" s="419"/>
      <c r="D33" s="419"/>
      <c r="E33" s="419"/>
      <c r="F33" s="419"/>
      <c r="G33" s="419"/>
      <c r="H33" s="419"/>
      <c r="I33" s="419"/>
      <c r="J33" s="419"/>
    </row>
    <row r="34" spans="2:30" ht="12" customHeight="1">
      <c r="B34" s="419"/>
      <c r="C34" s="419"/>
      <c r="D34" s="419"/>
      <c r="E34" s="419"/>
      <c r="F34" s="419"/>
      <c r="G34" s="419"/>
      <c r="H34" s="419"/>
      <c r="I34" s="419"/>
      <c r="J34" s="419"/>
    </row>
    <row r="36" spans="2:30" ht="12" hidden="1" customHeight="1">
      <c r="B36" s="159"/>
      <c r="C36" s="159">
        <v>2018</v>
      </c>
      <c r="D36" s="159">
        <v>2018</v>
      </c>
      <c r="E36" s="159">
        <v>2018</v>
      </c>
      <c r="F36" s="159">
        <v>2018</v>
      </c>
      <c r="G36" s="159">
        <v>2019</v>
      </c>
      <c r="H36" s="159">
        <v>2019</v>
      </c>
      <c r="I36" s="159">
        <v>2019</v>
      </c>
      <c r="J36" s="159">
        <v>2019</v>
      </c>
      <c r="K36" s="159">
        <v>2020</v>
      </c>
      <c r="L36" s="159">
        <v>2020</v>
      </c>
      <c r="M36" s="159">
        <v>2020</v>
      </c>
      <c r="N36" s="159">
        <v>2020</v>
      </c>
      <c r="O36" s="159">
        <v>2021</v>
      </c>
      <c r="P36" s="159">
        <v>2021</v>
      </c>
      <c r="Q36" s="159">
        <v>2021</v>
      </c>
      <c r="R36" s="159">
        <v>2021</v>
      </c>
      <c r="S36" s="159">
        <v>2022</v>
      </c>
      <c r="T36" s="159">
        <v>2022</v>
      </c>
      <c r="U36" s="159">
        <v>2022</v>
      </c>
      <c r="V36" s="159">
        <v>2022</v>
      </c>
      <c r="W36" s="159">
        <v>2023</v>
      </c>
      <c r="X36" s="159">
        <v>2023</v>
      </c>
      <c r="Y36" s="159">
        <v>2023</v>
      </c>
      <c r="Z36" s="159">
        <v>2023</v>
      </c>
      <c r="AA36" s="159">
        <v>2024</v>
      </c>
      <c r="AB36" s="159">
        <v>2024</v>
      </c>
      <c r="AC36" s="159">
        <v>2024</v>
      </c>
      <c r="AD36" s="159">
        <v>2024</v>
      </c>
    </row>
    <row r="37" spans="2:30" ht="12" customHeight="1">
      <c r="B37" s="159"/>
      <c r="C37" s="420" t="s">
        <v>568</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row>
    <row r="38" spans="2:30" ht="12" customHeight="1">
      <c r="B38" s="159"/>
      <c r="C38" s="764">
        <v>2018</v>
      </c>
      <c r="D38" s="762"/>
      <c r="E38" s="762"/>
      <c r="F38" s="762"/>
      <c r="G38" s="762">
        <v>2019</v>
      </c>
      <c r="H38" s="762"/>
      <c r="I38" s="762"/>
      <c r="J38" s="762"/>
      <c r="K38" s="762">
        <v>2020</v>
      </c>
      <c r="L38" s="762"/>
      <c r="M38" s="762"/>
      <c r="N38" s="762"/>
      <c r="O38" s="762">
        <v>2021</v>
      </c>
      <c r="P38" s="762"/>
      <c r="Q38" s="762"/>
      <c r="R38" s="762"/>
      <c r="S38" s="762">
        <v>2022</v>
      </c>
      <c r="T38" s="762"/>
      <c r="U38" s="762"/>
      <c r="V38" s="762"/>
      <c r="W38" s="762">
        <v>2023</v>
      </c>
      <c r="X38" s="762"/>
      <c r="Y38" s="762"/>
      <c r="Z38" s="762"/>
      <c r="AA38" s="762">
        <v>2024</v>
      </c>
      <c r="AB38" s="762"/>
      <c r="AC38" s="762"/>
      <c r="AD38" s="763"/>
    </row>
    <row r="39" spans="2:30" ht="12" customHeight="1">
      <c r="B39" s="159"/>
      <c r="C39" s="434" t="s">
        <v>12</v>
      </c>
      <c r="D39" s="435" t="s">
        <v>13</v>
      </c>
      <c r="E39" s="435" t="s">
        <v>14</v>
      </c>
      <c r="F39" s="435" t="s">
        <v>15</v>
      </c>
      <c r="G39" s="435" t="s">
        <v>12</v>
      </c>
      <c r="H39" s="435" t="s">
        <v>13</v>
      </c>
      <c r="I39" s="435" t="s">
        <v>14</v>
      </c>
      <c r="J39" s="435" t="s">
        <v>15</v>
      </c>
      <c r="K39" s="435" t="s">
        <v>12</v>
      </c>
      <c r="L39" s="435" t="s">
        <v>13</v>
      </c>
      <c r="M39" s="435" t="s">
        <v>14</v>
      </c>
      <c r="N39" s="435" t="s">
        <v>15</v>
      </c>
      <c r="O39" s="435" t="s">
        <v>12</v>
      </c>
      <c r="P39" s="435" t="s">
        <v>13</v>
      </c>
      <c r="Q39" s="435" t="s">
        <v>14</v>
      </c>
      <c r="R39" s="435" t="s">
        <v>15</v>
      </c>
      <c r="S39" s="435" t="s">
        <v>12</v>
      </c>
      <c r="T39" s="435" t="s">
        <v>13</v>
      </c>
      <c r="U39" s="435" t="s">
        <v>14</v>
      </c>
      <c r="V39" s="435" t="s">
        <v>15</v>
      </c>
      <c r="W39" s="435" t="s">
        <v>12</v>
      </c>
      <c r="X39" s="435" t="s">
        <v>13</v>
      </c>
      <c r="Y39" s="435" t="s">
        <v>14</v>
      </c>
      <c r="Z39" s="435" t="s">
        <v>15</v>
      </c>
      <c r="AA39" s="435" t="s">
        <v>12</v>
      </c>
      <c r="AB39" s="435" t="s">
        <v>13</v>
      </c>
      <c r="AC39" s="435" t="s">
        <v>14</v>
      </c>
      <c r="AD39" s="436" t="s">
        <v>15</v>
      </c>
    </row>
    <row r="40" spans="2:30" ht="12" customHeight="1">
      <c r="B40" s="437" t="s">
        <v>246</v>
      </c>
      <c r="C40" s="466">
        <v>0.14445557362397346</v>
      </c>
      <c r="D40" s="467">
        <v>0.16806839276750907</v>
      </c>
      <c r="E40" s="467">
        <v>0.16232627143802641</v>
      </c>
      <c r="F40" s="467">
        <v>0.15570373731877796</v>
      </c>
      <c r="G40" s="467">
        <v>0.17894674095357066</v>
      </c>
      <c r="H40" s="467">
        <v>0.1996304261672521</v>
      </c>
      <c r="I40" s="467">
        <v>0.23858294885545339</v>
      </c>
      <c r="J40" s="467">
        <v>0.21147689136118863</v>
      </c>
      <c r="K40" s="467">
        <v>0.17842653932117702</v>
      </c>
      <c r="L40" s="467">
        <v>0.21975805700227294</v>
      </c>
      <c r="M40" s="467">
        <v>0.20282719741976366</v>
      </c>
      <c r="N40" s="467">
        <v>0.25887113488482516</v>
      </c>
      <c r="O40" s="467">
        <v>0.20139656626584926</v>
      </c>
      <c r="P40" s="467">
        <v>0.27897050434288972</v>
      </c>
      <c r="Q40" s="467">
        <v>0.22708010039593224</v>
      </c>
      <c r="R40" s="467">
        <v>0.23619641975590513</v>
      </c>
      <c r="S40" s="467">
        <v>0.22219049516068981</v>
      </c>
      <c r="T40" s="467">
        <v>0.2701069957388324</v>
      </c>
      <c r="U40" s="467">
        <v>0.20239415779690606</v>
      </c>
      <c r="V40" s="467">
        <v>0.23196384568717085</v>
      </c>
      <c r="W40" s="467">
        <v>0.47398857081558754</v>
      </c>
      <c r="X40" s="467">
        <v>0.27606041303169593</v>
      </c>
      <c r="Y40" s="467">
        <v>0.24528117191924864</v>
      </c>
      <c r="Z40" s="467">
        <v>0.38220061618984441</v>
      </c>
      <c r="AA40" s="467">
        <v>0.35114139367525671</v>
      </c>
      <c r="AB40" s="467">
        <v>0.40277653816279568</v>
      </c>
      <c r="AC40" s="467">
        <v>0.37297435949042979</v>
      </c>
      <c r="AD40" s="468">
        <v>0.61984279239645046</v>
      </c>
    </row>
    <row r="41" spans="2:30" ht="12" customHeight="1">
      <c r="B41" s="437" t="s">
        <v>247</v>
      </c>
      <c r="C41" s="460">
        <v>0.16576627807790731</v>
      </c>
      <c r="D41" s="461">
        <v>0.16196721311475409</v>
      </c>
      <c r="E41" s="461">
        <v>0.17740303541315347</v>
      </c>
      <c r="F41" s="461">
        <v>0.17718371153248369</v>
      </c>
      <c r="G41" s="461">
        <v>0.17921052631578949</v>
      </c>
      <c r="H41" s="461">
        <v>0.1817910447761194</v>
      </c>
      <c r="I41" s="461">
        <v>0.17708333333333334</v>
      </c>
      <c r="J41" s="461">
        <v>0.1782477341389728</v>
      </c>
      <c r="K41" s="461">
        <v>0.18552829243865798</v>
      </c>
      <c r="L41" s="461">
        <v>0.17733507511430438</v>
      </c>
      <c r="M41" s="461">
        <v>0.18916437098255279</v>
      </c>
      <c r="N41" s="461">
        <v>0.19929019929019928</v>
      </c>
      <c r="O41" s="461">
        <v>0.18829766345965049</v>
      </c>
      <c r="P41" s="461">
        <v>0.18991416309012876</v>
      </c>
      <c r="Q41" s="461">
        <v>0.19813322019516336</v>
      </c>
      <c r="R41" s="461">
        <v>0.20118222584590298</v>
      </c>
      <c r="S41" s="461">
        <v>0.20261554998208528</v>
      </c>
      <c r="T41" s="461">
        <v>0.2111692844677138</v>
      </c>
      <c r="U41" s="461">
        <v>0.21059143776292996</v>
      </c>
      <c r="V41" s="461">
        <v>0.20523560209424083</v>
      </c>
      <c r="W41" s="461">
        <v>0.21017434917602101</v>
      </c>
      <c r="X41" s="461">
        <v>0.24389574759945129</v>
      </c>
      <c r="Y41" s="461">
        <v>0.2543626146110618</v>
      </c>
      <c r="Z41" s="461">
        <v>0.26550442983709632</v>
      </c>
      <c r="AA41" s="461">
        <v>0.26683937823834197</v>
      </c>
      <c r="AB41" s="461">
        <v>0.27654387865655472</v>
      </c>
      <c r="AC41" s="461">
        <v>0.30193164933135214</v>
      </c>
      <c r="AD41" s="462">
        <v>0.32074151801329137</v>
      </c>
    </row>
    <row r="42" spans="2:30" ht="12" customHeight="1">
      <c r="B42" s="426" t="s">
        <v>244</v>
      </c>
    </row>
  </sheetData>
  <mergeCells count="7">
    <mergeCell ref="AA38:AD38"/>
    <mergeCell ref="C38:F38"/>
    <mergeCell ref="G38:J38"/>
    <mergeCell ref="K38:N38"/>
    <mergeCell ref="O38:R38"/>
    <mergeCell ref="S38:V38"/>
    <mergeCell ref="W38:Z3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A116-FB64-4307-8536-38FB035B95BB}">
  <sheetPr>
    <tabColor theme="4"/>
  </sheetPr>
  <dimension ref="B5:BI53"/>
  <sheetViews>
    <sheetView showGridLines="0" zoomScaleNormal="100" workbookViewId="0">
      <selection activeCell="Q48" sqref="Q48"/>
    </sheetView>
  </sheetViews>
  <sheetFormatPr defaultColWidth="9" defaultRowHeight="12" customHeight="1"/>
  <cols>
    <col min="1" max="1" width="3" style="286" customWidth="1"/>
    <col min="2" max="2" width="11.5" style="286" hidden="1" customWidth="1"/>
    <col min="3" max="3" width="14" style="286" bestFit="1" customWidth="1"/>
    <col min="4" max="13" width="8" style="286" bestFit="1" customWidth="1"/>
    <col min="14" max="14" width="8" style="286" customWidth="1"/>
    <col min="15" max="15" width="7.6640625" style="286" customWidth="1"/>
    <col min="16" max="16" width="11.6640625" style="286" hidden="1" customWidth="1"/>
    <col min="17" max="17" width="14" style="286" bestFit="1" customWidth="1"/>
    <col min="18" max="23" width="7.6640625" style="286" customWidth="1"/>
    <col min="24" max="16384" width="9" style="286"/>
  </cols>
  <sheetData>
    <row r="5" spans="2:61"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1" ht="12" customHeight="1">
      <c r="D6" s="287" t="s">
        <v>411</v>
      </c>
      <c r="R6" s="287" t="s">
        <v>412</v>
      </c>
      <c r="BF6" s="248"/>
      <c r="BG6" s="248"/>
    </row>
    <row r="7" spans="2:61" ht="12" customHeight="1">
      <c r="C7" s="295"/>
      <c r="D7" s="282">
        <v>2014</v>
      </c>
      <c r="E7" s="282">
        <v>2015</v>
      </c>
      <c r="F7" s="282">
        <v>2016</v>
      </c>
      <c r="G7" s="282">
        <v>2017</v>
      </c>
      <c r="H7" s="282">
        <v>2018</v>
      </c>
      <c r="I7" s="282">
        <v>2019</v>
      </c>
      <c r="J7" s="282">
        <v>2020</v>
      </c>
      <c r="K7" s="282">
        <v>2021</v>
      </c>
      <c r="L7" s="282">
        <v>2022</v>
      </c>
      <c r="M7" s="282">
        <v>2023</v>
      </c>
      <c r="N7" s="282">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1" ht="12" customHeight="1">
      <c r="B8" s="286" t="s">
        <v>31</v>
      </c>
      <c r="C8" s="282" t="s">
        <v>395</v>
      </c>
      <c r="D8" s="20">
        <v>1403</v>
      </c>
      <c r="E8" s="20">
        <v>1379</v>
      </c>
      <c r="F8" s="20">
        <v>1122</v>
      </c>
      <c r="G8" s="20">
        <v>1158</v>
      </c>
      <c r="H8" s="20">
        <v>1012</v>
      </c>
      <c r="I8" s="20">
        <v>1024</v>
      </c>
      <c r="J8" s="20">
        <v>1074</v>
      </c>
      <c r="K8" s="20">
        <v>1120</v>
      </c>
      <c r="L8" s="20">
        <v>1027</v>
      </c>
      <c r="M8" s="20">
        <v>662</v>
      </c>
      <c r="N8" s="21">
        <v>547</v>
      </c>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1" ht="12" customHeight="1">
      <c r="B9" s="286" t="s">
        <v>32</v>
      </c>
      <c r="C9" s="282" t="s">
        <v>37</v>
      </c>
      <c r="D9" s="12">
        <v>621</v>
      </c>
      <c r="E9" s="12">
        <v>612</v>
      </c>
      <c r="F9" s="12">
        <v>562</v>
      </c>
      <c r="G9" s="12">
        <v>542</v>
      </c>
      <c r="H9" s="12">
        <v>541</v>
      </c>
      <c r="I9" s="12">
        <v>622</v>
      </c>
      <c r="J9" s="12">
        <v>568</v>
      </c>
      <c r="K9" s="12">
        <v>662</v>
      </c>
      <c r="L9" s="12">
        <v>573</v>
      </c>
      <c r="M9" s="12">
        <v>393</v>
      </c>
      <c r="N9" s="13">
        <v>289</v>
      </c>
      <c r="P9" s="286" t="s">
        <v>31</v>
      </c>
      <c r="Q9" s="282" t="s">
        <v>395</v>
      </c>
      <c r="R9" s="40">
        <v>400</v>
      </c>
      <c r="S9" s="41">
        <v>313</v>
      </c>
      <c r="T9" s="41">
        <v>362</v>
      </c>
      <c r="U9" s="41">
        <v>328</v>
      </c>
      <c r="V9" s="41">
        <v>332</v>
      </c>
      <c r="W9" s="41">
        <v>365</v>
      </c>
      <c r="X9" s="41">
        <v>356</v>
      </c>
      <c r="Y9" s="41">
        <v>326</v>
      </c>
      <c r="Z9" s="41">
        <v>331</v>
      </c>
      <c r="AA9" s="41">
        <v>293</v>
      </c>
      <c r="AB9" s="41">
        <v>257</v>
      </c>
      <c r="AC9" s="41">
        <v>241</v>
      </c>
      <c r="AD9" s="41">
        <v>314</v>
      </c>
      <c r="AE9" s="41">
        <v>289</v>
      </c>
      <c r="AF9" s="41">
        <v>266</v>
      </c>
      <c r="AG9" s="41">
        <v>289</v>
      </c>
      <c r="AH9" s="41">
        <v>289</v>
      </c>
      <c r="AI9" s="41">
        <v>209</v>
      </c>
      <c r="AJ9" s="41">
        <v>228</v>
      </c>
      <c r="AK9" s="41">
        <v>286</v>
      </c>
      <c r="AL9" s="41">
        <v>281</v>
      </c>
      <c r="AM9" s="41">
        <v>240</v>
      </c>
      <c r="AN9" s="41">
        <v>255</v>
      </c>
      <c r="AO9" s="41">
        <v>248</v>
      </c>
      <c r="AP9" s="41">
        <v>324</v>
      </c>
      <c r="AQ9" s="41">
        <v>236</v>
      </c>
      <c r="AR9" s="41">
        <v>261</v>
      </c>
      <c r="AS9" s="41">
        <v>253</v>
      </c>
      <c r="AT9" s="41">
        <v>288</v>
      </c>
      <c r="AU9" s="41">
        <v>273</v>
      </c>
      <c r="AV9" s="41">
        <v>293</v>
      </c>
      <c r="AW9" s="41">
        <v>266</v>
      </c>
      <c r="AX9" s="41">
        <v>318</v>
      </c>
      <c r="AY9" s="41">
        <v>267</v>
      </c>
      <c r="AZ9" s="41">
        <v>226</v>
      </c>
      <c r="BA9" s="41">
        <v>216</v>
      </c>
      <c r="BB9" s="41">
        <v>180</v>
      </c>
      <c r="BC9" s="41">
        <v>175</v>
      </c>
      <c r="BD9" s="41">
        <v>156</v>
      </c>
      <c r="BE9" s="41">
        <v>151</v>
      </c>
      <c r="BF9" s="41">
        <v>166</v>
      </c>
      <c r="BG9" s="41">
        <v>161</v>
      </c>
      <c r="BH9" s="41">
        <v>120</v>
      </c>
      <c r="BI9" s="42">
        <v>100</v>
      </c>
    </row>
    <row r="10" spans="2:61" ht="12" customHeight="1">
      <c r="B10" s="286" t="s">
        <v>19</v>
      </c>
      <c r="C10" s="282" t="s">
        <v>20</v>
      </c>
      <c r="D10" s="20">
        <v>1399</v>
      </c>
      <c r="E10" s="20">
        <v>1699</v>
      </c>
      <c r="F10" s="20">
        <v>1673</v>
      </c>
      <c r="G10" s="20">
        <v>1954</v>
      </c>
      <c r="H10" s="20">
        <v>2086</v>
      </c>
      <c r="I10" s="20">
        <v>2294</v>
      </c>
      <c r="J10" s="20">
        <v>2292</v>
      </c>
      <c r="K10" s="20">
        <v>3301</v>
      </c>
      <c r="L10" s="20">
        <v>2874</v>
      </c>
      <c r="M10" s="20">
        <v>2146</v>
      </c>
      <c r="N10" s="21">
        <v>1772</v>
      </c>
      <c r="P10" s="286" t="s">
        <v>32</v>
      </c>
      <c r="Q10" s="282" t="s">
        <v>37</v>
      </c>
      <c r="R10" s="11">
        <v>154</v>
      </c>
      <c r="S10" s="12">
        <v>136</v>
      </c>
      <c r="T10" s="12">
        <v>167</v>
      </c>
      <c r="U10" s="12">
        <v>164</v>
      </c>
      <c r="V10" s="12">
        <v>173</v>
      </c>
      <c r="W10" s="12">
        <v>142</v>
      </c>
      <c r="X10" s="12">
        <v>146</v>
      </c>
      <c r="Y10" s="12">
        <v>151</v>
      </c>
      <c r="Z10" s="12">
        <v>182</v>
      </c>
      <c r="AA10" s="12">
        <v>128</v>
      </c>
      <c r="AB10" s="12">
        <v>122</v>
      </c>
      <c r="AC10" s="12">
        <v>130</v>
      </c>
      <c r="AD10" s="12">
        <v>142</v>
      </c>
      <c r="AE10" s="12">
        <v>123</v>
      </c>
      <c r="AF10" s="12">
        <v>146</v>
      </c>
      <c r="AG10" s="12">
        <v>131</v>
      </c>
      <c r="AH10" s="12">
        <v>152</v>
      </c>
      <c r="AI10" s="12">
        <v>132</v>
      </c>
      <c r="AJ10" s="12">
        <v>123</v>
      </c>
      <c r="AK10" s="12">
        <v>134</v>
      </c>
      <c r="AL10" s="12">
        <v>180</v>
      </c>
      <c r="AM10" s="12">
        <v>125</v>
      </c>
      <c r="AN10" s="12">
        <v>161</v>
      </c>
      <c r="AO10" s="12">
        <v>156</v>
      </c>
      <c r="AP10" s="12">
        <v>151</v>
      </c>
      <c r="AQ10" s="12">
        <v>132</v>
      </c>
      <c r="AR10" s="12">
        <v>124</v>
      </c>
      <c r="AS10" s="12">
        <v>161</v>
      </c>
      <c r="AT10" s="12">
        <v>173</v>
      </c>
      <c r="AU10" s="12">
        <v>173</v>
      </c>
      <c r="AV10" s="12">
        <v>170</v>
      </c>
      <c r="AW10" s="12">
        <v>146</v>
      </c>
      <c r="AX10" s="12">
        <v>173</v>
      </c>
      <c r="AY10" s="12">
        <v>141</v>
      </c>
      <c r="AZ10" s="12">
        <v>136</v>
      </c>
      <c r="BA10" s="12">
        <v>123</v>
      </c>
      <c r="BB10" s="12">
        <v>106</v>
      </c>
      <c r="BC10" s="12">
        <v>109</v>
      </c>
      <c r="BD10" s="12">
        <v>74</v>
      </c>
      <c r="BE10" s="12">
        <v>104</v>
      </c>
      <c r="BF10" s="12">
        <v>85</v>
      </c>
      <c r="BG10" s="12">
        <v>77</v>
      </c>
      <c r="BH10" s="12">
        <v>69</v>
      </c>
      <c r="BI10" s="13">
        <v>58</v>
      </c>
    </row>
    <row r="11" spans="2:61" ht="12" customHeight="1">
      <c r="B11" s="286" t="s">
        <v>21</v>
      </c>
      <c r="C11" s="282" t="s">
        <v>22</v>
      </c>
      <c r="D11" s="12">
        <v>111</v>
      </c>
      <c r="E11" s="12">
        <v>150</v>
      </c>
      <c r="F11" s="12">
        <v>173</v>
      </c>
      <c r="G11" s="12">
        <v>241</v>
      </c>
      <c r="H11" s="12">
        <v>313</v>
      </c>
      <c r="I11" s="12">
        <v>400</v>
      </c>
      <c r="J11" s="12">
        <v>484</v>
      </c>
      <c r="K11" s="12">
        <v>843</v>
      </c>
      <c r="L11" s="12">
        <v>1006</v>
      </c>
      <c r="M11" s="12">
        <v>778</v>
      </c>
      <c r="N11" s="13">
        <v>702</v>
      </c>
      <c r="P11" s="286" t="s">
        <v>19</v>
      </c>
      <c r="Q11" s="282" t="s">
        <v>20</v>
      </c>
      <c r="R11" s="19">
        <v>307</v>
      </c>
      <c r="S11" s="20">
        <v>316</v>
      </c>
      <c r="T11" s="20">
        <v>390</v>
      </c>
      <c r="U11" s="20">
        <v>386</v>
      </c>
      <c r="V11" s="20">
        <v>393</v>
      </c>
      <c r="W11" s="20">
        <v>458</v>
      </c>
      <c r="X11" s="20">
        <v>414</v>
      </c>
      <c r="Y11" s="20">
        <v>434</v>
      </c>
      <c r="Z11" s="20">
        <v>450</v>
      </c>
      <c r="AA11" s="20">
        <v>417</v>
      </c>
      <c r="AB11" s="20">
        <v>405</v>
      </c>
      <c r="AC11" s="20">
        <v>401</v>
      </c>
      <c r="AD11" s="20">
        <v>506</v>
      </c>
      <c r="AE11" s="20">
        <v>450</v>
      </c>
      <c r="AF11" s="20">
        <v>501</v>
      </c>
      <c r="AG11" s="20">
        <v>497</v>
      </c>
      <c r="AH11" s="20">
        <v>524</v>
      </c>
      <c r="AI11" s="20">
        <v>527</v>
      </c>
      <c r="AJ11" s="20">
        <v>482</v>
      </c>
      <c r="AK11" s="20">
        <v>553</v>
      </c>
      <c r="AL11" s="20">
        <v>550</v>
      </c>
      <c r="AM11" s="20">
        <v>580</v>
      </c>
      <c r="AN11" s="20">
        <v>589</v>
      </c>
      <c r="AO11" s="20">
        <v>575</v>
      </c>
      <c r="AP11" s="20">
        <v>601</v>
      </c>
      <c r="AQ11" s="20">
        <v>486</v>
      </c>
      <c r="AR11" s="20">
        <v>555</v>
      </c>
      <c r="AS11" s="20">
        <v>650</v>
      </c>
      <c r="AT11" s="20">
        <v>770</v>
      </c>
      <c r="AU11" s="20">
        <v>862</v>
      </c>
      <c r="AV11" s="20">
        <v>819</v>
      </c>
      <c r="AW11" s="20">
        <v>850</v>
      </c>
      <c r="AX11" s="20">
        <v>846</v>
      </c>
      <c r="AY11" s="20">
        <v>775</v>
      </c>
      <c r="AZ11" s="20">
        <v>651</v>
      </c>
      <c r="BA11" s="20">
        <v>602</v>
      </c>
      <c r="BB11" s="20">
        <v>569</v>
      </c>
      <c r="BC11" s="20">
        <v>595</v>
      </c>
      <c r="BD11" s="20">
        <v>501</v>
      </c>
      <c r="BE11" s="20">
        <v>481</v>
      </c>
      <c r="BF11" s="20">
        <v>449</v>
      </c>
      <c r="BG11" s="20">
        <v>491</v>
      </c>
      <c r="BH11" s="20">
        <v>461</v>
      </c>
      <c r="BI11" s="21">
        <v>371</v>
      </c>
    </row>
    <row r="12" spans="2:61" ht="12" customHeight="1">
      <c r="B12" s="286" t="s">
        <v>23</v>
      </c>
      <c r="C12" s="282" t="s">
        <v>24</v>
      </c>
      <c r="D12" s="20">
        <v>7</v>
      </c>
      <c r="E12" s="20">
        <v>19</v>
      </c>
      <c r="F12" s="20">
        <v>24</v>
      </c>
      <c r="G12" s="20">
        <v>31</v>
      </c>
      <c r="H12" s="20">
        <v>54</v>
      </c>
      <c r="I12" s="20">
        <v>77</v>
      </c>
      <c r="J12" s="20">
        <v>108</v>
      </c>
      <c r="K12" s="20">
        <v>192</v>
      </c>
      <c r="L12" s="20">
        <v>288</v>
      </c>
      <c r="M12" s="20">
        <v>235</v>
      </c>
      <c r="N12" s="21">
        <v>227</v>
      </c>
      <c r="P12" s="286" t="s">
        <v>21</v>
      </c>
      <c r="Q12" s="282" t="s">
        <v>22</v>
      </c>
      <c r="R12" s="11">
        <v>24</v>
      </c>
      <c r="S12" s="12">
        <v>18</v>
      </c>
      <c r="T12" s="12">
        <v>32</v>
      </c>
      <c r="U12" s="12">
        <v>37</v>
      </c>
      <c r="V12" s="12">
        <v>37</v>
      </c>
      <c r="W12" s="12">
        <v>39</v>
      </c>
      <c r="X12" s="12">
        <v>30</v>
      </c>
      <c r="Y12" s="12">
        <v>44</v>
      </c>
      <c r="Z12" s="12">
        <v>38</v>
      </c>
      <c r="AA12" s="12">
        <v>36</v>
      </c>
      <c r="AB12" s="12">
        <v>48</v>
      </c>
      <c r="AC12" s="12">
        <v>51</v>
      </c>
      <c r="AD12" s="12">
        <v>54</v>
      </c>
      <c r="AE12" s="12">
        <v>52</v>
      </c>
      <c r="AF12" s="12">
        <v>57</v>
      </c>
      <c r="AG12" s="12">
        <v>78</v>
      </c>
      <c r="AH12" s="12">
        <v>81</v>
      </c>
      <c r="AI12" s="12">
        <v>82</v>
      </c>
      <c r="AJ12" s="12">
        <v>64</v>
      </c>
      <c r="AK12" s="12">
        <v>86</v>
      </c>
      <c r="AL12" s="12">
        <v>105</v>
      </c>
      <c r="AM12" s="12">
        <v>87</v>
      </c>
      <c r="AN12" s="12">
        <v>99</v>
      </c>
      <c r="AO12" s="12">
        <v>109</v>
      </c>
      <c r="AP12" s="12">
        <v>111</v>
      </c>
      <c r="AQ12" s="12">
        <v>108</v>
      </c>
      <c r="AR12" s="12">
        <v>118</v>
      </c>
      <c r="AS12" s="12">
        <v>147</v>
      </c>
      <c r="AT12" s="12">
        <v>170</v>
      </c>
      <c r="AU12" s="12">
        <v>206</v>
      </c>
      <c r="AV12" s="12">
        <v>207</v>
      </c>
      <c r="AW12" s="12">
        <v>260</v>
      </c>
      <c r="AX12" s="12">
        <v>271</v>
      </c>
      <c r="AY12" s="12">
        <v>281</v>
      </c>
      <c r="AZ12" s="12">
        <v>262</v>
      </c>
      <c r="BA12" s="12">
        <v>192</v>
      </c>
      <c r="BB12" s="12">
        <v>208</v>
      </c>
      <c r="BC12" s="12">
        <v>166</v>
      </c>
      <c r="BD12" s="12">
        <v>203</v>
      </c>
      <c r="BE12" s="12">
        <v>201</v>
      </c>
      <c r="BF12" s="12">
        <v>183</v>
      </c>
      <c r="BG12" s="12">
        <v>197</v>
      </c>
      <c r="BH12" s="12">
        <v>175</v>
      </c>
      <c r="BI12" s="13">
        <v>147</v>
      </c>
    </row>
    <row r="13" spans="2:61" ht="12" customHeight="1">
      <c r="B13" s="286" t="s">
        <v>33</v>
      </c>
      <c r="C13" s="282" t="s">
        <v>38</v>
      </c>
      <c r="D13" s="12">
        <v>1</v>
      </c>
      <c r="E13" s="12">
        <v>4</v>
      </c>
      <c r="F13" s="12">
        <v>4</v>
      </c>
      <c r="G13" s="12">
        <v>9</v>
      </c>
      <c r="H13" s="12">
        <v>16</v>
      </c>
      <c r="I13" s="12">
        <v>11</v>
      </c>
      <c r="J13" s="12">
        <v>13</v>
      </c>
      <c r="K13" s="12">
        <v>31</v>
      </c>
      <c r="L13" s="12">
        <v>70</v>
      </c>
      <c r="M13" s="12">
        <v>36</v>
      </c>
      <c r="N13" s="13">
        <v>41</v>
      </c>
      <c r="P13" s="286" t="s">
        <v>23</v>
      </c>
      <c r="Q13" s="282" t="s">
        <v>24</v>
      </c>
      <c r="R13" s="19">
        <v>1</v>
      </c>
      <c r="S13" s="20">
        <v>2</v>
      </c>
      <c r="T13" s="20">
        <v>2</v>
      </c>
      <c r="U13" s="20">
        <v>2</v>
      </c>
      <c r="V13" s="20">
        <v>3</v>
      </c>
      <c r="W13" s="20">
        <v>7</v>
      </c>
      <c r="X13" s="20">
        <v>6</v>
      </c>
      <c r="Y13" s="20">
        <v>3</v>
      </c>
      <c r="Z13" s="20">
        <v>9</v>
      </c>
      <c r="AA13" s="20">
        <v>3</v>
      </c>
      <c r="AB13" s="20">
        <v>9</v>
      </c>
      <c r="AC13" s="20">
        <v>3</v>
      </c>
      <c r="AD13" s="20">
        <v>9</v>
      </c>
      <c r="AE13" s="20">
        <v>8</v>
      </c>
      <c r="AF13" s="20">
        <v>5</v>
      </c>
      <c r="AG13" s="20">
        <v>9</v>
      </c>
      <c r="AH13" s="20">
        <v>17</v>
      </c>
      <c r="AI13" s="20">
        <v>14</v>
      </c>
      <c r="AJ13" s="20">
        <v>13</v>
      </c>
      <c r="AK13" s="20">
        <v>10</v>
      </c>
      <c r="AL13" s="20">
        <v>18</v>
      </c>
      <c r="AM13" s="20">
        <v>10</v>
      </c>
      <c r="AN13" s="20">
        <v>31</v>
      </c>
      <c r="AO13" s="20">
        <v>18</v>
      </c>
      <c r="AP13" s="20">
        <v>25</v>
      </c>
      <c r="AQ13" s="20">
        <v>23</v>
      </c>
      <c r="AR13" s="20">
        <v>27</v>
      </c>
      <c r="AS13" s="20">
        <v>33</v>
      </c>
      <c r="AT13" s="20">
        <v>47</v>
      </c>
      <c r="AU13" s="20">
        <v>43</v>
      </c>
      <c r="AV13" s="20">
        <v>39</v>
      </c>
      <c r="AW13" s="20">
        <v>63</v>
      </c>
      <c r="AX13" s="20">
        <v>77</v>
      </c>
      <c r="AY13" s="20">
        <v>84</v>
      </c>
      <c r="AZ13" s="20">
        <v>67</v>
      </c>
      <c r="BA13" s="20">
        <v>60</v>
      </c>
      <c r="BB13" s="20">
        <v>68</v>
      </c>
      <c r="BC13" s="20">
        <v>58</v>
      </c>
      <c r="BD13" s="20">
        <v>48</v>
      </c>
      <c r="BE13" s="20">
        <v>61</v>
      </c>
      <c r="BF13" s="20">
        <v>42</v>
      </c>
      <c r="BG13" s="20">
        <v>61</v>
      </c>
      <c r="BH13" s="20">
        <v>72</v>
      </c>
      <c r="BI13" s="21">
        <v>52</v>
      </c>
    </row>
    <row r="14" spans="2:61" ht="12" customHeight="1">
      <c r="B14" s="286" t="s">
        <v>29</v>
      </c>
      <c r="C14" s="282" t="s">
        <v>29</v>
      </c>
      <c r="D14" s="25">
        <v>545</v>
      </c>
      <c r="E14" s="25">
        <v>573</v>
      </c>
      <c r="F14" s="25">
        <v>502</v>
      </c>
      <c r="G14" s="25">
        <v>452</v>
      </c>
      <c r="H14" s="25">
        <v>513</v>
      </c>
      <c r="I14" s="25">
        <v>629</v>
      </c>
      <c r="J14" s="25">
        <v>693</v>
      </c>
      <c r="K14" s="25">
        <v>1117</v>
      </c>
      <c r="L14" s="25">
        <v>962</v>
      </c>
      <c r="M14" s="25">
        <v>854</v>
      </c>
      <c r="N14" s="26">
        <v>810</v>
      </c>
      <c r="P14" s="286" t="s">
        <v>33</v>
      </c>
      <c r="Q14" s="282" t="s">
        <v>38</v>
      </c>
      <c r="R14" s="11">
        <v>0</v>
      </c>
      <c r="S14" s="12">
        <v>0</v>
      </c>
      <c r="T14" s="12">
        <v>1</v>
      </c>
      <c r="U14" s="12">
        <v>0</v>
      </c>
      <c r="V14" s="12">
        <v>1</v>
      </c>
      <c r="W14" s="12">
        <v>1</v>
      </c>
      <c r="X14" s="12">
        <v>1</v>
      </c>
      <c r="Y14" s="12">
        <v>1</v>
      </c>
      <c r="Z14" s="12">
        <v>0</v>
      </c>
      <c r="AA14" s="12">
        <v>1</v>
      </c>
      <c r="AB14" s="12">
        <v>2</v>
      </c>
      <c r="AC14" s="12">
        <v>1</v>
      </c>
      <c r="AD14" s="12">
        <v>2</v>
      </c>
      <c r="AE14" s="12">
        <v>0</v>
      </c>
      <c r="AF14" s="12">
        <v>6</v>
      </c>
      <c r="AG14" s="12">
        <v>1</v>
      </c>
      <c r="AH14" s="12">
        <v>4</v>
      </c>
      <c r="AI14" s="12">
        <v>4</v>
      </c>
      <c r="AJ14" s="12">
        <v>5</v>
      </c>
      <c r="AK14" s="12">
        <v>3</v>
      </c>
      <c r="AL14" s="12">
        <v>4</v>
      </c>
      <c r="AM14" s="12">
        <v>2</v>
      </c>
      <c r="AN14" s="12">
        <v>1</v>
      </c>
      <c r="AO14" s="12">
        <v>4</v>
      </c>
      <c r="AP14" s="12">
        <v>3</v>
      </c>
      <c r="AQ14" s="12">
        <v>5</v>
      </c>
      <c r="AR14" s="12">
        <v>3</v>
      </c>
      <c r="AS14" s="12">
        <v>2</v>
      </c>
      <c r="AT14" s="12">
        <v>9</v>
      </c>
      <c r="AU14" s="12">
        <v>6</v>
      </c>
      <c r="AV14" s="12">
        <v>10</v>
      </c>
      <c r="AW14" s="12">
        <v>6</v>
      </c>
      <c r="AX14" s="12">
        <v>28</v>
      </c>
      <c r="AY14" s="12">
        <v>20</v>
      </c>
      <c r="AZ14" s="12">
        <v>14</v>
      </c>
      <c r="BA14" s="12">
        <v>8</v>
      </c>
      <c r="BB14" s="12">
        <v>8</v>
      </c>
      <c r="BC14" s="12">
        <v>8</v>
      </c>
      <c r="BD14" s="12">
        <v>14</v>
      </c>
      <c r="BE14" s="12">
        <v>6</v>
      </c>
      <c r="BF14" s="12">
        <v>9</v>
      </c>
      <c r="BG14" s="12">
        <v>7</v>
      </c>
      <c r="BH14" s="12">
        <v>15</v>
      </c>
      <c r="BI14" s="13">
        <v>10</v>
      </c>
    </row>
    <row r="15" spans="2:61" ht="12" customHeight="1">
      <c r="C15" s="289" t="s">
        <v>244</v>
      </c>
      <c r="O15" s="297"/>
      <c r="P15" s="286" t="s">
        <v>29</v>
      </c>
      <c r="Q15" s="282" t="s">
        <v>29</v>
      </c>
      <c r="R15" s="27">
        <v>169</v>
      </c>
      <c r="S15" s="25">
        <v>109</v>
      </c>
      <c r="T15" s="25">
        <v>143</v>
      </c>
      <c r="U15" s="25">
        <v>124</v>
      </c>
      <c r="V15" s="25">
        <v>210</v>
      </c>
      <c r="W15" s="25">
        <v>129</v>
      </c>
      <c r="X15" s="25">
        <v>129</v>
      </c>
      <c r="Y15" s="25">
        <v>105</v>
      </c>
      <c r="Z15" s="25">
        <v>200</v>
      </c>
      <c r="AA15" s="25">
        <v>97</v>
      </c>
      <c r="AB15" s="25">
        <v>98</v>
      </c>
      <c r="AC15" s="25">
        <v>107</v>
      </c>
      <c r="AD15" s="25">
        <v>168</v>
      </c>
      <c r="AE15" s="25">
        <v>95</v>
      </c>
      <c r="AF15" s="25">
        <v>86</v>
      </c>
      <c r="AG15" s="25">
        <v>103</v>
      </c>
      <c r="AH15" s="25">
        <v>156</v>
      </c>
      <c r="AI15" s="25">
        <v>101</v>
      </c>
      <c r="AJ15" s="25">
        <v>123</v>
      </c>
      <c r="AK15" s="25">
        <v>133</v>
      </c>
      <c r="AL15" s="25">
        <v>204</v>
      </c>
      <c r="AM15" s="25">
        <v>132</v>
      </c>
      <c r="AN15" s="25">
        <v>155</v>
      </c>
      <c r="AO15" s="25">
        <v>138</v>
      </c>
      <c r="AP15" s="25">
        <v>259</v>
      </c>
      <c r="AQ15" s="25">
        <v>120</v>
      </c>
      <c r="AR15" s="25">
        <v>151</v>
      </c>
      <c r="AS15" s="25">
        <v>163</v>
      </c>
      <c r="AT15" s="25">
        <v>367</v>
      </c>
      <c r="AU15" s="25">
        <v>213</v>
      </c>
      <c r="AV15" s="25">
        <v>250</v>
      </c>
      <c r="AW15" s="25">
        <v>287</v>
      </c>
      <c r="AX15" s="25">
        <v>346</v>
      </c>
      <c r="AY15" s="25">
        <v>225</v>
      </c>
      <c r="AZ15" s="25">
        <v>207</v>
      </c>
      <c r="BA15" s="25">
        <v>184</v>
      </c>
      <c r="BB15" s="25">
        <v>280</v>
      </c>
      <c r="BC15" s="25">
        <v>196</v>
      </c>
      <c r="BD15" s="25">
        <v>195</v>
      </c>
      <c r="BE15" s="25">
        <v>183</v>
      </c>
      <c r="BF15" s="25">
        <v>282</v>
      </c>
      <c r="BG15" s="25">
        <v>186</v>
      </c>
      <c r="BH15" s="25">
        <v>236</v>
      </c>
      <c r="BI15" s="26">
        <v>106</v>
      </c>
    </row>
    <row r="16" spans="2:61" ht="12" customHeight="1">
      <c r="Q16" s="289"/>
    </row>
    <row r="43" spans="2:61"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1" ht="12" customHeight="1">
      <c r="D44" s="287" t="s">
        <v>413</v>
      </c>
      <c r="R44" s="287" t="s">
        <v>414</v>
      </c>
      <c r="BF44" s="248"/>
      <c r="BG44" s="248"/>
    </row>
    <row r="45" spans="2:61" ht="12" customHeight="1">
      <c r="C45" s="295"/>
      <c r="D45" s="282">
        <v>2014</v>
      </c>
      <c r="E45" s="282">
        <v>2015</v>
      </c>
      <c r="F45" s="282">
        <v>2016</v>
      </c>
      <c r="G45" s="282">
        <v>2017</v>
      </c>
      <c r="H45" s="282">
        <v>2018</v>
      </c>
      <c r="I45" s="282">
        <v>2019</v>
      </c>
      <c r="J45" s="282">
        <v>2020</v>
      </c>
      <c r="K45" s="282">
        <v>2021</v>
      </c>
      <c r="L45" s="282">
        <v>2022</v>
      </c>
      <c r="M45" s="282">
        <v>2023</v>
      </c>
      <c r="N45" s="282">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6"/>
    </row>
    <row r="46" spans="2:61" ht="12" customHeight="1">
      <c r="B46" s="286" t="s">
        <v>31</v>
      </c>
      <c r="C46" s="282" t="s">
        <v>395</v>
      </c>
      <c r="D46" s="28">
        <v>246.98052887299986</v>
      </c>
      <c r="E46" s="28">
        <v>255.74060594600002</v>
      </c>
      <c r="F46" s="28">
        <v>202.79379931500009</v>
      </c>
      <c r="G46" s="28">
        <v>203.32312985400023</v>
      </c>
      <c r="H46" s="28">
        <v>193.7804036520001</v>
      </c>
      <c r="I46" s="28">
        <v>194.70260891600026</v>
      </c>
      <c r="J46" s="28">
        <v>201.1036756440003</v>
      </c>
      <c r="K46" s="28">
        <v>221.26460809299994</v>
      </c>
      <c r="L46" s="28">
        <v>193.62555914900017</v>
      </c>
      <c r="M46" s="28">
        <v>118.179420505</v>
      </c>
      <c r="N46" s="29">
        <v>101.94827299799999</v>
      </c>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1" ht="12" customHeight="1">
      <c r="B47" s="286" t="s">
        <v>32</v>
      </c>
      <c r="C47" s="282" t="s">
        <v>37</v>
      </c>
      <c r="D47" s="30">
        <v>415.06133718600006</v>
      </c>
      <c r="E47" s="30">
        <v>411.20454781399997</v>
      </c>
      <c r="F47" s="30">
        <v>388.12661557500002</v>
      </c>
      <c r="G47" s="30">
        <v>363.54866333200016</v>
      </c>
      <c r="H47" s="30">
        <v>364.04869370399985</v>
      </c>
      <c r="I47" s="30">
        <v>422.71688788700038</v>
      </c>
      <c r="J47" s="30">
        <v>388.10731035700042</v>
      </c>
      <c r="K47" s="30">
        <v>447.6712795560008</v>
      </c>
      <c r="L47" s="30">
        <v>388.85613548599991</v>
      </c>
      <c r="M47" s="30">
        <v>259.71024743099997</v>
      </c>
      <c r="N47" s="31">
        <v>195.93252562499987</v>
      </c>
      <c r="P47" s="286" t="s">
        <v>31</v>
      </c>
      <c r="Q47" s="282" t="s">
        <v>395</v>
      </c>
      <c r="R47" s="49">
        <v>65.799834188999938</v>
      </c>
      <c r="S47" s="47">
        <v>58.480478308999977</v>
      </c>
      <c r="T47" s="47">
        <v>64.006403154000012</v>
      </c>
      <c r="U47" s="47">
        <v>58.693813220999985</v>
      </c>
      <c r="V47" s="47">
        <v>61.853045227999957</v>
      </c>
      <c r="W47" s="47">
        <v>65.746193053999974</v>
      </c>
      <c r="X47" s="47">
        <v>66.927287250000006</v>
      </c>
      <c r="Y47" s="47">
        <v>61.214080414000009</v>
      </c>
      <c r="Z47" s="47">
        <v>60.226339732999975</v>
      </c>
      <c r="AA47" s="47">
        <v>52.397791932999958</v>
      </c>
      <c r="AB47" s="47">
        <v>46.423668676000005</v>
      </c>
      <c r="AC47" s="47">
        <v>43.745998972999999</v>
      </c>
      <c r="AD47" s="47">
        <v>54.764448774000009</v>
      </c>
      <c r="AE47" s="47">
        <v>50.044598098000023</v>
      </c>
      <c r="AF47" s="47">
        <v>46.711487890000008</v>
      </c>
      <c r="AG47" s="47">
        <v>51.802595092000004</v>
      </c>
      <c r="AH47" s="47">
        <v>56.965308711999981</v>
      </c>
      <c r="AI47" s="47">
        <v>39.721870111000008</v>
      </c>
      <c r="AJ47" s="47">
        <v>42.948784706999994</v>
      </c>
      <c r="AK47" s="47">
        <v>54.144440121999999</v>
      </c>
      <c r="AL47" s="47">
        <v>51.855015508999955</v>
      </c>
      <c r="AM47" s="47">
        <v>44.896309284999944</v>
      </c>
      <c r="AN47" s="47">
        <v>50.521797731999968</v>
      </c>
      <c r="AO47" s="47">
        <v>47.429486389999973</v>
      </c>
      <c r="AP47" s="47">
        <v>61.527149537999932</v>
      </c>
      <c r="AQ47" s="47">
        <v>41.936740699000012</v>
      </c>
      <c r="AR47" s="47">
        <v>50.337202393999974</v>
      </c>
      <c r="AS47" s="47">
        <v>47.30258301300001</v>
      </c>
      <c r="AT47" s="47">
        <v>53.844332055000024</v>
      </c>
      <c r="AU47" s="47">
        <v>56.943496836999984</v>
      </c>
      <c r="AV47" s="47">
        <v>57.040542322999997</v>
      </c>
      <c r="AW47" s="47">
        <v>53.436236878000031</v>
      </c>
      <c r="AX47" s="47">
        <v>60.569348113000004</v>
      </c>
      <c r="AY47" s="47">
        <v>51.464135989000034</v>
      </c>
      <c r="AZ47" s="47">
        <v>40.518278378000005</v>
      </c>
      <c r="BA47" s="47">
        <v>41.073796669000046</v>
      </c>
      <c r="BB47" s="47">
        <v>32.569128290000016</v>
      </c>
      <c r="BC47" s="47">
        <v>31.326455084000003</v>
      </c>
      <c r="BD47" s="47">
        <v>28.372688436000022</v>
      </c>
      <c r="BE47" s="47">
        <v>25.911148694999991</v>
      </c>
      <c r="BF47" s="47">
        <v>28.68840100800001</v>
      </c>
      <c r="BG47" s="47">
        <v>31.448136522999995</v>
      </c>
      <c r="BH47" s="47">
        <v>23.102498815000001</v>
      </c>
      <c r="BI47" s="48">
        <v>18.709236651999994</v>
      </c>
    </row>
    <row r="48" spans="2:61" ht="12" customHeight="1">
      <c r="B48" s="286" t="s">
        <v>19</v>
      </c>
      <c r="C48" s="282" t="s">
        <v>20</v>
      </c>
      <c r="D48" s="28">
        <v>2788.2007873199991</v>
      </c>
      <c r="E48" s="28">
        <v>3430.4339887439965</v>
      </c>
      <c r="F48" s="28">
        <v>3633.3426165899937</v>
      </c>
      <c r="G48" s="28">
        <v>4266.0317660669971</v>
      </c>
      <c r="H48" s="28">
        <v>4760.1474441139926</v>
      </c>
      <c r="I48" s="28">
        <v>5452.912615689992</v>
      </c>
      <c r="J48" s="28">
        <v>5538.5441183339944</v>
      </c>
      <c r="K48" s="28">
        <v>8182.8948954960151</v>
      </c>
      <c r="L48" s="28">
        <v>7336.4363396150047</v>
      </c>
      <c r="M48" s="28">
        <v>5546.9512372299887</v>
      </c>
      <c r="N48" s="29">
        <v>4647.0515544099826</v>
      </c>
      <c r="P48" s="286" t="s">
        <v>32</v>
      </c>
      <c r="Q48" s="282" t="s">
        <v>37</v>
      </c>
      <c r="R48" s="33">
        <v>103.22159258999999</v>
      </c>
      <c r="S48" s="30">
        <v>89.766573010000016</v>
      </c>
      <c r="T48" s="30">
        <v>112.42992236899998</v>
      </c>
      <c r="U48" s="30">
        <v>109.64324921699995</v>
      </c>
      <c r="V48" s="30">
        <v>114.74263665799995</v>
      </c>
      <c r="W48" s="30">
        <v>96.858824322999979</v>
      </c>
      <c r="X48" s="30">
        <v>98.311111279999992</v>
      </c>
      <c r="Y48" s="30">
        <v>101.29197555300006</v>
      </c>
      <c r="Z48" s="30">
        <v>124.45571525699995</v>
      </c>
      <c r="AA48" s="30">
        <v>87.883556000000027</v>
      </c>
      <c r="AB48" s="30">
        <v>84.144425999999967</v>
      </c>
      <c r="AC48" s="30">
        <v>91.642918317999971</v>
      </c>
      <c r="AD48" s="30">
        <v>93.319118195000044</v>
      </c>
      <c r="AE48" s="30">
        <v>84.304859868999969</v>
      </c>
      <c r="AF48" s="30">
        <v>98.848486338999933</v>
      </c>
      <c r="AG48" s="30">
        <v>87.076198928999972</v>
      </c>
      <c r="AH48" s="30">
        <v>101.09709559399994</v>
      </c>
      <c r="AI48" s="30">
        <v>89.500605342</v>
      </c>
      <c r="AJ48" s="30">
        <v>82.758062768000045</v>
      </c>
      <c r="AK48" s="30">
        <v>90.692929999999976</v>
      </c>
      <c r="AL48" s="30">
        <v>119.45159110299996</v>
      </c>
      <c r="AM48" s="30">
        <v>87.31666249500006</v>
      </c>
      <c r="AN48" s="30">
        <v>108.83573424299996</v>
      </c>
      <c r="AO48" s="30">
        <v>107.11290004600001</v>
      </c>
      <c r="AP48" s="30">
        <v>104.33234391000002</v>
      </c>
      <c r="AQ48" s="30">
        <v>90.10110965899996</v>
      </c>
      <c r="AR48" s="30">
        <v>84.601942436000016</v>
      </c>
      <c r="AS48" s="30">
        <v>109.07191435199999</v>
      </c>
      <c r="AT48" s="30">
        <v>116.41222935500002</v>
      </c>
      <c r="AU48" s="30">
        <v>116.72170635099999</v>
      </c>
      <c r="AV48" s="30">
        <v>113.42265292399995</v>
      </c>
      <c r="AW48" s="30">
        <v>101.11469092599997</v>
      </c>
      <c r="AX48" s="30">
        <v>113.08388930999995</v>
      </c>
      <c r="AY48" s="30">
        <v>98.754901079000007</v>
      </c>
      <c r="AZ48" s="30">
        <v>91.995755059000047</v>
      </c>
      <c r="BA48" s="30">
        <v>85.021590037999971</v>
      </c>
      <c r="BB48" s="30">
        <v>71.896936999999994</v>
      </c>
      <c r="BC48" s="30">
        <v>73.055078999999978</v>
      </c>
      <c r="BD48" s="30">
        <v>46.872803719000004</v>
      </c>
      <c r="BE48" s="30">
        <v>67.885427711999995</v>
      </c>
      <c r="BF48" s="30">
        <v>57.610664</v>
      </c>
      <c r="BG48" s="30">
        <v>51.266660647000002</v>
      </c>
      <c r="BH48" s="30">
        <v>47.59375097800001</v>
      </c>
      <c r="BI48" s="31">
        <v>39.461449999999999</v>
      </c>
    </row>
    <row r="49" spans="2:61" ht="12" customHeight="1">
      <c r="B49" s="286" t="s">
        <v>21</v>
      </c>
      <c r="C49" s="282" t="s">
        <v>22</v>
      </c>
      <c r="D49" s="30">
        <v>683.0132880000001</v>
      </c>
      <c r="E49" s="30">
        <v>943.8901460000003</v>
      </c>
      <c r="F49" s="30">
        <v>1093.1256660509996</v>
      </c>
      <c r="G49" s="30">
        <v>1518.7816755680005</v>
      </c>
      <c r="H49" s="30">
        <v>1984.863480945</v>
      </c>
      <c r="I49" s="30">
        <v>2552.2759450000008</v>
      </c>
      <c r="J49" s="30">
        <v>3098.1514270209968</v>
      </c>
      <c r="K49" s="30">
        <v>5540.6354519600036</v>
      </c>
      <c r="L49" s="30">
        <v>6646.7423056010039</v>
      </c>
      <c r="M49" s="30">
        <v>5169.000810693994</v>
      </c>
      <c r="N49" s="31">
        <v>4690.4764696480006</v>
      </c>
      <c r="P49" s="286" t="s">
        <v>19</v>
      </c>
      <c r="Q49" s="282" t="s">
        <v>20</v>
      </c>
      <c r="R49" s="32">
        <v>582.75097517799998</v>
      </c>
      <c r="S49" s="28">
        <v>637.14664029700032</v>
      </c>
      <c r="T49" s="28">
        <v>781.87092406299939</v>
      </c>
      <c r="U49" s="28">
        <v>786.43224778199999</v>
      </c>
      <c r="V49" s="28">
        <v>772.05928401199981</v>
      </c>
      <c r="W49" s="28">
        <v>920.57396338400042</v>
      </c>
      <c r="X49" s="28">
        <v>854.01909417600052</v>
      </c>
      <c r="Y49" s="28">
        <v>883.78164717200013</v>
      </c>
      <c r="Z49" s="28">
        <v>973.15282216499929</v>
      </c>
      <c r="AA49" s="28">
        <v>889.41226574400036</v>
      </c>
      <c r="AB49" s="28">
        <v>873.0296843640001</v>
      </c>
      <c r="AC49" s="28">
        <v>897.74784431700016</v>
      </c>
      <c r="AD49" s="28">
        <v>1108.7930605850006</v>
      </c>
      <c r="AE49" s="28">
        <v>985.63168326099947</v>
      </c>
      <c r="AF49" s="28">
        <v>1110.6743209190001</v>
      </c>
      <c r="AG49" s="28">
        <v>1060.9327013019997</v>
      </c>
      <c r="AH49" s="28">
        <v>1185.5488320179993</v>
      </c>
      <c r="AI49" s="28">
        <v>1240.8762759950005</v>
      </c>
      <c r="AJ49" s="28">
        <v>1082.7096879999997</v>
      </c>
      <c r="AK49" s="28">
        <v>1251.0126481010009</v>
      </c>
      <c r="AL49" s="28">
        <v>1273.4959154539993</v>
      </c>
      <c r="AM49" s="28">
        <v>1430.6510906010003</v>
      </c>
      <c r="AN49" s="28">
        <v>1384.4763758440004</v>
      </c>
      <c r="AO49" s="28">
        <v>1364.2892337909998</v>
      </c>
      <c r="AP49" s="28">
        <v>1419.1930649859996</v>
      </c>
      <c r="AQ49" s="28">
        <v>1204.2189542710005</v>
      </c>
      <c r="AR49" s="28">
        <v>1331.9177324329994</v>
      </c>
      <c r="AS49" s="28">
        <v>1583.2143666439979</v>
      </c>
      <c r="AT49" s="28">
        <v>1840.7335157900006</v>
      </c>
      <c r="AU49" s="28">
        <v>2181.1473743279998</v>
      </c>
      <c r="AV49" s="28">
        <v>2023.4174932889982</v>
      </c>
      <c r="AW49" s="28">
        <v>2137.5965120889973</v>
      </c>
      <c r="AX49" s="28">
        <v>2138.3496009600008</v>
      </c>
      <c r="AY49" s="28">
        <v>1999.5714354859977</v>
      </c>
      <c r="AZ49" s="28">
        <v>1658.7524328849984</v>
      </c>
      <c r="BA49" s="28">
        <v>1539.7628702840004</v>
      </c>
      <c r="BB49" s="28">
        <v>1427.270368149</v>
      </c>
      <c r="BC49" s="28">
        <v>1555.2624234169998</v>
      </c>
      <c r="BD49" s="28">
        <v>1307.4761962729988</v>
      </c>
      <c r="BE49" s="28">
        <v>1256.9422493910006</v>
      </c>
      <c r="BF49" s="28">
        <v>1156.8501285330001</v>
      </c>
      <c r="BG49" s="28">
        <v>1278.5948376910005</v>
      </c>
      <c r="BH49" s="28">
        <v>1236.7218795110014</v>
      </c>
      <c r="BI49" s="29">
        <v>974.88470867499962</v>
      </c>
    </row>
    <row r="50" spans="2:61" ht="12" customHeight="1">
      <c r="B50" s="286" t="s">
        <v>23</v>
      </c>
      <c r="C50" s="282" t="s">
        <v>24</v>
      </c>
      <c r="D50" s="28">
        <v>100.01283100000001</v>
      </c>
      <c r="E50" s="28">
        <v>255.97617399999999</v>
      </c>
      <c r="F50" s="28">
        <v>316.41268699999995</v>
      </c>
      <c r="G50" s="28">
        <v>394.60404299999999</v>
      </c>
      <c r="H50" s="28">
        <v>726.49919381999996</v>
      </c>
      <c r="I50" s="28">
        <v>1017.5184180000002</v>
      </c>
      <c r="J50" s="28">
        <v>1433.8029527000003</v>
      </c>
      <c r="K50" s="28">
        <v>2557.178337939999</v>
      </c>
      <c r="L50" s="28">
        <v>3929.0033520500001</v>
      </c>
      <c r="M50" s="28">
        <v>3171.631699999999</v>
      </c>
      <c r="N50" s="29">
        <v>3058.0039677900004</v>
      </c>
      <c r="P50" s="286" t="s">
        <v>21</v>
      </c>
      <c r="Q50" s="282" t="s">
        <v>22</v>
      </c>
      <c r="R50" s="33">
        <v>148.72823599999998</v>
      </c>
      <c r="S50" s="30">
        <v>110.43864600000001</v>
      </c>
      <c r="T50" s="30">
        <v>189.326335</v>
      </c>
      <c r="U50" s="30">
        <v>234.520071</v>
      </c>
      <c r="V50" s="30">
        <v>236.97544500000004</v>
      </c>
      <c r="W50" s="30">
        <v>244.937566</v>
      </c>
      <c r="X50" s="30">
        <v>196.79555699999997</v>
      </c>
      <c r="Y50" s="30">
        <v>265.18157800000006</v>
      </c>
      <c r="Z50" s="30">
        <v>242.56997600000003</v>
      </c>
      <c r="AA50" s="30">
        <v>223.74552963099995</v>
      </c>
      <c r="AB50" s="30">
        <v>316.4104466500001</v>
      </c>
      <c r="AC50" s="30">
        <v>310.39971376999995</v>
      </c>
      <c r="AD50" s="30">
        <v>333.40953199999996</v>
      </c>
      <c r="AE50" s="30">
        <v>322.07777300000004</v>
      </c>
      <c r="AF50" s="30">
        <v>382.50021800000002</v>
      </c>
      <c r="AG50" s="30">
        <v>480.79415256800019</v>
      </c>
      <c r="AH50" s="30">
        <v>505.68025821599997</v>
      </c>
      <c r="AI50" s="30">
        <v>510.17835200000013</v>
      </c>
      <c r="AJ50" s="30">
        <v>417.01641172900003</v>
      </c>
      <c r="AK50" s="30">
        <v>551.98845900000015</v>
      </c>
      <c r="AL50" s="30">
        <v>679.49164199999984</v>
      </c>
      <c r="AM50" s="30">
        <v>551.35194100000012</v>
      </c>
      <c r="AN50" s="30">
        <v>635.79915900000015</v>
      </c>
      <c r="AO50" s="30">
        <v>685.63320300000009</v>
      </c>
      <c r="AP50" s="30">
        <v>707.25285252900005</v>
      </c>
      <c r="AQ50" s="30">
        <v>683.84319200000027</v>
      </c>
      <c r="AR50" s="30">
        <v>762.41740800000014</v>
      </c>
      <c r="AS50" s="30">
        <v>944.63797449200001</v>
      </c>
      <c r="AT50" s="30">
        <v>1115.9036460000002</v>
      </c>
      <c r="AU50" s="30">
        <v>1359.954215</v>
      </c>
      <c r="AV50" s="30">
        <v>1358.1439781930001</v>
      </c>
      <c r="AW50" s="30">
        <v>1706.6336127669997</v>
      </c>
      <c r="AX50" s="30">
        <v>1804.1147900090002</v>
      </c>
      <c r="AY50" s="30">
        <v>1825.656176</v>
      </c>
      <c r="AZ50" s="30">
        <v>1741.0460855919987</v>
      </c>
      <c r="BA50" s="30">
        <v>1275.9252540000005</v>
      </c>
      <c r="BB50" s="30">
        <v>1394.4386929999996</v>
      </c>
      <c r="BC50" s="30">
        <v>1083.8863256940006</v>
      </c>
      <c r="BD50" s="30">
        <v>1367.4765139999997</v>
      </c>
      <c r="BE50" s="30">
        <v>1323.1992779999989</v>
      </c>
      <c r="BF50" s="30">
        <v>1226.6129470000005</v>
      </c>
      <c r="BG50" s="30">
        <v>1288.4719106479997</v>
      </c>
      <c r="BH50" s="30">
        <v>1192.8699429999999</v>
      </c>
      <c r="BI50" s="31">
        <v>982.52166900000009</v>
      </c>
    </row>
    <row r="51" spans="2:61" ht="12" customHeight="1">
      <c r="B51" s="286" t="s">
        <v>33</v>
      </c>
      <c r="C51" s="282" t="s">
        <v>38</v>
      </c>
      <c r="D51" s="34">
        <v>65</v>
      </c>
      <c r="E51" s="34">
        <v>146</v>
      </c>
      <c r="F51" s="34">
        <v>171.5</v>
      </c>
      <c r="G51" s="34">
        <v>516.9</v>
      </c>
      <c r="H51" s="34">
        <v>1820.8644589999997</v>
      </c>
      <c r="I51" s="34">
        <v>401.70928000000004</v>
      </c>
      <c r="J51" s="34">
        <v>925.49998500000004</v>
      </c>
      <c r="K51" s="34">
        <v>1721.8282909999998</v>
      </c>
      <c r="L51" s="34">
        <v>6037.005833629999</v>
      </c>
      <c r="M51" s="34">
        <v>1511.5593309999999</v>
      </c>
      <c r="N51" s="35">
        <v>2057.4853512100003</v>
      </c>
      <c r="P51" s="286" t="s">
        <v>23</v>
      </c>
      <c r="Q51" s="282" t="s">
        <v>24</v>
      </c>
      <c r="R51" s="32">
        <v>15</v>
      </c>
      <c r="S51" s="28">
        <v>22.41283</v>
      </c>
      <c r="T51" s="28">
        <v>32.6</v>
      </c>
      <c r="U51" s="28">
        <v>30.000000999999997</v>
      </c>
      <c r="V51" s="28">
        <v>39.800000000000004</v>
      </c>
      <c r="W51" s="28">
        <v>95.35</v>
      </c>
      <c r="X51" s="28">
        <v>82.471251999999993</v>
      </c>
      <c r="Y51" s="28">
        <v>38.354922000000002</v>
      </c>
      <c r="Z51" s="28">
        <v>129.35000099999999</v>
      </c>
      <c r="AA51" s="28">
        <v>44.100001000000006</v>
      </c>
      <c r="AB51" s="28">
        <v>107.56268499999999</v>
      </c>
      <c r="AC51" s="28">
        <v>35.4</v>
      </c>
      <c r="AD51" s="28">
        <v>127.348151</v>
      </c>
      <c r="AE51" s="28">
        <v>95.565813000000006</v>
      </c>
      <c r="AF51" s="28">
        <v>65.349999999999994</v>
      </c>
      <c r="AG51" s="28">
        <v>106.340079</v>
      </c>
      <c r="AH51" s="28">
        <v>232.31102000000001</v>
      </c>
      <c r="AI51" s="28">
        <v>193.27697000000001</v>
      </c>
      <c r="AJ51" s="28">
        <v>159.41120382</v>
      </c>
      <c r="AK51" s="28">
        <v>141.5</v>
      </c>
      <c r="AL51" s="28">
        <v>222.165077</v>
      </c>
      <c r="AM51" s="28">
        <v>141.28501500000002</v>
      </c>
      <c r="AN51" s="28">
        <v>444.46153299999997</v>
      </c>
      <c r="AO51" s="28">
        <v>209.60679300000001</v>
      </c>
      <c r="AP51" s="28">
        <v>334.99425699999995</v>
      </c>
      <c r="AQ51" s="28">
        <v>332.95051600000005</v>
      </c>
      <c r="AR51" s="28">
        <v>347.63916269999999</v>
      </c>
      <c r="AS51" s="28">
        <v>418.21901700000001</v>
      </c>
      <c r="AT51" s="28">
        <v>605.87746800000014</v>
      </c>
      <c r="AU51" s="28">
        <v>606.07198294</v>
      </c>
      <c r="AV51" s="28">
        <v>512.24631700000009</v>
      </c>
      <c r="AW51" s="28">
        <v>832.9825699999999</v>
      </c>
      <c r="AX51" s="28">
        <v>1053.3058487400003</v>
      </c>
      <c r="AY51" s="28">
        <v>1155.92818031</v>
      </c>
      <c r="AZ51" s="28">
        <v>904.75488900000005</v>
      </c>
      <c r="BA51" s="28">
        <v>815.01443399999994</v>
      </c>
      <c r="BB51" s="28">
        <v>899.86605199999963</v>
      </c>
      <c r="BC51" s="28">
        <v>819.64257500000008</v>
      </c>
      <c r="BD51" s="28">
        <v>655.48948900000005</v>
      </c>
      <c r="BE51" s="28">
        <v>796.63358400000004</v>
      </c>
      <c r="BF51" s="28">
        <v>533.78451194000002</v>
      </c>
      <c r="BG51" s="28">
        <v>813.62200800000005</v>
      </c>
      <c r="BH51" s="28">
        <v>983.53022685000008</v>
      </c>
      <c r="BI51" s="29">
        <v>727.06722100000002</v>
      </c>
    </row>
    <row r="52" spans="2:61" ht="12" customHeight="1">
      <c r="B52" s="286" t="s">
        <v>29</v>
      </c>
      <c r="C52" s="289" t="s">
        <v>244</v>
      </c>
      <c r="P52" s="286" t="s">
        <v>33</v>
      </c>
      <c r="Q52" s="282" t="s">
        <v>38</v>
      </c>
      <c r="R52" s="36">
        <v>0</v>
      </c>
      <c r="S52" s="34">
        <v>0</v>
      </c>
      <c r="T52" s="34">
        <v>65</v>
      </c>
      <c r="U52" s="34">
        <v>0</v>
      </c>
      <c r="V52" s="34">
        <v>25</v>
      </c>
      <c r="W52" s="34">
        <v>50</v>
      </c>
      <c r="X52" s="34">
        <v>40</v>
      </c>
      <c r="Y52" s="34">
        <v>31</v>
      </c>
      <c r="Z52" s="34">
        <v>0</v>
      </c>
      <c r="AA52" s="34">
        <v>49</v>
      </c>
      <c r="AB52" s="34">
        <v>80</v>
      </c>
      <c r="AC52" s="34">
        <v>42.5</v>
      </c>
      <c r="AD52" s="34">
        <v>65.5</v>
      </c>
      <c r="AE52" s="34">
        <v>0</v>
      </c>
      <c r="AF52" s="34">
        <v>201.4</v>
      </c>
      <c r="AG52" s="34">
        <v>250</v>
      </c>
      <c r="AH52" s="34">
        <v>205</v>
      </c>
      <c r="AI52" s="34">
        <v>1091.7144349999999</v>
      </c>
      <c r="AJ52" s="34">
        <v>409.15002400000009</v>
      </c>
      <c r="AK52" s="34">
        <v>115</v>
      </c>
      <c r="AL52" s="34">
        <v>174.498659</v>
      </c>
      <c r="AM52" s="34">
        <v>57.31062</v>
      </c>
      <c r="AN52" s="34">
        <v>25</v>
      </c>
      <c r="AO52" s="34">
        <v>144.900001</v>
      </c>
      <c r="AP52" s="34">
        <v>456.99998599999998</v>
      </c>
      <c r="AQ52" s="34">
        <v>225.49999700000001</v>
      </c>
      <c r="AR52" s="34">
        <v>163.00000199999999</v>
      </c>
      <c r="AS52" s="34">
        <v>80</v>
      </c>
      <c r="AT52" s="34">
        <v>566.57769499999995</v>
      </c>
      <c r="AU52" s="34">
        <v>234.50000599999998</v>
      </c>
      <c r="AV52" s="34">
        <v>631.75060300000007</v>
      </c>
      <c r="AW52" s="34">
        <v>288.99998700000003</v>
      </c>
      <c r="AX52" s="34">
        <v>1800.69008063</v>
      </c>
      <c r="AY52" s="34">
        <v>2453.7368540000002</v>
      </c>
      <c r="AZ52" s="34">
        <v>1462.5788970000001</v>
      </c>
      <c r="BA52" s="34">
        <v>320.00000199999999</v>
      </c>
      <c r="BB52" s="34">
        <v>389.61616399999997</v>
      </c>
      <c r="BC52" s="34">
        <v>345.99999800000001</v>
      </c>
      <c r="BD52" s="34">
        <v>555.34320000000002</v>
      </c>
      <c r="BE52" s="34">
        <v>220.59996899999999</v>
      </c>
      <c r="BF52" s="34">
        <v>444.50025000000005</v>
      </c>
      <c r="BG52" s="34">
        <v>498.5</v>
      </c>
      <c r="BH52" s="34">
        <v>647.11693020999996</v>
      </c>
      <c r="BI52" s="35">
        <v>467.36817099999996</v>
      </c>
    </row>
    <row r="53" spans="2:61" ht="12" customHeight="1">
      <c r="M53" s="298"/>
      <c r="N53" s="298"/>
      <c r="P53" s="286" t="s">
        <v>29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8" priority="1" operator="equal">
      <formula>FALSE</formula>
    </cfRule>
  </conditionalFormatting>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888B9-86FD-421D-B7F5-53EF79E36776}">
  <sheetPr>
    <tabColor theme="4"/>
  </sheetPr>
  <dimension ref="B5:T16"/>
  <sheetViews>
    <sheetView showGridLines="0" workbookViewId="0">
      <selection activeCell="C8" sqref="C8"/>
    </sheetView>
  </sheetViews>
  <sheetFormatPr defaultColWidth="11.1640625" defaultRowHeight="11.25"/>
  <cols>
    <col min="1" max="1" width="4.1640625" style="469" customWidth="1"/>
    <col min="2" max="2" width="35.6640625" style="469" customWidth="1"/>
    <col min="3" max="3" width="16.1640625" style="469" customWidth="1"/>
    <col min="4" max="13" width="11.1640625" style="469"/>
    <col min="14" max="14" width="12.1640625" style="469" bestFit="1" customWidth="1"/>
    <col min="15" max="21" width="11.1640625" style="469"/>
    <col min="22" max="22" width="12.1640625" style="469" customWidth="1"/>
    <col min="23" max="16384" width="11.1640625" style="469"/>
  </cols>
  <sheetData>
    <row r="5" spans="2:20">
      <c r="T5" s="300"/>
    </row>
    <row r="6" spans="2:20">
      <c r="O6" s="300"/>
    </row>
    <row r="7" spans="2:20" ht="15">
      <c r="C7" s="445" t="s">
        <v>565</v>
      </c>
    </row>
    <row r="8" spans="2:20">
      <c r="B8" s="279"/>
      <c r="C8" s="280">
        <v>2014</v>
      </c>
      <c r="D8" s="280">
        <v>2015</v>
      </c>
      <c r="E8" s="280">
        <v>2016</v>
      </c>
      <c r="F8" s="280">
        <v>2017</v>
      </c>
      <c r="G8" s="280">
        <v>2018</v>
      </c>
      <c r="H8" s="280">
        <v>2019</v>
      </c>
      <c r="I8" s="280">
        <v>2020</v>
      </c>
      <c r="J8" s="280">
        <v>2021</v>
      </c>
      <c r="K8" s="280">
        <v>2022</v>
      </c>
      <c r="L8" s="280">
        <v>2023</v>
      </c>
      <c r="M8" s="281">
        <v>2024</v>
      </c>
    </row>
    <row r="9" spans="2:20">
      <c r="B9" s="282" t="s">
        <v>234</v>
      </c>
      <c r="C9" s="192">
        <v>336</v>
      </c>
      <c r="D9" s="193">
        <v>459</v>
      </c>
      <c r="E9" s="193">
        <v>610</v>
      </c>
      <c r="F9" s="193">
        <v>778</v>
      </c>
      <c r="G9" s="193">
        <v>1031</v>
      </c>
      <c r="H9" s="193">
        <v>1198</v>
      </c>
      <c r="I9" s="193">
        <v>1301</v>
      </c>
      <c r="J9" s="193">
        <v>2029</v>
      </c>
      <c r="K9" s="193">
        <v>1960</v>
      </c>
      <c r="L9" s="193">
        <v>1474</v>
      </c>
      <c r="M9" s="194">
        <v>1457</v>
      </c>
      <c r="N9" s="228"/>
      <c r="O9" s="228"/>
      <c r="P9" s="228"/>
      <c r="Q9" s="228"/>
    </row>
    <row r="10" spans="2:20">
      <c r="B10" s="282" t="s">
        <v>235</v>
      </c>
      <c r="C10" s="11">
        <v>154</v>
      </c>
      <c r="D10" s="12">
        <v>230</v>
      </c>
      <c r="E10" s="12">
        <v>331</v>
      </c>
      <c r="F10" s="12">
        <v>406</v>
      </c>
      <c r="G10" s="12">
        <v>534</v>
      </c>
      <c r="H10" s="12">
        <v>626</v>
      </c>
      <c r="I10" s="12">
        <v>640</v>
      </c>
      <c r="J10" s="12">
        <v>983</v>
      </c>
      <c r="K10" s="12">
        <v>993</v>
      </c>
      <c r="L10" s="12">
        <v>780</v>
      </c>
      <c r="M10" s="13">
        <v>777</v>
      </c>
      <c r="N10" s="430"/>
      <c r="O10" s="430"/>
      <c r="P10" s="430"/>
      <c r="Q10" s="430"/>
    </row>
    <row r="11" spans="2:20">
      <c r="B11" s="282" t="s">
        <v>243</v>
      </c>
      <c r="C11" s="130">
        <v>30</v>
      </c>
      <c r="D11" s="131">
        <v>32</v>
      </c>
      <c r="E11" s="131">
        <v>33</v>
      </c>
      <c r="F11" s="131">
        <v>48</v>
      </c>
      <c r="G11" s="131">
        <v>80</v>
      </c>
      <c r="H11" s="131">
        <v>94</v>
      </c>
      <c r="I11" s="131">
        <v>116</v>
      </c>
      <c r="J11" s="131">
        <v>212</v>
      </c>
      <c r="K11" s="131">
        <v>166</v>
      </c>
      <c r="L11" s="131">
        <v>141</v>
      </c>
      <c r="M11" s="132">
        <v>124</v>
      </c>
      <c r="N11" s="430"/>
      <c r="O11" s="430"/>
      <c r="P11" s="430"/>
      <c r="Q11" s="430"/>
    </row>
    <row r="12" spans="2:20">
      <c r="B12" s="282" t="s">
        <v>236</v>
      </c>
      <c r="C12" s="37">
        <v>2122</v>
      </c>
      <c r="D12" s="38">
        <v>2551</v>
      </c>
      <c r="E12" s="38">
        <v>3018</v>
      </c>
      <c r="F12" s="38">
        <v>3611</v>
      </c>
      <c r="G12" s="38">
        <v>4543</v>
      </c>
      <c r="H12" s="38">
        <v>5518</v>
      </c>
      <c r="I12" s="38">
        <v>6041</v>
      </c>
      <c r="J12" s="38">
        <v>8997</v>
      </c>
      <c r="K12" s="38">
        <v>8528</v>
      </c>
      <c r="L12" s="38">
        <v>6453</v>
      </c>
      <c r="M12" s="39">
        <v>6163</v>
      </c>
      <c r="N12" s="228"/>
      <c r="O12" s="228"/>
    </row>
    <row r="13" spans="2:20">
      <c r="B13" s="431" t="s">
        <v>245</v>
      </c>
      <c r="C13" s="228"/>
      <c r="D13" s="228"/>
      <c r="E13" s="228"/>
      <c r="F13" s="228"/>
      <c r="G13" s="228"/>
      <c r="H13" s="228"/>
      <c r="I13" s="228"/>
      <c r="J13" s="228"/>
      <c r="K13" s="228"/>
      <c r="L13" s="228"/>
      <c r="M13" s="228"/>
    </row>
    <row r="14" spans="2:20">
      <c r="B14" s="431" t="s">
        <v>237</v>
      </c>
    </row>
    <row r="15" spans="2:20">
      <c r="B15" s="431" t="s">
        <v>238</v>
      </c>
    </row>
    <row r="16" spans="2:20">
      <c r="B16" s="431" t="s">
        <v>239</v>
      </c>
    </row>
  </sheetData>
  <pageMargins left="0.7" right="0.7" top="0.75" bottom="0.75" header="0.3" footer="0.3"/>
  <pageSetup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4380-53E6-4F41-857C-B6D36E771DEC}">
  <sheetPr>
    <tabColor theme="4"/>
  </sheetPr>
  <dimension ref="A6:U53"/>
  <sheetViews>
    <sheetView showGridLines="0" workbookViewId="0">
      <selection activeCell="C48" sqref="C48"/>
    </sheetView>
  </sheetViews>
  <sheetFormatPr defaultColWidth="9.1640625" defaultRowHeight="11.25" customHeight="1"/>
  <cols>
    <col min="1" max="1" width="4.5" style="470" customWidth="1"/>
    <col min="2" max="2" width="17.6640625" style="470" customWidth="1"/>
    <col min="3" max="3" width="17.5" style="470" customWidth="1"/>
    <col min="4" max="4" width="19.5" style="470" customWidth="1"/>
    <col min="5" max="9" width="8.5" style="470" customWidth="1"/>
    <col min="10" max="20" width="10.1640625" style="470" customWidth="1"/>
    <col min="21" max="21" width="8.5" style="470" customWidth="1"/>
    <col min="22" max="23" width="9.1640625" style="470"/>
    <col min="24" max="24" width="9.6640625" style="470" customWidth="1"/>
    <col min="25" max="27" width="9.1640625" style="470" bestFit="1" customWidth="1"/>
    <col min="28" max="29" width="7.6640625" style="470" bestFit="1" customWidth="1"/>
    <col min="30" max="30" width="6.6640625" style="470" bestFit="1" customWidth="1"/>
    <col min="31" max="31" width="5.5" style="470" bestFit="1" customWidth="1"/>
    <col min="32" max="16384" width="9.1640625" style="470"/>
  </cols>
  <sheetData>
    <row r="6" spans="1:21" ht="11.25" customHeight="1">
      <c r="B6" s="469"/>
      <c r="C6" s="566" t="s">
        <v>562</v>
      </c>
      <c r="D6" s="566"/>
      <c r="E6" s="566"/>
      <c r="F6" s="566"/>
      <c r="G6" s="566"/>
      <c r="H6" s="566"/>
      <c r="I6" s="566"/>
      <c r="J6" s="566"/>
      <c r="K6" s="566"/>
      <c r="L6" s="566"/>
      <c r="M6" s="566"/>
      <c r="N6" s="566"/>
      <c r="O6" s="566"/>
      <c r="P6" s="567"/>
      <c r="Q6" s="567"/>
      <c r="R6" s="567"/>
      <c r="S6" s="567"/>
      <c r="T6" s="567"/>
      <c r="U6" s="567"/>
    </row>
    <row r="7" spans="1:21" ht="11.25" customHeight="1">
      <c r="B7" s="568"/>
      <c r="C7" s="569" t="s">
        <v>266</v>
      </c>
      <c r="D7" s="569" t="s">
        <v>267</v>
      </c>
    </row>
    <row r="8" spans="1:21" ht="11.25" customHeight="1">
      <c r="A8" s="570" t="s">
        <v>268</v>
      </c>
      <c r="B8" s="571" t="s">
        <v>561</v>
      </c>
      <c r="C8" s="572">
        <v>38</v>
      </c>
      <c r="D8" s="573">
        <v>5.3072625698324022E-2</v>
      </c>
    </row>
    <row r="9" spans="1:21" ht="11.25" customHeight="1">
      <c r="A9" s="570" t="s">
        <v>269</v>
      </c>
      <c r="B9" s="574" t="s">
        <v>269</v>
      </c>
      <c r="C9" s="575">
        <v>154</v>
      </c>
      <c r="D9" s="576">
        <v>0.21508379888268156</v>
      </c>
    </row>
    <row r="10" spans="1:21" ht="11.25" customHeight="1">
      <c r="A10" s="570" t="s">
        <v>270</v>
      </c>
      <c r="B10" s="574" t="s">
        <v>270</v>
      </c>
      <c r="C10" s="577">
        <v>205</v>
      </c>
      <c r="D10" s="578">
        <v>0.28631284916201116</v>
      </c>
      <c r="E10" s="443"/>
      <c r="F10" s="443"/>
      <c r="G10" s="443"/>
      <c r="H10" s="443"/>
      <c r="I10" s="443"/>
      <c r="J10" s="443"/>
      <c r="K10" s="443"/>
      <c r="L10" s="443"/>
      <c r="M10" s="443"/>
      <c r="N10" s="443"/>
      <c r="O10" s="443"/>
      <c r="P10" s="443"/>
      <c r="Q10" s="443"/>
      <c r="R10" s="443"/>
      <c r="S10" s="443"/>
      <c r="T10" s="443"/>
      <c r="U10" s="443"/>
    </row>
    <row r="11" spans="1:21" ht="11.25" customHeight="1">
      <c r="A11" s="570" t="s">
        <v>271</v>
      </c>
      <c r="B11" s="574" t="s">
        <v>271</v>
      </c>
      <c r="C11" s="575">
        <v>198</v>
      </c>
      <c r="D11" s="576">
        <v>0.27653631284916202</v>
      </c>
    </row>
    <row r="12" spans="1:21" ht="11.25" customHeight="1">
      <c r="A12" s="570" t="s">
        <v>272</v>
      </c>
      <c r="B12" s="579" t="s">
        <v>272</v>
      </c>
      <c r="C12" s="580">
        <v>121</v>
      </c>
      <c r="D12" s="581">
        <v>0.16899441340782123</v>
      </c>
    </row>
    <row r="13" spans="1:21" ht="11.25" customHeight="1">
      <c r="B13" s="582" t="s">
        <v>245</v>
      </c>
      <c r="C13" s="570">
        <v>716</v>
      </c>
    </row>
    <row r="14" spans="1:21" ht="11.25" customHeight="1">
      <c r="B14" s="582" t="s">
        <v>273</v>
      </c>
    </row>
    <row r="24" spans="2:2" ht="11.25" customHeight="1">
      <c r="B24" s="582"/>
    </row>
    <row r="39" spans="2:4" ht="11.25" customHeight="1">
      <c r="C39" s="566" t="s">
        <v>563</v>
      </c>
    </row>
    <row r="40" spans="2:4" ht="11.25" customHeight="1">
      <c r="B40" s="568"/>
      <c r="C40" s="583" t="s">
        <v>266</v>
      </c>
      <c r="D40" s="583" t="s">
        <v>267</v>
      </c>
    </row>
    <row r="41" spans="2:4" ht="11.25" customHeight="1">
      <c r="B41" s="571" t="s">
        <v>274</v>
      </c>
      <c r="C41" s="584">
        <v>319</v>
      </c>
      <c r="D41" s="585">
        <v>0.44553072625698326</v>
      </c>
    </row>
    <row r="42" spans="2:4" ht="11.25" customHeight="1">
      <c r="B42" s="574" t="s">
        <v>149</v>
      </c>
      <c r="C42" s="586">
        <v>716</v>
      </c>
    </row>
    <row r="43" spans="2:4" ht="11.25" customHeight="1">
      <c r="B43" s="582" t="s">
        <v>245</v>
      </c>
    </row>
    <row r="44" spans="2:4" ht="11.25" customHeight="1">
      <c r="B44" s="582" t="s">
        <v>273</v>
      </c>
    </row>
    <row r="47" spans="2:4" ht="11.25" customHeight="1">
      <c r="C47" s="566" t="s">
        <v>564</v>
      </c>
    </row>
    <row r="48" spans="2:4" ht="11.25" customHeight="1">
      <c r="B48" s="568"/>
      <c r="C48" s="569" t="s">
        <v>275</v>
      </c>
    </row>
    <row r="49" spans="2:3" ht="11.25" customHeight="1">
      <c r="B49" s="571" t="s">
        <v>276</v>
      </c>
      <c r="C49" s="587">
        <v>8.456164383561644</v>
      </c>
    </row>
    <row r="50" spans="2:3" ht="11.25" customHeight="1">
      <c r="B50" s="579" t="s">
        <v>277</v>
      </c>
      <c r="C50" s="588">
        <v>8.5094512895079273</v>
      </c>
    </row>
    <row r="51" spans="2:3" ht="11.25" customHeight="1">
      <c r="B51" s="579" t="s">
        <v>278</v>
      </c>
      <c r="C51" s="589">
        <v>716</v>
      </c>
    </row>
    <row r="52" spans="2:3" ht="11.25" customHeight="1">
      <c r="B52" s="582" t="s">
        <v>245</v>
      </c>
    </row>
    <row r="53" spans="2:3" ht="11.25" customHeight="1">
      <c r="B53" s="582" t="s">
        <v>273</v>
      </c>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653D-F213-44BE-81AB-AB730D2E7735}">
  <sheetPr>
    <tabColor theme="4"/>
  </sheetPr>
  <dimension ref="B6:H212"/>
  <sheetViews>
    <sheetView showGridLines="0" zoomScaleNormal="100" workbookViewId="0">
      <selection activeCell="C7" sqref="C7"/>
    </sheetView>
  </sheetViews>
  <sheetFormatPr defaultColWidth="9.1640625" defaultRowHeight="11.45" customHeight="1"/>
  <cols>
    <col min="1" max="1" width="4.1640625" style="470" customWidth="1"/>
    <col min="2" max="2" width="14.6640625" style="470" customWidth="1"/>
    <col min="3" max="3" width="25.5" style="470" customWidth="1"/>
    <col min="4" max="5" width="17.6640625" style="470" customWidth="1"/>
    <col min="6" max="6" width="25" style="470" customWidth="1"/>
    <col min="7" max="49" width="17.6640625" style="470" customWidth="1"/>
    <col min="50" max="16384" width="9.1640625" style="470"/>
  </cols>
  <sheetData>
    <row r="6" spans="2:8" ht="11.45" customHeight="1">
      <c r="C6" s="735" t="s">
        <v>560</v>
      </c>
    </row>
    <row r="7" spans="2:8" ht="11.45" customHeight="1">
      <c r="C7" s="471" t="s">
        <v>248</v>
      </c>
      <c r="D7" s="471" t="s">
        <v>249</v>
      </c>
      <c r="E7" s="471" t="s">
        <v>250</v>
      </c>
      <c r="F7" s="471" t="s">
        <v>251</v>
      </c>
      <c r="G7" s="471" t="s">
        <v>252</v>
      </c>
      <c r="H7" s="471" t="s">
        <v>253</v>
      </c>
    </row>
    <row r="8" spans="2:8" ht="11.45" customHeight="1">
      <c r="B8" s="472">
        <v>45371</v>
      </c>
      <c r="C8" s="473"/>
      <c r="D8" s="474">
        <v>100</v>
      </c>
      <c r="E8" s="474"/>
      <c r="F8" s="474"/>
      <c r="G8" s="474"/>
      <c r="H8" s="475"/>
    </row>
    <row r="9" spans="2:8" ht="11.45" customHeight="1">
      <c r="B9" s="472">
        <v>45372</v>
      </c>
      <c r="C9" s="476">
        <v>100</v>
      </c>
      <c r="D9" s="477">
        <v>103.41770111236499</v>
      </c>
      <c r="E9" s="477"/>
      <c r="F9" s="477"/>
      <c r="G9" s="477"/>
      <c r="H9" s="478"/>
    </row>
    <row r="10" spans="2:8" ht="11.45" customHeight="1">
      <c r="B10" s="472">
        <v>45373</v>
      </c>
      <c r="C10" s="479">
        <v>91.197462331482953</v>
      </c>
      <c r="D10" s="480">
        <v>112.84862163469289</v>
      </c>
      <c r="E10" s="480"/>
      <c r="F10" s="480"/>
      <c r="G10" s="480"/>
      <c r="H10" s="481"/>
    </row>
    <row r="11" spans="2:8" ht="11.45" customHeight="1">
      <c r="B11" s="472">
        <v>45376</v>
      </c>
      <c r="C11" s="476">
        <v>118.55670103092784</v>
      </c>
      <c r="D11" s="477">
        <v>137.03046912784137</v>
      </c>
      <c r="E11" s="477"/>
      <c r="F11" s="477"/>
      <c r="G11" s="477"/>
      <c r="H11" s="478"/>
    </row>
    <row r="12" spans="2:8" ht="11.45" customHeight="1">
      <c r="B12" s="472">
        <v>45377</v>
      </c>
      <c r="C12" s="479">
        <v>129.08406026962729</v>
      </c>
      <c r="D12" s="480">
        <v>134.41882959858131</v>
      </c>
      <c r="E12" s="480"/>
      <c r="F12" s="480"/>
      <c r="G12" s="480"/>
      <c r="H12" s="481"/>
    </row>
    <row r="13" spans="2:8" ht="11.45" customHeight="1">
      <c r="B13" s="472">
        <v>45378</v>
      </c>
      <c r="C13" s="476">
        <v>114.49246629659002</v>
      </c>
      <c r="D13" s="477">
        <v>128.8408834434951</v>
      </c>
      <c r="E13" s="477"/>
      <c r="F13" s="477"/>
      <c r="G13" s="477"/>
      <c r="H13" s="478"/>
    </row>
    <row r="14" spans="2:8" ht="11.45" customHeight="1">
      <c r="B14" s="472">
        <v>45379</v>
      </c>
      <c r="C14" s="479">
        <v>97.779540047581293</v>
      </c>
      <c r="D14" s="480">
        <v>119.60341770111236</v>
      </c>
      <c r="E14" s="480"/>
      <c r="F14" s="480"/>
      <c r="G14" s="480"/>
      <c r="H14" s="481"/>
    </row>
    <row r="15" spans="2:8" ht="11.45" customHeight="1">
      <c r="B15" s="472">
        <v>45380</v>
      </c>
      <c r="C15" s="476">
        <v>97.779540047581293</v>
      </c>
      <c r="D15" s="477">
        <v>119.60341770111236</v>
      </c>
      <c r="E15" s="477"/>
      <c r="F15" s="477"/>
      <c r="G15" s="477"/>
      <c r="H15" s="478"/>
    </row>
    <row r="16" spans="2:8" ht="11.45" customHeight="1">
      <c r="B16" s="472">
        <v>45383</v>
      </c>
      <c r="C16" s="479">
        <v>91.137985725614584</v>
      </c>
      <c r="D16" s="480">
        <v>114.65419958084799</v>
      </c>
      <c r="E16" s="480"/>
      <c r="F16" s="480"/>
      <c r="G16" s="480"/>
      <c r="H16" s="481"/>
    </row>
    <row r="17" spans="2:8" ht="11.45" customHeight="1">
      <c r="B17" s="472">
        <v>45384</v>
      </c>
      <c r="C17" s="476">
        <v>100.01982553528946</v>
      </c>
      <c r="D17" s="477">
        <v>116.41141383201676</v>
      </c>
      <c r="E17" s="477"/>
      <c r="F17" s="477"/>
      <c r="G17" s="477"/>
      <c r="H17" s="478"/>
    </row>
    <row r="18" spans="2:8" ht="11.45" customHeight="1">
      <c r="B18" s="472">
        <v>45385</v>
      </c>
      <c r="C18" s="479">
        <v>93.160190325138785</v>
      </c>
      <c r="D18" s="480">
        <v>111.68789295502177</v>
      </c>
      <c r="E18" s="480"/>
      <c r="F18" s="480"/>
      <c r="G18" s="480"/>
      <c r="H18" s="481"/>
    </row>
    <row r="19" spans="2:8" ht="11.45" customHeight="1">
      <c r="B19" s="472">
        <v>45386</v>
      </c>
      <c r="C19" s="476">
        <v>90.761300555115</v>
      </c>
      <c r="D19" s="477">
        <v>112.47783330646462</v>
      </c>
      <c r="E19" s="477"/>
      <c r="F19" s="477"/>
      <c r="G19" s="477"/>
      <c r="H19" s="478"/>
    </row>
    <row r="20" spans="2:8" ht="11.45" customHeight="1">
      <c r="B20" s="472">
        <v>45387</v>
      </c>
      <c r="C20" s="479">
        <v>94.290245836637595</v>
      </c>
      <c r="D20" s="480">
        <v>115.00886667741416</v>
      </c>
      <c r="E20" s="480"/>
      <c r="F20" s="480"/>
      <c r="G20" s="480"/>
      <c r="H20" s="481"/>
    </row>
    <row r="21" spans="2:8" ht="11.45" customHeight="1">
      <c r="B21" s="472">
        <v>45390</v>
      </c>
      <c r="C21" s="476">
        <v>91.494845360824741</v>
      </c>
      <c r="D21" s="477">
        <v>112.7196517813961</v>
      </c>
      <c r="E21" s="477"/>
      <c r="F21" s="477"/>
      <c r="G21" s="477"/>
      <c r="H21" s="478"/>
    </row>
    <row r="22" spans="2:8" ht="11.45" customHeight="1">
      <c r="B22" s="472">
        <v>45391</v>
      </c>
      <c r="C22" s="479">
        <v>89.214908802537678</v>
      </c>
      <c r="D22" s="480">
        <v>110.22086087377076</v>
      </c>
      <c r="E22" s="480"/>
      <c r="F22" s="480"/>
      <c r="G22" s="480"/>
      <c r="H22" s="481"/>
    </row>
    <row r="23" spans="2:8" ht="11.45" customHeight="1">
      <c r="B23" s="472">
        <v>45392</v>
      </c>
      <c r="C23" s="476">
        <v>83.445678033306919</v>
      </c>
      <c r="D23" s="477">
        <v>114.96050298242785</v>
      </c>
      <c r="E23" s="477"/>
      <c r="F23" s="477"/>
      <c r="G23" s="477"/>
      <c r="H23" s="478"/>
    </row>
    <row r="24" spans="2:8" ht="11.45" customHeight="1">
      <c r="B24" s="472">
        <v>45393</v>
      </c>
      <c r="C24" s="479">
        <v>88.283108643933389</v>
      </c>
      <c r="D24" s="480">
        <v>121.86039013380623</v>
      </c>
      <c r="E24" s="480"/>
      <c r="F24" s="480"/>
      <c r="G24" s="480"/>
      <c r="H24" s="481"/>
    </row>
    <row r="25" spans="2:8" ht="11.45" customHeight="1">
      <c r="B25" s="472">
        <v>45394</v>
      </c>
      <c r="C25" s="476">
        <v>83.802537668517061</v>
      </c>
      <c r="D25" s="477">
        <v>117.24971787844592</v>
      </c>
      <c r="E25" s="477"/>
      <c r="F25" s="477"/>
      <c r="G25" s="477"/>
      <c r="H25" s="478"/>
    </row>
    <row r="26" spans="2:8" ht="11.45" customHeight="1">
      <c r="B26" s="472">
        <v>45397</v>
      </c>
      <c r="C26" s="479">
        <v>79.302141157811263</v>
      </c>
      <c r="D26" s="480">
        <v>114.94438175076576</v>
      </c>
      <c r="E26" s="480"/>
      <c r="F26" s="480"/>
      <c r="G26" s="480"/>
      <c r="H26" s="481"/>
    </row>
    <row r="27" spans="2:8" ht="11.45" customHeight="1">
      <c r="B27" s="472">
        <v>45398</v>
      </c>
      <c r="C27" s="476">
        <v>81.562252180808898</v>
      </c>
      <c r="D27" s="477">
        <v>120.13541834596163</v>
      </c>
      <c r="E27" s="477"/>
      <c r="F27" s="477"/>
      <c r="G27" s="477"/>
      <c r="H27" s="478"/>
    </row>
    <row r="28" spans="2:8" ht="11.45" customHeight="1">
      <c r="B28" s="472">
        <v>45399</v>
      </c>
      <c r="C28" s="479">
        <v>77.656621728786675</v>
      </c>
      <c r="D28" s="480">
        <v>118.02353699822665</v>
      </c>
      <c r="E28" s="480"/>
      <c r="F28" s="480"/>
      <c r="G28" s="480"/>
      <c r="H28" s="481"/>
    </row>
    <row r="29" spans="2:8" ht="11.45" customHeight="1">
      <c r="B29" s="472">
        <v>45400</v>
      </c>
      <c r="C29" s="476">
        <v>82.71213322759715</v>
      </c>
      <c r="D29" s="477">
        <v>114.33177494760601</v>
      </c>
      <c r="E29" s="477"/>
      <c r="F29" s="477"/>
      <c r="G29" s="477">
        <v>100</v>
      </c>
      <c r="H29" s="478"/>
    </row>
    <row r="30" spans="2:8" ht="11.45" customHeight="1">
      <c r="B30" s="472">
        <v>45401</v>
      </c>
      <c r="C30" s="479">
        <v>81.046788263283119</v>
      </c>
      <c r="D30" s="480">
        <v>103.96582298887634</v>
      </c>
      <c r="E30" s="480"/>
      <c r="F30" s="480"/>
      <c r="G30" s="480">
        <v>94.915254237288138</v>
      </c>
      <c r="H30" s="481"/>
    </row>
    <row r="31" spans="2:8" ht="11.45" customHeight="1">
      <c r="B31" s="472">
        <v>45404</v>
      </c>
      <c r="C31" s="476">
        <v>83.346550356859638</v>
      </c>
      <c r="D31" s="477">
        <v>106.06158310494922</v>
      </c>
      <c r="E31" s="477"/>
      <c r="F31" s="477"/>
      <c r="G31" s="477">
        <v>98.208232445520579</v>
      </c>
      <c r="H31" s="478"/>
    </row>
    <row r="32" spans="2:8" ht="11.45" customHeight="1">
      <c r="B32" s="472">
        <v>45405</v>
      </c>
      <c r="C32" s="479">
        <v>84.892942109436959</v>
      </c>
      <c r="D32" s="480">
        <v>115.62147348057393</v>
      </c>
      <c r="E32" s="480"/>
      <c r="F32" s="480"/>
      <c r="G32" s="480">
        <v>106.4406779661017</v>
      </c>
      <c r="H32" s="481"/>
    </row>
    <row r="33" spans="2:8" ht="11.45" customHeight="1">
      <c r="B33" s="472">
        <v>45406</v>
      </c>
      <c r="C33" s="476">
        <v>85.547184773988889</v>
      </c>
      <c r="D33" s="477">
        <v>114.44462356924068</v>
      </c>
      <c r="E33" s="477"/>
      <c r="F33" s="477"/>
      <c r="G33" s="477">
        <v>101.83050847457626</v>
      </c>
      <c r="H33" s="478"/>
    </row>
    <row r="34" spans="2:8" ht="11.45" customHeight="1">
      <c r="B34" s="472">
        <v>45407</v>
      </c>
      <c r="C34" s="479">
        <v>84.159397303727218</v>
      </c>
      <c r="D34" s="480">
        <v>115.41189746896663</v>
      </c>
      <c r="E34" s="480">
        <v>100</v>
      </c>
      <c r="F34" s="480"/>
      <c r="G34" s="480">
        <v>101.38498789346248</v>
      </c>
      <c r="H34" s="481"/>
    </row>
    <row r="35" spans="2:8" ht="11.45" customHeight="1">
      <c r="B35" s="472">
        <v>45408</v>
      </c>
      <c r="C35" s="476">
        <v>90.067406819984143</v>
      </c>
      <c r="D35" s="477">
        <v>137.03046912784137</v>
      </c>
      <c r="E35" s="477">
        <v>102.70270270270269</v>
      </c>
      <c r="F35" s="477"/>
      <c r="G35" s="477">
        <v>104.76513317191282</v>
      </c>
      <c r="H35" s="478"/>
    </row>
    <row r="36" spans="2:8" ht="11.45" customHeight="1">
      <c r="B36" s="472">
        <v>45411</v>
      </c>
      <c r="C36" s="479">
        <v>91.75257731958763</v>
      </c>
      <c r="D36" s="480">
        <v>138.15895534418829</v>
      </c>
      <c r="E36" s="480">
        <v>94.594594594594597</v>
      </c>
      <c r="F36" s="480"/>
      <c r="G36" s="480">
        <v>103.57384987893464</v>
      </c>
      <c r="H36" s="481"/>
    </row>
    <row r="37" spans="2:8" ht="11.45" customHeight="1">
      <c r="B37" s="472">
        <v>45412</v>
      </c>
      <c r="C37" s="476">
        <v>88.10467882632831</v>
      </c>
      <c r="D37" s="477">
        <v>136.643559567951</v>
      </c>
      <c r="E37" s="477">
        <v>86.540540540540547</v>
      </c>
      <c r="F37" s="477"/>
      <c r="G37" s="477">
        <v>99.050847457627114</v>
      </c>
      <c r="H37" s="478"/>
    </row>
    <row r="38" spans="2:8" ht="11.45" customHeight="1">
      <c r="B38" s="472">
        <v>45413</v>
      </c>
      <c r="C38" s="479">
        <v>90.95955590800952</v>
      </c>
      <c r="D38" s="480">
        <v>120.63517652748669</v>
      </c>
      <c r="E38" s="480">
        <v>88.756756756756758</v>
      </c>
      <c r="F38" s="480"/>
      <c r="G38" s="480">
        <v>96.368038740920099</v>
      </c>
      <c r="H38" s="481"/>
    </row>
    <row r="39" spans="2:8" ht="11.45" customHeight="1">
      <c r="B39" s="472">
        <v>45414</v>
      </c>
      <c r="C39" s="476">
        <v>94.567803330689941</v>
      </c>
      <c r="D39" s="477">
        <v>127.45445752055457</v>
      </c>
      <c r="E39" s="477">
        <v>91.648648648648631</v>
      </c>
      <c r="F39" s="477"/>
      <c r="G39" s="477">
        <v>100.71670702179176</v>
      </c>
      <c r="H39" s="478"/>
    </row>
    <row r="40" spans="2:8" ht="11.45" customHeight="1">
      <c r="B40" s="472">
        <v>45415</v>
      </c>
      <c r="C40" s="479">
        <v>92.466296590007929</v>
      </c>
      <c r="D40" s="480">
        <v>124.06899887151377</v>
      </c>
      <c r="E40" s="480">
        <v>88.513513513513516</v>
      </c>
      <c r="F40" s="480"/>
      <c r="G40" s="480">
        <v>97.830508474576277</v>
      </c>
      <c r="H40" s="481"/>
    </row>
    <row r="41" spans="2:8" ht="11.45" customHeight="1">
      <c r="B41" s="472">
        <v>45418</v>
      </c>
      <c r="C41" s="476">
        <v>95.697858842188751</v>
      </c>
      <c r="D41" s="477">
        <v>125.92294051265516</v>
      </c>
      <c r="E41" s="477">
        <v>94.243243243243242</v>
      </c>
      <c r="F41" s="477"/>
      <c r="G41" s="477">
        <v>100.62953995157386</v>
      </c>
      <c r="H41" s="478"/>
    </row>
    <row r="42" spans="2:8" ht="11.45" customHeight="1">
      <c r="B42" s="472">
        <v>45419</v>
      </c>
      <c r="C42" s="479">
        <v>97.9381443298969</v>
      </c>
      <c r="D42" s="480">
        <v>122.82766403353216</v>
      </c>
      <c r="E42" s="480">
        <v>91.270270270270288</v>
      </c>
      <c r="F42" s="480"/>
      <c r="G42" s="480">
        <v>99.157384987893465</v>
      </c>
      <c r="H42" s="481"/>
    </row>
    <row r="43" spans="2:8" ht="11.45" customHeight="1">
      <c r="B43" s="472">
        <v>45420</v>
      </c>
      <c r="C43" s="476">
        <v>101.90325138778746</v>
      </c>
      <c r="D43" s="477">
        <v>111.65565049169757</v>
      </c>
      <c r="E43" s="477">
        <v>90.72972972972974</v>
      </c>
      <c r="F43" s="477"/>
      <c r="G43" s="477">
        <v>93.694915254237287</v>
      </c>
      <c r="H43" s="478"/>
    </row>
    <row r="44" spans="2:8" ht="11.45" customHeight="1">
      <c r="B44" s="472">
        <v>45421</v>
      </c>
      <c r="C44" s="479">
        <v>99.345757335448056</v>
      </c>
      <c r="D44" s="480">
        <v>112.94534902466549</v>
      </c>
      <c r="E44" s="480">
        <v>90.810810810810821</v>
      </c>
      <c r="F44" s="480"/>
      <c r="G44" s="480">
        <v>95.312348668280862</v>
      </c>
      <c r="H44" s="481"/>
    </row>
    <row r="45" spans="2:8" ht="11.45" customHeight="1">
      <c r="B45" s="472">
        <v>45422</v>
      </c>
      <c r="C45" s="476">
        <v>106.12609040444092</v>
      </c>
      <c r="D45" s="477">
        <v>112.97759148798967</v>
      </c>
      <c r="E45" s="477">
        <v>90.594594594594597</v>
      </c>
      <c r="F45" s="477"/>
      <c r="G45" s="477">
        <v>98.992736077481837</v>
      </c>
      <c r="H45" s="478"/>
    </row>
    <row r="46" spans="2:8" ht="11.45" customHeight="1">
      <c r="B46" s="472">
        <v>45425</v>
      </c>
      <c r="C46" s="479">
        <v>115.36478984932592</v>
      </c>
      <c r="D46" s="480">
        <v>113.26777365790748</v>
      </c>
      <c r="E46" s="480">
        <v>88.621621621621614</v>
      </c>
      <c r="F46" s="480"/>
      <c r="G46" s="480">
        <v>101.65617433414043</v>
      </c>
      <c r="H46" s="481"/>
    </row>
    <row r="47" spans="2:8" ht="11.45" customHeight="1">
      <c r="B47" s="472">
        <v>45426</v>
      </c>
      <c r="C47" s="476">
        <v>123.59238699444886</v>
      </c>
      <c r="D47" s="477">
        <v>116.58874738029985</v>
      </c>
      <c r="E47" s="477">
        <v>91.837837837837839</v>
      </c>
      <c r="F47" s="477"/>
      <c r="G47" s="477">
        <v>102.06295399515739</v>
      </c>
      <c r="H47" s="478"/>
    </row>
    <row r="48" spans="2:8" ht="11.45" customHeight="1">
      <c r="B48" s="472">
        <v>45427</v>
      </c>
      <c r="C48" s="479">
        <v>118.21966693100714</v>
      </c>
      <c r="D48" s="480">
        <v>124.81057552797034</v>
      </c>
      <c r="E48" s="480">
        <v>92.864864864864856</v>
      </c>
      <c r="F48" s="480"/>
      <c r="G48" s="480">
        <v>102.72154963680387</v>
      </c>
      <c r="H48" s="481"/>
    </row>
    <row r="49" spans="2:8" ht="11.45" customHeight="1">
      <c r="B49" s="472">
        <v>45428</v>
      </c>
      <c r="C49" s="476">
        <v>111.77636796193498</v>
      </c>
      <c r="D49" s="477">
        <v>117.68499113332258</v>
      </c>
      <c r="E49" s="477">
        <v>94.216216216216225</v>
      </c>
      <c r="F49" s="477"/>
      <c r="G49" s="477">
        <v>102.15012106537532</v>
      </c>
      <c r="H49" s="478"/>
    </row>
    <row r="50" spans="2:8" ht="11.45" customHeight="1">
      <c r="B50" s="472">
        <v>45429</v>
      </c>
      <c r="C50" s="479">
        <v>122.99762093576527</v>
      </c>
      <c r="D50" s="480">
        <v>116.87892955021763</v>
      </c>
      <c r="E50" s="480">
        <v>98.837837837837839</v>
      </c>
      <c r="F50" s="480"/>
      <c r="G50" s="480">
        <v>102.84745762711864</v>
      </c>
      <c r="H50" s="481"/>
    </row>
    <row r="51" spans="2:8" ht="11.45" customHeight="1">
      <c r="B51" s="472">
        <v>45432</v>
      </c>
      <c r="C51" s="476">
        <v>121.37192704203015</v>
      </c>
      <c r="D51" s="477">
        <v>116.89505078187975</v>
      </c>
      <c r="E51" s="477">
        <v>97.486486486486484</v>
      </c>
      <c r="F51" s="477"/>
      <c r="G51" s="477">
        <v>103.05084745762711</v>
      </c>
      <c r="H51" s="478"/>
    </row>
    <row r="52" spans="2:8" ht="11.45" customHeight="1">
      <c r="B52" s="472">
        <v>45433</v>
      </c>
      <c r="C52" s="479">
        <v>117.58524980174465</v>
      </c>
      <c r="D52" s="480">
        <v>118.23311300983394</v>
      </c>
      <c r="E52" s="480">
        <v>95.621621621621628</v>
      </c>
      <c r="F52" s="480"/>
      <c r="G52" s="480">
        <v>102.40193704600485</v>
      </c>
      <c r="H52" s="481"/>
    </row>
    <row r="53" spans="2:8" ht="11.45" customHeight="1">
      <c r="B53" s="472">
        <v>45434</v>
      </c>
      <c r="C53" s="476">
        <v>112.39095955590801</v>
      </c>
      <c r="D53" s="477">
        <v>117.91068837659198</v>
      </c>
      <c r="E53" s="477">
        <v>91.810810810810807</v>
      </c>
      <c r="F53" s="477"/>
      <c r="G53" s="477">
        <v>100.72639225181599</v>
      </c>
      <c r="H53" s="478"/>
    </row>
    <row r="54" spans="2:8" ht="11.45" customHeight="1">
      <c r="B54" s="472">
        <v>45435</v>
      </c>
      <c r="C54" s="479">
        <v>107.37509912767645</v>
      </c>
      <c r="D54" s="480">
        <v>112.96147025632757</v>
      </c>
      <c r="E54" s="480">
        <v>88.540540540540533</v>
      </c>
      <c r="F54" s="480"/>
      <c r="G54" s="480">
        <v>100.32929782082324</v>
      </c>
      <c r="H54" s="481"/>
    </row>
    <row r="55" spans="2:8" ht="11.45" customHeight="1">
      <c r="B55" s="472">
        <v>45436</v>
      </c>
      <c r="C55" s="476">
        <v>108.4853291038858</v>
      </c>
      <c r="D55" s="477">
        <v>116.05674673545059</v>
      </c>
      <c r="E55" s="477">
        <v>90.702702702702709</v>
      </c>
      <c r="F55" s="477"/>
      <c r="G55" s="477">
        <v>102.23728813559323</v>
      </c>
      <c r="H55" s="478"/>
    </row>
    <row r="56" spans="2:8" ht="11.45" customHeight="1">
      <c r="B56" s="472">
        <v>45439</v>
      </c>
      <c r="C56" s="479">
        <v>108.4853291038858</v>
      </c>
      <c r="D56" s="480">
        <v>116.05674673545059</v>
      </c>
      <c r="E56" s="480">
        <v>90.702702702702709</v>
      </c>
      <c r="F56" s="480"/>
      <c r="G56" s="480">
        <v>102.23728813559323</v>
      </c>
      <c r="H56" s="481"/>
    </row>
    <row r="57" spans="2:8" ht="11.45" customHeight="1">
      <c r="B57" s="472">
        <v>45440</v>
      </c>
      <c r="C57" s="476">
        <v>115.95955590800952</v>
      </c>
      <c r="D57" s="477">
        <v>111.05916492019989</v>
      </c>
      <c r="E57" s="477">
        <v>87.729729729729726</v>
      </c>
      <c r="F57" s="477"/>
      <c r="G57" s="477">
        <v>102.5084745762712</v>
      </c>
      <c r="H57" s="478"/>
    </row>
    <row r="58" spans="2:8" ht="11.45" customHeight="1">
      <c r="B58" s="472">
        <v>45441</v>
      </c>
      <c r="C58" s="479">
        <v>114.27438540840605</v>
      </c>
      <c r="D58" s="480">
        <v>108.73770756085766</v>
      </c>
      <c r="E58" s="480">
        <v>89.243243243243256</v>
      </c>
      <c r="F58" s="480"/>
      <c r="G58" s="480">
        <v>103.23486682808718</v>
      </c>
      <c r="H58" s="481"/>
    </row>
    <row r="59" spans="2:8" ht="11.45" customHeight="1">
      <c r="B59" s="472">
        <v>45442</v>
      </c>
      <c r="C59" s="476">
        <v>111.61776367961936</v>
      </c>
      <c r="D59" s="477">
        <v>105.49733999677575</v>
      </c>
      <c r="E59" s="477">
        <v>81.78378378378379</v>
      </c>
      <c r="F59" s="477"/>
      <c r="G59" s="477">
        <v>101.50121065375302</v>
      </c>
      <c r="H59" s="478"/>
    </row>
    <row r="60" spans="2:8" ht="11.45" customHeight="1">
      <c r="B60" s="472">
        <v>45443</v>
      </c>
      <c r="C60" s="479">
        <v>107.53370340999209</v>
      </c>
      <c r="D60" s="480">
        <v>104.04642914718684</v>
      </c>
      <c r="E60" s="480">
        <v>82.378378378378386</v>
      </c>
      <c r="F60" s="480"/>
      <c r="G60" s="480">
        <v>94.072639225181604</v>
      </c>
      <c r="H60" s="481"/>
    </row>
    <row r="61" spans="2:8" ht="11.45" customHeight="1">
      <c r="B61" s="472">
        <v>45446</v>
      </c>
      <c r="C61" s="476">
        <v>110.62648691514671</v>
      </c>
      <c r="D61" s="477">
        <v>102.56327583427374</v>
      </c>
      <c r="E61" s="477">
        <v>83.27027027027026</v>
      </c>
      <c r="F61" s="477"/>
      <c r="G61" s="477">
        <v>83.031476997578707</v>
      </c>
      <c r="H61" s="478"/>
    </row>
    <row r="62" spans="2:8" ht="11.45" customHeight="1">
      <c r="B62" s="472">
        <v>45447</v>
      </c>
      <c r="C62" s="479">
        <v>108.04916732751786</v>
      </c>
      <c r="D62" s="480">
        <v>98.678059003707887</v>
      </c>
      <c r="E62" s="480">
        <v>83.108108108108098</v>
      </c>
      <c r="F62" s="480"/>
      <c r="G62" s="480">
        <v>82.343825665859555</v>
      </c>
      <c r="H62" s="481"/>
    </row>
    <row r="63" spans="2:8" ht="11.45" customHeight="1">
      <c r="B63" s="472">
        <v>45448</v>
      </c>
      <c r="C63" s="476">
        <v>119.09199048374306</v>
      </c>
      <c r="D63" s="477">
        <v>100.29018216991778</v>
      </c>
      <c r="E63" s="477">
        <v>84.86486486486487</v>
      </c>
      <c r="F63" s="477"/>
      <c r="G63" s="477">
        <v>78.828087167070208</v>
      </c>
      <c r="H63" s="478"/>
    </row>
    <row r="64" spans="2:8" ht="11.45" customHeight="1">
      <c r="B64" s="472">
        <v>45449</v>
      </c>
      <c r="C64" s="479">
        <v>125.81284694686757</v>
      </c>
      <c r="D64" s="480">
        <v>101.5798807028857</v>
      </c>
      <c r="E64" s="480">
        <v>89.945945945945951</v>
      </c>
      <c r="F64" s="480"/>
      <c r="G64" s="480">
        <v>75.322033898305079</v>
      </c>
      <c r="H64" s="481"/>
    </row>
    <row r="65" spans="2:8" ht="11.45" customHeight="1">
      <c r="B65" s="472">
        <v>45450</v>
      </c>
      <c r="C65" s="476">
        <v>118.55670103092784</v>
      </c>
      <c r="D65" s="477">
        <v>99.854908915041108</v>
      </c>
      <c r="E65" s="477">
        <v>91.432432432432435</v>
      </c>
      <c r="F65" s="477"/>
      <c r="G65" s="477">
        <v>73.791767554479421</v>
      </c>
      <c r="H65" s="478"/>
    </row>
    <row r="66" spans="2:8" ht="11.45" customHeight="1">
      <c r="B66" s="472">
        <v>45453</v>
      </c>
      <c r="C66" s="479">
        <v>118.21966693100714</v>
      </c>
      <c r="D66" s="480">
        <v>107.52861518620023</v>
      </c>
      <c r="E66" s="480">
        <v>96.648648648648646</v>
      </c>
      <c r="F66" s="480"/>
      <c r="G66" s="480">
        <v>80.096852300242134</v>
      </c>
      <c r="H66" s="481"/>
    </row>
    <row r="67" spans="2:8" ht="11.45" customHeight="1">
      <c r="B67" s="472">
        <v>45454</v>
      </c>
      <c r="C67" s="476">
        <v>122.0261697065821</v>
      </c>
      <c r="D67" s="477">
        <v>104.99758181525067</v>
      </c>
      <c r="E67" s="477">
        <v>95.297297297297291</v>
      </c>
      <c r="F67" s="477"/>
      <c r="G67" s="477">
        <v>76.493946731234871</v>
      </c>
      <c r="H67" s="478"/>
    </row>
    <row r="68" spans="2:8" ht="11.45" customHeight="1">
      <c r="B68" s="472">
        <v>45455</v>
      </c>
      <c r="C68" s="479">
        <v>130.70975416336245</v>
      </c>
      <c r="D68" s="480">
        <v>104.09479284217313</v>
      </c>
      <c r="E68" s="480">
        <v>86.810810810810807</v>
      </c>
      <c r="F68" s="480"/>
      <c r="G68" s="480">
        <v>74.779661016949149</v>
      </c>
      <c r="H68" s="481"/>
    </row>
    <row r="69" spans="2:8" ht="11.45" customHeight="1">
      <c r="B69" s="472">
        <v>45456</v>
      </c>
      <c r="C69" s="476">
        <v>126.80412371134022</v>
      </c>
      <c r="D69" s="477">
        <v>101.74109301950669</v>
      </c>
      <c r="E69" s="477">
        <v>84.081081081081081</v>
      </c>
      <c r="F69" s="477"/>
      <c r="G69" s="477">
        <v>75.728813559322035</v>
      </c>
      <c r="H69" s="478"/>
    </row>
    <row r="70" spans="2:8" ht="11.45" customHeight="1">
      <c r="B70" s="472">
        <v>45457</v>
      </c>
      <c r="C70" s="479">
        <v>120.81681205392545</v>
      </c>
      <c r="D70" s="480">
        <v>103.04691278413671</v>
      </c>
      <c r="E70" s="480">
        <v>87.837837837837839</v>
      </c>
      <c r="F70" s="480">
        <v>100</v>
      </c>
      <c r="G70" s="480">
        <v>75.312348668280876</v>
      </c>
      <c r="H70" s="481"/>
    </row>
    <row r="71" spans="2:8" ht="11.45" customHeight="1">
      <c r="B71" s="472">
        <v>45460</v>
      </c>
      <c r="C71" s="476">
        <v>119.64710547184777</v>
      </c>
      <c r="D71" s="477">
        <v>104.59455102369822</v>
      </c>
      <c r="E71" s="477">
        <v>83.972972972972968</v>
      </c>
      <c r="F71" s="477">
        <v>90.633540372670794</v>
      </c>
      <c r="G71" s="477">
        <v>70.460048426150124</v>
      </c>
      <c r="H71" s="478"/>
    </row>
    <row r="72" spans="2:8" ht="11.45" customHeight="1">
      <c r="B72" s="472">
        <v>45461</v>
      </c>
      <c r="C72" s="479">
        <v>119.36954797779539</v>
      </c>
      <c r="D72" s="480">
        <v>108.27019184265679</v>
      </c>
      <c r="E72" s="480">
        <v>82.837837837837839</v>
      </c>
      <c r="F72" s="480">
        <v>75.354037267080741</v>
      </c>
      <c r="G72" s="480">
        <v>70.140435835351084</v>
      </c>
      <c r="H72" s="481"/>
    </row>
    <row r="73" spans="2:8" ht="11.45" customHeight="1">
      <c r="B73" s="472">
        <v>45462</v>
      </c>
      <c r="C73" s="476">
        <v>119.36954797779539</v>
      </c>
      <c r="D73" s="477">
        <v>108.27019184265679</v>
      </c>
      <c r="E73" s="477">
        <v>82.837837837837839</v>
      </c>
      <c r="F73" s="477">
        <v>75.354037267080741</v>
      </c>
      <c r="G73" s="477">
        <v>70.140435835351084</v>
      </c>
      <c r="H73" s="478"/>
    </row>
    <row r="74" spans="2:8" ht="11.45" customHeight="1">
      <c r="B74" s="472">
        <v>45463</v>
      </c>
      <c r="C74" s="479">
        <v>113.83822363203808</v>
      </c>
      <c r="D74" s="480">
        <v>101.82169917781718</v>
      </c>
      <c r="E74" s="480">
        <v>80.189189189189193</v>
      </c>
      <c r="F74" s="480">
        <v>67.726708074534173</v>
      </c>
      <c r="G74" s="480">
        <v>68.38740920096852</v>
      </c>
      <c r="H74" s="481"/>
    </row>
    <row r="75" spans="2:8" ht="11.45" customHeight="1">
      <c r="B75" s="472">
        <v>45464</v>
      </c>
      <c r="C75" s="476">
        <v>113.60031720856463</v>
      </c>
      <c r="D75" s="477">
        <v>95.131388038046111</v>
      </c>
      <c r="E75" s="477">
        <v>77.432432432432435</v>
      </c>
      <c r="F75" s="477">
        <v>71.155279503105589</v>
      </c>
      <c r="G75" s="477">
        <v>68.009685230024203</v>
      </c>
      <c r="H75" s="478"/>
    </row>
    <row r="76" spans="2:8" ht="11.45" customHeight="1">
      <c r="B76" s="472">
        <v>45467</v>
      </c>
      <c r="C76" s="479">
        <v>111.9746233148295</v>
      </c>
      <c r="D76" s="480">
        <v>94.986296953087219</v>
      </c>
      <c r="E76" s="480">
        <v>81.513513513513516</v>
      </c>
      <c r="F76" s="480">
        <v>62.881987577639755</v>
      </c>
      <c r="G76" s="480">
        <v>67.874092009685228</v>
      </c>
      <c r="H76" s="481"/>
    </row>
    <row r="77" spans="2:8" ht="11.45" customHeight="1">
      <c r="B77" s="472">
        <v>45468</v>
      </c>
      <c r="C77" s="476">
        <v>121.6891356066614</v>
      </c>
      <c r="D77" s="477">
        <v>93.19684023859422</v>
      </c>
      <c r="E77" s="477">
        <v>82.081081081081081</v>
      </c>
      <c r="F77" s="477">
        <v>62.012422360248451</v>
      </c>
      <c r="G77" s="477">
        <v>64.474576271186436</v>
      </c>
      <c r="H77" s="478"/>
    </row>
    <row r="78" spans="2:8" ht="11.45" customHeight="1">
      <c r="B78" s="472">
        <v>45469</v>
      </c>
      <c r="C78" s="479">
        <v>126.11022997620935</v>
      </c>
      <c r="D78" s="480">
        <v>89.634048041270347</v>
      </c>
      <c r="E78" s="480">
        <v>80.324324324324323</v>
      </c>
      <c r="F78" s="480">
        <v>68.472049689440993</v>
      </c>
      <c r="G78" s="480">
        <v>67.506053268765129</v>
      </c>
      <c r="H78" s="481"/>
    </row>
    <row r="79" spans="2:8" ht="11.45" customHeight="1">
      <c r="B79" s="472">
        <v>45470</v>
      </c>
      <c r="C79" s="476">
        <v>126.050753370341</v>
      </c>
      <c r="D79" s="477">
        <v>93.309688860228917</v>
      </c>
      <c r="E79" s="477">
        <v>82.837837837837839</v>
      </c>
      <c r="F79" s="477">
        <v>76.596273291925471</v>
      </c>
      <c r="G79" s="477">
        <v>72.697336561743342</v>
      </c>
      <c r="H79" s="478"/>
    </row>
    <row r="80" spans="2:8" ht="11.45" customHeight="1">
      <c r="B80" s="472">
        <v>45471</v>
      </c>
      <c r="C80" s="479">
        <v>126.66534496431406</v>
      </c>
      <c r="D80" s="480">
        <v>97.549572787360944</v>
      </c>
      <c r="E80" s="480">
        <v>82.864864864864856</v>
      </c>
      <c r="F80" s="480">
        <v>86.956521739130437</v>
      </c>
      <c r="G80" s="480">
        <v>72.794188861985461</v>
      </c>
      <c r="H80" s="481">
        <v>100</v>
      </c>
    </row>
    <row r="81" spans="2:8" ht="11.45" customHeight="1">
      <c r="B81" s="472">
        <v>45474</v>
      </c>
      <c r="C81" s="476">
        <v>132.01823949246631</v>
      </c>
      <c r="D81" s="477">
        <v>92.761566983717557</v>
      </c>
      <c r="E81" s="477">
        <v>81.081081081081081</v>
      </c>
      <c r="F81" s="477">
        <v>82.832298136645974</v>
      </c>
      <c r="G81" s="477">
        <v>69.433414043583525</v>
      </c>
      <c r="H81" s="478">
        <v>94.285714285714278</v>
      </c>
    </row>
    <row r="82" spans="2:8" ht="11.45" customHeight="1">
      <c r="B82" s="472">
        <v>45475</v>
      </c>
      <c r="C82" s="479">
        <v>145.73750991276765</v>
      </c>
      <c r="D82" s="480">
        <v>97.533451555698861</v>
      </c>
      <c r="E82" s="480">
        <v>80.810810810810807</v>
      </c>
      <c r="F82" s="480">
        <v>89.391304347826079</v>
      </c>
      <c r="G82" s="480">
        <v>68.164648910411614</v>
      </c>
      <c r="H82" s="481">
        <v>89.774436090225549</v>
      </c>
    </row>
    <row r="83" spans="2:8" ht="11.45" customHeight="1">
      <c r="B83" s="472">
        <v>45476</v>
      </c>
      <c r="C83" s="476">
        <v>145.95559080095165</v>
      </c>
      <c r="D83" s="477">
        <v>95.663388682895373</v>
      </c>
      <c r="E83" s="477">
        <v>80.891891891891888</v>
      </c>
      <c r="F83" s="477">
        <v>85.440993788819881</v>
      </c>
      <c r="G83" s="477">
        <v>72.38740920096852</v>
      </c>
      <c r="H83" s="478">
        <v>87.593984962406012</v>
      </c>
    </row>
    <row r="84" spans="2:8" ht="11.45" customHeight="1">
      <c r="B84" s="472">
        <v>45477</v>
      </c>
      <c r="C84" s="479">
        <v>145.95559080095165</v>
      </c>
      <c r="D84" s="480">
        <v>95.663388682895373</v>
      </c>
      <c r="E84" s="480">
        <v>80.891891891891888</v>
      </c>
      <c r="F84" s="480">
        <v>85.440993788819881</v>
      </c>
      <c r="G84" s="480">
        <v>72.38740920096852</v>
      </c>
      <c r="H84" s="481">
        <v>87.593984962406012</v>
      </c>
    </row>
    <row r="85" spans="2:8" ht="11.45" customHeight="1">
      <c r="B85" s="472">
        <v>45478</v>
      </c>
      <c r="C85" s="476">
        <v>144.66693100713718</v>
      </c>
      <c r="D85" s="477">
        <v>95.824600999516363</v>
      </c>
      <c r="E85" s="477">
        <v>88.540540540540533</v>
      </c>
      <c r="F85" s="477">
        <v>76.720496894409933</v>
      </c>
      <c r="G85" s="477">
        <v>70.295399515738495</v>
      </c>
      <c r="H85" s="478">
        <v>86.090225563909755</v>
      </c>
    </row>
    <row r="86" spans="2:8" ht="11.45" customHeight="1">
      <c r="B86" s="472">
        <v>45481</v>
      </c>
      <c r="C86" s="479">
        <v>144.34972244250596</v>
      </c>
      <c r="D86" s="480">
        <v>94.970175721425107</v>
      </c>
      <c r="E86" s="480">
        <v>86.513513513513502</v>
      </c>
      <c r="F86" s="480">
        <v>82.484472049689444</v>
      </c>
      <c r="G86" s="480">
        <v>68.852300242130752</v>
      </c>
      <c r="H86" s="481">
        <v>95.864661654135332</v>
      </c>
    </row>
    <row r="87" spans="2:8" ht="11.45" customHeight="1">
      <c r="B87" s="472">
        <v>45482</v>
      </c>
      <c r="C87" s="476">
        <v>139.94845360824743</v>
      </c>
      <c r="D87" s="477">
        <v>90.6013219409963</v>
      </c>
      <c r="E87" s="477">
        <v>88.243243243243242</v>
      </c>
      <c r="F87" s="477">
        <v>85.714285714285708</v>
      </c>
      <c r="G87" s="477">
        <v>67.157384987893465</v>
      </c>
      <c r="H87" s="478">
        <v>88.345864661654133</v>
      </c>
    </row>
    <row r="88" spans="2:8" ht="11.45" customHeight="1">
      <c r="B88" s="472">
        <v>45483</v>
      </c>
      <c r="C88" s="479">
        <v>137.58921490880255</v>
      </c>
      <c r="D88" s="480">
        <v>91.697565694019019</v>
      </c>
      <c r="E88" s="480">
        <v>89.702702702702695</v>
      </c>
      <c r="F88" s="480">
        <v>86.956521739130437</v>
      </c>
      <c r="G88" s="480">
        <v>65.375302663438262</v>
      </c>
      <c r="H88" s="481">
        <v>97.443609022556387</v>
      </c>
    </row>
    <row r="89" spans="2:8" ht="11.45" customHeight="1">
      <c r="B89" s="472">
        <v>45484</v>
      </c>
      <c r="C89" s="476">
        <v>139.35368754956386</v>
      </c>
      <c r="D89" s="477">
        <v>88.892471384813803</v>
      </c>
      <c r="E89" s="477">
        <v>89.162162162162176</v>
      </c>
      <c r="F89" s="477">
        <v>93.16770186335404</v>
      </c>
      <c r="G89" s="477">
        <v>67.312348668280876</v>
      </c>
      <c r="H89" s="478">
        <v>93.007518796992471</v>
      </c>
    </row>
    <row r="90" spans="2:8" ht="11.45" customHeight="1">
      <c r="B90" s="472">
        <v>45485</v>
      </c>
      <c r="C90" s="479">
        <v>146.41157811260902</v>
      </c>
      <c r="D90" s="480">
        <v>90.101563759471219</v>
      </c>
      <c r="E90" s="480">
        <v>91.486486486486498</v>
      </c>
      <c r="F90" s="480">
        <v>98.782608695652172</v>
      </c>
      <c r="G90" s="480">
        <v>68.280871670702183</v>
      </c>
      <c r="H90" s="481">
        <v>83.383458646616532</v>
      </c>
    </row>
    <row r="91" spans="2:8" ht="11.45" customHeight="1">
      <c r="B91" s="472">
        <v>45488</v>
      </c>
      <c r="C91" s="476">
        <v>144.68675654242668</v>
      </c>
      <c r="D91" s="477">
        <v>93.293567628566819</v>
      </c>
      <c r="E91" s="477">
        <v>92.675675675675677</v>
      </c>
      <c r="F91" s="477">
        <v>90.931677018633536</v>
      </c>
      <c r="G91" s="477">
        <v>67.012106537530272</v>
      </c>
      <c r="H91" s="478">
        <v>84.88721804511276</v>
      </c>
    </row>
    <row r="92" spans="2:8" ht="11.45" customHeight="1">
      <c r="B92" s="472">
        <v>45489</v>
      </c>
      <c r="C92" s="479">
        <v>139.65107057890563</v>
      </c>
      <c r="D92" s="480">
        <v>92.729324520393362</v>
      </c>
      <c r="E92" s="480">
        <v>91.891891891891902</v>
      </c>
      <c r="F92" s="480">
        <v>101.21739130434784</v>
      </c>
      <c r="G92" s="480">
        <v>66.615012106537534</v>
      </c>
      <c r="H92" s="481">
        <v>83.383458646616532</v>
      </c>
    </row>
    <row r="93" spans="2:8" ht="11.45" customHeight="1">
      <c r="B93" s="472">
        <v>45490</v>
      </c>
      <c r="C93" s="476">
        <v>129.28231562252179</v>
      </c>
      <c r="D93" s="477">
        <v>87.602772851845884</v>
      </c>
      <c r="E93" s="477">
        <v>93.891891891891902</v>
      </c>
      <c r="F93" s="477">
        <v>99.006211180124225</v>
      </c>
      <c r="G93" s="477">
        <v>65.375302663438262</v>
      </c>
      <c r="H93" s="478">
        <v>94.586466165413526</v>
      </c>
    </row>
    <row r="94" spans="2:8" ht="11.45" customHeight="1">
      <c r="B94" s="472">
        <v>45491</v>
      </c>
      <c r="C94" s="479">
        <v>130.68992862807295</v>
      </c>
      <c r="D94" s="480">
        <v>86.248589392229576</v>
      </c>
      <c r="E94" s="480">
        <v>91.891891891891902</v>
      </c>
      <c r="F94" s="480">
        <v>99.726708074534159</v>
      </c>
      <c r="G94" s="480">
        <v>64.59079903147699</v>
      </c>
      <c r="H94" s="481">
        <v>94.060150375939841</v>
      </c>
    </row>
    <row r="95" spans="2:8" ht="11.45" customHeight="1">
      <c r="B95" s="472">
        <v>45492</v>
      </c>
      <c r="C95" s="476">
        <v>128.27121332275973</v>
      </c>
      <c r="D95" s="477">
        <v>83.25004030307916</v>
      </c>
      <c r="E95" s="477">
        <v>91.513513513513516</v>
      </c>
      <c r="F95" s="477">
        <v>102.85714285714285</v>
      </c>
      <c r="G95" s="477">
        <v>62.605326876513324</v>
      </c>
      <c r="H95" s="478">
        <v>93.984962406015043</v>
      </c>
    </row>
    <row r="96" spans="2:8" ht="11.45" customHeight="1">
      <c r="B96" s="472">
        <v>45495</v>
      </c>
      <c r="C96" s="479">
        <v>135.07137192704201</v>
      </c>
      <c r="D96" s="480">
        <v>85.378042882476223</v>
      </c>
      <c r="E96" s="480">
        <v>93.351351351351354</v>
      </c>
      <c r="F96" s="480">
        <v>106.78260869565217</v>
      </c>
      <c r="G96" s="480">
        <v>63.815980629539951</v>
      </c>
      <c r="H96" s="481">
        <v>97.744360902255636</v>
      </c>
    </row>
    <row r="97" spans="2:8" ht="11.45" customHeight="1">
      <c r="B97" s="472">
        <v>45496</v>
      </c>
      <c r="C97" s="476">
        <v>134.4964314036479</v>
      </c>
      <c r="D97" s="477">
        <v>84.813799774302751</v>
      </c>
      <c r="E97" s="477">
        <v>98.405405405405403</v>
      </c>
      <c r="F97" s="477">
        <v>101.11801242236025</v>
      </c>
      <c r="G97" s="477">
        <v>63.845036319612589</v>
      </c>
      <c r="H97" s="478">
        <v>94.73684210526315</v>
      </c>
    </row>
    <row r="98" spans="2:8" ht="11.45" customHeight="1">
      <c r="B98" s="472">
        <v>45497</v>
      </c>
      <c r="C98" s="479">
        <v>124.80174464710547</v>
      </c>
      <c r="D98" s="480">
        <v>76.011607286796718</v>
      </c>
      <c r="E98" s="480">
        <v>94.594594594594597</v>
      </c>
      <c r="F98" s="480">
        <v>94.534161490683218</v>
      </c>
      <c r="G98" s="480">
        <v>66.053268765133183</v>
      </c>
      <c r="H98" s="481">
        <v>96.353383458646618</v>
      </c>
    </row>
    <row r="99" spans="2:8" ht="11.45" customHeight="1">
      <c r="B99" s="472">
        <v>45498</v>
      </c>
      <c r="C99" s="476">
        <v>123.03727200634418</v>
      </c>
      <c r="D99" s="477">
        <v>75.850394970175714</v>
      </c>
      <c r="E99" s="477">
        <v>93.027027027027032</v>
      </c>
      <c r="F99" s="477">
        <v>99.428571428571431</v>
      </c>
      <c r="G99" s="477">
        <v>65.510895883777238</v>
      </c>
      <c r="H99" s="478">
        <v>96.616541353383454</v>
      </c>
    </row>
    <row r="100" spans="2:8" ht="11.45" customHeight="1">
      <c r="B100" s="472">
        <v>45499</v>
      </c>
      <c r="C100" s="479">
        <v>123.63203806502776</v>
      </c>
      <c r="D100" s="480">
        <v>75.987425439303564</v>
      </c>
      <c r="E100" s="480">
        <v>93.810810810810821</v>
      </c>
      <c r="F100" s="480">
        <v>104.14906832298136</v>
      </c>
      <c r="G100" s="480">
        <v>67.050847457627128</v>
      </c>
      <c r="H100" s="481">
        <v>93.984962406015043</v>
      </c>
    </row>
    <row r="101" spans="2:8" ht="11.45" customHeight="1">
      <c r="B101" s="472">
        <v>45502</v>
      </c>
      <c r="C101" s="476">
        <v>118.91356066613798</v>
      </c>
      <c r="D101" s="477">
        <v>74.173786877317426</v>
      </c>
      <c r="E101" s="477">
        <v>93.513513513513516</v>
      </c>
      <c r="F101" s="477">
        <v>108.99378881987577</v>
      </c>
      <c r="G101" s="477">
        <v>64.019370460048421</v>
      </c>
      <c r="H101" s="478">
        <v>96.090225563909755</v>
      </c>
    </row>
    <row r="102" spans="2:8" ht="11.45" customHeight="1">
      <c r="B102" s="472">
        <v>45503</v>
      </c>
      <c r="C102" s="479">
        <v>115.86042823156227</v>
      </c>
      <c r="D102" s="480">
        <v>68.063840077381911</v>
      </c>
      <c r="E102" s="480">
        <v>98.945945945945951</v>
      </c>
      <c r="F102" s="480">
        <v>114.2111801242236</v>
      </c>
      <c r="G102" s="480">
        <v>64.058111380145277</v>
      </c>
      <c r="H102" s="481">
        <v>89.849624060150362</v>
      </c>
    </row>
    <row r="103" spans="2:8" ht="11.45" customHeight="1">
      <c r="B103" s="472">
        <v>45504</v>
      </c>
      <c r="C103" s="476">
        <v>120.6383822363204</v>
      </c>
      <c r="D103" s="477">
        <v>70.675479606641957</v>
      </c>
      <c r="E103" s="477">
        <v>100.54054054054056</v>
      </c>
      <c r="F103" s="477">
        <v>107.52795031055902</v>
      </c>
      <c r="G103" s="477">
        <v>65.123486682808704</v>
      </c>
      <c r="H103" s="478">
        <v>92.481203007518801</v>
      </c>
    </row>
    <row r="104" spans="2:8" ht="11.45" customHeight="1">
      <c r="B104" s="472">
        <v>45505</v>
      </c>
      <c r="C104" s="479">
        <v>117.72402854877082</v>
      </c>
      <c r="D104" s="480">
        <v>65.210382073190402</v>
      </c>
      <c r="E104" s="480">
        <v>93.459459459459453</v>
      </c>
      <c r="F104" s="480">
        <v>97.590062111801245</v>
      </c>
      <c r="G104" s="480">
        <v>63.476997578692497</v>
      </c>
      <c r="H104" s="481">
        <v>95.41353383458646</v>
      </c>
    </row>
    <row r="105" spans="2:8" ht="11.45" customHeight="1">
      <c r="B105" s="472">
        <v>45506</v>
      </c>
      <c r="C105" s="476">
        <v>114.15543219666931</v>
      </c>
      <c r="D105" s="477">
        <v>68.321779783975501</v>
      </c>
      <c r="E105" s="477">
        <v>83.918918918918919</v>
      </c>
      <c r="F105" s="477">
        <v>97.006211180124225</v>
      </c>
      <c r="G105" s="477">
        <v>59.893462469733663</v>
      </c>
      <c r="H105" s="478">
        <v>97.593984962406012</v>
      </c>
    </row>
    <row r="106" spans="2:8" ht="11.45" customHeight="1">
      <c r="B106" s="472">
        <v>45509</v>
      </c>
      <c r="C106" s="479">
        <v>112.62886597938144</v>
      </c>
      <c r="D106" s="480">
        <v>70.578752216669344</v>
      </c>
      <c r="E106" s="480">
        <v>81.216216216216225</v>
      </c>
      <c r="F106" s="480">
        <v>94.956521739130423</v>
      </c>
      <c r="G106" s="480">
        <v>57.278450363196129</v>
      </c>
      <c r="H106" s="481">
        <v>89.172932330827052</v>
      </c>
    </row>
    <row r="107" spans="2:8" ht="11.45" customHeight="1">
      <c r="B107" s="472">
        <v>45510</v>
      </c>
      <c r="C107" s="476">
        <v>107.7716098334655</v>
      </c>
      <c r="D107" s="477">
        <v>68.482992100596491</v>
      </c>
      <c r="E107" s="477">
        <v>83.675675675675677</v>
      </c>
      <c r="F107" s="477">
        <v>100.99378881987577</v>
      </c>
      <c r="G107" s="477">
        <v>57.171912832929785</v>
      </c>
      <c r="H107" s="478">
        <v>92.180451127819538</v>
      </c>
    </row>
    <row r="108" spans="2:8" ht="11.45" customHeight="1">
      <c r="B108" s="472">
        <v>45511</v>
      </c>
      <c r="C108" s="479">
        <v>100.49563838223632</v>
      </c>
      <c r="D108" s="480">
        <v>58.632919555053995</v>
      </c>
      <c r="E108" s="480">
        <v>84.027027027027017</v>
      </c>
      <c r="F108" s="480">
        <v>96.447204968944106</v>
      </c>
      <c r="G108" s="480">
        <v>54.004842615012109</v>
      </c>
      <c r="H108" s="481">
        <v>91.428571428571431</v>
      </c>
    </row>
    <row r="109" spans="2:8" ht="11.45" customHeight="1">
      <c r="B109" s="472">
        <v>45512</v>
      </c>
      <c r="C109" s="476">
        <v>108.92149088025376</v>
      </c>
      <c r="D109" s="477">
        <v>66.113171046267922</v>
      </c>
      <c r="E109" s="477">
        <v>85.108108108108098</v>
      </c>
      <c r="F109" s="477">
        <v>96.720496894409933</v>
      </c>
      <c r="G109" s="477">
        <v>53.96610169491526</v>
      </c>
      <c r="H109" s="478">
        <v>91.804511278195491</v>
      </c>
    </row>
    <row r="110" spans="2:8" ht="11.45" customHeight="1">
      <c r="B110" s="472">
        <v>45513</v>
      </c>
      <c r="C110" s="479">
        <v>104.89690721649485</v>
      </c>
      <c r="D110" s="480">
        <v>65.951958729646947</v>
      </c>
      <c r="E110" s="480">
        <v>85.810810810810807</v>
      </c>
      <c r="F110" s="480">
        <v>96.273291925465841</v>
      </c>
      <c r="G110" s="480">
        <v>50.93462469733656</v>
      </c>
      <c r="H110" s="481">
        <v>89.924812030075188</v>
      </c>
    </row>
    <row r="111" spans="2:8" ht="11.45" customHeight="1">
      <c r="B111" s="472">
        <v>45516</v>
      </c>
      <c r="C111" s="476">
        <v>104.10388580491674</v>
      </c>
      <c r="D111" s="477">
        <v>64.04965339351925</v>
      </c>
      <c r="E111" s="477">
        <v>84.567567567567565</v>
      </c>
      <c r="F111" s="477">
        <v>96.099378881987576</v>
      </c>
      <c r="G111" s="477">
        <v>55.021791767554483</v>
      </c>
      <c r="H111" s="478">
        <v>90.150375939849624</v>
      </c>
    </row>
    <row r="112" spans="2:8" ht="11.45" customHeight="1">
      <c r="B112" s="472">
        <v>45517</v>
      </c>
      <c r="C112" s="479">
        <v>108.08881839809676</v>
      </c>
      <c r="D112" s="480">
        <v>65.1297759148799</v>
      </c>
      <c r="E112" s="480">
        <v>86.78378378378379</v>
      </c>
      <c r="F112" s="480">
        <v>105.96273291925466</v>
      </c>
      <c r="G112" s="480">
        <v>56.358353510895888</v>
      </c>
      <c r="H112" s="481">
        <v>94.285714285714278</v>
      </c>
    </row>
    <row r="113" spans="2:8" ht="11.45" customHeight="1">
      <c r="B113" s="472">
        <v>45518</v>
      </c>
      <c r="C113" s="476">
        <v>108.94131641554323</v>
      </c>
      <c r="D113" s="477">
        <v>62.647106238916649</v>
      </c>
      <c r="E113" s="477">
        <v>85.702702702702709</v>
      </c>
      <c r="F113" s="477">
        <v>106.58385093167702</v>
      </c>
      <c r="G113" s="477">
        <v>41.317191283292978</v>
      </c>
      <c r="H113" s="478">
        <v>95.563909774436098</v>
      </c>
    </row>
    <row r="114" spans="2:8" ht="11.45" customHeight="1">
      <c r="B114" s="472">
        <v>45519</v>
      </c>
      <c r="C114" s="479">
        <v>110.13084853291039</v>
      </c>
      <c r="D114" s="480">
        <v>69.804933096888604</v>
      </c>
      <c r="E114" s="480">
        <v>90.864864864864856</v>
      </c>
      <c r="F114" s="480">
        <v>117.26708074534162</v>
      </c>
      <c r="G114" s="480">
        <v>43.66101694915254</v>
      </c>
      <c r="H114" s="481">
        <v>96.766917293233064</v>
      </c>
    </row>
    <row r="115" spans="2:8" ht="11.45" customHeight="1">
      <c r="B115" s="472">
        <v>45520</v>
      </c>
      <c r="C115" s="476">
        <v>108.88183980967487</v>
      </c>
      <c r="D115" s="477">
        <v>65.951958729646947</v>
      </c>
      <c r="E115" s="477">
        <v>90.297297297297291</v>
      </c>
      <c r="F115" s="477">
        <v>126.40993788819877</v>
      </c>
      <c r="G115" s="477">
        <v>45.007263922518156</v>
      </c>
      <c r="H115" s="478">
        <v>96.240601503759393</v>
      </c>
    </row>
    <row r="116" spans="2:8" ht="11.45" customHeight="1">
      <c r="B116" s="472">
        <v>45523</v>
      </c>
      <c r="C116" s="479">
        <v>107.7716098334655</v>
      </c>
      <c r="D116" s="480">
        <v>66.242140899564731</v>
      </c>
      <c r="E116" s="480">
        <v>96.918918918918919</v>
      </c>
      <c r="F116" s="480">
        <v>143.13043478260869</v>
      </c>
      <c r="G116" s="480">
        <v>45.869249394673126</v>
      </c>
      <c r="H116" s="481">
        <v>97.744360902255636</v>
      </c>
    </row>
    <row r="117" spans="2:8" ht="11.45" customHeight="1">
      <c r="B117" s="472">
        <v>45524</v>
      </c>
      <c r="C117" s="476">
        <v>109.08009516256941</v>
      </c>
      <c r="D117" s="477">
        <v>63.130743188779611</v>
      </c>
      <c r="E117" s="477">
        <v>97.162162162162176</v>
      </c>
      <c r="F117" s="477">
        <v>145.8633540372671</v>
      </c>
      <c r="G117" s="477">
        <v>49.268765133171911</v>
      </c>
      <c r="H117" s="478">
        <v>97.744360902255636</v>
      </c>
    </row>
    <row r="118" spans="2:8" ht="11.45" customHeight="1">
      <c r="B118" s="472">
        <v>45525</v>
      </c>
      <c r="C118" s="479">
        <v>112.78747026169707</v>
      </c>
      <c r="D118" s="480">
        <v>65.548927938094465</v>
      </c>
      <c r="E118" s="480">
        <v>98.27027027027026</v>
      </c>
      <c r="F118" s="480">
        <v>177.56521739130434</v>
      </c>
      <c r="G118" s="480">
        <v>49.084745762711862</v>
      </c>
      <c r="H118" s="481">
        <v>97.669172932330824</v>
      </c>
    </row>
    <row r="119" spans="2:8" ht="11.45" customHeight="1">
      <c r="B119" s="472">
        <v>45526</v>
      </c>
      <c r="C119" s="476">
        <v>111.87549563838223</v>
      </c>
      <c r="D119" s="477">
        <v>64.138320167660794</v>
      </c>
      <c r="E119" s="477">
        <v>97.756756756756758</v>
      </c>
      <c r="F119" s="477">
        <v>160.32298136645963</v>
      </c>
      <c r="G119" s="477">
        <v>48.368038740920092</v>
      </c>
      <c r="H119" s="478">
        <v>96.917293233082702</v>
      </c>
    </row>
    <row r="120" spans="2:8" ht="11.45" customHeight="1">
      <c r="B120" s="472">
        <v>45527</v>
      </c>
      <c r="C120" s="479">
        <v>117.38699444885012</v>
      </c>
      <c r="D120" s="480">
        <v>67.33838465258745</v>
      </c>
      <c r="E120" s="480">
        <v>94.459459459459467</v>
      </c>
      <c r="F120" s="480">
        <v>161.36645962732922</v>
      </c>
      <c r="G120" s="480">
        <v>55.961259079903144</v>
      </c>
      <c r="H120" s="481">
        <v>95.939849624060145</v>
      </c>
    </row>
    <row r="121" spans="2:8" ht="11.45" customHeight="1">
      <c r="B121" s="472">
        <v>45530</v>
      </c>
      <c r="C121" s="476">
        <v>115.50356859635211</v>
      </c>
      <c r="D121" s="477">
        <v>69.321296147025635</v>
      </c>
      <c r="E121" s="477">
        <v>96.189189189189193</v>
      </c>
      <c r="F121" s="477">
        <v>150.33540372670805</v>
      </c>
      <c r="G121" s="477">
        <v>55.476997578692497</v>
      </c>
      <c r="H121" s="478">
        <v>97.744360902255636</v>
      </c>
    </row>
    <row r="122" spans="2:8" ht="11.45" customHeight="1">
      <c r="B122" s="472">
        <v>45531</v>
      </c>
      <c r="C122" s="479">
        <v>116.97065820777162</v>
      </c>
      <c r="D122" s="480">
        <v>72.078026761244558</v>
      </c>
      <c r="E122" s="480">
        <v>95.729729729729726</v>
      </c>
      <c r="F122" s="480">
        <v>170.11180124223603</v>
      </c>
      <c r="G122" s="480">
        <v>56.116222760290555</v>
      </c>
      <c r="H122" s="481">
        <v>94.73684210526315</v>
      </c>
    </row>
    <row r="123" spans="2:8" ht="11.45" customHeight="1">
      <c r="B123" s="472">
        <v>45532</v>
      </c>
      <c r="C123" s="476">
        <v>111.30055511498811</v>
      </c>
      <c r="D123" s="477">
        <v>70.159600193454779</v>
      </c>
      <c r="E123" s="477">
        <v>92.459459459459453</v>
      </c>
      <c r="F123" s="477">
        <v>147.15527950310559</v>
      </c>
      <c r="G123" s="477">
        <v>53.10411622276029</v>
      </c>
      <c r="H123" s="478">
        <v>96.315789473684205</v>
      </c>
    </row>
    <row r="124" spans="2:8" ht="11.45" customHeight="1">
      <c r="B124" s="472">
        <v>45533</v>
      </c>
      <c r="C124" s="479">
        <v>116.4750198255353</v>
      </c>
      <c r="D124" s="480">
        <v>77.736579074641298</v>
      </c>
      <c r="E124" s="480">
        <v>91.270270270270288</v>
      </c>
      <c r="F124" s="480">
        <v>143.87577639751552</v>
      </c>
      <c r="G124" s="480">
        <v>53.849878934624698</v>
      </c>
      <c r="H124" s="481">
        <v>96.015037593984957</v>
      </c>
    </row>
    <row r="125" spans="2:8" ht="11.45" customHeight="1">
      <c r="B125" s="472">
        <v>45534</v>
      </c>
      <c r="C125" s="476">
        <v>119.01268834258525</v>
      </c>
      <c r="D125" s="477">
        <v>69.418023536998234</v>
      </c>
      <c r="E125" s="477">
        <v>94.108108108108112</v>
      </c>
      <c r="F125" s="477">
        <v>147.52795031055902</v>
      </c>
      <c r="G125" s="477">
        <v>55.389830508474567</v>
      </c>
      <c r="H125" s="478">
        <v>95.488721804511272</v>
      </c>
    </row>
    <row r="126" spans="2:8" ht="11.45" customHeight="1">
      <c r="B126" s="472">
        <v>45538</v>
      </c>
      <c r="C126" s="479">
        <v>114.05630452022206</v>
      </c>
      <c r="D126" s="480">
        <v>63.050137030469124</v>
      </c>
      <c r="E126" s="480">
        <v>88.810810810810807</v>
      </c>
      <c r="F126" s="480">
        <v>129.41614906832299</v>
      </c>
      <c r="G126" s="480">
        <v>52.348668280871671</v>
      </c>
      <c r="H126" s="481">
        <v>91.729323308270665</v>
      </c>
    </row>
    <row r="127" spans="2:8" ht="11.45" customHeight="1">
      <c r="B127" s="472">
        <v>45539</v>
      </c>
      <c r="C127" s="476">
        <v>113.00555114988104</v>
      </c>
      <c r="D127" s="477">
        <v>67.209414799290656</v>
      </c>
      <c r="E127" s="477">
        <v>88.189189189189193</v>
      </c>
      <c r="F127" s="477">
        <v>133.50310559006212</v>
      </c>
      <c r="G127" s="477">
        <v>52.813559322033896</v>
      </c>
      <c r="H127" s="478">
        <v>89.548872180451127</v>
      </c>
    </row>
    <row r="128" spans="2:8" ht="11.45" customHeight="1">
      <c r="B128" s="472">
        <v>45540</v>
      </c>
      <c r="C128" s="479">
        <v>116.39571768437749</v>
      </c>
      <c r="D128" s="480">
        <v>67.209414799290656</v>
      </c>
      <c r="E128" s="480">
        <v>86.86486486486487</v>
      </c>
      <c r="F128" s="480">
        <v>138.2111801242236</v>
      </c>
      <c r="G128" s="480">
        <v>51.661016949152547</v>
      </c>
      <c r="H128" s="481">
        <v>88.571428571428555</v>
      </c>
    </row>
    <row r="129" spans="2:8" ht="11.45" customHeight="1">
      <c r="B129" s="472">
        <v>45541</v>
      </c>
      <c r="C129" s="476">
        <v>112.70816812053926</v>
      </c>
      <c r="D129" s="477">
        <v>64.484926648395941</v>
      </c>
      <c r="E129" s="477">
        <v>83.027027027027017</v>
      </c>
      <c r="F129" s="477">
        <v>124.69565217391303</v>
      </c>
      <c r="G129" s="477">
        <v>49.481840193704599</v>
      </c>
      <c r="H129" s="478">
        <v>89.924812030075188</v>
      </c>
    </row>
    <row r="130" spans="2:8" ht="11.45" customHeight="1">
      <c r="B130" s="472">
        <v>45544</v>
      </c>
      <c r="C130" s="479">
        <v>113.91752577319589</v>
      </c>
      <c r="D130" s="480">
        <v>61.309044010962445</v>
      </c>
      <c r="E130" s="480">
        <v>86.648648648648646</v>
      </c>
      <c r="F130" s="480">
        <v>117.4409937888199</v>
      </c>
      <c r="G130" s="480">
        <v>48.987893462469735</v>
      </c>
      <c r="H130" s="481">
        <v>88.721804511278194</v>
      </c>
    </row>
    <row r="131" spans="2:8" ht="11.45" customHeight="1">
      <c r="B131" s="472">
        <v>45545</v>
      </c>
      <c r="C131" s="476">
        <v>112.74781919111815</v>
      </c>
      <c r="D131" s="477">
        <v>61.744317265839101</v>
      </c>
      <c r="E131" s="477">
        <v>85.35135135135134</v>
      </c>
      <c r="F131" s="477">
        <v>111.92546583850931</v>
      </c>
      <c r="G131" s="477">
        <v>49.433414043583532</v>
      </c>
      <c r="H131" s="478">
        <v>86.31578947368422</v>
      </c>
    </row>
    <row r="132" spans="2:8" ht="11.45" customHeight="1">
      <c r="B132" s="472">
        <v>45546</v>
      </c>
      <c r="C132" s="479">
        <v>118.69547977795401</v>
      </c>
      <c r="D132" s="480">
        <v>67.660809285829444</v>
      </c>
      <c r="E132" s="480">
        <v>90.540540540540533</v>
      </c>
      <c r="F132" s="480">
        <v>115.50310559006212</v>
      </c>
      <c r="G132" s="480">
        <v>49.026634382566584</v>
      </c>
      <c r="H132" s="481">
        <v>82.180451127819538</v>
      </c>
    </row>
    <row r="133" spans="2:8" ht="11.45" customHeight="1">
      <c r="B133" s="472">
        <v>45547</v>
      </c>
      <c r="C133" s="476">
        <v>118.21966693100714</v>
      </c>
      <c r="D133" s="477">
        <v>66.677414154441394</v>
      </c>
      <c r="E133" s="477">
        <v>83.108108108108098</v>
      </c>
      <c r="F133" s="477">
        <v>112.9192546583851</v>
      </c>
      <c r="G133" s="477">
        <v>54.392251815980629</v>
      </c>
      <c r="H133" s="478">
        <v>84.661654135338338</v>
      </c>
    </row>
    <row r="134" spans="2:8" ht="11.45" customHeight="1">
      <c r="B134" s="472">
        <v>45548</v>
      </c>
      <c r="C134" s="479">
        <v>117.14908802537668</v>
      </c>
      <c r="D134" s="480">
        <v>70.046751571820081</v>
      </c>
      <c r="E134" s="480">
        <v>82.432432432432435</v>
      </c>
      <c r="F134" s="480">
        <v>122.6832298136646</v>
      </c>
      <c r="G134" s="480">
        <v>57.607748184019371</v>
      </c>
      <c r="H134" s="481">
        <v>87.142857142857139</v>
      </c>
    </row>
    <row r="135" spans="2:8" ht="11.45" customHeight="1">
      <c r="B135" s="472">
        <v>45551</v>
      </c>
      <c r="C135" s="476">
        <v>117.26804123711341</v>
      </c>
      <c r="D135" s="477">
        <v>70.707722069966138</v>
      </c>
      <c r="E135" s="477">
        <v>84.810810810810807</v>
      </c>
      <c r="F135" s="477">
        <v>135.82608695652175</v>
      </c>
      <c r="G135" s="477">
        <v>58.208232445520579</v>
      </c>
      <c r="H135" s="478">
        <v>83.082706766917298</v>
      </c>
    </row>
    <row r="136" spans="2:8" ht="11.45" customHeight="1">
      <c r="B136" s="472">
        <v>45552</v>
      </c>
      <c r="C136" s="479">
        <v>122.70023790642348</v>
      </c>
      <c r="D136" s="480">
        <v>74.68966629050459</v>
      </c>
      <c r="E136" s="480">
        <v>87.135135135135144</v>
      </c>
      <c r="F136" s="480">
        <v>122.31055900621118</v>
      </c>
      <c r="G136" s="480">
        <v>58.518159806295401</v>
      </c>
      <c r="H136" s="481">
        <v>79.774436090225549</v>
      </c>
    </row>
    <row r="137" spans="2:8" ht="11.45" customHeight="1">
      <c r="B137" s="472">
        <v>45553</v>
      </c>
      <c r="C137" s="476">
        <v>126.20935765265662</v>
      </c>
      <c r="D137" s="477">
        <v>74.866999838787677</v>
      </c>
      <c r="E137" s="477">
        <v>85.243243243243242</v>
      </c>
      <c r="F137" s="477">
        <v>127.47826086956522</v>
      </c>
      <c r="G137" s="477">
        <v>59.360774818401943</v>
      </c>
      <c r="H137" s="478">
        <v>85.263157894736835</v>
      </c>
    </row>
    <row r="138" spans="2:8" ht="11.45" customHeight="1">
      <c r="B138" s="472">
        <v>45554</v>
      </c>
      <c r="C138" s="479">
        <v>127.99365582870739</v>
      </c>
      <c r="D138" s="480">
        <v>75.979364823472523</v>
      </c>
      <c r="E138" s="480">
        <v>88.378378378378386</v>
      </c>
      <c r="F138" s="480">
        <v>124.44720496894411</v>
      </c>
      <c r="G138" s="480">
        <v>59.215496368038743</v>
      </c>
      <c r="H138" s="481">
        <v>85.488721804511272</v>
      </c>
    </row>
    <row r="139" spans="2:8" ht="11.45" customHeight="1">
      <c r="B139" s="472">
        <v>45555</v>
      </c>
      <c r="C139" s="476">
        <v>131.18556701030928</v>
      </c>
      <c r="D139" s="477">
        <v>81.428341125261966</v>
      </c>
      <c r="E139" s="477">
        <v>89.972972972972968</v>
      </c>
      <c r="F139" s="477">
        <v>135.22981366459626</v>
      </c>
      <c r="G139" s="477">
        <v>61.152542372881356</v>
      </c>
      <c r="H139" s="478">
        <v>86.240601503759393</v>
      </c>
    </row>
    <row r="140" spans="2:8" ht="11.45" customHeight="1">
      <c r="B140" s="472">
        <v>45558</v>
      </c>
      <c r="C140" s="479">
        <v>128.86597938144331</v>
      </c>
      <c r="D140" s="480">
        <v>81.734644526841848</v>
      </c>
      <c r="E140" s="480">
        <v>90.189189189189179</v>
      </c>
      <c r="F140" s="480">
        <v>137.54037267080744</v>
      </c>
      <c r="G140" s="480">
        <v>62.053268765133161</v>
      </c>
      <c r="H140" s="481">
        <v>89.172932330827052</v>
      </c>
    </row>
    <row r="141" spans="2:8" ht="11.45" customHeight="1">
      <c r="B141" s="472">
        <v>45559</v>
      </c>
      <c r="C141" s="476">
        <v>132.75178429817603</v>
      </c>
      <c r="D141" s="477">
        <v>82.492342414960504</v>
      </c>
      <c r="E141" s="477">
        <v>90.675675675675677</v>
      </c>
      <c r="F141" s="477">
        <v>127.25465838509315</v>
      </c>
      <c r="G141" s="477">
        <v>62.21791767554479</v>
      </c>
      <c r="H141" s="478">
        <v>86.090225563909755</v>
      </c>
    </row>
    <row r="142" spans="2:8" ht="11.45" customHeight="1">
      <c r="B142" s="472">
        <v>45560</v>
      </c>
      <c r="C142" s="479">
        <v>134.5757335448057</v>
      </c>
      <c r="D142" s="480">
        <v>83.991616959535705</v>
      </c>
      <c r="E142" s="480">
        <v>85.189189189189179</v>
      </c>
      <c r="F142" s="480">
        <v>122.11180124223601</v>
      </c>
      <c r="G142" s="480">
        <v>60.687651331719131</v>
      </c>
      <c r="H142" s="481">
        <v>86.541353383458642</v>
      </c>
    </row>
    <row r="143" spans="2:8" ht="11.45" customHeight="1">
      <c r="B143" s="472">
        <v>45561</v>
      </c>
      <c r="C143" s="476">
        <v>131.87946074544013</v>
      </c>
      <c r="D143" s="477">
        <v>88.263743349991941</v>
      </c>
      <c r="E143" s="477">
        <v>85.78378378378379</v>
      </c>
      <c r="F143" s="477">
        <v>128.86956521739131</v>
      </c>
      <c r="G143" s="477">
        <v>60.164648910411621</v>
      </c>
      <c r="H143" s="478">
        <v>90</v>
      </c>
    </row>
    <row r="144" spans="2:8" ht="11.45" customHeight="1">
      <c r="B144" s="472">
        <v>45562</v>
      </c>
      <c r="C144" s="479">
        <v>132.98969072164948</v>
      </c>
      <c r="D144" s="480">
        <v>86.280831855553757</v>
      </c>
      <c r="E144" s="480">
        <v>86.378378378378386</v>
      </c>
      <c r="F144" s="480">
        <v>133.76397515527952</v>
      </c>
      <c r="G144" s="480">
        <v>60.610169491525426</v>
      </c>
      <c r="H144" s="481">
        <v>83.909774436090217</v>
      </c>
    </row>
    <row r="145" spans="2:8" ht="11.45" customHeight="1">
      <c r="B145" s="472">
        <v>45565</v>
      </c>
      <c r="C145" s="476">
        <v>130.68992862807295</v>
      </c>
      <c r="D145" s="477">
        <v>84.459132677736577</v>
      </c>
      <c r="E145" s="477">
        <v>86.891891891891888</v>
      </c>
      <c r="F145" s="477">
        <v>140.62111801242236</v>
      </c>
      <c r="G145" s="477">
        <v>59.670702179176757</v>
      </c>
      <c r="H145" s="478">
        <v>80.300751879699234</v>
      </c>
    </row>
    <row r="146" spans="2:8" ht="11.45" customHeight="1">
      <c r="B146" s="472">
        <v>45566</v>
      </c>
      <c r="C146" s="479">
        <v>130.78905630452022</v>
      </c>
      <c r="D146" s="480">
        <v>81.702402063517653</v>
      </c>
      <c r="E146" s="480">
        <v>84.756756756756758</v>
      </c>
      <c r="F146" s="480">
        <v>131.85093167701862</v>
      </c>
      <c r="G146" s="480">
        <v>57.171912832929785</v>
      </c>
      <c r="H146" s="481">
        <v>80.225563909774436</v>
      </c>
    </row>
    <row r="147" spans="2:8" ht="11.45" customHeight="1">
      <c r="B147" s="472">
        <v>45567</v>
      </c>
      <c r="C147" s="476">
        <v>134.37747819191119</v>
      </c>
      <c r="D147" s="477">
        <v>81.476704820248273</v>
      </c>
      <c r="E147" s="477">
        <v>84.837837837837839</v>
      </c>
      <c r="F147" s="477">
        <v>127.32919254658385</v>
      </c>
      <c r="G147" s="477">
        <v>59.903147699757874</v>
      </c>
      <c r="H147" s="478">
        <v>78.195488721804509</v>
      </c>
    </row>
    <row r="148" spans="2:8" ht="11.45" customHeight="1">
      <c r="B148" s="472">
        <v>45568</v>
      </c>
      <c r="C148" s="479">
        <v>133.76288659793815</v>
      </c>
      <c r="D148" s="480">
        <v>78.607125584394637</v>
      </c>
      <c r="E148" s="480">
        <v>88.108108108108112</v>
      </c>
      <c r="F148" s="480">
        <v>121.63975155279503</v>
      </c>
      <c r="G148" s="480">
        <v>57.888619854721554</v>
      </c>
      <c r="H148" s="481">
        <v>75.41353383458646</v>
      </c>
    </row>
    <row r="149" spans="2:8" ht="11.45" customHeight="1">
      <c r="B149" s="472">
        <v>45569</v>
      </c>
      <c r="C149" s="476">
        <v>143.49722442505947</v>
      </c>
      <c r="D149" s="477">
        <v>84.378526519426089</v>
      </c>
      <c r="E149" s="477">
        <v>89.702702702702695</v>
      </c>
      <c r="F149" s="477">
        <v>131.52795031055899</v>
      </c>
      <c r="G149" s="477">
        <v>61.094430992736072</v>
      </c>
      <c r="H149" s="478">
        <v>73.233082706766922</v>
      </c>
    </row>
    <row r="150" spans="2:8" ht="11.45" customHeight="1">
      <c r="B150" s="472">
        <v>45572</v>
      </c>
      <c r="C150" s="479">
        <v>139.65107057890563</v>
      </c>
      <c r="D150" s="480">
        <v>84.717072384330166</v>
      </c>
      <c r="E150" s="480">
        <v>89.054054054054063</v>
      </c>
      <c r="F150" s="480">
        <v>125.59006211180123</v>
      </c>
      <c r="G150" s="480">
        <v>60.009685230024211</v>
      </c>
      <c r="H150" s="481">
        <v>77.819548872180448</v>
      </c>
    </row>
    <row r="151" spans="2:8" ht="11.45" customHeight="1">
      <c r="B151" s="472">
        <v>45573</v>
      </c>
      <c r="C151" s="476">
        <v>140.30531324345756</v>
      </c>
      <c r="D151" s="477">
        <v>85.378042882476223</v>
      </c>
      <c r="E151" s="477">
        <v>93.594594594594611</v>
      </c>
      <c r="F151" s="477">
        <v>119.45341614906833</v>
      </c>
      <c r="G151" s="477">
        <v>60.261501210653755</v>
      </c>
      <c r="H151" s="478">
        <v>77.593984962406012</v>
      </c>
    </row>
    <row r="152" spans="2:8" ht="11.45" customHeight="1">
      <c r="B152" s="472">
        <v>45574</v>
      </c>
      <c r="C152" s="479">
        <v>140.76130055511499</v>
      </c>
      <c r="D152" s="480">
        <v>98.69418023536997</v>
      </c>
      <c r="E152" s="480">
        <v>97.270270270270274</v>
      </c>
      <c r="F152" s="480">
        <v>120.07453416149067</v>
      </c>
      <c r="G152" s="480">
        <v>64.329297820823257</v>
      </c>
      <c r="H152" s="481">
        <v>78.872180451127818</v>
      </c>
    </row>
    <row r="153" spans="2:8" ht="11.45" customHeight="1">
      <c r="B153" s="472">
        <v>45575</v>
      </c>
      <c r="C153" s="476">
        <v>138.58049167327519</v>
      </c>
      <c r="D153" s="477">
        <v>106.57746251813637</v>
      </c>
      <c r="E153" s="477">
        <v>104.62162162162163</v>
      </c>
      <c r="F153" s="477">
        <v>114.23602484472049</v>
      </c>
      <c r="G153" s="477">
        <v>64.794188861985475</v>
      </c>
      <c r="H153" s="478">
        <v>77.368421052631561</v>
      </c>
    </row>
    <row r="154" spans="2:8" ht="11.45" customHeight="1">
      <c r="B154" s="472">
        <v>45576</v>
      </c>
      <c r="C154" s="479">
        <v>145.2220459952419</v>
      </c>
      <c r="D154" s="480">
        <v>107.51249395453813</v>
      </c>
      <c r="E154" s="480">
        <v>106.86486486486486</v>
      </c>
      <c r="F154" s="480">
        <v>121.29192546583852</v>
      </c>
      <c r="G154" s="480">
        <v>64.571428571428569</v>
      </c>
      <c r="H154" s="481">
        <v>77.819548872180448</v>
      </c>
    </row>
    <row r="155" spans="2:8" ht="11.45" customHeight="1">
      <c r="B155" s="472">
        <v>45579</v>
      </c>
      <c r="C155" s="476">
        <v>148.43378271213322</v>
      </c>
      <c r="D155" s="477">
        <v>104.723520876995</v>
      </c>
      <c r="E155" s="477">
        <v>106.10810810810811</v>
      </c>
      <c r="F155" s="477">
        <v>126.01242236024845</v>
      </c>
      <c r="G155" s="477">
        <v>69.365617433414045</v>
      </c>
      <c r="H155" s="478">
        <v>77.593984962406012</v>
      </c>
    </row>
    <row r="156" spans="2:8" ht="11.45" customHeight="1">
      <c r="B156" s="472">
        <v>45580</v>
      </c>
      <c r="C156" s="479">
        <v>149.02854877081683</v>
      </c>
      <c r="D156" s="480">
        <v>100.70933419313235</v>
      </c>
      <c r="E156" s="480">
        <v>105.75675675675676</v>
      </c>
      <c r="F156" s="480">
        <v>115.85093167701864</v>
      </c>
      <c r="G156" s="480">
        <v>67.351089588377732</v>
      </c>
      <c r="H156" s="481">
        <v>84.210526315789465</v>
      </c>
    </row>
    <row r="157" spans="2:8" ht="11.45" customHeight="1">
      <c r="B157" s="472">
        <v>45581</v>
      </c>
      <c r="C157" s="476">
        <v>153.17208564631247</v>
      </c>
      <c r="D157" s="477">
        <v>105.73915847170726</v>
      </c>
      <c r="E157" s="477">
        <v>105.05405405405406</v>
      </c>
      <c r="F157" s="477">
        <v>121.86335403726707</v>
      </c>
      <c r="G157" s="477">
        <v>65.782082324455203</v>
      </c>
      <c r="H157" s="478">
        <v>84.135338345864653</v>
      </c>
    </row>
    <row r="158" spans="2:8" ht="11.45" customHeight="1">
      <c r="B158" s="472">
        <v>45582</v>
      </c>
      <c r="C158" s="479">
        <v>151.24900872323553</v>
      </c>
      <c r="D158" s="480">
        <v>106.38400773819119</v>
      </c>
      <c r="E158" s="480">
        <v>106.70270270270269</v>
      </c>
      <c r="F158" s="480">
        <v>119.27950310559005</v>
      </c>
      <c r="G158" s="480">
        <v>66.556900726392257</v>
      </c>
      <c r="H158" s="481">
        <v>83.609022556390968</v>
      </c>
    </row>
    <row r="159" spans="2:8" ht="11.45" customHeight="1">
      <c r="B159" s="472">
        <v>45583</v>
      </c>
      <c r="C159" s="476">
        <v>160.38858049167328</v>
      </c>
      <c r="D159" s="477">
        <v>107.80267612445591</v>
      </c>
      <c r="E159" s="477">
        <v>106.86486486486486</v>
      </c>
      <c r="F159" s="477">
        <v>122.58385093167703</v>
      </c>
      <c r="G159" s="477">
        <v>65.075060532687644</v>
      </c>
      <c r="H159" s="478">
        <v>90.451127819548859</v>
      </c>
    </row>
    <row r="160" spans="2:8" ht="11.45" customHeight="1">
      <c r="B160" s="472">
        <v>45586</v>
      </c>
      <c r="C160" s="479">
        <v>155.72957969865186</v>
      </c>
      <c r="D160" s="480">
        <v>108.302434305981</v>
      </c>
      <c r="E160" s="480">
        <v>104.10810810810811</v>
      </c>
      <c r="F160" s="480">
        <v>120.944099378882</v>
      </c>
      <c r="G160" s="480">
        <v>68.154963680387411</v>
      </c>
      <c r="H160" s="481">
        <v>94.586466165413526</v>
      </c>
    </row>
    <row r="161" spans="2:8" ht="11.45" customHeight="1">
      <c r="B161" s="472">
        <v>45587</v>
      </c>
      <c r="C161" s="476">
        <v>153.23156225218082</v>
      </c>
      <c r="D161" s="477">
        <v>110.09189102047397</v>
      </c>
      <c r="E161" s="477">
        <v>104.35135135135134</v>
      </c>
      <c r="F161" s="477">
        <v>115.60248447204968</v>
      </c>
      <c r="G161" s="477">
        <v>69.307506053268767</v>
      </c>
      <c r="H161" s="478">
        <v>97.593984962406012</v>
      </c>
    </row>
    <row r="162" spans="2:8" ht="11.45" customHeight="1">
      <c r="B162" s="472">
        <v>45588</v>
      </c>
      <c r="C162" s="479">
        <v>154.00475812846949</v>
      </c>
      <c r="D162" s="480">
        <v>109.3019506690311</v>
      </c>
      <c r="E162" s="480">
        <v>101.86486486486486</v>
      </c>
      <c r="F162" s="480">
        <v>112.81987577639751</v>
      </c>
      <c r="G162" s="480">
        <v>69.162227602905574</v>
      </c>
      <c r="H162" s="481">
        <v>90.526315789473671</v>
      </c>
    </row>
    <row r="163" spans="2:8" ht="11.45" customHeight="1">
      <c r="B163" s="472">
        <v>45589</v>
      </c>
      <c r="C163" s="476">
        <v>155.82870737509913</v>
      </c>
      <c r="D163" s="477">
        <v>113.33225858455585</v>
      </c>
      <c r="E163" s="477">
        <v>105.16216216216215</v>
      </c>
      <c r="F163" s="477">
        <v>114.80745341614906</v>
      </c>
      <c r="G163" s="477">
        <v>68.271186440677951</v>
      </c>
      <c r="H163" s="478">
        <v>90</v>
      </c>
    </row>
    <row r="164" spans="2:8" ht="11.45" customHeight="1">
      <c r="B164" s="472">
        <v>45590</v>
      </c>
      <c r="C164" s="479">
        <v>161.3005551149881</v>
      </c>
      <c r="D164" s="480">
        <v>117.15299048847332</v>
      </c>
      <c r="E164" s="480">
        <v>106.48648648648648</v>
      </c>
      <c r="F164" s="480">
        <v>108.09937888198758</v>
      </c>
      <c r="G164" s="480">
        <v>70.576271186440692</v>
      </c>
      <c r="H164" s="481">
        <v>89.473684210526315</v>
      </c>
    </row>
    <row r="165" spans="2:8" ht="11.45" customHeight="1">
      <c r="B165" s="472">
        <v>45593</v>
      </c>
      <c r="C165" s="476">
        <v>157.96986518636004</v>
      </c>
      <c r="D165" s="477">
        <v>117.47541512171532</v>
      </c>
      <c r="E165" s="477">
        <v>109.67567567567566</v>
      </c>
      <c r="F165" s="477">
        <v>107.67701863354037</v>
      </c>
      <c r="G165" s="477">
        <v>74.36319612590799</v>
      </c>
      <c r="H165" s="478">
        <v>90.150375939849624</v>
      </c>
    </row>
    <row r="166" spans="2:8" ht="11.45" customHeight="1">
      <c r="B166" s="472">
        <v>45594</v>
      </c>
      <c r="C166" s="479">
        <v>162.05392545598733</v>
      </c>
      <c r="D166" s="480">
        <v>119.40996292116716</v>
      </c>
      <c r="E166" s="480">
        <v>115.13513513513513</v>
      </c>
      <c r="F166" s="480">
        <v>112.34782608695653</v>
      </c>
      <c r="G166" s="480">
        <v>74.469733656174327</v>
      </c>
      <c r="H166" s="481">
        <v>91.428571428571431</v>
      </c>
    </row>
    <row r="167" spans="2:8" ht="11.45" customHeight="1">
      <c r="B167" s="472">
        <v>45595</v>
      </c>
      <c r="C167" s="476">
        <v>230.07533703409996</v>
      </c>
      <c r="D167" s="477">
        <v>118.49105271642753</v>
      </c>
      <c r="E167" s="477">
        <v>115.13513513513513</v>
      </c>
      <c r="F167" s="477">
        <v>113.06832298136646</v>
      </c>
      <c r="G167" s="477">
        <v>73.036319612590788</v>
      </c>
      <c r="H167" s="478">
        <v>84.436090225563902</v>
      </c>
    </row>
    <row r="168" spans="2:8" ht="11.45" customHeight="1">
      <c r="B168" s="472">
        <v>45596</v>
      </c>
      <c r="C168" s="479">
        <v>236.51863600317208</v>
      </c>
      <c r="D168" s="480">
        <v>113.10656134128646</v>
      </c>
      <c r="E168" s="480">
        <v>111.5135135135135</v>
      </c>
      <c r="F168" s="480">
        <v>110.85714285714286</v>
      </c>
      <c r="G168" s="480">
        <v>70.983050847457633</v>
      </c>
      <c r="H168" s="481">
        <v>85.112781954887211</v>
      </c>
    </row>
    <row r="169" spans="2:8" ht="11.45" customHeight="1">
      <c r="B169" s="472">
        <v>45597</v>
      </c>
      <c r="C169" s="476">
        <v>223.98889770023791</v>
      </c>
      <c r="D169" s="477">
        <v>117.12074802514914</v>
      </c>
      <c r="E169" s="477">
        <v>111.83783783783785</v>
      </c>
      <c r="F169" s="477">
        <v>114.43478260869566</v>
      </c>
      <c r="G169" s="477">
        <v>71.66101694915254</v>
      </c>
      <c r="H169" s="478">
        <v>85.037593984962399</v>
      </c>
    </row>
    <row r="170" spans="2:8" ht="11.45" customHeight="1">
      <c r="B170" s="472">
        <v>45600</v>
      </c>
      <c r="C170" s="479">
        <v>216.15781126090408</v>
      </c>
      <c r="D170" s="480">
        <v>112.28437852651942</v>
      </c>
      <c r="E170" s="480">
        <v>112.21621621621622</v>
      </c>
      <c r="F170" s="480">
        <v>122.98136645962734</v>
      </c>
      <c r="G170" s="480">
        <v>69.714285714285722</v>
      </c>
      <c r="H170" s="481">
        <v>85.864661654135332</v>
      </c>
    </row>
    <row r="171" spans="2:8" ht="11.45" customHeight="1">
      <c r="B171" s="472">
        <v>45601</v>
      </c>
      <c r="C171" s="476">
        <v>243.00158604282313</v>
      </c>
      <c r="D171" s="477">
        <v>154.61873287119136</v>
      </c>
      <c r="E171" s="477">
        <v>112.29729729729729</v>
      </c>
      <c r="F171" s="477">
        <v>110.55900621118013</v>
      </c>
      <c r="G171" s="477">
        <v>70.624697336561752</v>
      </c>
      <c r="H171" s="478">
        <v>89.849624060150362</v>
      </c>
    </row>
    <row r="172" spans="2:8" ht="11.45" customHeight="1">
      <c r="B172" s="472">
        <v>45602</v>
      </c>
      <c r="C172" s="479">
        <v>240.04758128469467</v>
      </c>
      <c r="D172" s="480">
        <v>158.26213122682574</v>
      </c>
      <c r="E172" s="480">
        <v>117</v>
      </c>
      <c r="F172" s="480">
        <v>141.54037267080747</v>
      </c>
      <c r="G172" s="480">
        <v>68.745762711864415</v>
      </c>
      <c r="H172" s="481">
        <v>92.781954887218049</v>
      </c>
    </row>
    <row r="173" spans="2:8" ht="11.45" customHeight="1">
      <c r="B173" s="472">
        <v>45603</v>
      </c>
      <c r="C173" s="476">
        <v>260.58683584456782</v>
      </c>
      <c r="D173" s="477">
        <v>152.3295179751733</v>
      </c>
      <c r="E173" s="477">
        <v>120.18918918918919</v>
      </c>
      <c r="F173" s="477">
        <v>141.09316770186336</v>
      </c>
      <c r="G173" s="477">
        <v>70.217917675544797</v>
      </c>
      <c r="H173" s="478">
        <v>87.969924812030058</v>
      </c>
    </row>
    <row r="174" spans="2:8" ht="11.45" customHeight="1">
      <c r="B174" s="472">
        <v>45604</v>
      </c>
      <c r="C174" s="479">
        <v>267.24821570182399</v>
      </c>
      <c r="D174" s="480">
        <v>160.08383040464292</v>
      </c>
      <c r="E174" s="480">
        <v>120.97297297297295</v>
      </c>
      <c r="F174" s="480">
        <v>183.27950310559004</v>
      </c>
      <c r="G174" s="480">
        <v>72.52300242130751</v>
      </c>
      <c r="H174" s="481">
        <v>90.375939849624061</v>
      </c>
    </row>
    <row r="175" spans="2:8" ht="11.45" customHeight="1">
      <c r="B175" s="472">
        <v>45607</v>
      </c>
      <c r="C175" s="476">
        <v>256.20539254559873</v>
      </c>
      <c r="D175" s="477">
        <v>148.71836208286314</v>
      </c>
      <c r="E175" s="477">
        <v>119.78378378378378</v>
      </c>
      <c r="F175" s="477">
        <v>192.84472049689444</v>
      </c>
      <c r="G175" s="477">
        <v>73.249394673123476</v>
      </c>
      <c r="H175" s="478">
        <v>89.022556390977442</v>
      </c>
    </row>
    <row r="176" spans="2:8" ht="11.45" customHeight="1">
      <c r="B176" s="472">
        <v>45608</v>
      </c>
      <c r="C176" s="479">
        <v>253.27121332275973</v>
      </c>
      <c r="D176" s="480">
        <v>146.30017733354828</v>
      </c>
      <c r="E176" s="480">
        <v>121.1081081081081</v>
      </c>
      <c r="F176" s="480">
        <v>169.04347826086959</v>
      </c>
      <c r="G176" s="480">
        <v>74.092009685230025</v>
      </c>
      <c r="H176" s="481">
        <v>85.338345864661648</v>
      </c>
    </row>
    <row r="177" spans="2:8" ht="11.45" customHeight="1">
      <c r="B177" s="472">
        <v>45609</v>
      </c>
      <c r="C177" s="476">
        <v>261.81601903251391</v>
      </c>
      <c r="D177" s="477">
        <v>143.96259874254392</v>
      </c>
      <c r="E177" s="477">
        <v>120.48648648648648</v>
      </c>
      <c r="F177" s="477">
        <v>169.14285714285714</v>
      </c>
      <c r="G177" s="477">
        <v>72.571428571428569</v>
      </c>
      <c r="H177" s="478">
        <v>81.278195488721806</v>
      </c>
    </row>
    <row r="178" spans="2:8" ht="11.45" customHeight="1">
      <c r="B178" s="472">
        <v>45610</v>
      </c>
      <c r="C178" s="479">
        <v>261.45915939730372</v>
      </c>
      <c r="D178" s="480">
        <v>142.65677897791392</v>
      </c>
      <c r="E178" s="480">
        <v>120.27027027027026</v>
      </c>
      <c r="F178" s="480">
        <v>140.69565217391303</v>
      </c>
      <c r="G178" s="480">
        <v>63.486682808716701</v>
      </c>
      <c r="H178" s="481">
        <v>70.751879699248121</v>
      </c>
    </row>
    <row r="179" spans="2:8" ht="11.45" customHeight="1">
      <c r="B179" s="472">
        <v>45611</v>
      </c>
      <c r="C179" s="476">
        <v>247.38302934179222</v>
      </c>
      <c r="D179" s="477">
        <v>139.36804771884573</v>
      </c>
      <c r="E179" s="477">
        <v>116.86486486486487</v>
      </c>
      <c r="F179" s="477">
        <v>130.1863354037267</v>
      </c>
      <c r="G179" s="477">
        <v>65.007263922518163</v>
      </c>
      <c r="H179" s="478">
        <v>66.541353383458642</v>
      </c>
    </row>
    <row r="180" spans="2:8" ht="11.45" customHeight="1">
      <c r="B180" s="472">
        <v>45614</v>
      </c>
      <c r="C180" s="479">
        <v>256.5820777160983</v>
      </c>
      <c r="D180" s="480">
        <v>145.7036917620506</v>
      </c>
      <c r="E180" s="480">
        <v>118.45945945945945</v>
      </c>
      <c r="F180" s="480">
        <v>134.31055900621118</v>
      </c>
      <c r="G180" s="480">
        <v>63.244552058111381</v>
      </c>
      <c r="H180" s="481">
        <v>64.962406015037601</v>
      </c>
    </row>
    <row r="181" spans="2:8" ht="11.45" customHeight="1">
      <c r="B181" s="472">
        <v>45615</v>
      </c>
      <c r="C181" s="476">
        <v>271.92704203013483</v>
      </c>
      <c r="D181" s="477">
        <v>153.44188295985813</v>
      </c>
      <c r="E181" s="477">
        <v>119.4864864864865</v>
      </c>
      <c r="F181" s="477">
        <v>134.08695652173913</v>
      </c>
      <c r="G181" s="477">
        <v>61.995157384987898</v>
      </c>
      <c r="H181" s="478">
        <v>77.819548872180448</v>
      </c>
    </row>
    <row r="182" spans="2:8" ht="11.45" customHeight="1">
      <c r="B182" s="472">
        <v>45616</v>
      </c>
      <c r="C182" s="479">
        <v>270.16256938937352</v>
      </c>
      <c r="D182" s="480">
        <v>157.0530388521683</v>
      </c>
      <c r="E182" s="480">
        <v>122.02702702702702</v>
      </c>
      <c r="F182" s="480">
        <v>144.47204968944098</v>
      </c>
      <c r="G182" s="480">
        <v>61.44309927360775</v>
      </c>
      <c r="H182" s="481">
        <v>72.481203007518801</v>
      </c>
    </row>
    <row r="183" spans="2:8" ht="11.45" customHeight="1">
      <c r="B183" s="472">
        <v>45617</v>
      </c>
      <c r="C183" s="476">
        <v>313.28310864393342</v>
      </c>
      <c r="D183" s="477">
        <v>167.85426406577463</v>
      </c>
      <c r="E183" s="477">
        <v>132.75675675675674</v>
      </c>
      <c r="F183" s="477">
        <v>130.38509316770185</v>
      </c>
      <c r="G183" s="477">
        <v>65.569007263922515</v>
      </c>
      <c r="H183" s="478">
        <v>70.977443609022544</v>
      </c>
    </row>
    <row r="184" spans="2:8" ht="11.45" customHeight="1">
      <c r="B184" s="472">
        <v>45618</v>
      </c>
      <c r="C184" s="479">
        <v>290.78112609040443</v>
      </c>
      <c r="D184" s="480">
        <v>164.88795743994842</v>
      </c>
      <c r="E184" s="480">
        <v>137.97297297297297</v>
      </c>
      <c r="F184" s="480">
        <v>145.59006211180125</v>
      </c>
      <c r="G184" s="480">
        <v>68.397094430992738</v>
      </c>
      <c r="H184" s="481">
        <v>71.127819548872182</v>
      </c>
    </row>
    <row r="185" spans="2:8" ht="11.45" customHeight="1">
      <c r="B185" s="472">
        <v>45621</v>
      </c>
      <c r="C185" s="476">
        <v>281.32434575733549</v>
      </c>
      <c r="D185" s="477">
        <v>172.99693696598419</v>
      </c>
      <c r="E185" s="477">
        <v>136.18918918918919</v>
      </c>
      <c r="F185" s="477">
        <v>158.73291925465838</v>
      </c>
      <c r="G185" s="477">
        <v>68.213075060532688</v>
      </c>
      <c r="H185" s="478">
        <v>70.827067669172934</v>
      </c>
    </row>
    <row r="186" spans="2:8" ht="11.45" customHeight="1">
      <c r="B186" s="472">
        <v>45622</v>
      </c>
      <c r="C186" s="479">
        <v>268.85408406026966</v>
      </c>
      <c r="D186" s="480">
        <v>170.0467515718201</v>
      </c>
      <c r="E186" s="480">
        <v>135.18918918918922</v>
      </c>
      <c r="F186" s="480">
        <v>146.24844720496895</v>
      </c>
      <c r="G186" s="480">
        <v>67.777239709443108</v>
      </c>
      <c r="H186" s="481">
        <v>70.676691729323309</v>
      </c>
    </row>
    <row r="187" spans="2:8" ht="11.45" customHeight="1">
      <c r="B187" s="472">
        <v>45623</v>
      </c>
      <c r="C187" s="476">
        <v>277.63679619349722</v>
      </c>
      <c r="D187" s="477">
        <v>160.56746735450588</v>
      </c>
      <c r="E187" s="477">
        <v>134.2162162162162</v>
      </c>
      <c r="F187" s="477">
        <v>156.47204968944101</v>
      </c>
      <c r="G187" s="477">
        <v>68.087167070217916</v>
      </c>
      <c r="H187" s="478">
        <v>73.082706766917298</v>
      </c>
    </row>
    <row r="188" spans="2:8" ht="11.45" customHeight="1">
      <c r="B188" s="472">
        <v>45624</v>
      </c>
      <c r="C188" s="479">
        <v>277.63679619349722</v>
      </c>
      <c r="D188" s="480">
        <v>160.56746735450588</v>
      </c>
      <c r="E188" s="480">
        <v>134.2162162162162</v>
      </c>
      <c r="F188" s="480">
        <v>156.47204968944101</v>
      </c>
      <c r="G188" s="480">
        <v>68.087167070217916</v>
      </c>
      <c r="H188" s="481">
        <v>73.082706766917298</v>
      </c>
    </row>
    <row r="189" spans="2:8" ht="11.45" customHeight="1">
      <c r="B189" s="472">
        <v>45625</v>
      </c>
      <c r="C189" s="476">
        <v>278.92545598731164</v>
      </c>
      <c r="D189" s="477">
        <v>166.45171691117201</v>
      </c>
      <c r="E189" s="477">
        <v>137.35135135135135</v>
      </c>
      <c r="F189" s="477">
        <v>155.50310559006212</v>
      </c>
      <c r="G189" s="477">
        <v>70.83777239709444</v>
      </c>
      <c r="H189" s="478">
        <v>69.624060150375939</v>
      </c>
    </row>
    <row r="190" spans="2:8" ht="11.45" customHeight="1">
      <c r="B190" s="472">
        <v>45628</v>
      </c>
      <c r="C190" s="479">
        <v>280.80888183980966</v>
      </c>
      <c r="D190" s="480">
        <v>166.67741415444141</v>
      </c>
      <c r="E190" s="480">
        <v>133.59459459459458</v>
      </c>
      <c r="F190" s="480">
        <v>156.3726708074534</v>
      </c>
      <c r="G190" s="480">
        <v>72.658595641646485</v>
      </c>
      <c r="H190" s="481">
        <v>62.180451127819545</v>
      </c>
    </row>
    <row r="191" spans="2:8" ht="11.45" customHeight="1">
      <c r="B191" s="472">
        <v>45629</v>
      </c>
      <c r="C191" s="476">
        <v>297.04599524187159</v>
      </c>
      <c r="D191" s="477">
        <v>187.82847009511528</v>
      </c>
      <c r="E191" s="477">
        <v>137.64864864864865</v>
      </c>
      <c r="F191" s="477">
        <v>139.85093167701862</v>
      </c>
      <c r="G191" s="477">
        <v>70.430992736077485</v>
      </c>
      <c r="H191" s="478">
        <v>64.36090225563909</v>
      </c>
    </row>
    <row r="192" spans="2:8" ht="11.45" customHeight="1">
      <c r="B192" s="472">
        <v>45630</v>
      </c>
      <c r="C192" s="479">
        <v>305.76923076923077</v>
      </c>
      <c r="D192" s="480">
        <v>185.82943736901498</v>
      </c>
      <c r="E192" s="480">
        <v>142.2162162162162</v>
      </c>
      <c r="F192" s="480">
        <v>144.0745341614907</v>
      </c>
      <c r="G192" s="480">
        <v>70.460048426150124</v>
      </c>
      <c r="H192" s="481">
        <v>60.075187969924812</v>
      </c>
    </row>
    <row r="193" spans="2:8" ht="11.45" customHeight="1">
      <c r="B193" s="472">
        <v>45631</v>
      </c>
      <c r="C193" s="476">
        <v>303.50911974623318</v>
      </c>
      <c r="D193" s="477">
        <v>184.87828470095116</v>
      </c>
      <c r="E193" s="477">
        <v>145.027027027027</v>
      </c>
      <c r="F193" s="477">
        <v>132.07453416149067</v>
      </c>
      <c r="G193" s="477">
        <v>70.721549636803871</v>
      </c>
      <c r="H193" s="478">
        <v>64.812030075187963</v>
      </c>
    </row>
    <row r="194" spans="2:8" ht="11.45" customHeight="1">
      <c r="B194" s="472">
        <v>45632</v>
      </c>
      <c r="C194" s="479">
        <v>322.68041237113403</v>
      </c>
      <c r="D194" s="480">
        <v>194.09962921167178</v>
      </c>
      <c r="E194" s="480">
        <v>174.67567567567565</v>
      </c>
      <c r="F194" s="480">
        <v>125.3167701863354</v>
      </c>
      <c r="G194" s="480">
        <v>73.811138014527842</v>
      </c>
      <c r="H194" s="481">
        <v>67.669172932330824</v>
      </c>
    </row>
    <row r="195" spans="2:8" ht="11.45" customHeight="1">
      <c r="B195" s="472">
        <v>45635</v>
      </c>
      <c r="C195" s="476">
        <v>331.4234734337827</v>
      </c>
      <c r="D195" s="477">
        <v>196.72738997259393</v>
      </c>
      <c r="E195" s="477">
        <v>188.62162162162164</v>
      </c>
      <c r="F195" s="477">
        <v>115.52795031055901</v>
      </c>
      <c r="G195" s="477">
        <v>71.825665859564154</v>
      </c>
      <c r="H195" s="478">
        <v>64.73684210526315</v>
      </c>
    </row>
    <row r="196" spans="2:8" ht="11.45" customHeight="1">
      <c r="B196" s="472">
        <v>45636</v>
      </c>
      <c r="C196" s="479">
        <v>309.13957176843775</v>
      </c>
      <c r="D196" s="480">
        <v>190.5045945510237</v>
      </c>
      <c r="E196" s="480">
        <v>187.10810810810813</v>
      </c>
      <c r="F196" s="480">
        <v>111.80124223602483</v>
      </c>
      <c r="G196" s="480">
        <v>71.79661016949153</v>
      </c>
      <c r="H196" s="481">
        <v>63.082706766917298</v>
      </c>
    </row>
    <row r="197" spans="2:8" ht="11.45" customHeight="1">
      <c r="B197" s="472">
        <v>45637</v>
      </c>
      <c r="C197" s="476">
        <v>328.94528152260108</v>
      </c>
      <c r="D197" s="477">
        <v>197.67854264065775</v>
      </c>
      <c r="E197" s="477">
        <v>190.32432432432432</v>
      </c>
      <c r="F197" s="477">
        <v>107.30434782608695</v>
      </c>
      <c r="G197" s="477">
        <v>71.903147699757866</v>
      </c>
      <c r="H197" s="478">
        <v>63.909774436090231</v>
      </c>
    </row>
    <row r="198" spans="2:8" ht="11.45" customHeight="1">
      <c r="B198" s="472">
        <v>45638</v>
      </c>
      <c r="C198" s="479">
        <v>324.16732751784298</v>
      </c>
      <c r="D198" s="480">
        <v>197.40448170240205</v>
      </c>
      <c r="E198" s="480">
        <v>200.51351351351352</v>
      </c>
      <c r="F198" s="480">
        <v>104.32298136645963</v>
      </c>
      <c r="G198" s="480">
        <v>71.234866828087164</v>
      </c>
      <c r="H198" s="481">
        <v>65.639097744360896</v>
      </c>
    </row>
    <row r="199" spans="2:8" ht="11.45" customHeight="1">
      <c r="B199" s="472">
        <v>45639</v>
      </c>
      <c r="C199" s="476">
        <v>342.28786677240288</v>
      </c>
      <c r="D199" s="477">
        <v>213.02595518297593</v>
      </c>
      <c r="E199" s="477">
        <v>195.08108108108109</v>
      </c>
      <c r="F199" s="477">
        <v>101.86335403726707</v>
      </c>
      <c r="G199" s="477">
        <v>71.322033898305079</v>
      </c>
      <c r="H199" s="478">
        <v>63.082706766917298</v>
      </c>
    </row>
    <row r="200" spans="2:8" ht="11.45" customHeight="1">
      <c r="B200" s="472">
        <v>45642</v>
      </c>
      <c r="C200" s="479">
        <v>353.09278350515461</v>
      </c>
      <c r="D200" s="480">
        <v>210.34983072706751</v>
      </c>
      <c r="E200" s="480">
        <v>204.08108108108109</v>
      </c>
      <c r="F200" s="480">
        <v>99.080745341614914</v>
      </c>
      <c r="G200" s="480">
        <v>72.038740920096842</v>
      </c>
      <c r="H200" s="481">
        <v>64.511278195488714</v>
      </c>
    </row>
    <row r="201" spans="2:8" ht="11.45" customHeight="1">
      <c r="B201" s="472">
        <v>45643</v>
      </c>
      <c r="C201" s="476">
        <v>334.63521015067408</v>
      </c>
      <c r="D201" s="477">
        <v>206.25503788489442</v>
      </c>
      <c r="E201" s="477">
        <v>197.21621621621622</v>
      </c>
      <c r="F201" s="477">
        <v>96.770186335403736</v>
      </c>
      <c r="G201" s="477">
        <v>70.334140435835351</v>
      </c>
      <c r="H201" s="478">
        <v>65.714285714285708</v>
      </c>
    </row>
    <row r="202" spans="2:8" ht="11.45" customHeight="1">
      <c r="B202" s="472">
        <v>45644</v>
      </c>
      <c r="C202" s="479">
        <v>318.49722442505947</v>
      </c>
      <c r="D202" s="480">
        <v>197.43672416572628</v>
      </c>
      <c r="E202" s="480">
        <v>183.91891891891891</v>
      </c>
      <c r="F202" s="480">
        <v>85.204968944099377</v>
      </c>
      <c r="G202" s="480">
        <v>62.21791767554479</v>
      </c>
      <c r="H202" s="481">
        <v>63.383458646616532</v>
      </c>
    </row>
    <row r="203" spans="2:8" ht="11.45" customHeight="1">
      <c r="B203" s="472">
        <v>45645</v>
      </c>
      <c r="C203" s="476">
        <v>324.58366375892149</v>
      </c>
      <c r="D203" s="477">
        <v>201.96679026277607</v>
      </c>
      <c r="E203" s="477">
        <v>181.02702702702703</v>
      </c>
      <c r="F203" s="477">
        <v>82.062111801242239</v>
      </c>
      <c r="G203" s="477">
        <v>59.079903147699753</v>
      </c>
      <c r="H203" s="478">
        <v>64.887218045112789</v>
      </c>
    </row>
    <row r="204" spans="2:8" ht="11.45" customHeight="1">
      <c r="B204" s="472">
        <v>45646</v>
      </c>
      <c r="C204" s="479">
        <v>338.44171292624907</v>
      </c>
      <c r="D204" s="480">
        <v>213.07431887796224</v>
      </c>
      <c r="E204" s="480">
        <v>178.70270270270271</v>
      </c>
      <c r="F204" s="480">
        <v>88.298136645962728</v>
      </c>
      <c r="G204" s="480">
        <v>58.256658595641639</v>
      </c>
      <c r="H204" s="481">
        <v>66.315789473684205</v>
      </c>
    </row>
    <row r="205" spans="2:8" ht="11.45" customHeight="1">
      <c r="B205" s="472">
        <v>45649</v>
      </c>
      <c r="C205" s="476">
        <v>334.27835051546396</v>
      </c>
      <c r="D205" s="477">
        <v>218.55553764307592</v>
      </c>
      <c r="E205" s="477">
        <v>181.54054054054055</v>
      </c>
      <c r="F205" s="477">
        <v>86.732919254658384</v>
      </c>
      <c r="G205" s="477">
        <v>59.709443099273606</v>
      </c>
      <c r="H205" s="478">
        <v>62.932330827067659</v>
      </c>
    </row>
    <row r="206" spans="2:8" ht="11.45" customHeight="1">
      <c r="B206" s="472">
        <v>45650</v>
      </c>
      <c r="C206" s="479">
        <v>351.72482157018237</v>
      </c>
      <c r="D206" s="480">
        <v>228.27664033532162</v>
      </c>
      <c r="E206" s="480">
        <v>183.59459459459461</v>
      </c>
      <c r="F206" s="480">
        <v>86.434782608695642</v>
      </c>
      <c r="G206" s="480">
        <v>63.012106537530265</v>
      </c>
      <c r="H206" s="481">
        <v>60.451127819548866</v>
      </c>
    </row>
    <row r="207" spans="2:8" ht="11.45" customHeight="1">
      <c r="B207" s="472">
        <v>45651</v>
      </c>
      <c r="C207" s="476">
        <v>351.72482157018237</v>
      </c>
      <c r="D207" s="477">
        <v>228.27664033532162</v>
      </c>
      <c r="E207" s="477">
        <v>183.59459459459461</v>
      </c>
      <c r="F207" s="477">
        <v>86.434782608695642</v>
      </c>
      <c r="G207" s="477">
        <v>63.012106537530265</v>
      </c>
      <c r="H207" s="478">
        <v>60.451127819548866</v>
      </c>
    </row>
    <row r="208" spans="2:8" ht="11.45" customHeight="1">
      <c r="B208" s="472">
        <v>45652</v>
      </c>
      <c r="C208" s="479">
        <v>350.39651070578913</v>
      </c>
      <c r="D208" s="480">
        <v>235.0636788650653</v>
      </c>
      <c r="E208" s="480">
        <v>184.81081081081078</v>
      </c>
      <c r="F208" s="480">
        <v>87.677018633540371</v>
      </c>
      <c r="G208" s="480">
        <v>63.893462469733656</v>
      </c>
      <c r="H208" s="481">
        <v>63.233082706766922</v>
      </c>
    </row>
    <row r="209" spans="2:8" ht="11.45" customHeight="1">
      <c r="B209" s="472">
        <v>45653</v>
      </c>
      <c r="C209" s="476">
        <v>344.05233941316419</v>
      </c>
      <c r="D209" s="477">
        <v>228.16379171368689</v>
      </c>
      <c r="E209" s="477">
        <v>184.72972972972971</v>
      </c>
      <c r="F209" s="477">
        <v>87.254658385093165</v>
      </c>
      <c r="G209" s="477">
        <v>63.680387409200968</v>
      </c>
      <c r="H209" s="478">
        <v>60.601503759398497</v>
      </c>
    </row>
    <row r="210" spans="2:8" ht="11.45" customHeight="1">
      <c r="B210" s="472">
        <v>45656</v>
      </c>
      <c r="C210" s="479">
        <v>328.1720856463125</v>
      </c>
      <c r="D210" s="480">
        <v>219.92584233435431</v>
      </c>
      <c r="E210" s="480">
        <v>184.51351351351352</v>
      </c>
      <c r="F210" s="480">
        <v>84.149068322981364</v>
      </c>
      <c r="G210" s="480">
        <v>62.905569007263928</v>
      </c>
      <c r="H210" s="481">
        <v>56.541353383458635</v>
      </c>
    </row>
    <row r="211" spans="2:8" ht="11.45" customHeight="1">
      <c r="B211" s="472">
        <v>45657</v>
      </c>
      <c r="C211" s="482">
        <v>324.02854877081683</v>
      </c>
      <c r="D211" s="483">
        <v>213.52571336450103</v>
      </c>
      <c r="E211" s="483">
        <v>176.64864864864865</v>
      </c>
      <c r="F211" s="483">
        <v>83.875776397515523</v>
      </c>
      <c r="G211" s="483">
        <v>63.031476997578693</v>
      </c>
      <c r="H211" s="484">
        <v>59.097744360902261</v>
      </c>
    </row>
    <row r="212" spans="2:8" ht="11.45" customHeight="1">
      <c r="C212" s="485"/>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7C00-73E5-4E2F-99A2-C9E3D9E41479}">
  <sheetPr>
    <tabColor theme="4"/>
  </sheetPr>
  <dimension ref="B6:H355"/>
  <sheetViews>
    <sheetView showGridLines="0" zoomScaleNormal="100" workbookViewId="0">
      <selection activeCell="C7" sqref="C7"/>
    </sheetView>
  </sheetViews>
  <sheetFormatPr defaultColWidth="9.1640625" defaultRowHeight="11.45" customHeight="1"/>
  <cols>
    <col min="1" max="1" width="4.1640625" style="470" customWidth="1"/>
    <col min="2" max="2" width="14.6640625" style="470" customWidth="1"/>
    <col min="3" max="3" width="25.5" style="470" customWidth="1"/>
    <col min="4" max="5" width="17.6640625" style="470" customWidth="1"/>
    <col min="6" max="6" width="25" style="470" customWidth="1"/>
    <col min="7" max="51" width="17.6640625" style="470" customWidth="1"/>
    <col min="52" max="16384" width="9.1640625" style="470"/>
  </cols>
  <sheetData>
    <row r="6" spans="2:8" ht="11.45" customHeight="1">
      <c r="C6" s="735" t="s">
        <v>559</v>
      </c>
    </row>
    <row r="7" spans="2:8" ht="11.45" customHeight="1">
      <c r="C7" s="486" t="s">
        <v>248</v>
      </c>
      <c r="D7" s="487" t="s">
        <v>249</v>
      </c>
      <c r="E7" s="487" t="s">
        <v>250</v>
      </c>
      <c r="F7" s="487" t="s">
        <v>251</v>
      </c>
      <c r="G7" s="487" t="s">
        <v>252</v>
      </c>
      <c r="H7" s="488" t="s">
        <v>253</v>
      </c>
    </row>
    <row r="8" spans="2:8" ht="11.45" customHeight="1">
      <c r="B8" s="472" t="s">
        <v>254</v>
      </c>
      <c r="C8" s="489">
        <v>2.2402854877081682</v>
      </c>
      <c r="D8" s="490">
        <v>1.1352571336450104</v>
      </c>
      <c r="E8" s="490">
        <v>0.76648648648648643</v>
      </c>
      <c r="F8" s="490">
        <v>-0.16124223602484478</v>
      </c>
      <c r="G8" s="490">
        <v>-0.36968523002421305</v>
      </c>
      <c r="H8" s="491">
        <v>-0.4090225563909774</v>
      </c>
    </row>
    <row r="9" spans="2:8" ht="11.45" customHeight="1">
      <c r="B9" s="492" t="s">
        <v>244</v>
      </c>
    </row>
    <row r="10" spans="2:8" ht="11.45" customHeight="1">
      <c r="B10" s="492" t="s">
        <v>255</v>
      </c>
    </row>
    <row r="355" spans="3:3" ht="11.45" customHeight="1">
      <c r="C355" s="485"/>
    </row>
  </sheetData>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916D0-1E99-4FC2-92E7-BD278BB086F8}">
  <sheetPr>
    <tabColor theme="4"/>
  </sheetPr>
  <dimension ref="A6:G187"/>
  <sheetViews>
    <sheetView showGridLines="0" zoomScaleNormal="100" workbookViewId="0">
      <selection activeCell="F8" sqref="F8"/>
    </sheetView>
  </sheetViews>
  <sheetFormatPr defaultColWidth="9.1640625" defaultRowHeight="11.45" customHeight="1"/>
  <cols>
    <col min="1" max="1" width="4.6640625" style="470" customWidth="1"/>
    <col min="2" max="2" width="12.1640625" style="470" bestFit="1" customWidth="1"/>
    <col min="3" max="6" width="19.6640625" style="470" customWidth="1"/>
    <col min="7" max="10" width="20.5" style="470" customWidth="1"/>
    <col min="11" max="16384" width="9.1640625" style="470"/>
  </cols>
  <sheetData>
    <row r="6" spans="2:6" ht="11.45" customHeight="1">
      <c r="C6" s="736" t="s">
        <v>556</v>
      </c>
    </row>
    <row r="7" spans="2:6" ht="22.5" customHeight="1">
      <c r="C7" s="493" t="s">
        <v>557</v>
      </c>
      <c r="D7" s="493" t="s">
        <v>256</v>
      </c>
      <c r="E7" s="493" t="s">
        <v>257</v>
      </c>
      <c r="F7" s="494" t="s">
        <v>558</v>
      </c>
    </row>
    <row r="8" spans="2:6" ht="11.45" customHeight="1">
      <c r="B8" s="495">
        <v>40209</v>
      </c>
      <c r="C8" s="496">
        <v>1703.5</v>
      </c>
      <c r="D8" s="497">
        <v>5187.333333333333</v>
      </c>
      <c r="E8" s="497">
        <v>3474.0833333333335</v>
      </c>
      <c r="F8" s="498">
        <v>451.25</v>
      </c>
    </row>
    <row r="9" spans="2:6" ht="11.45" customHeight="1">
      <c r="B9" s="499">
        <v>40237</v>
      </c>
      <c r="C9" s="500">
        <v>1757</v>
      </c>
      <c r="D9" s="501">
        <v>5225.25</v>
      </c>
      <c r="E9" s="501">
        <v>3497.8333333333335</v>
      </c>
      <c r="F9" s="502">
        <v>457.41666666666669</v>
      </c>
    </row>
    <row r="10" spans="2:6" ht="11.45" customHeight="1">
      <c r="B10" s="499">
        <v>40268</v>
      </c>
      <c r="C10" s="503">
        <v>1812.6666666666667</v>
      </c>
      <c r="D10" s="504">
        <v>5263.5</v>
      </c>
      <c r="E10" s="504">
        <v>3519.9166666666665</v>
      </c>
      <c r="F10" s="505">
        <v>463.83333333333331</v>
      </c>
    </row>
    <row r="11" spans="2:6" ht="11.45" customHeight="1">
      <c r="B11" s="499">
        <v>40298</v>
      </c>
      <c r="C11" s="500">
        <v>1868.9166666666667</v>
      </c>
      <c r="D11" s="501">
        <v>5305.083333333333</v>
      </c>
      <c r="E11" s="501">
        <v>3542.5833333333335</v>
      </c>
      <c r="F11" s="502">
        <v>469.66666666666669</v>
      </c>
    </row>
    <row r="12" spans="2:6" ht="11.45" customHeight="1">
      <c r="B12" s="499">
        <v>40329</v>
      </c>
      <c r="C12" s="503">
        <v>1924.3333333333333</v>
      </c>
      <c r="D12" s="504">
        <v>5344.333333333333</v>
      </c>
      <c r="E12" s="504">
        <v>3565.75</v>
      </c>
      <c r="F12" s="505">
        <v>474.83333333333331</v>
      </c>
    </row>
    <row r="13" spans="2:6" ht="11.45" customHeight="1">
      <c r="B13" s="499">
        <v>40359</v>
      </c>
      <c r="C13" s="500">
        <v>1980.6666666666667</v>
      </c>
      <c r="D13" s="501">
        <v>5383.833333333333</v>
      </c>
      <c r="E13" s="501">
        <v>3589</v>
      </c>
      <c r="F13" s="502">
        <v>480.5</v>
      </c>
    </row>
    <row r="14" spans="2:6" ht="11.45" customHeight="1">
      <c r="B14" s="499">
        <v>40390</v>
      </c>
      <c r="C14" s="503">
        <v>2039.8333333333333</v>
      </c>
      <c r="D14" s="504">
        <v>5421.333333333333</v>
      </c>
      <c r="E14" s="504">
        <v>3611.8333333333335</v>
      </c>
      <c r="F14" s="505">
        <v>486.5</v>
      </c>
    </row>
    <row r="15" spans="2:6" ht="11.45" customHeight="1">
      <c r="B15" s="499">
        <v>40421</v>
      </c>
      <c r="C15" s="500">
        <v>2099.4166666666665</v>
      </c>
      <c r="D15" s="501">
        <v>5459.75</v>
      </c>
      <c r="E15" s="501">
        <v>3635.6666666666665</v>
      </c>
      <c r="F15" s="502">
        <v>492.5</v>
      </c>
    </row>
    <row r="16" spans="2:6" ht="11.45" customHeight="1">
      <c r="B16" s="499">
        <v>40451</v>
      </c>
      <c r="C16" s="503">
        <v>2159.4166666666665</v>
      </c>
      <c r="D16" s="504">
        <v>5498</v>
      </c>
      <c r="E16" s="504">
        <v>3659.6666666666665</v>
      </c>
      <c r="F16" s="505">
        <v>498.41666666666669</v>
      </c>
    </row>
    <row r="17" spans="1:6" ht="11.45" customHeight="1">
      <c r="B17" s="499">
        <v>40482</v>
      </c>
      <c r="C17" s="500">
        <v>2219.8333333333335</v>
      </c>
      <c r="D17" s="501">
        <v>5539.75</v>
      </c>
      <c r="E17" s="501">
        <v>3685.1666666666665</v>
      </c>
      <c r="F17" s="502">
        <v>504.58333333333331</v>
      </c>
    </row>
    <row r="18" spans="1:6" ht="11.45" customHeight="1">
      <c r="B18" s="499">
        <v>40512</v>
      </c>
      <c r="C18" s="503">
        <v>2282.25</v>
      </c>
      <c r="D18" s="504">
        <v>5582.916666666667</v>
      </c>
      <c r="E18" s="504">
        <v>3712.3333333333335</v>
      </c>
      <c r="F18" s="505">
        <v>510.25</v>
      </c>
    </row>
    <row r="19" spans="1:6" ht="12" customHeight="1">
      <c r="A19" s="506"/>
      <c r="B19" s="499">
        <v>40543</v>
      </c>
      <c r="C19" s="500">
        <v>2345</v>
      </c>
      <c r="D19" s="501">
        <v>5629.166666666667</v>
      </c>
      <c r="E19" s="501">
        <v>3740.0833333333335</v>
      </c>
      <c r="F19" s="502">
        <v>515.16666666666663</v>
      </c>
    </row>
    <row r="20" spans="1:6" ht="11.45" customHeight="1">
      <c r="A20" s="506"/>
      <c r="B20" s="499">
        <v>40574</v>
      </c>
      <c r="C20" s="503">
        <v>2417</v>
      </c>
      <c r="D20" s="504">
        <v>5677.25</v>
      </c>
      <c r="E20" s="504">
        <v>3768.6666666666665</v>
      </c>
      <c r="F20" s="505">
        <v>519.41666666666663</v>
      </c>
    </row>
    <row r="21" spans="1:6" ht="11.45" customHeight="1">
      <c r="A21" s="506"/>
      <c r="B21" s="499">
        <v>40602</v>
      </c>
      <c r="C21" s="500">
        <v>2489.8333333333335</v>
      </c>
      <c r="D21" s="501">
        <v>5729.75</v>
      </c>
      <c r="E21" s="501">
        <v>3797.75</v>
      </c>
      <c r="F21" s="502">
        <v>524.16666666666663</v>
      </c>
    </row>
    <row r="22" spans="1:6" ht="11.45" customHeight="1">
      <c r="A22" s="506"/>
      <c r="B22" s="499">
        <v>40633</v>
      </c>
      <c r="C22" s="503">
        <v>2562.75</v>
      </c>
      <c r="D22" s="504">
        <v>5785.25</v>
      </c>
      <c r="E22" s="504">
        <v>3830.6666666666665</v>
      </c>
      <c r="F22" s="505">
        <v>528.75</v>
      </c>
    </row>
    <row r="23" spans="1:6" ht="11.45" customHeight="1">
      <c r="A23" s="506"/>
      <c r="B23" s="499">
        <v>40663</v>
      </c>
      <c r="C23" s="500">
        <v>2637.8333333333335</v>
      </c>
      <c r="D23" s="501">
        <v>5841.25</v>
      </c>
      <c r="E23" s="501">
        <v>3863.5</v>
      </c>
      <c r="F23" s="502">
        <v>533</v>
      </c>
    </row>
    <row r="24" spans="1:6" ht="11.45" customHeight="1">
      <c r="A24" s="506"/>
      <c r="B24" s="499">
        <v>40694</v>
      </c>
      <c r="C24" s="503">
        <v>2715.75</v>
      </c>
      <c r="D24" s="504">
        <v>5900.083333333333</v>
      </c>
      <c r="E24" s="504">
        <v>3895.5</v>
      </c>
      <c r="F24" s="505">
        <v>537.58333333333337</v>
      </c>
    </row>
    <row r="25" spans="1:6" ht="11.45" customHeight="1">
      <c r="A25" s="506"/>
      <c r="B25" s="499">
        <v>40724</v>
      </c>
      <c r="C25" s="500">
        <v>2797.5</v>
      </c>
      <c r="D25" s="501">
        <v>5960.083333333333</v>
      </c>
      <c r="E25" s="501">
        <v>3929.25</v>
      </c>
      <c r="F25" s="502">
        <v>542.58333333333337</v>
      </c>
    </row>
    <row r="26" spans="1:6" ht="11.45" customHeight="1">
      <c r="A26" s="506"/>
      <c r="B26" s="499">
        <v>40755</v>
      </c>
      <c r="C26" s="503">
        <v>2881.1666666666665</v>
      </c>
      <c r="D26" s="504">
        <v>6021.916666666667</v>
      </c>
      <c r="E26" s="504">
        <v>3964</v>
      </c>
      <c r="F26" s="505">
        <v>547.25</v>
      </c>
    </row>
    <row r="27" spans="1:6" ht="11.45" customHeight="1">
      <c r="A27" s="506"/>
      <c r="B27" s="499">
        <v>40786</v>
      </c>
      <c r="C27" s="500">
        <v>2967.5833333333335</v>
      </c>
      <c r="D27" s="501">
        <v>6086.166666666667</v>
      </c>
      <c r="E27" s="501">
        <v>4000.0833333333335</v>
      </c>
      <c r="F27" s="502">
        <v>551.5</v>
      </c>
    </row>
    <row r="28" spans="1:6" ht="11.45" customHeight="1">
      <c r="A28" s="506"/>
      <c r="B28" s="499">
        <v>40816</v>
      </c>
      <c r="C28" s="503">
        <v>3056.3333333333335</v>
      </c>
      <c r="D28" s="504">
        <v>6156.583333333333</v>
      </c>
      <c r="E28" s="504">
        <v>4037.5833333333335</v>
      </c>
      <c r="F28" s="505">
        <v>555.75</v>
      </c>
    </row>
    <row r="29" spans="1:6" ht="11.45" customHeight="1">
      <c r="A29" s="506"/>
      <c r="B29" s="499">
        <v>40847</v>
      </c>
      <c r="C29" s="500">
        <v>3149.75</v>
      </c>
      <c r="D29" s="501">
        <v>6224.75</v>
      </c>
      <c r="E29" s="501">
        <v>4075.1666666666665</v>
      </c>
      <c r="F29" s="502">
        <v>559.41666666666663</v>
      </c>
    </row>
    <row r="30" spans="1:6" ht="11.45" customHeight="1">
      <c r="A30" s="506"/>
      <c r="B30" s="499">
        <v>40877</v>
      </c>
      <c r="C30" s="503">
        <v>3249.1666666666665</v>
      </c>
      <c r="D30" s="504">
        <v>6294.166666666667</v>
      </c>
      <c r="E30" s="504">
        <v>4111.75</v>
      </c>
      <c r="F30" s="505">
        <v>563.83333333333337</v>
      </c>
    </row>
    <row r="31" spans="1:6" ht="11.45" customHeight="1">
      <c r="A31" s="506"/>
      <c r="B31" s="499">
        <v>40908</v>
      </c>
      <c r="C31" s="500">
        <v>3350</v>
      </c>
      <c r="D31" s="501">
        <v>6365</v>
      </c>
      <c r="E31" s="501">
        <v>4149.583333333333</v>
      </c>
      <c r="F31" s="502">
        <v>568.58333333333337</v>
      </c>
    </row>
    <row r="32" spans="1:6" ht="11.45" customHeight="1">
      <c r="A32" s="506"/>
      <c r="B32" s="499">
        <v>40939</v>
      </c>
      <c r="C32" s="503">
        <v>3459.9166666666665</v>
      </c>
      <c r="D32" s="504">
        <v>6441.25</v>
      </c>
      <c r="E32" s="504">
        <v>4189.333333333333</v>
      </c>
      <c r="F32" s="505">
        <v>573.75</v>
      </c>
    </row>
    <row r="33" spans="1:6" ht="11.45" customHeight="1">
      <c r="A33" s="506"/>
      <c r="B33" s="499">
        <v>40968</v>
      </c>
      <c r="C33" s="500">
        <v>3567.75</v>
      </c>
      <c r="D33" s="501">
        <v>6516.666666666667</v>
      </c>
      <c r="E33" s="501">
        <v>4230.083333333333</v>
      </c>
      <c r="F33" s="502">
        <v>578.25</v>
      </c>
    </row>
    <row r="34" spans="1:6" ht="11.45" customHeight="1">
      <c r="A34" s="506"/>
      <c r="B34" s="499">
        <v>40999</v>
      </c>
      <c r="C34" s="503">
        <v>3681.3333333333335</v>
      </c>
      <c r="D34" s="504">
        <v>6591.083333333333</v>
      </c>
      <c r="E34" s="504">
        <v>4269.416666666667</v>
      </c>
      <c r="F34" s="505">
        <v>582.16666666666663</v>
      </c>
    </row>
    <row r="35" spans="1:6" ht="11.45" customHeight="1">
      <c r="A35" s="506"/>
      <c r="B35" s="499">
        <v>41029</v>
      </c>
      <c r="C35" s="500">
        <v>3799.6666666666665</v>
      </c>
      <c r="D35" s="501">
        <v>6670.25</v>
      </c>
      <c r="E35" s="501">
        <v>4307.75</v>
      </c>
      <c r="F35" s="502">
        <v>586.75</v>
      </c>
    </row>
    <row r="36" spans="1:6" ht="11.45" customHeight="1">
      <c r="A36" s="506"/>
      <c r="B36" s="499">
        <v>41060</v>
      </c>
      <c r="C36" s="503">
        <v>3921.8333333333335</v>
      </c>
      <c r="D36" s="504">
        <v>6752.916666666667</v>
      </c>
      <c r="E36" s="504">
        <v>4347.166666666667</v>
      </c>
      <c r="F36" s="505">
        <v>591.75</v>
      </c>
    </row>
    <row r="37" spans="1:6" ht="11.45" customHeight="1">
      <c r="A37" s="506"/>
      <c r="B37" s="499">
        <v>41090</v>
      </c>
      <c r="C37" s="500">
        <v>4045.5</v>
      </c>
      <c r="D37" s="501">
        <v>6836.333333333333</v>
      </c>
      <c r="E37" s="501">
        <v>4386.416666666667</v>
      </c>
      <c r="F37" s="502">
        <v>596.08333333333337</v>
      </c>
    </row>
    <row r="38" spans="1:6" ht="11.45" customHeight="1">
      <c r="A38" s="506"/>
      <c r="B38" s="499">
        <v>41121</v>
      </c>
      <c r="C38" s="503">
        <v>4171.5</v>
      </c>
      <c r="D38" s="504">
        <v>6923.25</v>
      </c>
      <c r="E38" s="504">
        <v>4425.333333333333</v>
      </c>
      <c r="F38" s="505">
        <v>600.08333333333337</v>
      </c>
    </row>
    <row r="39" spans="1:6" ht="11.45" customHeight="1">
      <c r="A39" s="506"/>
      <c r="B39" s="499">
        <v>41152</v>
      </c>
      <c r="C39" s="500">
        <v>4301.166666666667</v>
      </c>
      <c r="D39" s="501">
        <v>7010.166666666667</v>
      </c>
      <c r="E39" s="501">
        <v>4463.583333333333</v>
      </c>
      <c r="F39" s="502">
        <v>604.75</v>
      </c>
    </row>
    <row r="40" spans="1:6" ht="11.45" customHeight="1">
      <c r="A40" s="506"/>
      <c r="B40" s="499">
        <v>41182</v>
      </c>
      <c r="C40" s="503">
        <v>4433</v>
      </c>
      <c r="D40" s="504">
        <v>7094.083333333333</v>
      </c>
      <c r="E40" s="504">
        <v>4503</v>
      </c>
      <c r="F40" s="505">
        <v>609.58333333333337</v>
      </c>
    </row>
    <row r="41" spans="1:6" ht="11.45" customHeight="1">
      <c r="A41" s="506"/>
      <c r="B41" s="499">
        <v>41213</v>
      </c>
      <c r="C41" s="500">
        <v>4566.5</v>
      </c>
      <c r="D41" s="501">
        <v>7180.25</v>
      </c>
      <c r="E41" s="501">
        <v>4543</v>
      </c>
      <c r="F41" s="502">
        <v>615.08333333333337</v>
      </c>
    </row>
    <row r="42" spans="1:6" ht="11.45" customHeight="1">
      <c r="A42" s="506"/>
      <c r="B42" s="499">
        <v>41243</v>
      </c>
      <c r="C42" s="503">
        <v>4700.166666666667</v>
      </c>
      <c r="D42" s="504">
        <v>7267.583333333333</v>
      </c>
      <c r="E42" s="504">
        <v>4582.75</v>
      </c>
      <c r="F42" s="505">
        <v>619.75</v>
      </c>
    </row>
    <row r="43" spans="1:6" ht="11.45" customHeight="1">
      <c r="A43" s="506"/>
      <c r="B43" s="499">
        <v>41274</v>
      </c>
      <c r="C43" s="500">
        <v>4834.25</v>
      </c>
      <c r="D43" s="501">
        <v>7354.75</v>
      </c>
      <c r="E43" s="501">
        <v>4623.416666666667</v>
      </c>
      <c r="F43" s="502">
        <v>624.66666666666663</v>
      </c>
    </row>
    <row r="44" spans="1:6" ht="11.45" customHeight="1">
      <c r="A44" s="506"/>
      <c r="B44" s="499">
        <v>41305</v>
      </c>
      <c r="C44" s="503">
        <v>4973.5</v>
      </c>
      <c r="D44" s="504">
        <v>7441.333333333333</v>
      </c>
      <c r="E44" s="504">
        <v>4664.083333333333</v>
      </c>
      <c r="F44" s="505">
        <v>629.41666666666663</v>
      </c>
    </row>
    <row r="45" spans="1:6" ht="11.45" customHeight="1">
      <c r="A45" s="506"/>
      <c r="B45" s="499">
        <v>41333</v>
      </c>
      <c r="C45" s="500">
        <v>5118.5</v>
      </c>
      <c r="D45" s="501">
        <v>7526.416666666667</v>
      </c>
      <c r="E45" s="501">
        <v>4704.75</v>
      </c>
      <c r="F45" s="502">
        <v>634.16666666666663</v>
      </c>
    </row>
    <row r="46" spans="1:6" ht="11.45" customHeight="1">
      <c r="A46" s="506"/>
      <c r="B46" s="499">
        <v>41364</v>
      </c>
      <c r="C46" s="503">
        <v>5265.916666666667</v>
      </c>
      <c r="D46" s="504">
        <v>7615.083333333333</v>
      </c>
      <c r="E46" s="504">
        <v>4745.333333333333</v>
      </c>
      <c r="F46" s="505">
        <v>639.58333333333337</v>
      </c>
    </row>
    <row r="47" spans="1:6" ht="11.45" customHeight="1">
      <c r="A47" s="506"/>
      <c r="B47" s="499">
        <v>41394</v>
      </c>
      <c r="C47" s="500">
        <v>5416.416666666667</v>
      </c>
      <c r="D47" s="501">
        <v>7701</v>
      </c>
      <c r="E47" s="501">
        <v>4788</v>
      </c>
      <c r="F47" s="502">
        <v>645.16666666666663</v>
      </c>
    </row>
    <row r="48" spans="1:6" ht="11.45" customHeight="1">
      <c r="A48" s="506"/>
      <c r="B48" s="499">
        <v>41425</v>
      </c>
      <c r="C48" s="503">
        <v>5571.75</v>
      </c>
      <c r="D48" s="504">
        <v>7785.166666666667</v>
      </c>
      <c r="E48" s="504">
        <v>4832.583333333333</v>
      </c>
      <c r="F48" s="505">
        <v>650.5</v>
      </c>
    </row>
    <row r="49" spans="1:6" ht="11.45" customHeight="1">
      <c r="A49" s="506"/>
      <c r="B49" s="499">
        <v>41455</v>
      </c>
      <c r="C49" s="500">
        <v>5728.833333333333</v>
      </c>
      <c r="D49" s="501">
        <v>7873.083333333333</v>
      </c>
      <c r="E49" s="501">
        <v>4877.333333333333</v>
      </c>
      <c r="F49" s="502">
        <v>656.5</v>
      </c>
    </row>
    <row r="50" spans="1:6" ht="11.45" customHeight="1">
      <c r="A50" s="506"/>
      <c r="B50" s="499">
        <v>41486</v>
      </c>
      <c r="C50" s="503">
        <v>5887</v>
      </c>
      <c r="D50" s="504">
        <v>7963.333333333333</v>
      </c>
      <c r="E50" s="504">
        <v>4922.583333333333</v>
      </c>
      <c r="F50" s="505">
        <v>663.41666666666663</v>
      </c>
    </row>
    <row r="51" spans="1:6" ht="11.45" customHeight="1">
      <c r="A51" s="506"/>
      <c r="B51" s="499">
        <v>41517</v>
      </c>
      <c r="C51" s="500">
        <v>6046.666666666667</v>
      </c>
      <c r="D51" s="501">
        <v>8058.833333333333</v>
      </c>
      <c r="E51" s="501">
        <v>4969.75</v>
      </c>
      <c r="F51" s="502">
        <v>670.08333333333337</v>
      </c>
    </row>
    <row r="52" spans="1:6" ht="11.45" customHeight="1">
      <c r="A52" s="506"/>
      <c r="B52" s="499">
        <v>41547</v>
      </c>
      <c r="C52" s="503">
        <v>6208.416666666667</v>
      </c>
      <c r="D52" s="504">
        <v>8161.083333333333</v>
      </c>
      <c r="E52" s="504">
        <v>5017.166666666667</v>
      </c>
      <c r="F52" s="505">
        <v>676.33333333333337</v>
      </c>
    </row>
    <row r="53" spans="1:6" ht="11.45" customHeight="1">
      <c r="A53" s="506"/>
      <c r="B53" s="499">
        <v>41578</v>
      </c>
      <c r="C53" s="500">
        <v>6371</v>
      </c>
      <c r="D53" s="501">
        <v>8274.9166666666661</v>
      </c>
      <c r="E53" s="501">
        <v>5065.833333333333</v>
      </c>
      <c r="F53" s="502">
        <v>683.33333333333337</v>
      </c>
    </row>
    <row r="54" spans="1:6" ht="11.45" customHeight="1">
      <c r="A54" s="506"/>
      <c r="B54" s="499">
        <v>41608</v>
      </c>
      <c r="C54" s="503">
        <v>6532.083333333333</v>
      </c>
      <c r="D54" s="504">
        <v>8393.1666666666661</v>
      </c>
      <c r="E54" s="504">
        <v>5117.833333333333</v>
      </c>
      <c r="F54" s="505">
        <v>690.75</v>
      </c>
    </row>
    <row r="55" spans="1:6" ht="11.45" customHeight="1">
      <c r="A55" s="506"/>
      <c r="B55" s="499">
        <v>41639</v>
      </c>
      <c r="C55" s="500">
        <v>6698.583333333333</v>
      </c>
      <c r="D55" s="501">
        <v>8511.4166666666661</v>
      </c>
      <c r="E55" s="501">
        <v>5170.75</v>
      </c>
      <c r="F55" s="502">
        <v>698.5</v>
      </c>
    </row>
    <row r="56" spans="1:6" ht="11.45" customHeight="1">
      <c r="A56" s="506"/>
      <c r="B56" s="499">
        <v>41670</v>
      </c>
      <c r="C56" s="503">
        <v>6867.5</v>
      </c>
      <c r="D56" s="504">
        <v>8634</v>
      </c>
      <c r="E56" s="504">
        <v>5227</v>
      </c>
      <c r="F56" s="505">
        <v>706.75</v>
      </c>
    </row>
    <row r="57" spans="1:6" ht="11.45" customHeight="1">
      <c r="A57" s="506"/>
      <c r="B57" s="499">
        <v>41698</v>
      </c>
      <c r="C57" s="500">
        <v>7031.333333333333</v>
      </c>
      <c r="D57" s="501">
        <v>8758.1666666666661</v>
      </c>
      <c r="E57" s="501">
        <v>5285</v>
      </c>
      <c r="F57" s="502">
        <v>715.08333333333337</v>
      </c>
    </row>
    <row r="58" spans="1:6" ht="11.45" customHeight="1">
      <c r="A58" s="506"/>
      <c r="B58" s="499">
        <v>41729</v>
      </c>
      <c r="C58" s="503">
        <v>7193.583333333333</v>
      </c>
      <c r="D58" s="504">
        <v>8885.75</v>
      </c>
      <c r="E58" s="504">
        <v>5343.583333333333</v>
      </c>
      <c r="F58" s="505">
        <v>722.75</v>
      </c>
    </row>
    <row r="59" spans="1:6" ht="11.45" customHeight="1">
      <c r="A59" s="506"/>
      <c r="B59" s="499">
        <v>41759</v>
      </c>
      <c r="C59" s="500">
        <v>7351.666666666667</v>
      </c>
      <c r="D59" s="501">
        <v>9018.6666666666661</v>
      </c>
      <c r="E59" s="501">
        <v>5404</v>
      </c>
      <c r="F59" s="502">
        <v>730.25</v>
      </c>
    </row>
    <row r="60" spans="1:6" ht="11.45" customHeight="1">
      <c r="A60" s="506"/>
      <c r="B60" s="499">
        <v>41790</v>
      </c>
      <c r="C60" s="503">
        <v>7505.166666666667</v>
      </c>
      <c r="D60" s="504">
        <v>9152</v>
      </c>
      <c r="E60" s="504">
        <v>5464.5</v>
      </c>
      <c r="F60" s="505">
        <v>738.41666666666663</v>
      </c>
    </row>
    <row r="61" spans="1:6" ht="11.45" customHeight="1">
      <c r="A61" s="506"/>
      <c r="B61" s="499">
        <v>41820</v>
      </c>
      <c r="C61" s="500">
        <v>7659.583333333333</v>
      </c>
      <c r="D61" s="501">
        <v>9286.5</v>
      </c>
      <c r="E61" s="501">
        <v>5524.166666666667</v>
      </c>
      <c r="F61" s="502">
        <v>746.58333333333337</v>
      </c>
    </row>
    <row r="62" spans="1:6" ht="11.45" customHeight="1">
      <c r="A62" s="506"/>
      <c r="B62" s="499">
        <v>41851</v>
      </c>
      <c r="C62" s="503">
        <v>7818.25</v>
      </c>
      <c r="D62" s="504">
        <v>9417.9166666666661</v>
      </c>
      <c r="E62" s="504">
        <v>5584.166666666667</v>
      </c>
      <c r="F62" s="505">
        <v>754.16666666666663</v>
      </c>
    </row>
    <row r="63" spans="1:6" ht="11.45" customHeight="1">
      <c r="A63" s="506"/>
      <c r="B63" s="499">
        <v>41882</v>
      </c>
      <c r="C63" s="500">
        <v>7978.333333333333</v>
      </c>
      <c r="D63" s="501">
        <v>9545.75</v>
      </c>
      <c r="E63" s="501">
        <v>5643.083333333333</v>
      </c>
      <c r="F63" s="502">
        <v>761.91666666666663</v>
      </c>
    </row>
    <row r="64" spans="1:6" ht="11.45" customHeight="1">
      <c r="A64" s="506"/>
      <c r="B64" s="499">
        <v>41912</v>
      </c>
      <c r="C64" s="503">
        <v>8141.25</v>
      </c>
      <c r="D64" s="504">
        <v>9669.0833333333339</v>
      </c>
      <c r="E64" s="504">
        <v>5703</v>
      </c>
      <c r="F64" s="505">
        <v>769.33333333333337</v>
      </c>
    </row>
    <row r="65" spans="1:6" ht="11.45" customHeight="1">
      <c r="A65" s="506"/>
      <c r="B65" s="499">
        <v>41943</v>
      </c>
      <c r="C65" s="500">
        <v>8303</v>
      </c>
      <c r="D65" s="501">
        <v>9783.9166666666661</v>
      </c>
      <c r="E65" s="501">
        <v>5763.666666666667</v>
      </c>
      <c r="F65" s="502">
        <v>775.66666666666663</v>
      </c>
    </row>
    <row r="66" spans="1:6" ht="11.45" customHeight="1">
      <c r="A66" s="506"/>
      <c r="B66" s="499">
        <v>41973</v>
      </c>
      <c r="C66" s="503">
        <v>8469.1666666666661</v>
      </c>
      <c r="D66" s="504">
        <v>9894.3333333333339</v>
      </c>
      <c r="E66" s="504">
        <v>5822.583333333333</v>
      </c>
      <c r="F66" s="505">
        <v>782.33333333333337</v>
      </c>
    </row>
    <row r="67" spans="1:6" ht="11.45" customHeight="1">
      <c r="A67" s="506"/>
      <c r="B67" s="499">
        <v>42004</v>
      </c>
      <c r="C67" s="500">
        <v>8633.5</v>
      </c>
      <c r="D67" s="501">
        <v>10005.416666666666</v>
      </c>
      <c r="E67" s="501">
        <v>5880.833333333333</v>
      </c>
      <c r="F67" s="502">
        <v>788.5</v>
      </c>
    </row>
    <row r="68" spans="1:6" ht="11.45" customHeight="1">
      <c r="A68" s="506"/>
      <c r="B68" s="499">
        <v>42035</v>
      </c>
      <c r="C68" s="503">
        <v>8793.25</v>
      </c>
      <c r="D68" s="504">
        <v>10118.916666666666</v>
      </c>
      <c r="E68" s="504">
        <v>5941</v>
      </c>
      <c r="F68" s="505">
        <v>794.91666666666663</v>
      </c>
    </row>
    <row r="69" spans="1:6" ht="11.45" customHeight="1">
      <c r="A69" s="506"/>
      <c r="B69" s="499">
        <v>42063</v>
      </c>
      <c r="C69" s="500">
        <v>8947.5</v>
      </c>
      <c r="D69" s="501">
        <v>10224.416666666666</v>
      </c>
      <c r="E69" s="501">
        <v>5999.666666666667</v>
      </c>
      <c r="F69" s="502">
        <v>801.75</v>
      </c>
    </row>
    <row r="70" spans="1:6" ht="11.45" customHeight="1">
      <c r="A70" s="506"/>
      <c r="B70" s="499">
        <v>42094</v>
      </c>
      <c r="C70" s="503">
        <v>9102.5</v>
      </c>
      <c r="D70" s="504">
        <v>10330</v>
      </c>
      <c r="E70" s="504">
        <v>6062.666666666667</v>
      </c>
      <c r="F70" s="505">
        <v>809.16666666666663</v>
      </c>
    </row>
    <row r="71" spans="1:6" ht="11.45" customHeight="1">
      <c r="A71" s="506"/>
      <c r="B71" s="499">
        <v>42124</v>
      </c>
      <c r="C71" s="500">
        <v>9259.0833333333339</v>
      </c>
      <c r="D71" s="501">
        <v>10429.583333333334</v>
      </c>
      <c r="E71" s="501">
        <v>6125.916666666667</v>
      </c>
      <c r="F71" s="502">
        <v>816.91666666666663</v>
      </c>
    </row>
    <row r="72" spans="1:6" ht="11.45" customHeight="1">
      <c r="A72" s="506"/>
      <c r="B72" s="499">
        <v>42155</v>
      </c>
      <c r="C72" s="503">
        <v>9412.8333333333339</v>
      </c>
      <c r="D72" s="504">
        <v>10531.333333333334</v>
      </c>
      <c r="E72" s="504">
        <v>6189.916666666667</v>
      </c>
      <c r="F72" s="505">
        <v>824.58333333333337</v>
      </c>
    </row>
    <row r="73" spans="1:6" ht="11.45" customHeight="1">
      <c r="A73" s="506"/>
      <c r="B73" s="499">
        <v>42185</v>
      </c>
      <c r="C73" s="500">
        <v>9564.4166666666661</v>
      </c>
      <c r="D73" s="501">
        <v>10631</v>
      </c>
      <c r="E73" s="501">
        <v>6259.083333333333</v>
      </c>
      <c r="F73" s="502">
        <v>831.75</v>
      </c>
    </row>
    <row r="74" spans="1:6" ht="11.45" customHeight="1">
      <c r="A74" s="506"/>
      <c r="B74" s="499">
        <v>42216</v>
      </c>
      <c r="C74" s="503">
        <v>9713.1666666666661</v>
      </c>
      <c r="D74" s="504">
        <v>10730.666666666666</v>
      </c>
      <c r="E74" s="504">
        <v>6329.75</v>
      </c>
      <c r="F74" s="505">
        <v>838.91666666666663</v>
      </c>
    </row>
    <row r="75" spans="1:6" ht="11.45" customHeight="1">
      <c r="A75" s="506"/>
      <c r="B75" s="499">
        <v>42247</v>
      </c>
      <c r="C75" s="500">
        <v>9860.5833333333339</v>
      </c>
      <c r="D75" s="501">
        <v>10830.416666666666</v>
      </c>
      <c r="E75" s="501">
        <v>6400.666666666667</v>
      </c>
      <c r="F75" s="502">
        <v>846.75</v>
      </c>
    </row>
    <row r="76" spans="1:6" ht="11.45" customHeight="1">
      <c r="A76" s="506"/>
      <c r="B76" s="499">
        <v>42277</v>
      </c>
      <c r="C76" s="503">
        <v>10003.666666666666</v>
      </c>
      <c r="D76" s="504">
        <v>10932.25</v>
      </c>
      <c r="E76" s="504">
        <v>6469.916666666667</v>
      </c>
      <c r="F76" s="505">
        <v>855.08333333333337</v>
      </c>
    </row>
    <row r="77" spans="1:6" ht="11.45" customHeight="1">
      <c r="A77" s="506"/>
      <c r="B77" s="499">
        <v>42308</v>
      </c>
      <c r="C77" s="500">
        <v>10146.75</v>
      </c>
      <c r="D77" s="501">
        <v>11031.333333333334</v>
      </c>
      <c r="E77" s="501">
        <v>6538.416666666667</v>
      </c>
      <c r="F77" s="502">
        <v>863.5</v>
      </c>
    </row>
    <row r="78" spans="1:6" ht="11.45" customHeight="1">
      <c r="A78" s="506"/>
      <c r="B78" s="499">
        <v>42338</v>
      </c>
      <c r="C78" s="503">
        <v>10283.5</v>
      </c>
      <c r="D78" s="504">
        <v>11126.666666666666</v>
      </c>
      <c r="E78" s="504">
        <v>6609</v>
      </c>
      <c r="F78" s="505">
        <v>871.25</v>
      </c>
    </row>
    <row r="79" spans="1:6" ht="11.45" customHeight="1">
      <c r="A79" s="506"/>
      <c r="B79" s="499">
        <v>42369</v>
      </c>
      <c r="C79" s="500">
        <v>10419.333333333334</v>
      </c>
      <c r="D79" s="501">
        <v>11222</v>
      </c>
      <c r="E79" s="501">
        <v>6681.5</v>
      </c>
      <c r="F79" s="502">
        <v>879.08333333333337</v>
      </c>
    </row>
    <row r="80" spans="1:6" ht="11.45" customHeight="1">
      <c r="A80" s="506"/>
      <c r="B80" s="499">
        <v>42400</v>
      </c>
      <c r="C80" s="503">
        <v>10553.916666666666</v>
      </c>
      <c r="D80" s="504">
        <v>11314.916666666666</v>
      </c>
      <c r="E80" s="504">
        <v>6753.5</v>
      </c>
      <c r="F80" s="505">
        <v>887.25</v>
      </c>
    </row>
    <row r="81" spans="1:6" ht="11.45" customHeight="1">
      <c r="A81" s="506"/>
      <c r="B81" s="499">
        <v>42429</v>
      </c>
      <c r="C81" s="500">
        <v>10698.416666666666</v>
      </c>
      <c r="D81" s="501">
        <v>11415.833333333334</v>
      </c>
      <c r="E81" s="501">
        <v>6825.666666666667</v>
      </c>
      <c r="F81" s="502">
        <v>895.25</v>
      </c>
    </row>
    <row r="82" spans="1:6" ht="11.45" customHeight="1">
      <c r="A82" s="506"/>
      <c r="B82" s="499">
        <v>42460</v>
      </c>
      <c r="C82" s="503">
        <v>10840.25</v>
      </c>
      <c r="D82" s="504">
        <v>11508.916666666666</v>
      </c>
      <c r="E82" s="504">
        <v>6895.583333333333</v>
      </c>
      <c r="F82" s="505">
        <v>903.08333333333337</v>
      </c>
    </row>
    <row r="83" spans="1:6" ht="11.45" customHeight="1">
      <c r="A83" s="506"/>
      <c r="B83" s="499">
        <v>42490</v>
      </c>
      <c r="C83" s="500">
        <v>10980</v>
      </c>
      <c r="D83" s="501">
        <v>11601.333333333334</v>
      </c>
      <c r="E83" s="501">
        <v>6965.75</v>
      </c>
      <c r="F83" s="502">
        <v>910.66666666666663</v>
      </c>
    </row>
    <row r="84" spans="1:6" ht="11.45" customHeight="1">
      <c r="A84" s="506"/>
      <c r="B84" s="499">
        <v>42521</v>
      </c>
      <c r="C84" s="503">
        <v>11114.25</v>
      </c>
      <c r="D84" s="504">
        <v>11686.333333333334</v>
      </c>
      <c r="E84" s="504">
        <v>7037.416666666667</v>
      </c>
      <c r="F84" s="505">
        <v>917.58333333333337</v>
      </c>
    </row>
    <row r="85" spans="1:6" ht="11.45" customHeight="1">
      <c r="A85" s="506"/>
      <c r="B85" s="499">
        <v>42551</v>
      </c>
      <c r="C85" s="500">
        <v>11243.25</v>
      </c>
      <c r="D85" s="501">
        <v>11770.833333333334</v>
      </c>
      <c r="E85" s="501">
        <v>7108.833333333333</v>
      </c>
      <c r="F85" s="502">
        <v>924.83333333333337</v>
      </c>
    </row>
    <row r="86" spans="1:6" ht="11.45" customHeight="1">
      <c r="A86" s="506"/>
      <c r="B86" s="499">
        <v>42582</v>
      </c>
      <c r="C86" s="503">
        <v>11367.916666666666</v>
      </c>
      <c r="D86" s="504">
        <v>11854.25</v>
      </c>
      <c r="E86" s="504">
        <v>7179.25</v>
      </c>
      <c r="F86" s="505">
        <v>931.33333333333337</v>
      </c>
    </row>
    <row r="87" spans="1:6" ht="11.45" customHeight="1">
      <c r="A87" s="506"/>
      <c r="B87" s="499">
        <v>42613</v>
      </c>
      <c r="C87" s="500">
        <v>11486.833333333334</v>
      </c>
      <c r="D87" s="501">
        <v>11935.583333333334</v>
      </c>
      <c r="E87" s="501">
        <v>7251.583333333333</v>
      </c>
      <c r="F87" s="502">
        <v>937</v>
      </c>
    </row>
    <row r="88" spans="1:6" ht="11.45" customHeight="1">
      <c r="A88" s="506"/>
      <c r="B88" s="499">
        <v>42643</v>
      </c>
      <c r="C88" s="503">
        <v>11603</v>
      </c>
      <c r="D88" s="504">
        <v>12010.5</v>
      </c>
      <c r="E88" s="504">
        <v>7325.666666666667</v>
      </c>
      <c r="F88" s="505">
        <v>942.41666666666663</v>
      </c>
    </row>
    <row r="89" spans="1:6" ht="11.45" customHeight="1">
      <c r="A89" s="506"/>
      <c r="B89" s="499">
        <v>42674</v>
      </c>
      <c r="C89" s="500">
        <v>11716.333333333334</v>
      </c>
      <c r="D89" s="501">
        <v>12082.75</v>
      </c>
      <c r="E89" s="501">
        <v>7400.25</v>
      </c>
      <c r="F89" s="502">
        <v>947.91666666666663</v>
      </c>
    </row>
    <row r="90" spans="1:6" ht="11.45" customHeight="1">
      <c r="A90" s="506"/>
      <c r="B90" s="499">
        <v>42704</v>
      </c>
      <c r="C90" s="503">
        <v>11830.666666666666</v>
      </c>
      <c r="D90" s="504">
        <v>12155.916666666666</v>
      </c>
      <c r="E90" s="504">
        <v>7471.916666666667</v>
      </c>
      <c r="F90" s="505">
        <v>953.91666666666663</v>
      </c>
    </row>
    <row r="91" spans="1:6" ht="11.45" customHeight="1">
      <c r="A91" s="506"/>
      <c r="B91" s="499">
        <v>42735</v>
      </c>
      <c r="C91" s="500">
        <v>11929.916666666666</v>
      </c>
      <c r="D91" s="501">
        <v>12223.333333333334</v>
      </c>
      <c r="E91" s="501">
        <v>7539.166666666667</v>
      </c>
      <c r="F91" s="502">
        <v>960.58333333333337</v>
      </c>
    </row>
    <row r="92" spans="1:6" ht="11.45" customHeight="1">
      <c r="A92" s="506"/>
      <c r="B92" s="499">
        <v>42766</v>
      </c>
      <c r="C92" s="503">
        <v>12031.333333333334</v>
      </c>
      <c r="D92" s="504">
        <v>12293.083333333334</v>
      </c>
      <c r="E92" s="504">
        <v>7604.666666666667</v>
      </c>
      <c r="F92" s="505">
        <v>967.33333333333337</v>
      </c>
    </row>
    <row r="93" spans="1:6" ht="11.45" customHeight="1">
      <c r="A93" s="506"/>
      <c r="B93" s="499">
        <v>42794</v>
      </c>
      <c r="C93" s="500">
        <v>12130.5</v>
      </c>
      <c r="D93" s="501">
        <v>12357</v>
      </c>
      <c r="E93" s="501">
        <v>7670.583333333333</v>
      </c>
      <c r="F93" s="502">
        <v>974.08333333333337</v>
      </c>
    </row>
    <row r="94" spans="1:6" ht="11.45" customHeight="1">
      <c r="A94" s="506"/>
      <c r="B94" s="499">
        <v>42825</v>
      </c>
      <c r="C94" s="503">
        <v>12228.833333333334</v>
      </c>
      <c r="D94" s="504">
        <v>12422.25</v>
      </c>
      <c r="E94" s="504">
        <v>7736.416666666667</v>
      </c>
      <c r="F94" s="505">
        <v>980.08333333333337</v>
      </c>
    </row>
    <row r="95" spans="1:6" ht="11.45" customHeight="1">
      <c r="A95" s="506"/>
      <c r="B95" s="499">
        <v>42855</v>
      </c>
      <c r="C95" s="500">
        <v>12324.833333333334</v>
      </c>
      <c r="D95" s="501">
        <v>12484.75</v>
      </c>
      <c r="E95" s="501">
        <v>7802.583333333333</v>
      </c>
      <c r="F95" s="502">
        <v>985.75</v>
      </c>
    </row>
    <row r="96" spans="1:6" ht="11.45" customHeight="1">
      <c r="A96" s="506"/>
      <c r="B96" s="499">
        <v>42886</v>
      </c>
      <c r="C96" s="503">
        <v>12423.75</v>
      </c>
      <c r="D96" s="504">
        <v>12552.416666666666</v>
      </c>
      <c r="E96" s="504">
        <v>7867.5</v>
      </c>
      <c r="F96" s="505">
        <v>991.66666666666663</v>
      </c>
    </row>
    <row r="97" spans="1:6" ht="11.45" customHeight="1">
      <c r="A97" s="506"/>
      <c r="B97" s="499">
        <v>42916</v>
      </c>
      <c r="C97" s="500">
        <v>12525.083333333334</v>
      </c>
      <c r="D97" s="501">
        <v>12618.25</v>
      </c>
      <c r="E97" s="501">
        <v>7931.583333333333</v>
      </c>
      <c r="F97" s="502">
        <v>996.83333333333337</v>
      </c>
    </row>
    <row r="98" spans="1:6" ht="11.45" customHeight="1">
      <c r="A98" s="506"/>
      <c r="B98" s="499">
        <v>42947</v>
      </c>
      <c r="C98" s="503">
        <v>12623.166666666666</v>
      </c>
      <c r="D98" s="504">
        <v>12682.25</v>
      </c>
      <c r="E98" s="504">
        <v>7996.5</v>
      </c>
      <c r="F98" s="505">
        <v>1003.4166666666666</v>
      </c>
    </row>
    <row r="99" spans="1:6" ht="11.45" customHeight="1">
      <c r="A99" s="506"/>
      <c r="B99" s="499">
        <v>42978</v>
      </c>
      <c r="C99" s="500">
        <v>12722.833333333334</v>
      </c>
      <c r="D99" s="501">
        <v>12745.083333333334</v>
      </c>
      <c r="E99" s="501">
        <v>8060.75</v>
      </c>
      <c r="F99" s="502">
        <v>1010.5</v>
      </c>
    </row>
    <row r="100" spans="1:6" ht="11.45" customHeight="1">
      <c r="A100" s="506"/>
      <c r="B100" s="499">
        <v>43008</v>
      </c>
      <c r="C100" s="503">
        <v>12820.75</v>
      </c>
      <c r="D100" s="504">
        <v>12808.916666666666</v>
      </c>
      <c r="E100" s="504">
        <v>8124.166666666667</v>
      </c>
      <c r="F100" s="505">
        <v>1017.3333333333334</v>
      </c>
    </row>
    <row r="101" spans="1:6" ht="11.45" customHeight="1">
      <c r="A101" s="506"/>
      <c r="B101" s="499">
        <v>43039</v>
      </c>
      <c r="C101" s="500">
        <v>12915.333333333334</v>
      </c>
      <c r="D101" s="501">
        <v>12877.916666666666</v>
      </c>
      <c r="E101" s="501">
        <v>8187.166666666667</v>
      </c>
      <c r="F101" s="502">
        <v>1023.3333333333334</v>
      </c>
    </row>
    <row r="102" spans="1:6" ht="11.45" customHeight="1">
      <c r="A102" s="506"/>
      <c r="B102" s="499">
        <v>43069</v>
      </c>
      <c r="C102" s="503">
        <v>13004.083333333334</v>
      </c>
      <c r="D102" s="504">
        <v>12943.25</v>
      </c>
      <c r="E102" s="504">
        <v>8252.5833333333339</v>
      </c>
      <c r="F102" s="505">
        <v>1029.25</v>
      </c>
    </row>
    <row r="103" spans="1:6" ht="11.45" customHeight="1">
      <c r="A103" s="506"/>
      <c r="B103" s="499">
        <v>43100</v>
      </c>
      <c r="C103" s="500">
        <v>13103.083333333334</v>
      </c>
      <c r="D103" s="501">
        <v>13007.5</v>
      </c>
      <c r="E103" s="501">
        <v>8319.5</v>
      </c>
      <c r="F103" s="502">
        <v>1034.5833333333333</v>
      </c>
    </row>
    <row r="104" spans="1:6" ht="11.45" customHeight="1">
      <c r="A104" s="506"/>
      <c r="B104" s="499">
        <v>43131</v>
      </c>
      <c r="C104" s="503">
        <v>13200.833333333334</v>
      </c>
      <c r="D104" s="504">
        <v>13073.75</v>
      </c>
      <c r="E104" s="504">
        <v>8390</v>
      </c>
      <c r="F104" s="505">
        <v>1039.5</v>
      </c>
    </row>
    <row r="105" spans="1:6" ht="11.45" customHeight="1">
      <c r="A105" s="506"/>
      <c r="B105" s="499">
        <v>43159</v>
      </c>
      <c r="C105" s="500">
        <v>13291.583333333334</v>
      </c>
      <c r="D105" s="501">
        <v>13133.5</v>
      </c>
      <c r="E105" s="501">
        <v>8461.5833333333339</v>
      </c>
      <c r="F105" s="502">
        <v>1044.5</v>
      </c>
    </row>
    <row r="106" spans="1:6" ht="11.45" customHeight="1">
      <c r="A106" s="506"/>
      <c r="B106" s="499">
        <v>43190</v>
      </c>
      <c r="C106" s="503">
        <v>13376.583333333334</v>
      </c>
      <c r="D106" s="504">
        <v>13192.25</v>
      </c>
      <c r="E106" s="504">
        <v>8531.5</v>
      </c>
      <c r="F106" s="505">
        <v>1051</v>
      </c>
    </row>
    <row r="107" spans="1:6" ht="11.45" customHeight="1">
      <c r="A107" s="506"/>
      <c r="B107" s="499">
        <v>43220</v>
      </c>
      <c r="C107" s="500">
        <v>13459.333333333334</v>
      </c>
      <c r="D107" s="501">
        <v>13250.666666666666</v>
      </c>
      <c r="E107" s="501">
        <v>8600.8333333333339</v>
      </c>
      <c r="F107" s="502">
        <v>1057.75</v>
      </c>
    </row>
    <row r="108" spans="1:6" ht="11.45" customHeight="1">
      <c r="A108" s="506"/>
      <c r="B108" s="499">
        <v>43251</v>
      </c>
      <c r="C108" s="503">
        <v>13538.166666666666</v>
      </c>
      <c r="D108" s="504">
        <v>13305.916666666666</v>
      </c>
      <c r="E108" s="504">
        <v>8670.6666666666661</v>
      </c>
      <c r="F108" s="505">
        <v>1064.4166666666667</v>
      </c>
    </row>
    <row r="109" spans="1:6" ht="11.45" customHeight="1">
      <c r="A109" s="506"/>
      <c r="B109" s="499">
        <v>43281</v>
      </c>
      <c r="C109" s="500">
        <v>13614.75</v>
      </c>
      <c r="D109" s="501">
        <v>13355.166666666666</v>
      </c>
      <c r="E109" s="501">
        <v>8738.75</v>
      </c>
      <c r="F109" s="502">
        <v>1072.25</v>
      </c>
    </row>
    <row r="110" spans="1:6" ht="11.45" customHeight="1">
      <c r="A110" s="506"/>
      <c r="B110" s="499">
        <v>43312</v>
      </c>
      <c r="C110" s="503">
        <v>13689.833333333334</v>
      </c>
      <c r="D110" s="504">
        <v>13404.75</v>
      </c>
      <c r="E110" s="504">
        <v>8806.5833333333339</v>
      </c>
      <c r="F110" s="505">
        <v>1079.8333333333333</v>
      </c>
    </row>
    <row r="111" spans="1:6" ht="11.45" customHeight="1">
      <c r="A111" s="506"/>
      <c r="B111" s="499">
        <v>43343</v>
      </c>
      <c r="C111" s="500">
        <v>13761.25</v>
      </c>
      <c r="D111" s="501">
        <v>13456.333333333334</v>
      </c>
      <c r="E111" s="501">
        <v>8872.4166666666661</v>
      </c>
      <c r="F111" s="502">
        <v>1088.25</v>
      </c>
    </row>
    <row r="112" spans="1:6" ht="11.45" customHeight="1">
      <c r="A112" s="506"/>
      <c r="B112" s="499">
        <v>43373</v>
      </c>
      <c r="C112" s="503">
        <v>13829.833333333334</v>
      </c>
      <c r="D112" s="504">
        <v>13507.166666666666</v>
      </c>
      <c r="E112" s="504">
        <v>8938.6666666666661</v>
      </c>
      <c r="F112" s="505">
        <v>1097.5</v>
      </c>
    </row>
    <row r="113" spans="1:6" ht="11.45" customHeight="1">
      <c r="A113" s="506"/>
      <c r="B113" s="499">
        <v>43404</v>
      </c>
      <c r="C113" s="500">
        <v>13893.166666666666</v>
      </c>
      <c r="D113" s="501">
        <v>13548.333333333334</v>
      </c>
      <c r="E113" s="501">
        <v>9006.5833333333339</v>
      </c>
      <c r="F113" s="502">
        <v>1107.8333333333333</v>
      </c>
    </row>
    <row r="114" spans="1:6" ht="11.45" customHeight="1">
      <c r="A114" s="506"/>
      <c r="B114" s="499">
        <v>43434</v>
      </c>
      <c r="C114" s="503">
        <v>13959.25</v>
      </c>
      <c r="D114" s="504">
        <v>13589.5</v>
      </c>
      <c r="E114" s="504">
        <v>9072.5833333333339</v>
      </c>
      <c r="F114" s="505">
        <v>1119.5833333333333</v>
      </c>
    </row>
    <row r="115" spans="1:6" ht="11.45" customHeight="1">
      <c r="A115" s="506"/>
      <c r="B115" s="499">
        <v>43465</v>
      </c>
      <c r="C115" s="500">
        <v>14023.166666666666</v>
      </c>
      <c r="D115" s="501">
        <v>13636.25</v>
      </c>
      <c r="E115" s="501">
        <v>9139.6666666666661</v>
      </c>
      <c r="F115" s="502">
        <v>1130.75</v>
      </c>
    </row>
    <row r="116" spans="1:6" ht="11.45" customHeight="1">
      <c r="A116" s="506"/>
      <c r="B116" s="499">
        <v>43496</v>
      </c>
      <c r="C116" s="503">
        <v>14083.666666666666</v>
      </c>
      <c r="D116" s="504">
        <v>13673</v>
      </c>
      <c r="E116" s="504">
        <v>9209.3333333333339</v>
      </c>
      <c r="F116" s="505">
        <v>1142.6666666666667</v>
      </c>
    </row>
    <row r="117" spans="1:6" ht="11.45" customHeight="1">
      <c r="A117" s="506"/>
      <c r="B117" s="499">
        <v>43524</v>
      </c>
      <c r="C117" s="500">
        <v>14145.75</v>
      </c>
      <c r="D117" s="501">
        <v>13714.333333333334</v>
      </c>
      <c r="E117" s="501">
        <v>9278.9166666666661</v>
      </c>
      <c r="F117" s="502">
        <v>1155.0833333333333</v>
      </c>
    </row>
    <row r="118" spans="1:6" ht="11.45" customHeight="1">
      <c r="A118" s="506"/>
      <c r="B118" s="499">
        <v>43555</v>
      </c>
      <c r="C118" s="503">
        <v>14210.25</v>
      </c>
      <c r="D118" s="504">
        <v>13750.833333333334</v>
      </c>
      <c r="E118" s="504">
        <v>9350.6666666666661</v>
      </c>
      <c r="F118" s="505">
        <v>1167.75</v>
      </c>
    </row>
    <row r="119" spans="1:6" ht="11.45" customHeight="1">
      <c r="A119" s="506"/>
      <c r="B119" s="499">
        <v>43585</v>
      </c>
      <c r="C119" s="500">
        <v>14274.583333333334</v>
      </c>
      <c r="D119" s="501">
        <v>13786.5</v>
      </c>
      <c r="E119" s="501">
        <v>9423.8333333333339</v>
      </c>
      <c r="F119" s="502">
        <v>1181.5833333333333</v>
      </c>
    </row>
    <row r="120" spans="1:6" ht="11.45" customHeight="1">
      <c r="A120" s="506"/>
      <c r="B120" s="499">
        <v>43616</v>
      </c>
      <c r="C120" s="503">
        <v>14343.666666666666</v>
      </c>
      <c r="D120" s="504">
        <v>13819.333333333334</v>
      </c>
      <c r="E120" s="504">
        <v>9498.3333333333339</v>
      </c>
      <c r="F120" s="505">
        <v>1195.6666666666667</v>
      </c>
    </row>
    <row r="121" spans="1:6" ht="11.45" customHeight="1">
      <c r="A121" s="506"/>
      <c r="B121" s="499">
        <v>43646</v>
      </c>
      <c r="C121" s="500">
        <v>14405.5</v>
      </c>
      <c r="D121" s="501">
        <v>13855.583333333334</v>
      </c>
      <c r="E121" s="501">
        <v>9572.75</v>
      </c>
      <c r="F121" s="502">
        <v>1209.9166666666667</v>
      </c>
    </row>
    <row r="122" spans="1:6" ht="11.45" customHeight="1">
      <c r="A122" s="506"/>
      <c r="B122" s="499">
        <v>43677</v>
      </c>
      <c r="C122" s="503">
        <v>14471.75</v>
      </c>
      <c r="D122" s="504">
        <v>13885.416666666666</v>
      </c>
      <c r="E122" s="504">
        <v>9649.5</v>
      </c>
      <c r="F122" s="505">
        <v>1224.5</v>
      </c>
    </row>
    <row r="123" spans="1:6" ht="11.45" customHeight="1">
      <c r="A123" s="506"/>
      <c r="B123" s="499">
        <v>43708</v>
      </c>
      <c r="C123" s="500">
        <v>14535.083333333334</v>
      </c>
      <c r="D123" s="501">
        <v>13907.25</v>
      </c>
      <c r="E123" s="501">
        <v>9729.3333333333339</v>
      </c>
      <c r="F123" s="502">
        <v>1238.4166666666667</v>
      </c>
    </row>
    <row r="124" spans="1:6" ht="11.45" customHeight="1">
      <c r="A124" s="506"/>
      <c r="B124" s="499">
        <v>43738</v>
      </c>
      <c r="C124" s="503">
        <v>14601.833333333334</v>
      </c>
      <c r="D124" s="504">
        <v>13926.166666666666</v>
      </c>
      <c r="E124" s="504">
        <v>9810</v>
      </c>
      <c r="F124" s="505">
        <v>1252.1666666666667</v>
      </c>
    </row>
    <row r="125" spans="1:6" ht="11.45" customHeight="1">
      <c r="A125" s="506"/>
      <c r="B125" s="499">
        <v>43769</v>
      </c>
      <c r="C125" s="500">
        <v>14674.5</v>
      </c>
      <c r="D125" s="501">
        <v>13950.5</v>
      </c>
      <c r="E125" s="501">
        <v>9889.4166666666661</v>
      </c>
      <c r="F125" s="502">
        <v>1266.1666666666667</v>
      </c>
    </row>
    <row r="126" spans="1:6" ht="11.45" customHeight="1">
      <c r="A126" s="506"/>
      <c r="B126" s="499">
        <v>43799</v>
      </c>
      <c r="C126" s="503">
        <v>14744.166666666666</v>
      </c>
      <c r="D126" s="504">
        <v>13975.75</v>
      </c>
      <c r="E126" s="504">
        <v>9970.1666666666661</v>
      </c>
      <c r="F126" s="505">
        <v>1279.8333333333333</v>
      </c>
    </row>
    <row r="127" spans="1:6" ht="11.45" customHeight="1">
      <c r="A127" s="506"/>
      <c r="B127" s="499">
        <v>43830</v>
      </c>
      <c r="C127" s="500">
        <v>14816.083333333334</v>
      </c>
      <c r="D127" s="501">
        <v>13997.083333333334</v>
      </c>
      <c r="E127" s="501">
        <v>10049.583333333334</v>
      </c>
      <c r="F127" s="502">
        <v>1294.5</v>
      </c>
    </row>
    <row r="128" spans="1:6" ht="11.45" customHeight="1">
      <c r="A128" s="506"/>
      <c r="B128" s="499">
        <v>43861</v>
      </c>
      <c r="C128" s="503">
        <v>14892.833333333334</v>
      </c>
      <c r="D128" s="504">
        <v>14026.666666666666</v>
      </c>
      <c r="E128" s="504">
        <v>10127.083333333334</v>
      </c>
      <c r="F128" s="505">
        <v>1308.9166666666667</v>
      </c>
    </row>
    <row r="129" spans="1:6" ht="11.45" customHeight="1">
      <c r="A129" s="506"/>
      <c r="B129" s="499">
        <v>43890</v>
      </c>
      <c r="C129" s="500">
        <v>14972.333333333334</v>
      </c>
      <c r="D129" s="501">
        <v>14059.916666666666</v>
      </c>
      <c r="E129" s="501">
        <v>10205.333333333334</v>
      </c>
      <c r="F129" s="502">
        <v>1323.1666666666667</v>
      </c>
    </row>
    <row r="130" spans="1:6" ht="11.45" customHeight="1">
      <c r="A130" s="506"/>
      <c r="B130" s="499">
        <v>43921</v>
      </c>
      <c r="C130" s="503">
        <v>15050.166666666666</v>
      </c>
      <c r="D130" s="504">
        <v>14092.666666666666</v>
      </c>
      <c r="E130" s="504">
        <v>10286.083333333334</v>
      </c>
      <c r="F130" s="505">
        <v>1338.0833333333333</v>
      </c>
    </row>
    <row r="131" spans="1:6" ht="11.45" customHeight="1">
      <c r="A131" s="506"/>
      <c r="B131" s="499">
        <v>43951</v>
      </c>
      <c r="C131" s="500">
        <v>15135.5</v>
      </c>
      <c r="D131" s="501">
        <v>14128.25</v>
      </c>
      <c r="E131" s="501">
        <v>10384.083333333334</v>
      </c>
      <c r="F131" s="502">
        <v>1353.4166666666667</v>
      </c>
    </row>
    <row r="132" spans="1:6" ht="11.45" customHeight="1">
      <c r="A132" s="506"/>
      <c r="B132" s="499">
        <v>43982</v>
      </c>
      <c r="C132" s="503">
        <v>15218.5</v>
      </c>
      <c r="D132" s="504">
        <v>14164.416666666666</v>
      </c>
      <c r="E132" s="504">
        <v>10482.833333333334</v>
      </c>
      <c r="F132" s="505">
        <v>1369.0833333333333</v>
      </c>
    </row>
    <row r="133" spans="1:6" ht="11.45" customHeight="1">
      <c r="A133" s="506"/>
      <c r="B133" s="499">
        <v>44012</v>
      </c>
      <c r="C133" s="500">
        <v>15313.583333333334</v>
      </c>
      <c r="D133" s="501">
        <v>14199.166666666666</v>
      </c>
      <c r="E133" s="501">
        <v>10583</v>
      </c>
      <c r="F133" s="502">
        <v>1384.5</v>
      </c>
    </row>
    <row r="134" spans="1:6" ht="11.45" customHeight="1">
      <c r="A134" s="506"/>
      <c r="B134" s="499">
        <v>44043</v>
      </c>
      <c r="C134" s="503">
        <v>15408.25</v>
      </c>
      <c r="D134" s="504">
        <v>14237.833333333334</v>
      </c>
      <c r="E134" s="504">
        <v>10683.666666666666</v>
      </c>
      <c r="F134" s="505">
        <v>1399.6666666666667</v>
      </c>
    </row>
    <row r="135" spans="1:6" ht="11.45" customHeight="1">
      <c r="A135" s="506"/>
      <c r="B135" s="499">
        <v>44074</v>
      </c>
      <c r="C135" s="500">
        <v>15510.666666666666</v>
      </c>
      <c r="D135" s="501">
        <v>14279.583333333334</v>
      </c>
      <c r="E135" s="501">
        <v>10785.416666666666</v>
      </c>
      <c r="F135" s="502">
        <v>1415.1666666666667</v>
      </c>
    </row>
    <row r="136" spans="1:6" ht="11.45" customHeight="1">
      <c r="A136" s="506"/>
      <c r="B136" s="499">
        <v>44104</v>
      </c>
      <c r="C136" s="503">
        <v>15613</v>
      </c>
      <c r="D136" s="504">
        <v>14324.833333333334</v>
      </c>
      <c r="E136" s="504">
        <v>10889.5</v>
      </c>
      <c r="F136" s="505">
        <v>1430.9166666666667</v>
      </c>
    </row>
    <row r="137" spans="1:6" ht="11.45" customHeight="1">
      <c r="A137" s="506"/>
      <c r="B137" s="499">
        <v>44135</v>
      </c>
      <c r="C137" s="500">
        <v>15719.416666666666</v>
      </c>
      <c r="D137" s="501">
        <v>14371.75</v>
      </c>
      <c r="E137" s="501">
        <v>10994.833333333334</v>
      </c>
      <c r="F137" s="502">
        <v>1447.25</v>
      </c>
    </row>
    <row r="138" spans="1:6" ht="11.45" customHeight="1">
      <c r="A138" s="506"/>
      <c r="B138" s="499">
        <v>44165</v>
      </c>
      <c r="C138" s="503">
        <v>15826.25</v>
      </c>
      <c r="D138" s="504">
        <v>14419.333333333334</v>
      </c>
      <c r="E138" s="504">
        <v>11100.666666666666</v>
      </c>
      <c r="F138" s="505">
        <v>1463.5833333333333</v>
      </c>
    </row>
    <row r="139" spans="1:6" ht="11.45" customHeight="1">
      <c r="A139" s="506"/>
      <c r="B139" s="499">
        <v>44196</v>
      </c>
      <c r="C139" s="500">
        <v>15932.416666666666</v>
      </c>
      <c r="D139" s="501">
        <v>14469.5</v>
      </c>
      <c r="E139" s="501">
        <v>11209.833333333334</v>
      </c>
      <c r="F139" s="502">
        <v>1478.75</v>
      </c>
    </row>
    <row r="140" spans="1:6" ht="11.45" customHeight="1">
      <c r="A140" s="506"/>
      <c r="B140" s="499">
        <v>44227</v>
      </c>
      <c r="C140" s="503">
        <v>16041.833333333334</v>
      </c>
      <c r="D140" s="504">
        <v>14522.833333333334</v>
      </c>
      <c r="E140" s="504">
        <v>11320.333333333334</v>
      </c>
      <c r="F140" s="505">
        <v>1493.75</v>
      </c>
    </row>
    <row r="141" spans="1:6" ht="11.45" customHeight="1">
      <c r="A141" s="506"/>
      <c r="B141" s="499">
        <v>44255</v>
      </c>
      <c r="C141" s="500">
        <v>16149.333333333334</v>
      </c>
      <c r="D141" s="501">
        <v>14577.833333333334</v>
      </c>
      <c r="E141" s="501">
        <v>11435.583333333334</v>
      </c>
      <c r="F141" s="502">
        <v>1508.8333333333333</v>
      </c>
    </row>
    <row r="142" spans="1:6" ht="11.45" customHeight="1">
      <c r="A142" s="506"/>
      <c r="B142" s="499">
        <v>44286</v>
      </c>
      <c r="C142" s="503">
        <v>16258.25</v>
      </c>
      <c r="D142" s="504">
        <v>14642.166666666666</v>
      </c>
      <c r="E142" s="504">
        <v>11555.083333333334</v>
      </c>
      <c r="F142" s="505">
        <v>1522.8333333333333</v>
      </c>
    </row>
    <row r="143" spans="1:6" ht="11.45" customHeight="1">
      <c r="A143" s="506"/>
      <c r="B143" s="499">
        <v>44316</v>
      </c>
      <c r="C143" s="500">
        <v>16362</v>
      </c>
      <c r="D143" s="501">
        <v>14707.583333333334</v>
      </c>
      <c r="E143" s="501">
        <v>11664.083333333334</v>
      </c>
      <c r="F143" s="502">
        <v>1537.0833333333333</v>
      </c>
    </row>
    <row r="144" spans="1:6" ht="11.45" customHeight="1">
      <c r="A144" s="506"/>
      <c r="B144" s="499">
        <v>44347</v>
      </c>
      <c r="C144" s="503">
        <v>16469.166666666668</v>
      </c>
      <c r="D144" s="504">
        <v>14776.5</v>
      </c>
      <c r="E144" s="504">
        <v>11769.75</v>
      </c>
      <c r="F144" s="505">
        <v>1552.75</v>
      </c>
    </row>
    <row r="145" spans="1:6" ht="11.45" customHeight="1">
      <c r="A145" s="506"/>
      <c r="B145" s="499">
        <v>44377</v>
      </c>
      <c r="C145" s="500">
        <v>16574.166666666668</v>
      </c>
      <c r="D145" s="501">
        <v>14853.5</v>
      </c>
      <c r="E145" s="501">
        <v>11876.583333333334</v>
      </c>
      <c r="F145" s="502">
        <v>1569.25</v>
      </c>
    </row>
    <row r="146" spans="1:6" ht="11.45" customHeight="1">
      <c r="A146" s="506"/>
      <c r="B146" s="499">
        <v>44408</v>
      </c>
      <c r="C146" s="503">
        <v>16677.25</v>
      </c>
      <c r="D146" s="504">
        <v>14933</v>
      </c>
      <c r="E146" s="504">
        <v>11982.166666666666</v>
      </c>
      <c r="F146" s="505">
        <v>1587.0833333333333</v>
      </c>
    </row>
    <row r="147" spans="1:6" ht="11.45" customHeight="1">
      <c r="A147" s="506"/>
      <c r="B147" s="499">
        <v>44439</v>
      </c>
      <c r="C147" s="500">
        <v>16780.666666666668</v>
      </c>
      <c r="D147" s="501">
        <v>15018.5</v>
      </c>
      <c r="E147" s="501">
        <v>12089.416666666666</v>
      </c>
      <c r="F147" s="502">
        <v>1604.6666666666667</v>
      </c>
    </row>
    <row r="148" spans="1:6" ht="11.45" customHeight="1">
      <c r="A148" s="506"/>
      <c r="B148" s="499">
        <v>44469</v>
      </c>
      <c r="C148" s="503">
        <v>16884.25</v>
      </c>
      <c r="D148" s="504">
        <v>15110.583333333334</v>
      </c>
      <c r="E148" s="504">
        <v>12199.333333333334</v>
      </c>
      <c r="F148" s="505">
        <v>1623.3333333333333</v>
      </c>
    </row>
    <row r="149" spans="1:6" ht="11.45" customHeight="1">
      <c r="A149" s="506"/>
      <c r="B149" s="499">
        <v>44500</v>
      </c>
      <c r="C149" s="500">
        <v>16989.5</v>
      </c>
      <c r="D149" s="501">
        <v>15205.166666666666</v>
      </c>
      <c r="E149" s="501">
        <v>12311.833333333334</v>
      </c>
      <c r="F149" s="502">
        <v>1642.5</v>
      </c>
    </row>
    <row r="150" spans="1:6" ht="11.45" customHeight="1">
      <c r="A150" s="506"/>
      <c r="B150" s="499">
        <v>44530</v>
      </c>
      <c r="C150" s="503">
        <v>17097.833333333332</v>
      </c>
      <c r="D150" s="504">
        <v>15306</v>
      </c>
      <c r="E150" s="504">
        <v>12428.333333333334</v>
      </c>
      <c r="F150" s="505">
        <v>1661.3333333333333</v>
      </c>
    </row>
    <row r="151" spans="1:6" ht="11.45" customHeight="1">
      <c r="A151" s="506"/>
      <c r="B151" s="499">
        <v>44561</v>
      </c>
      <c r="C151" s="500">
        <v>17212.916666666668</v>
      </c>
      <c r="D151" s="501">
        <v>15412.083333333334</v>
      </c>
      <c r="E151" s="501">
        <v>12548.75</v>
      </c>
      <c r="F151" s="502">
        <v>1681.25</v>
      </c>
    </row>
    <row r="152" spans="1:6" ht="11.45" customHeight="1">
      <c r="A152" s="506"/>
      <c r="B152" s="499">
        <v>44592</v>
      </c>
      <c r="C152" s="503">
        <v>17312.666666666668</v>
      </c>
      <c r="D152" s="504">
        <v>15522.333333333334</v>
      </c>
      <c r="E152" s="504">
        <v>12669.166666666666</v>
      </c>
      <c r="F152" s="505">
        <v>1702.5</v>
      </c>
    </row>
    <row r="153" spans="1:6" ht="11.45" customHeight="1">
      <c r="A153" s="506"/>
      <c r="B153" s="499">
        <v>44620</v>
      </c>
      <c r="C153" s="500">
        <v>17412.583333333332</v>
      </c>
      <c r="D153" s="501">
        <v>15635.583333333334</v>
      </c>
      <c r="E153" s="501">
        <v>12789.5</v>
      </c>
      <c r="F153" s="502">
        <v>1725.1666666666667</v>
      </c>
    </row>
    <row r="154" spans="1:6" ht="11.45" customHeight="1">
      <c r="A154" s="506"/>
      <c r="B154" s="499">
        <v>44651</v>
      </c>
      <c r="C154" s="503">
        <v>17518.666666666668</v>
      </c>
      <c r="D154" s="504">
        <v>15752.583333333334</v>
      </c>
      <c r="E154" s="504">
        <v>12912.583333333334</v>
      </c>
      <c r="F154" s="505">
        <v>1748.4166666666667</v>
      </c>
    </row>
    <row r="155" spans="1:6" ht="11.45" customHeight="1">
      <c r="A155" s="506"/>
      <c r="B155" s="499">
        <v>44681</v>
      </c>
      <c r="C155" s="500">
        <v>17628.166666666668</v>
      </c>
      <c r="D155" s="501">
        <v>15875.166666666666</v>
      </c>
      <c r="E155" s="501">
        <v>13033.833333333334</v>
      </c>
      <c r="F155" s="502">
        <v>1771.5833333333333</v>
      </c>
    </row>
    <row r="156" spans="1:6" ht="11.45" customHeight="1">
      <c r="A156" s="506"/>
      <c r="B156" s="499">
        <v>44712</v>
      </c>
      <c r="C156" s="503">
        <v>17736.333333333332</v>
      </c>
      <c r="D156" s="504">
        <v>16002.583333333334</v>
      </c>
      <c r="E156" s="504">
        <v>13159.666666666666</v>
      </c>
      <c r="F156" s="505">
        <v>1793.25</v>
      </c>
    </row>
    <row r="157" spans="1:6" ht="11.45" customHeight="1">
      <c r="A157" s="506"/>
      <c r="B157" s="499">
        <v>44742</v>
      </c>
      <c r="C157" s="500">
        <v>17843.666666666668</v>
      </c>
      <c r="D157" s="501">
        <v>16125.083333333334</v>
      </c>
      <c r="E157" s="501">
        <v>13288.75</v>
      </c>
      <c r="F157" s="502">
        <v>1814.25</v>
      </c>
    </row>
    <row r="158" spans="1:6" ht="11.45" customHeight="1">
      <c r="A158" s="506"/>
      <c r="B158" s="499">
        <v>44773</v>
      </c>
      <c r="C158" s="503">
        <v>17952.916666666668</v>
      </c>
      <c r="D158" s="504">
        <v>16247.833333333334</v>
      </c>
      <c r="E158" s="504">
        <v>13418.416666666666</v>
      </c>
      <c r="F158" s="505">
        <v>1834.75</v>
      </c>
    </row>
    <row r="159" spans="1:6" ht="11.45" customHeight="1">
      <c r="A159" s="506"/>
      <c r="B159" s="499">
        <v>44804</v>
      </c>
      <c r="C159" s="500">
        <v>18057.083333333332</v>
      </c>
      <c r="D159" s="501">
        <v>16374.75</v>
      </c>
      <c r="E159" s="501">
        <v>13547.833333333334</v>
      </c>
      <c r="F159" s="502">
        <v>1855.5833333333333</v>
      </c>
    </row>
    <row r="160" spans="1:6" ht="11.45" customHeight="1">
      <c r="A160" s="506"/>
      <c r="B160" s="499">
        <v>44834</v>
      </c>
      <c r="C160" s="503">
        <v>18160.916666666668</v>
      </c>
      <c r="D160" s="504">
        <v>16502.833333333332</v>
      </c>
      <c r="E160" s="504">
        <v>13676.5</v>
      </c>
      <c r="F160" s="505">
        <v>1876.0833333333333</v>
      </c>
    </row>
    <row r="161" spans="1:7" ht="11.45" customHeight="1">
      <c r="A161" s="506"/>
      <c r="B161" s="499">
        <v>44865</v>
      </c>
      <c r="C161" s="500">
        <v>18260</v>
      </c>
      <c r="D161" s="501">
        <v>16630.416666666668</v>
      </c>
      <c r="E161" s="501">
        <v>13804.25</v>
      </c>
      <c r="F161" s="502">
        <v>1896.5</v>
      </c>
    </row>
    <row r="162" spans="1:7" ht="11.45" customHeight="1">
      <c r="A162" s="506"/>
      <c r="B162" s="499">
        <v>44895</v>
      </c>
      <c r="C162" s="503">
        <v>18354</v>
      </c>
      <c r="D162" s="504">
        <v>16758.75</v>
      </c>
      <c r="E162" s="504">
        <v>13930.583333333334</v>
      </c>
      <c r="F162" s="505">
        <v>1917.9166666666667</v>
      </c>
    </row>
    <row r="163" spans="1:7" ht="11.45" customHeight="1">
      <c r="A163" s="506"/>
      <c r="B163" s="499">
        <v>44926</v>
      </c>
      <c r="C163" s="500">
        <v>18435</v>
      </c>
      <c r="D163" s="501">
        <v>16884.75</v>
      </c>
      <c r="E163" s="501">
        <v>14053.583333333334</v>
      </c>
      <c r="F163" s="502">
        <v>1940.5</v>
      </c>
    </row>
    <row r="164" spans="1:7" ht="11.45" customHeight="1">
      <c r="A164" s="506"/>
      <c r="B164" s="499">
        <v>44957</v>
      </c>
      <c r="C164" s="503">
        <v>18508.916666666668</v>
      </c>
      <c r="D164" s="504">
        <v>17007.166666666668</v>
      </c>
      <c r="E164" s="504">
        <v>14176.75</v>
      </c>
      <c r="F164" s="505">
        <v>1962.4166666666667</v>
      </c>
    </row>
    <row r="165" spans="1:7" ht="11.45" customHeight="1">
      <c r="A165" s="506"/>
      <c r="B165" s="499">
        <v>44985</v>
      </c>
      <c r="C165" s="500">
        <v>18581.666666666668</v>
      </c>
      <c r="D165" s="501">
        <v>17123.333333333332</v>
      </c>
      <c r="E165" s="501">
        <v>14298.333333333334</v>
      </c>
      <c r="F165" s="502">
        <v>1983.5</v>
      </c>
    </row>
    <row r="166" spans="1:7" ht="11.45" customHeight="1">
      <c r="A166" s="506"/>
      <c r="B166" s="499">
        <v>45016</v>
      </c>
      <c r="C166" s="503">
        <v>18645.666666666668</v>
      </c>
      <c r="D166" s="504">
        <v>17235.25</v>
      </c>
      <c r="E166" s="504">
        <v>14416</v>
      </c>
      <c r="F166" s="505">
        <v>2004.6666666666667</v>
      </c>
    </row>
    <row r="167" spans="1:7" ht="11.45" customHeight="1">
      <c r="B167" s="499">
        <v>45046</v>
      </c>
      <c r="C167" s="500">
        <v>18704.583333333332</v>
      </c>
      <c r="D167" s="501">
        <v>17340.833333333332</v>
      </c>
      <c r="E167" s="501">
        <v>14530.333333333334</v>
      </c>
      <c r="F167" s="502">
        <v>2025.6666666666667</v>
      </c>
    </row>
    <row r="168" spans="1:7" ht="11.45" customHeight="1">
      <c r="B168" s="499">
        <v>45077</v>
      </c>
      <c r="C168" s="503">
        <v>18764.333333333332</v>
      </c>
      <c r="D168" s="504">
        <v>17446.083333333332</v>
      </c>
      <c r="E168" s="504">
        <v>14643.416666666666</v>
      </c>
      <c r="F168" s="505">
        <v>2047.9166666666667</v>
      </c>
    </row>
    <row r="169" spans="1:7" ht="11.45" customHeight="1">
      <c r="B169" s="507">
        <v>45107</v>
      </c>
      <c r="C169" s="500">
        <v>18823.583333333332</v>
      </c>
      <c r="D169" s="501">
        <v>17553.5</v>
      </c>
      <c r="E169" s="501">
        <v>14755</v>
      </c>
      <c r="F169" s="502">
        <v>2071.3333333333335</v>
      </c>
    </row>
    <row r="170" spans="1:7" ht="11.45" customHeight="1">
      <c r="B170" s="499">
        <v>45138</v>
      </c>
      <c r="C170" s="503">
        <v>18884.666666666668</v>
      </c>
      <c r="D170" s="504">
        <v>17668</v>
      </c>
      <c r="E170" s="504">
        <v>14867.916666666666</v>
      </c>
      <c r="F170" s="505">
        <v>2094.0833333333335</v>
      </c>
    </row>
    <row r="171" spans="1:7" ht="11.45" customHeight="1">
      <c r="B171" s="499">
        <v>45169</v>
      </c>
      <c r="C171" s="500">
        <v>18944.833333333332</v>
      </c>
      <c r="D171" s="501">
        <v>17779.833333333332</v>
      </c>
      <c r="E171" s="501">
        <v>14978.5</v>
      </c>
      <c r="F171" s="502">
        <v>2116.5833333333335</v>
      </c>
    </row>
    <row r="172" spans="1:7" ht="11.45" customHeight="1">
      <c r="B172" s="499">
        <v>45199</v>
      </c>
      <c r="C172" s="503">
        <v>19002.5</v>
      </c>
      <c r="D172" s="504">
        <v>17887.833333333332</v>
      </c>
      <c r="E172" s="504">
        <v>15085.75</v>
      </c>
      <c r="F172" s="505">
        <v>2138.6666666666665</v>
      </c>
    </row>
    <row r="173" spans="1:7" ht="11.45" customHeight="1">
      <c r="B173" s="499">
        <v>45230</v>
      </c>
      <c r="C173" s="500">
        <v>19057.416666666668</v>
      </c>
      <c r="D173" s="501">
        <v>17997.916666666668</v>
      </c>
      <c r="E173" s="501">
        <v>15194.666666666666</v>
      </c>
      <c r="F173" s="502">
        <v>2160.0833333333335</v>
      </c>
    </row>
    <row r="174" spans="1:7" ht="11.45" customHeight="1">
      <c r="B174" s="499">
        <v>45260</v>
      </c>
      <c r="C174" s="503">
        <v>19117.666666666668</v>
      </c>
      <c r="D174" s="504">
        <v>18110.416666666668</v>
      </c>
      <c r="E174" s="504">
        <v>15304.5</v>
      </c>
      <c r="F174" s="505">
        <v>2180.3333333333335</v>
      </c>
    </row>
    <row r="175" spans="1:7" ht="11.45" customHeight="1">
      <c r="B175" s="499">
        <v>45291</v>
      </c>
      <c r="C175" s="500">
        <v>19181.416666666668</v>
      </c>
      <c r="D175" s="501">
        <v>18223.5</v>
      </c>
      <c r="E175" s="501">
        <v>15415.416666666666</v>
      </c>
      <c r="F175" s="502">
        <v>2199.5</v>
      </c>
      <c r="G175" s="508"/>
    </row>
    <row r="176" spans="1:7" ht="11.45" customHeight="1">
      <c r="B176" s="499">
        <v>45322</v>
      </c>
      <c r="C176" s="503">
        <v>19242.416666666668</v>
      </c>
      <c r="D176" s="504">
        <v>18337.916666666668</v>
      </c>
      <c r="E176" s="504">
        <v>15521.25</v>
      </c>
      <c r="F176" s="505">
        <v>2219.5833333333335</v>
      </c>
      <c r="G176" s="508"/>
    </row>
    <row r="177" spans="2:7" ht="11.45" customHeight="1">
      <c r="B177" s="499">
        <v>45351</v>
      </c>
      <c r="C177" s="500">
        <v>19305.25</v>
      </c>
      <c r="D177" s="501">
        <v>18456.5</v>
      </c>
      <c r="E177" s="501">
        <v>15624</v>
      </c>
      <c r="F177" s="502">
        <v>2240.5833333333335</v>
      </c>
    </row>
    <row r="178" spans="2:7" ht="11.45" customHeight="1">
      <c r="B178" s="499">
        <v>45382</v>
      </c>
      <c r="C178" s="503">
        <v>19369.416666666668</v>
      </c>
      <c r="D178" s="504">
        <v>18575.166666666668</v>
      </c>
      <c r="E178" s="504">
        <v>15724.166666666666</v>
      </c>
      <c r="F178" s="505">
        <v>2262.1666666666665</v>
      </c>
    </row>
    <row r="179" spans="2:7" ht="11.45" customHeight="1">
      <c r="B179" s="499">
        <v>45412</v>
      </c>
      <c r="C179" s="500">
        <v>19429.666666666668</v>
      </c>
      <c r="D179" s="501">
        <v>18704.75</v>
      </c>
      <c r="E179" s="501">
        <v>15826.416666666666</v>
      </c>
      <c r="F179" s="502">
        <v>2283.6666666666665</v>
      </c>
      <c r="G179" s="508"/>
    </row>
    <row r="180" spans="2:7" ht="11.45" customHeight="1">
      <c r="B180" s="499">
        <v>45443</v>
      </c>
      <c r="C180" s="503">
        <v>19484.583333333332</v>
      </c>
      <c r="D180" s="504">
        <v>18831.416666666668</v>
      </c>
      <c r="E180" s="504">
        <v>15927.25</v>
      </c>
      <c r="F180" s="505">
        <v>2305.3333333333335</v>
      </c>
    </row>
    <row r="181" spans="2:7" ht="11.45" customHeight="1">
      <c r="B181" s="499">
        <v>45473</v>
      </c>
      <c r="C181" s="500">
        <v>19533.833333333332</v>
      </c>
      <c r="D181" s="501">
        <v>18961.666666666668</v>
      </c>
      <c r="E181" s="501">
        <v>16028.083333333334</v>
      </c>
      <c r="F181" s="502">
        <v>2327.0833333333335</v>
      </c>
    </row>
    <row r="182" spans="2:7" ht="11.45" customHeight="1">
      <c r="B182" s="499">
        <v>45504</v>
      </c>
      <c r="C182" s="503">
        <v>19579.166666666668</v>
      </c>
      <c r="D182" s="504">
        <v>19088.666666666668</v>
      </c>
      <c r="E182" s="504">
        <v>16127.5</v>
      </c>
      <c r="F182" s="505">
        <v>2349.75</v>
      </c>
    </row>
    <row r="183" spans="2:7" ht="11.45" customHeight="1">
      <c r="B183" s="499">
        <v>45535</v>
      </c>
      <c r="C183" s="500">
        <v>19623</v>
      </c>
      <c r="D183" s="501">
        <v>19213.166666666668</v>
      </c>
      <c r="E183" s="501">
        <v>16225.25</v>
      </c>
      <c r="F183" s="502">
        <v>2374.75</v>
      </c>
    </row>
    <row r="184" spans="2:7" ht="11.45" customHeight="1">
      <c r="B184" s="499">
        <v>45565</v>
      </c>
      <c r="C184" s="503">
        <v>19668.75</v>
      </c>
      <c r="D184" s="504">
        <v>19338.666666666668</v>
      </c>
      <c r="E184" s="504">
        <v>16323</v>
      </c>
      <c r="F184" s="505">
        <v>2399.9166666666665</v>
      </c>
    </row>
    <row r="185" spans="2:7" ht="11.45" customHeight="1">
      <c r="B185" s="499">
        <v>45596</v>
      </c>
      <c r="C185" s="500">
        <v>19710.416666666668</v>
      </c>
      <c r="D185" s="501">
        <v>19464.75</v>
      </c>
      <c r="E185" s="501">
        <v>16418.416666666668</v>
      </c>
      <c r="F185" s="502">
        <v>2425.4166666666665</v>
      </c>
    </row>
    <row r="186" spans="2:7" ht="11.45" customHeight="1">
      <c r="B186" s="499">
        <v>45626</v>
      </c>
      <c r="C186" s="503">
        <v>19744.916666666668</v>
      </c>
      <c r="D186" s="504">
        <v>19585.166666666668</v>
      </c>
      <c r="E186" s="504">
        <v>16509.75</v>
      </c>
      <c r="F186" s="505">
        <v>2451.4166666666665</v>
      </c>
    </row>
    <row r="187" spans="2:7" ht="11.45" customHeight="1">
      <c r="B187" s="499">
        <v>45657</v>
      </c>
      <c r="C187" s="509">
        <v>19773.5</v>
      </c>
      <c r="D187" s="510">
        <v>19706.166666666668</v>
      </c>
      <c r="E187" s="510">
        <v>16599.833333333332</v>
      </c>
      <c r="F187" s="511">
        <v>2477.0833333333335</v>
      </c>
    </row>
  </sheetData>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EEDAD-84DB-4979-B37B-9BFA336036FB}">
  <sheetPr>
    <tabColor theme="4"/>
  </sheetPr>
  <dimension ref="A1"/>
  <sheetViews>
    <sheetView workbookViewId="0"/>
  </sheetViews>
  <sheetFormatPr defaultRowHeight="11.25"/>
  <sheetData>
    <row r="1" spans="1:1">
      <c r="A1" t="s">
        <v>385</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D304A-0540-4AD5-8D77-C7FFB5995FC1}">
  <sheetPr>
    <tabColor theme="4"/>
  </sheetPr>
  <dimension ref="B6:H4940"/>
  <sheetViews>
    <sheetView showGridLines="0" zoomScaleNormal="100" workbookViewId="0"/>
  </sheetViews>
  <sheetFormatPr defaultColWidth="9.1640625" defaultRowHeight="11.45" customHeight="1"/>
  <cols>
    <col min="1" max="1" width="4.1640625" style="470" customWidth="1"/>
    <col min="2" max="2" width="19.1640625" style="470" customWidth="1"/>
    <col min="3" max="3" width="54.1640625" style="470" customWidth="1"/>
    <col min="4" max="5" width="39.83203125" style="470" bestFit="1" customWidth="1"/>
    <col min="6" max="7" width="33.1640625" style="470" bestFit="1" customWidth="1"/>
    <col min="8" max="8" width="41.83203125" style="470" bestFit="1" customWidth="1"/>
    <col min="9" max="16384" width="9.1640625" style="470"/>
  </cols>
  <sheetData>
    <row r="6" spans="2:8" ht="11.45" customHeight="1">
      <c r="C6" s="512" t="s">
        <v>555</v>
      </c>
    </row>
    <row r="7" spans="2:8" s="513" customFormat="1" ht="26.25" customHeight="1">
      <c r="C7" s="514" t="s">
        <v>258</v>
      </c>
      <c r="D7" s="515" t="s">
        <v>259</v>
      </c>
      <c r="E7" s="515" t="s">
        <v>260</v>
      </c>
      <c r="F7" s="515" t="s">
        <v>261</v>
      </c>
      <c r="G7" s="515" t="s">
        <v>262</v>
      </c>
      <c r="H7" s="516" t="s">
        <v>263</v>
      </c>
    </row>
    <row r="8" spans="2:8" ht="12" customHeight="1">
      <c r="B8" s="517">
        <v>40724</v>
      </c>
      <c r="C8" s="518">
        <v>9.2539201673738294</v>
      </c>
      <c r="D8" s="519">
        <v>7.741793920737595</v>
      </c>
      <c r="E8" s="519"/>
      <c r="F8" s="519"/>
      <c r="G8" s="519"/>
      <c r="H8" s="520"/>
    </row>
    <row r="9" spans="2:8" ht="11.45" customHeight="1">
      <c r="B9" s="517">
        <v>40725</v>
      </c>
      <c r="C9" s="521">
        <v>9.5116450157045307</v>
      </c>
      <c r="D9" s="522">
        <v>7.741793920737595</v>
      </c>
      <c r="E9" s="522"/>
      <c r="F9" s="522"/>
      <c r="G9" s="522"/>
      <c r="H9" s="523"/>
    </row>
    <row r="10" spans="2:8" ht="11.45" customHeight="1">
      <c r="B10" s="517">
        <v>40726</v>
      </c>
      <c r="C10" s="524">
        <v>9.5116450157045307</v>
      </c>
      <c r="D10" s="525">
        <v>7.741793920737595</v>
      </c>
      <c r="E10" s="525"/>
      <c r="F10" s="525"/>
      <c r="G10" s="525"/>
      <c r="H10" s="526"/>
    </row>
    <row r="11" spans="2:8" ht="11.45" customHeight="1">
      <c r="B11" s="517">
        <v>40727</v>
      </c>
      <c r="C11" s="521">
        <v>9.5116450157045307</v>
      </c>
      <c r="D11" s="522">
        <v>7.741793920737595</v>
      </c>
      <c r="E11" s="522"/>
      <c r="F11" s="522"/>
      <c r="G11" s="522"/>
      <c r="H11" s="523"/>
    </row>
    <row r="12" spans="2:8" ht="11.45" customHeight="1">
      <c r="B12" s="517">
        <v>40728</v>
      </c>
      <c r="C12" s="524">
        <v>9.5119437888761809</v>
      </c>
      <c r="D12" s="525">
        <v>7.741793920737595</v>
      </c>
      <c r="E12" s="525"/>
      <c r="F12" s="525"/>
      <c r="G12" s="525"/>
      <c r="H12" s="526"/>
    </row>
    <row r="13" spans="2:8" ht="11.45" customHeight="1">
      <c r="B13" s="517">
        <v>40729</v>
      </c>
      <c r="C13" s="521">
        <v>9.4493802779282792</v>
      </c>
      <c r="D13" s="522">
        <v>7.741793920737595</v>
      </c>
      <c r="E13" s="522"/>
      <c r="F13" s="522"/>
      <c r="G13" s="522"/>
      <c r="H13" s="523"/>
    </row>
    <row r="14" spans="2:8" ht="11.45" customHeight="1">
      <c r="B14" s="517">
        <v>40730</v>
      </c>
      <c r="C14" s="524">
        <v>9.6011815246709293</v>
      </c>
      <c r="D14" s="525">
        <v>7.741793920737595</v>
      </c>
      <c r="E14" s="525"/>
      <c r="F14" s="525"/>
      <c r="G14" s="525"/>
      <c r="H14" s="526"/>
    </row>
    <row r="15" spans="2:8" ht="11.45" customHeight="1">
      <c r="B15" s="517">
        <v>40731</v>
      </c>
      <c r="C15" s="521">
        <v>9.6438687363361808</v>
      </c>
      <c r="D15" s="522">
        <v>7.741793920737595</v>
      </c>
      <c r="E15" s="522"/>
      <c r="F15" s="522"/>
      <c r="G15" s="522"/>
      <c r="H15" s="523"/>
    </row>
    <row r="16" spans="2:8" ht="11.45" customHeight="1">
      <c r="B16" s="517">
        <v>40732</v>
      </c>
      <c r="C16" s="524">
        <v>9.9313722688133499</v>
      </c>
      <c r="D16" s="525">
        <v>7.741793920737595</v>
      </c>
      <c r="E16" s="525"/>
      <c r="F16" s="525"/>
      <c r="G16" s="525"/>
      <c r="H16" s="526"/>
    </row>
    <row r="17" spans="2:8" ht="11.45" customHeight="1">
      <c r="B17" s="517">
        <v>40733</v>
      </c>
      <c r="C17" s="521">
        <v>9.9313722688133499</v>
      </c>
      <c r="D17" s="522">
        <v>7.741793920737595</v>
      </c>
      <c r="E17" s="522"/>
      <c r="F17" s="522"/>
      <c r="G17" s="522"/>
      <c r="H17" s="523"/>
    </row>
    <row r="18" spans="2:8" ht="11.45" customHeight="1">
      <c r="B18" s="517">
        <v>40734</v>
      </c>
      <c r="C18" s="524">
        <v>9.9313722688133499</v>
      </c>
      <c r="D18" s="525">
        <v>7.741793920737595</v>
      </c>
      <c r="E18" s="525"/>
      <c r="F18" s="525"/>
      <c r="G18" s="525"/>
      <c r="H18" s="526"/>
    </row>
    <row r="19" spans="2:8" ht="11.45" customHeight="1">
      <c r="B19" s="517">
        <v>40735</v>
      </c>
      <c r="C19" s="521">
        <v>9.8765435158490895</v>
      </c>
      <c r="D19" s="522">
        <v>7.741793920737595</v>
      </c>
      <c r="E19" s="522"/>
      <c r="F19" s="522"/>
      <c r="G19" s="522"/>
      <c r="H19" s="523"/>
    </row>
    <row r="20" spans="2:8" ht="11.45" customHeight="1">
      <c r="B20" s="517">
        <v>40736</v>
      </c>
      <c r="C20" s="524">
        <v>9.79455731351878</v>
      </c>
      <c r="D20" s="525">
        <v>7.741793920737595</v>
      </c>
      <c r="E20" s="525"/>
      <c r="F20" s="525"/>
      <c r="G20" s="525"/>
      <c r="H20" s="526"/>
    </row>
    <row r="21" spans="2:8" ht="11.45" customHeight="1">
      <c r="B21" s="517">
        <v>40737</v>
      </c>
      <c r="C21" s="521">
        <v>10.1905898625118</v>
      </c>
      <c r="D21" s="522">
        <v>7.741793920737595</v>
      </c>
      <c r="E21" s="522"/>
      <c r="F21" s="522"/>
      <c r="G21" s="522"/>
      <c r="H21" s="523"/>
    </row>
    <row r="22" spans="2:8" ht="11.45" customHeight="1">
      <c r="B22" s="517">
        <v>40738</v>
      </c>
      <c r="C22" s="524">
        <v>9.9455545928146893</v>
      </c>
      <c r="D22" s="525">
        <v>7.741793920737595</v>
      </c>
      <c r="E22" s="525"/>
      <c r="F22" s="525"/>
      <c r="G22" s="525"/>
      <c r="H22" s="526"/>
    </row>
    <row r="23" spans="2:8" ht="11.45" customHeight="1">
      <c r="B23" s="517">
        <v>40739</v>
      </c>
      <c r="C23" s="521">
        <v>10.2933677626076</v>
      </c>
      <c r="D23" s="522">
        <v>7.741793920737595</v>
      </c>
      <c r="E23" s="522"/>
      <c r="F23" s="522"/>
      <c r="G23" s="522"/>
      <c r="H23" s="523"/>
    </row>
    <row r="24" spans="2:8" ht="11.45" customHeight="1">
      <c r="B24" s="517">
        <v>40740</v>
      </c>
      <c r="C24" s="524">
        <v>10.2933677626076</v>
      </c>
      <c r="D24" s="525">
        <v>7.741793920737595</v>
      </c>
      <c r="E24" s="525"/>
      <c r="F24" s="525"/>
      <c r="G24" s="525"/>
      <c r="H24" s="526"/>
    </row>
    <row r="25" spans="2:8" ht="11.45" customHeight="1">
      <c r="B25" s="517">
        <v>40741</v>
      </c>
      <c r="C25" s="521">
        <v>10.2933677626076</v>
      </c>
      <c r="D25" s="522">
        <v>7.741793920737595</v>
      </c>
      <c r="E25" s="522"/>
      <c r="F25" s="522"/>
      <c r="G25" s="522"/>
      <c r="H25" s="523"/>
    </row>
    <row r="26" spans="2:8" ht="11.45" customHeight="1">
      <c r="B26" s="517">
        <v>40742</v>
      </c>
      <c r="C26" s="524">
        <v>9.9245291122654393</v>
      </c>
      <c r="D26" s="525">
        <v>7.741793920737595</v>
      </c>
      <c r="E26" s="525"/>
      <c r="F26" s="525"/>
      <c r="G26" s="525"/>
      <c r="H26" s="526"/>
    </row>
    <row r="27" spans="2:8" ht="11.45" customHeight="1">
      <c r="B27" s="517">
        <v>40743</v>
      </c>
      <c r="C27" s="521">
        <v>9.8654169970457808</v>
      </c>
      <c r="D27" s="522">
        <v>7.741793920737595</v>
      </c>
      <c r="E27" s="522"/>
      <c r="F27" s="522"/>
      <c r="G27" s="522"/>
      <c r="H27" s="523"/>
    </row>
    <row r="28" spans="2:8" ht="11.45" customHeight="1">
      <c r="B28" s="517">
        <v>40744</v>
      </c>
      <c r="C28" s="524">
        <v>9.6437918237741798</v>
      </c>
      <c r="D28" s="525">
        <v>7.741793920737595</v>
      </c>
      <c r="E28" s="525"/>
      <c r="F28" s="525"/>
      <c r="G28" s="525"/>
      <c r="H28" s="526"/>
    </row>
    <row r="29" spans="2:8" ht="11.45" customHeight="1">
      <c r="B29" s="517">
        <v>40745</v>
      </c>
      <c r="C29" s="521">
        <v>9.7985471312997507</v>
      </c>
      <c r="D29" s="522">
        <v>7.741793920737595</v>
      </c>
      <c r="E29" s="522"/>
      <c r="F29" s="522"/>
      <c r="G29" s="522"/>
      <c r="H29" s="523"/>
    </row>
    <row r="30" spans="2:8" ht="11.45" customHeight="1">
      <c r="B30" s="517">
        <v>40746</v>
      </c>
      <c r="C30" s="524">
        <v>9.9188980934297604</v>
      </c>
      <c r="D30" s="525">
        <v>7.741793920737595</v>
      </c>
      <c r="E30" s="525"/>
      <c r="F30" s="525"/>
      <c r="G30" s="525"/>
      <c r="H30" s="526"/>
    </row>
    <row r="31" spans="2:8" ht="11.45" customHeight="1">
      <c r="B31" s="517">
        <v>40747</v>
      </c>
      <c r="C31" s="521">
        <v>9.9188980934297604</v>
      </c>
      <c r="D31" s="522">
        <v>7.741793920737595</v>
      </c>
      <c r="E31" s="522"/>
      <c r="F31" s="522"/>
      <c r="G31" s="522"/>
      <c r="H31" s="523"/>
    </row>
    <row r="32" spans="2:8" ht="11.45" customHeight="1">
      <c r="B32" s="517">
        <v>40748</v>
      </c>
      <c r="C32" s="524">
        <v>9.9188980934297604</v>
      </c>
      <c r="D32" s="525">
        <v>7.741793920737595</v>
      </c>
      <c r="E32" s="525"/>
      <c r="F32" s="525"/>
      <c r="G32" s="525"/>
      <c r="H32" s="526"/>
    </row>
    <row r="33" spans="2:8" ht="11.45" customHeight="1">
      <c r="B33" s="517">
        <v>40749</v>
      </c>
      <c r="C33" s="521">
        <v>9.8733262983718095</v>
      </c>
      <c r="D33" s="522">
        <v>7.741793920737595</v>
      </c>
      <c r="E33" s="522"/>
      <c r="F33" s="522"/>
      <c r="G33" s="522"/>
      <c r="H33" s="523"/>
    </row>
    <row r="34" spans="2:8" ht="11.45" customHeight="1">
      <c r="B34" s="517">
        <v>40750</v>
      </c>
      <c r="C34" s="524">
        <v>10.042558554929199</v>
      </c>
      <c r="D34" s="525">
        <v>7.741793920737595</v>
      </c>
      <c r="E34" s="525"/>
      <c r="F34" s="525"/>
      <c r="G34" s="525"/>
      <c r="H34" s="526"/>
    </row>
    <row r="35" spans="2:8" ht="11.45" customHeight="1">
      <c r="B35" s="517">
        <v>40751</v>
      </c>
      <c r="C35" s="521">
        <v>9.83070246769792</v>
      </c>
      <c r="D35" s="522">
        <v>7.741793920737595</v>
      </c>
      <c r="E35" s="522"/>
      <c r="F35" s="522"/>
      <c r="G35" s="522"/>
      <c r="H35" s="523"/>
    </row>
    <row r="36" spans="2:8" ht="11.45" customHeight="1">
      <c r="B36" s="517">
        <v>40752</v>
      </c>
      <c r="C36" s="524">
        <v>9.6962885793289804</v>
      </c>
      <c r="D36" s="525">
        <v>7.741793920737595</v>
      </c>
      <c r="E36" s="525"/>
      <c r="F36" s="525"/>
      <c r="G36" s="525"/>
      <c r="H36" s="526"/>
    </row>
    <row r="37" spans="2:8" ht="11.45" customHeight="1">
      <c r="B37" s="517">
        <v>40753</v>
      </c>
      <c r="C37" s="521">
        <v>9.52924471051859</v>
      </c>
      <c r="D37" s="522">
        <v>7.741793920737595</v>
      </c>
      <c r="E37" s="522"/>
      <c r="F37" s="522"/>
      <c r="G37" s="522"/>
      <c r="H37" s="523"/>
    </row>
    <row r="38" spans="2:8" ht="11.45" customHeight="1">
      <c r="B38" s="517">
        <v>40754</v>
      </c>
      <c r="C38" s="524">
        <v>9.52924471051859</v>
      </c>
      <c r="D38" s="525">
        <v>7.741793920737595</v>
      </c>
      <c r="E38" s="525"/>
      <c r="F38" s="525"/>
      <c r="G38" s="525"/>
      <c r="H38" s="526"/>
    </row>
    <row r="39" spans="2:8" ht="11.45" customHeight="1">
      <c r="B39" s="517">
        <v>40755</v>
      </c>
      <c r="C39" s="521">
        <v>9.52924471051859</v>
      </c>
      <c r="D39" s="522">
        <v>7.741793920737595</v>
      </c>
      <c r="E39" s="522"/>
      <c r="F39" s="522"/>
      <c r="G39" s="522"/>
      <c r="H39" s="523"/>
    </row>
    <row r="40" spans="2:8" ht="11.45" customHeight="1">
      <c r="B40" s="517">
        <v>40756</v>
      </c>
      <c r="C40" s="524">
        <v>9.5842633660748699</v>
      </c>
      <c r="D40" s="525">
        <v>7.741793920737595</v>
      </c>
      <c r="E40" s="525"/>
      <c r="F40" s="525"/>
      <c r="G40" s="525"/>
      <c r="H40" s="526"/>
    </row>
    <row r="41" spans="2:8" ht="11.45" customHeight="1">
      <c r="B41" s="517">
        <v>40757</v>
      </c>
      <c r="C41" s="521">
        <v>9.2775177590814799</v>
      </c>
      <c r="D41" s="522">
        <v>7.741793920737595</v>
      </c>
      <c r="E41" s="522"/>
      <c r="F41" s="522"/>
      <c r="G41" s="522"/>
      <c r="H41" s="523"/>
    </row>
    <row r="42" spans="2:8" ht="11.45" customHeight="1">
      <c r="B42" s="517">
        <v>40758</v>
      </c>
      <c r="C42" s="524">
        <v>9.3282251347216807</v>
      </c>
      <c r="D42" s="525">
        <v>7.741793920737595</v>
      </c>
      <c r="E42" s="525"/>
      <c r="F42" s="525"/>
      <c r="G42" s="525"/>
      <c r="H42" s="526"/>
    </row>
    <row r="43" spans="2:8" ht="11.45" customHeight="1">
      <c r="B43" s="517">
        <v>40759</v>
      </c>
      <c r="C43" s="521">
        <v>8.7133003915457099</v>
      </c>
      <c r="D43" s="522">
        <v>7.741793920737595</v>
      </c>
      <c r="E43" s="522"/>
      <c r="F43" s="522"/>
      <c r="G43" s="522"/>
      <c r="H43" s="523"/>
    </row>
    <row r="44" spans="2:8" ht="11.45" customHeight="1">
      <c r="B44" s="517">
        <v>40760</v>
      </c>
      <c r="C44" s="524">
        <v>8.5848670995418708</v>
      </c>
      <c r="D44" s="525">
        <v>7.741793920737595</v>
      </c>
      <c r="E44" s="525"/>
      <c r="F44" s="525"/>
      <c r="G44" s="525"/>
      <c r="H44" s="526"/>
    </row>
    <row r="45" spans="2:8" ht="11.45" customHeight="1">
      <c r="B45" s="517">
        <v>40761</v>
      </c>
      <c r="C45" s="521">
        <v>8.5848670995418708</v>
      </c>
      <c r="D45" s="522">
        <v>7.741793920737595</v>
      </c>
      <c r="E45" s="522"/>
      <c r="F45" s="522"/>
      <c r="G45" s="522"/>
      <c r="H45" s="523"/>
    </row>
    <row r="46" spans="2:8" ht="11.45" customHeight="1">
      <c r="B46" s="517">
        <v>40762</v>
      </c>
      <c r="C46" s="524">
        <v>8.5848670995418708</v>
      </c>
      <c r="D46" s="525">
        <v>7.741793920737595</v>
      </c>
      <c r="E46" s="525"/>
      <c r="F46" s="525"/>
      <c r="G46" s="525"/>
      <c r="H46" s="526"/>
    </row>
    <row r="47" spans="2:8" ht="11.45" customHeight="1">
      <c r="B47" s="517">
        <v>40763</v>
      </c>
      <c r="C47" s="521">
        <v>7.6143023017823497</v>
      </c>
      <c r="D47" s="522">
        <v>7.741793920737595</v>
      </c>
      <c r="E47" s="522"/>
      <c r="F47" s="522"/>
      <c r="G47" s="522"/>
      <c r="H47" s="523"/>
    </row>
    <row r="48" spans="2:8" ht="11.45" customHeight="1">
      <c r="B48" s="517">
        <v>40764</v>
      </c>
      <c r="C48" s="524">
        <v>8.2750701130941096</v>
      </c>
      <c r="D48" s="525">
        <v>7.741793920737595</v>
      </c>
      <c r="E48" s="525"/>
      <c r="F48" s="525"/>
      <c r="G48" s="525"/>
      <c r="H48" s="526"/>
    </row>
    <row r="49" spans="2:8" ht="11.45" customHeight="1">
      <c r="B49" s="517">
        <v>40765</v>
      </c>
      <c r="C49" s="521">
        <v>8.1913166363046308</v>
      </c>
      <c r="D49" s="522">
        <v>7.741793920737595</v>
      </c>
      <c r="E49" s="522"/>
      <c r="F49" s="522"/>
      <c r="G49" s="522"/>
      <c r="H49" s="523"/>
    </row>
    <row r="50" spans="2:8" ht="11.45" customHeight="1">
      <c r="B50" s="517">
        <v>40766</v>
      </c>
      <c r="C50" s="524">
        <v>8.50986201483156</v>
      </c>
      <c r="D50" s="525">
        <v>7.741793920737595</v>
      </c>
      <c r="E50" s="525"/>
      <c r="F50" s="525"/>
      <c r="G50" s="525"/>
      <c r="H50" s="526"/>
    </row>
    <row r="51" spans="2:8" ht="11.45" customHeight="1">
      <c r="B51" s="517">
        <v>40767</v>
      </c>
      <c r="C51" s="521">
        <v>8.7163073278491403</v>
      </c>
      <c r="D51" s="522">
        <v>7.741793920737595</v>
      </c>
      <c r="E51" s="522"/>
      <c r="F51" s="522"/>
      <c r="G51" s="522"/>
      <c r="H51" s="523"/>
    </row>
    <row r="52" spans="2:8" ht="11.45" customHeight="1">
      <c r="B52" s="517">
        <v>40768</v>
      </c>
      <c r="C52" s="524">
        <v>8.7163073278491403</v>
      </c>
      <c r="D52" s="525">
        <v>7.741793920737595</v>
      </c>
      <c r="E52" s="525"/>
      <c r="F52" s="525"/>
      <c r="G52" s="525"/>
      <c r="H52" s="526"/>
    </row>
    <row r="53" spans="2:8" ht="11.45" customHeight="1">
      <c r="B53" s="517">
        <v>40769</v>
      </c>
      <c r="C53" s="521">
        <v>8.7163073278491403</v>
      </c>
      <c r="D53" s="522">
        <v>7.741793920737595</v>
      </c>
      <c r="E53" s="522"/>
      <c r="F53" s="522"/>
      <c r="G53" s="522"/>
      <c r="H53" s="523"/>
    </row>
    <row r="54" spans="2:8" ht="11.45" customHeight="1">
      <c r="B54" s="517">
        <v>40770</v>
      </c>
      <c r="C54" s="524">
        <v>8.8285168447321496</v>
      </c>
      <c r="D54" s="525">
        <v>7.741793920737595</v>
      </c>
      <c r="E54" s="525"/>
      <c r="F54" s="525"/>
      <c r="G54" s="525"/>
      <c r="H54" s="526"/>
    </row>
    <row r="55" spans="2:8" ht="11.45" customHeight="1">
      <c r="B55" s="517">
        <v>40771</v>
      </c>
      <c r="C55" s="521">
        <v>8.4756839081005992</v>
      </c>
      <c r="D55" s="522">
        <v>7.741793920737595</v>
      </c>
      <c r="E55" s="522"/>
      <c r="F55" s="522"/>
      <c r="G55" s="522"/>
      <c r="H55" s="523"/>
    </row>
    <row r="56" spans="2:8" ht="11.45" customHeight="1">
      <c r="B56" s="517">
        <v>40772</v>
      </c>
      <c r="C56" s="524">
        <v>8.31891680678436</v>
      </c>
      <c r="D56" s="525">
        <v>7.741793920737595</v>
      </c>
      <c r="E56" s="525"/>
      <c r="F56" s="525"/>
      <c r="G56" s="525"/>
      <c r="H56" s="526"/>
    </row>
    <row r="57" spans="2:8" ht="11.45" customHeight="1">
      <c r="B57" s="517">
        <v>40773</v>
      </c>
      <c r="C57" s="521">
        <v>7.8444649772498796</v>
      </c>
      <c r="D57" s="522">
        <v>7.741793920737595</v>
      </c>
      <c r="E57" s="522"/>
      <c r="F57" s="522"/>
      <c r="G57" s="522"/>
      <c r="H57" s="523"/>
    </row>
    <row r="58" spans="2:8" ht="11.45" customHeight="1">
      <c r="B58" s="517">
        <v>40774</v>
      </c>
      <c r="C58" s="524">
        <v>7.7630592960105798</v>
      </c>
      <c r="D58" s="525">
        <v>7.741793920737595</v>
      </c>
      <c r="E58" s="525"/>
      <c r="F58" s="525"/>
      <c r="G58" s="525"/>
      <c r="H58" s="526"/>
    </row>
    <row r="59" spans="2:8" ht="11.45" customHeight="1">
      <c r="B59" s="517">
        <v>40775</v>
      </c>
      <c r="C59" s="521">
        <v>7.7630592960105798</v>
      </c>
      <c r="D59" s="522">
        <v>7.741793920737595</v>
      </c>
      <c r="E59" s="522"/>
      <c r="F59" s="522"/>
      <c r="G59" s="522"/>
      <c r="H59" s="523"/>
    </row>
    <row r="60" spans="2:8" ht="11.45" customHeight="1">
      <c r="B60" s="517">
        <v>40776</v>
      </c>
      <c r="C60" s="524">
        <v>7.7630592960105798</v>
      </c>
      <c r="D60" s="525">
        <v>7.741793920737595</v>
      </c>
      <c r="E60" s="525"/>
      <c r="F60" s="525"/>
      <c r="G60" s="525"/>
      <c r="H60" s="526"/>
    </row>
    <row r="61" spans="2:8" ht="11.45" customHeight="1">
      <c r="B61" s="517">
        <v>40777</v>
      </c>
      <c r="C61" s="521">
        <v>7.51588675813489</v>
      </c>
      <c r="D61" s="522">
        <v>7.741793920737595</v>
      </c>
      <c r="E61" s="522"/>
      <c r="F61" s="522"/>
      <c r="G61" s="522"/>
      <c r="H61" s="523"/>
    </row>
    <row r="62" spans="2:8" ht="11.45" customHeight="1">
      <c r="B62" s="517">
        <v>40778</v>
      </c>
      <c r="C62" s="524">
        <v>7.85524279979537</v>
      </c>
      <c r="D62" s="525">
        <v>7.741793920737595</v>
      </c>
      <c r="E62" s="525"/>
      <c r="F62" s="525"/>
      <c r="G62" s="525"/>
      <c r="H62" s="526"/>
    </row>
    <row r="63" spans="2:8" ht="11.45" customHeight="1">
      <c r="B63" s="517">
        <v>40779</v>
      </c>
      <c r="C63" s="521">
        <v>7.7218821732777103</v>
      </c>
      <c r="D63" s="522">
        <v>7.741793920737595</v>
      </c>
      <c r="E63" s="522"/>
      <c r="F63" s="522"/>
      <c r="G63" s="522"/>
      <c r="H63" s="523"/>
    </row>
    <row r="64" spans="2:8" ht="11.45" customHeight="1">
      <c r="B64" s="517">
        <v>40780</v>
      </c>
      <c r="C64" s="524">
        <v>7.5557191480310504</v>
      </c>
      <c r="D64" s="525">
        <v>7.741793920737595</v>
      </c>
      <c r="E64" s="525"/>
      <c r="F64" s="525"/>
      <c r="G64" s="525"/>
      <c r="H64" s="526"/>
    </row>
    <row r="65" spans="2:8" ht="11.45" customHeight="1">
      <c r="B65" s="517">
        <v>40781</v>
      </c>
      <c r="C65" s="521">
        <v>7.6987310970367897</v>
      </c>
      <c r="D65" s="522">
        <v>7.741793920737595</v>
      </c>
      <c r="E65" s="522"/>
      <c r="F65" s="522"/>
      <c r="G65" s="522"/>
      <c r="H65" s="523"/>
    </row>
    <row r="66" spans="2:8" ht="11.45" customHeight="1">
      <c r="B66" s="517">
        <v>40782</v>
      </c>
      <c r="C66" s="524">
        <v>7.6987310970367897</v>
      </c>
      <c r="D66" s="525">
        <v>7.741793920737595</v>
      </c>
      <c r="E66" s="525"/>
      <c r="F66" s="525"/>
      <c r="G66" s="525"/>
      <c r="H66" s="526"/>
    </row>
    <row r="67" spans="2:8" ht="11.45" customHeight="1">
      <c r="B67" s="517">
        <v>40783</v>
      </c>
      <c r="C67" s="521">
        <v>7.6987310970367897</v>
      </c>
      <c r="D67" s="522">
        <v>7.741793920737595</v>
      </c>
      <c r="E67" s="522"/>
      <c r="F67" s="522"/>
      <c r="G67" s="522"/>
      <c r="H67" s="523"/>
    </row>
    <row r="68" spans="2:8" ht="11.45" customHeight="1">
      <c r="B68" s="517">
        <v>40784</v>
      </c>
      <c r="C68" s="524">
        <v>8.2776234531286796</v>
      </c>
      <c r="D68" s="525">
        <v>7.741793920737595</v>
      </c>
      <c r="E68" s="525"/>
      <c r="F68" s="525"/>
      <c r="G68" s="525"/>
      <c r="H68" s="526"/>
    </row>
    <row r="69" spans="2:8" ht="11.45" customHeight="1">
      <c r="B69" s="517">
        <v>40785</v>
      </c>
      <c r="C69" s="521">
        <v>8.52500173671182</v>
      </c>
      <c r="D69" s="522">
        <v>7.741793920737595</v>
      </c>
      <c r="E69" s="522"/>
      <c r="F69" s="522"/>
      <c r="G69" s="522"/>
      <c r="H69" s="523"/>
    </row>
    <row r="70" spans="2:8" ht="11.45" customHeight="1">
      <c r="B70" s="517">
        <v>40786</v>
      </c>
      <c r="C70" s="524">
        <v>8.4074520950616396</v>
      </c>
      <c r="D70" s="525">
        <v>7.741793920737595</v>
      </c>
      <c r="E70" s="525"/>
      <c r="F70" s="525"/>
      <c r="G70" s="525"/>
      <c r="H70" s="526"/>
    </row>
    <row r="71" spans="2:8" ht="11.45" customHeight="1">
      <c r="B71" s="517">
        <v>40787</v>
      </c>
      <c r="C71" s="521">
        <v>8.2432378846726504</v>
      </c>
      <c r="D71" s="522">
        <v>7.741793920737595</v>
      </c>
      <c r="E71" s="522"/>
      <c r="F71" s="522"/>
      <c r="G71" s="522"/>
      <c r="H71" s="523"/>
    </row>
    <row r="72" spans="2:8" ht="11.45" customHeight="1">
      <c r="B72" s="517">
        <v>40788</v>
      </c>
      <c r="C72" s="524">
        <v>8.0119946147520302</v>
      </c>
      <c r="D72" s="525">
        <v>7.741793920737595</v>
      </c>
      <c r="E72" s="525"/>
      <c r="F72" s="525"/>
      <c r="G72" s="525"/>
      <c r="H72" s="526"/>
    </row>
    <row r="73" spans="2:8" ht="11.45" customHeight="1">
      <c r="B73" s="517">
        <v>40789</v>
      </c>
      <c r="C73" s="521">
        <v>8.0119946147520302</v>
      </c>
      <c r="D73" s="522">
        <v>7.741793920737595</v>
      </c>
      <c r="E73" s="522"/>
      <c r="F73" s="522"/>
      <c r="G73" s="522"/>
      <c r="H73" s="523"/>
    </row>
    <row r="74" spans="2:8" ht="11.45" customHeight="1">
      <c r="B74" s="517">
        <v>40790</v>
      </c>
      <c r="C74" s="524">
        <v>8.0119946147520302</v>
      </c>
      <c r="D74" s="525">
        <v>7.741793920737595</v>
      </c>
      <c r="E74" s="525"/>
      <c r="F74" s="525"/>
      <c r="G74" s="525"/>
      <c r="H74" s="526"/>
    </row>
    <row r="75" spans="2:8" ht="11.45" customHeight="1">
      <c r="B75" s="517">
        <v>40791</v>
      </c>
      <c r="C75" s="521">
        <v>8.0026468257755301</v>
      </c>
      <c r="D75" s="522">
        <v>7.741793920737595</v>
      </c>
      <c r="E75" s="522"/>
      <c r="F75" s="522"/>
      <c r="G75" s="522"/>
      <c r="H75" s="523"/>
    </row>
    <row r="76" spans="2:8" ht="11.45" customHeight="1">
      <c r="B76" s="517">
        <v>40792</v>
      </c>
      <c r="C76" s="524">
        <v>7.8449991015042499</v>
      </c>
      <c r="D76" s="525">
        <v>7.741793920737595</v>
      </c>
      <c r="E76" s="525"/>
      <c r="F76" s="525"/>
      <c r="G76" s="525"/>
      <c r="H76" s="526"/>
    </row>
    <row r="77" spans="2:8" ht="11.45" customHeight="1">
      <c r="B77" s="517">
        <v>40793</v>
      </c>
      <c r="C77" s="521">
        <v>8.1636019425839201</v>
      </c>
      <c r="D77" s="522">
        <v>7.741793920737595</v>
      </c>
      <c r="E77" s="522"/>
      <c r="F77" s="522"/>
      <c r="G77" s="522"/>
      <c r="H77" s="523"/>
    </row>
    <row r="78" spans="2:8" ht="11.45" customHeight="1">
      <c r="B78" s="517">
        <v>40794</v>
      </c>
      <c r="C78" s="524">
        <v>8.0052987189596791</v>
      </c>
      <c r="D78" s="525">
        <v>7.741793920737595</v>
      </c>
      <c r="E78" s="525"/>
      <c r="F78" s="525"/>
      <c r="G78" s="525"/>
      <c r="H78" s="526"/>
    </row>
    <row r="79" spans="2:8" ht="11.45" customHeight="1">
      <c r="B79" s="517">
        <v>40795</v>
      </c>
      <c r="C79" s="521">
        <v>7.7626298709319199</v>
      </c>
      <c r="D79" s="522">
        <v>7.741793920737595</v>
      </c>
      <c r="E79" s="522"/>
      <c r="F79" s="522"/>
      <c r="G79" s="522"/>
      <c r="H79" s="523"/>
    </row>
    <row r="80" spans="2:8" ht="11.45" customHeight="1">
      <c r="B80" s="517">
        <v>40796</v>
      </c>
      <c r="C80" s="524">
        <v>7.7626298709319199</v>
      </c>
      <c r="D80" s="525">
        <v>7.741793920737595</v>
      </c>
      <c r="E80" s="525"/>
      <c r="F80" s="525"/>
      <c r="G80" s="525"/>
      <c r="H80" s="526"/>
    </row>
    <row r="81" spans="2:8" ht="11.45" customHeight="1">
      <c r="B81" s="517">
        <v>40797</v>
      </c>
      <c r="C81" s="521">
        <v>7.7626298709319199</v>
      </c>
      <c r="D81" s="522">
        <v>7.741793920737595</v>
      </c>
      <c r="E81" s="522"/>
      <c r="F81" s="522"/>
      <c r="G81" s="522"/>
      <c r="H81" s="523"/>
    </row>
    <row r="82" spans="2:8" ht="11.45" customHeight="1">
      <c r="B82" s="517">
        <v>40798</v>
      </c>
      <c r="C82" s="524">
        <v>7.7094549828913603</v>
      </c>
      <c r="D82" s="525">
        <v>7.741793920737595</v>
      </c>
      <c r="E82" s="525"/>
      <c r="F82" s="525"/>
      <c r="G82" s="525"/>
      <c r="H82" s="526"/>
    </row>
    <row r="83" spans="2:8" ht="11.45" customHeight="1">
      <c r="B83" s="517">
        <v>40799</v>
      </c>
      <c r="C83" s="521">
        <v>7.9634847780482598</v>
      </c>
      <c r="D83" s="522">
        <v>7.741793920737595</v>
      </c>
      <c r="E83" s="522"/>
      <c r="F83" s="522"/>
      <c r="G83" s="522"/>
      <c r="H83" s="523"/>
    </row>
    <row r="84" spans="2:8" ht="11.45" customHeight="1">
      <c r="B84" s="517">
        <v>40800</v>
      </c>
      <c r="C84" s="524">
        <v>8.1245101193697895</v>
      </c>
      <c r="D84" s="525">
        <v>7.741793920737595</v>
      </c>
      <c r="E84" s="525"/>
      <c r="F84" s="525"/>
      <c r="G84" s="525"/>
      <c r="H84" s="526"/>
    </row>
    <row r="85" spans="2:8" ht="11.45" customHeight="1">
      <c r="B85" s="517">
        <v>40801</v>
      </c>
      <c r="C85" s="521">
        <v>8.1626011945169292</v>
      </c>
      <c r="D85" s="522">
        <v>7.741793920737595</v>
      </c>
      <c r="E85" s="522"/>
      <c r="F85" s="522"/>
      <c r="G85" s="522"/>
      <c r="H85" s="523"/>
    </row>
    <row r="86" spans="2:8" ht="11.45" customHeight="1">
      <c r="B86" s="517">
        <v>40802</v>
      </c>
      <c r="C86" s="524">
        <v>8.1816691362787903</v>
      </c>
      <c r="D86" s="525">
        <v>7.741793920737595</v>
      </c>
      <c r="E86" s="525"/>
      <c r="F86" s="525"/>
      <c r="G86" s="525"/>
      <c r="H86" s="526"/>
    </row>
    <row r="87" spans="2:8" ht="11.45" customHeight="1">
      <c r="B87" s="517">
        <v>40803</v>
      </c>
      <c r="C87" s="521">
        <v>8.1816691362787903</v>
      </c>
      <c r="D87" s="522">
        <v>7.741793920737595</v>
      </c>
      <c r="E87" s="522"/>
      <c r="F87" s="522"/>
      <c r="G87" s="522"/>
      <c r="H87" s="523"/>
    </row>
    <row r="88" spans="2:8" ht="11.45" customHeight="1">
      <c r="B88" s="517">
        <v>40804</v>
      </c>
      <c r="C88" s="524">
        <v>8.1816691362787903</v>
      </c>
      <c r="D88" s="525">
        <v>7.741793920737595</v>
      </c>
      <c r="E88" s="525"/>
      <c r="F88" s="525"/>
      <c r="G88" s="525"/>
      <c r="H88" s="526"/>
    </row>
    <row r="89" spans="2:8" ht="11.45" customHeight="1">
      <c r="B89" s="517">
        <v>40805</v>
      </c>
      <c r="C89" s="521">
        <v>8.0407805295768799</v>
      </c>
      <c r="D89" s="522">
        <v>7.741793920737595</v>
      </c>
      <c r="E89" s="522"/>
      <c r="F89" s="522"/>
      <c r="G89" s="522"/>
      <c r="H89" s="523"/>
    </row>
    <row r="90" spans="2:8" ht="11.45" customHeight="1">
      <c r="B90" s="517">
        <v>40806</v>
      </c>
      <c r="C90" s="524">
        <v>7.6747755752990301</v>
      </c>
      <c r="D90" s="525">
        <v>7.741793920737595</v>
      </c>
      <c r="E90" s="525"/>
      <c r="F90" s="525"/>
      <c r="G90" s="525"/>
      <c r="H90" s="526"/>
    </row>
    <row r="91" spans="2:8" ht="11.45" customHeight="1">
      <c r="B91" s="517">
        <v>40807</v>
      </c>
      <c r="C91" s="521">
        <v>7.3892966280390997</v>
      </c>
      <c r="D91" s="522">
        <v>7.741793920737595</v>
      </c>
      <c r="E91" s="522"/>
      <c r="F91" s="522"/>
      <c r="G91" s="522"/>
      <c r="H91" s="523"/>
    </row>
    <row r="92" spans="2:8" ht="11.45" customHeight="1">
      <c r="B92" s="517">
        <v>40808</v>
      </c>
      <c r="C92" s="524">
        <v>7.0600620348906604</v>
      </c>
      <c r="D92" s="525">
        <v>7.741793920737595</v>
      </c>
      <c r="E92" s="525"/>
      <c r="F92" s="525"/>
      <c r="G92" s="525"/>
      <c r="H92" s="526"/>
    </row>
    <row r="93" spans="2:8" ht="11.45" customHeight="1">
      <c r="B93" s="517">
        <v>40809</v>
      </c>
      <c r="C93" s="521">
        <v>7.0936261581866198</v>
      </c>
      <c r="D93" s="522">
        <v>7.741793920737595</v>
      </c>
      <c r="E93" s="522"/>
      <c r="F93" s="522"/>
      <c r="G93" s="522"/>
      <c r="H93" s="523"/>
    </row>
    <row r="94" spans="2:8" ht="11.45" customHeight="1">
      <c r="B94" s="517">
        <v>40810</v>
      </c>
      <c r="C94" s="524">
        <v>7.0936261581866198</v>
      </c>
      <c r="D94" s="525">
        <v>7.741793920737595</v>
      </c>
      <c r="E94" s="525"/>
      <c r="F94" s="525"/>
      <c r="G94" s="525"/>
      <c r="H94" s="526"/>
    </row>
    <row r="95" spans="2:8" ht="11.45" customHeight="1">
      <c r="B95" s="517">
        <v>40811</v>
      </c>
      <c r="C95" s="521">
        <v>7.0936261581866198</v>
      </c>
      <c r="D95" s="522">
        <v>7.741793920737595</v>
      </c>
      <c r="E95" s="522"/>
      <c r="F95" s="522"/>
      <c r="G95" s="522"/>
      <c r="H95" s="523"/>
    </row>
    <row r="96" spans="2:8" ht="11.45" customHeight="1">
      <c r="B96" s="517">
        <v>40812</v>
      </c>
      <c r="C96" s="524">
        <v>7.3297094229062303</v>
      </c>
      <c r="D96" s="525">
        <v>7.741793920737595</v>
      </c>
      <c r="E96" s="525"/>
      <c r="F96" s="525"/>
      <c r="G96" s="525"/>
      <c r="H96" s="526"/>
    </row>
    <row r="97" spans="2:8" ht="11.45" customHeight="1">
      <c r="B97" s="517">
        <v>40813</v>
      </c>
      <c r="C97" s="521">
        <v>7.4994042454722196</v>
      </c>
      <c r="D97" s="522">
        <v>7.741793920737595</v>
      </c>
      <c r="E97" s="522"/>
      <c r="F97" s="522"/>
      <c r="G97" s="522"/>
      <c r="H97" s="523"/>
    </row>
    <row r="98" spans="2:8" ht="11.45" customHeight="1">
      <c r="B98" s="517">
        <v>40814</v>
      </c>
      <c r="C98" s="524">
        <v>7.2457612250278496</v>
      </c>
      <c r="D98" s="525">
        <v>7.741793920737595</v>
      </c>
      <c r="E98" s="525"/>
      <c r="F98" s="525"/>
      <c r="G98" s="525"/>
      <c r="H98" s="526"/>
    </row>
    <row r="99" spans="2:8" ht="11.45" customHeight="1">
      <c r="B99" s="517">
        <v>40815</v>
      </c>
      <c r="C99" s="521">
        <v>7.2963310323492099</v>
      </c>
      <c r="D99" s="522">
        <v>7.741793920737595</v>
      </c>
      <c r="E99" s="522"/>
      <c r="F99" s="522"/>
      <c r="G99" s="522"/>
      <c r="H99" s="523"/>
    </row>
    <row r="100" spans="2:8" ht="11.45" customHeight="1">
      <c r="B100" s="517">
        <v>40816</v>
      </c>
      <c r="C100" s="524">
        <v>6.5462664373840997</v>
      </c>
      <c r="D100" s="525">
        <v>7.741793920737595</v>
      </c>
      <c r="E100" s="525"/>
      <c r="F100" s="525"/>
      <c r="G100" s="525"/>
      <c r="H100" s="526"/>
    </row>
    <row r="101" spans="2:8" ht="11.45" customHeight="1">
      <c r="B101" s="517">
        <v>40817</v>
      </c>
      <c r="C101" s="521">
        <v>6.5462664373840997</v>
      </c>
      <c r="D101" s="522">
        <v>7.741793920737595</v>
      </c>
      <c r="E101" s="522"/>
      <c r="F101" s="522"/>
      <c r="G101" s="522"/>
      <c r="H101" s="523"/>
    </row>
    <row r="102" spans="2:8" ht="11.45" customHeight="1">
      <c r="B102" s="517">
        <v>40818</v>
      </c>
      <c r="C102" s="524">
        <v>6.5462664373840997</v>
      </c>
      <c r="D102" s="525">
        <v>7.741793920737595</v>
      </c>
      <c r="E102" s="525"/>
      <c r="F102" s="525"/>
      <c r="G102" s="525"/>
      <c r="H102" s="526"/>
    </row>
    <row r="103" spans="2:8" ht="11.45" customHeight="1">
      <c r="B103" s="517">
        <v>40819</v>
      </c>
      <c r="C103" s="521">
        <v>6.3033229242631599</v>
      </c>
      <c r="D103" s="522">
        <v>7.741793920737595</v>
      </c>
      <c r="E103" s="522"/>
      <c r="F103" s="522"/>
      <c r="G103" s="522"/>
      <c r="H103" s="523"/>
    </row>
    <row r="104" spans="2:8" ht="11.45" customHeight="1">
      <c r="B104" s="517">
        <v>40820</v>
      </c>
      <c r="C104" s="524">
        <v>6.3919112471034998</v>
      </c>
      <c r="D104" s="525">
        <v>7.741793920737595</v>
      </c>
      <c r="E104" s="525"/>
      <c r="F104" s="525"/>
      <c r="G104" s="525"/>
      <c r="H104" s="526"/>
    </row>
    <row r="105" spans="2:8" ht="11.45" customHeight="1">
      <c r="B105" s="517">
        <v>40821</v>
      </c>
      <c r="C105" s="521">
        <v>6.4779305975740504</v>
      </c>
      <c r="D105" s="522">
        <v>7.741793920737595</v>
      </c>
      <c r="E105" s="522"/>
      <c r="F105" s="522"/>
      <c r="G105" s="522"/>
      <c r="H105" s="523"/>
    </row>
    <row r="106" spans="2:8" ht="11.45" customHeight="1">
      <c r="B106" s="517">
        <v>40822</v>
      </c>
      <c r="C106" s="524">
        <v>6.6495314756673398</v>
      </c>
      <c r="D106" s="525">
        <v>7.741793920737595</v>
      </c>
      <c r="E106" s="525"/>
      <c r="F106" s="525"/>
      <c r="G106" s="525"/>
      <c r="H106" s="526"/>
    </row>
    <row r="107" spans="2:8" ht="11.45" customHeight="1">
      <c r="B107" s="517">
        <v>40823</v>
      </c>
      <c r="C107" s="521">
        <v>6.5557499909879304</v>
      </c>
      <c r="D107" s="522">
        <v>7.741793920737595</v>
      </c>
      <c r="E107" s="522"/>
      <c r="F107" s="522"/>
      <c r="G107" s="522"/>
      <c r="H107" s="523"/>
    </row>
    <row r="108" spans="2:8" ht="11.45" customHeight="1">
      <c r="B108" s="517">
        <v>40824</v>
      </c>
      <c r="C108" s="524">
        <v>6.5557499909879304</v>
      </c>
      <c r="D108" s="525">
        <v>7.741793920737595</v>
      </c>
      <c r="E108" s="525"/>
      <c r="F108" s="525"/>
      <c r="G108" s="525"/>
      <c r="H108" s="526"/>
    </row>
    <row r="109" spans="2:8" ht="11.45" customHeight="1">
      <c r="B109" s="517">
        <v>40825</v>
      </c>
      <c r="C109" s="521">
        <v>6.5557499909879304</v>
      </c>
      <c r="D109" s="522">
        <v>7.741793920737595</v>
      </c>
      <c r="E109" s="522"/>
      <c r="F109" s="522"/>
      <c r="G109" s="522"/>
      <c r="H109" s="523"/>
    </row>
    <row r="110" spans="2:8" ht="11.45" customHeight="1">
      <c r="B110" s="517">
        <v>40826</v>
      </c>
      <c r="C110" s="524">
        <v>6.6738978219232896</v>
      </c>
      <c r="D110" s="525">
        <v>7.741793920737595</v>
      </c>
      <c r="E110" s="525"/>
      <c r="F110" s="525"/>
      <c r="G110" s="525"/>
      <c r="H110" s="526"/>
    </row>
    <row r="111" spans="2:8" ht="11.45" customHeight="1">
      <c r="B111" s="517">
        <v>40827</v>
      </c>
      <c r="C111" s="521">
        <v>6.6806925322861002</v>
      </c>
      <c r="D111" s="522">
        <v>7.741793920737595</v>
      </c>
      <c r="E111" s="522"/>
      <c r="F111" s="522"/>
      <c r="G111" s="522"/>
      <c r="H111" s="523"/>
    </row>
    <row r="112" spans="2:8" ht="11.45" customHeight="1">
      <c r="B112" s="517">
        <v>40828</v>
      </c>
      <c r="C112" s="524">
        <v>6.9028377302759996</v>
      </c>
      <c r="D112" s="525">
        <v>7.741793920737595</v>
      </c>
      <c r="E112" s="525"/>
      <c r="F112" s="525"/>
      <c r="G112" s="525"/>
      <c r="H112" s="526"/>
    </row>
    <row r="113" spans="2:8" ht="11.45" customHeight="1">
      <c r="B113" s="517">
        <v>40829</v>
      </c>
      <c r="C113" s="521">
        <v>6.9927950152881504</v>
      </c>
      <c r="D113" s="522">
        <v>7.741793920737595</v>
      </c>
      <c r="E113" s="522"/>
      <c r="F113" s="522"/>
      <c r="G113" s="522"/>
      <c r="H113" s="523"/>
    </row>
    <row r="114" spans="2:8" ht="11.45" customHeight="1">
      <c r="B114" s="517">
        <v>40830</v>
      </c>
      <c r="C114" s="524">
        <v>7.2706419422780604</v>
      </c>
      <c r="D114" s="525">
        <v>7.741793920737595</v>
      </c>
      <c r="E114" s="525"/>
      <c r="F114" s="525"/>
      <c r="G114" s="525"/>
      <c r="H114" s="526"/>
    </row>
    <row r="115" spans="2:8" ht="11.45" customHeight="1">
      <c r="B115" s="517">
        <v>40831</v>
      </c>
      <c r="C115" s="521">
        <v>7.2706419422780604</v>
      </c>
      <c r="D115" s="522">
        <v>7.741793920737595</v>
      </c>
      <c r="E115" s="522"/>
      <c r="F115" s="522"/>
      <c r="G115" s="522"/>
      <c r="H115" s="523"/>
    </row>
    <row r="116" spans="2:8" ht="11.45" customHeight="1">
      <c r="B116" s="517">
        <v>40832</v>
      </c>
      <c r="C116" s="524">
        <v>7.2706419422780604</v>
      </c>
      <c r="D116" s="525">
        <v>7.741793920737595</v>
      </c>
      <c r="E116" s="525"/>
      <c r="F116" s="525"/>
      <c r="G116" s="525"/>
      <c r="H116" s="526"/>
    </row>
    <row r="117" spans="2:8" ht="11.45" customHeight="1">
      <c r="B117" s="517">
        <v>40833</v>
      </c>
      <c r="C117" s="521">
        <v>7.0259298974145903</v>
      </c>
      <c r="D117" s="522">
        <v>7.741793920737595</v>
      </c>
      <c r="E117" s="522"/>
      <c r="F117" s="522"/>
      <c r="G117" s="522"/>
      <c r="H117" s="523"/>
    </row>
    <row r="118" spans="2:8" ht="11.45" customHeight="1">
      <c r="B118" s="517">
        <v>40834</v>
      </c>
      <c r="C118" s="524">
        <v>7.1381383262074802</v>
      </c>
      <c r="D118" s="525">
        <v>7.741793920737595</v>
      </c>
      <c r="E118" s="525"/>
      <c r="F118" s="525"/>
      <c r="G118" s="525"/>
      <c r="H118" s="526"/>
    </row>
    <row r="119" spans="2:8" ht="11.45" customHeight="1">
      <c r="B119" s="517">
        <v>40835</v>
      </c>
      <c r="C119" s="521">
        <v>6.9947124174411996</v>
      </c>
      <c r="D119" s="522">
        <v>7.741793920737595</v>
      </c>
      <c r="E119" s="522"/>
      <c r="F119" s="522"/>
      <c r="G119" s="522"/>
      <c r="H119" s="523"/>
    </row>
    <row r="120" spans="2:8" ht="11.45" customHeight="1">
      <c r="B120" s="517">
        <v>40836</v>
      </c>
      <c r="C120" s="524">
        <v>6.9207379738360597</v>
      </c>
      <c r="D120" s="525">
        <v>7.741793920737595</v>
      </c>
      <c r="E120" s="525"/>
      <c r="F120" s="525"/>
      <c r="G120" s="525"/>
      <c r="H120" s="526"/>
    </row>
    <row r="121" spans="2:8" ht="11.45" customHeight="1">
      <c r="B121" s="517">
        <v>40837</v>
      </c>
      <c r="C121" s="521">
        <v>7.0478663408062001</v>
      </c>
      <c r="D121" s="522">
        <v>7.741793920737595</v>
      </c>
      <c r="E121" s="522"/>
      <c r="F121" s="522"/>
      <c r="G121" s="522"/>
      <c r="H121" s="523"/>
    </row>
    <row r="122" spans="2:8" ht="11.45" customHeight="1">
      <c r="B122" s="517">
        <v>40838</v>
      </c>
      <c r="C122" s="524">
        <v>7.0478663408062001</v>
      </c>
      <c r="D122" s="525">
        <v>7.741793920737595</v>
      </c>
      <c r="E122" s="525"/>
      <c r="F122" s="525"/>
      <c r="G122" s="525"/>
      <c r="H122" s="526"/>
    </row>
    <row r="123" spans="2:8" ht="11.45" customHeight="1">
      <c r="B123" s="517">
        <v>40839</v>
      </c>
      <c r="C123" s="521">
        <v>7.0478663408062001</v>
      </c>
      <c r="D123" s="522">
        <v>7.741793920737595</v>
      </c>
      <c r="E123" s="522"/>
      <c r="F123" s="522"/>
      <c r="G123" s="522"/>
      <c r="H123" s="523"/>
    </row>
    <row r="124" spans="2:8" ht="11.45" customHeight="1">
      <c r="B124" s="517">
        <v>40840</v>
      </c>
      <c r="C124" s="524">
        <v>7.3481506683708302</v>
      </c>
      <c r="D124" s="525">
        <v>7.741793920737595</v>
      </c>
      <c r="E124" s="525"/>
      <c r="F124" s="525"/>
      <c r="G124" s="525"/>
      <c r="H124" s="526"/>
    </row>
    <row r="125" spans="2:8" ht="11.45" customHeight="1">
      <c r="B125" s="517">
        <v>40841</v>
      </c>
      <c r="C125" s="521">
        <v>7.0963242208356201</v>
      </c>
      <c r="D125" s="522">
        <v>7.741793920737595</v>
      </c>
      <c r="E125" s="522"/>
      <c r="F125" s="522"/>
      <c r="G125" s="522"/>
      <c r="H125" s="523"/>
    </row>
    <row r="126" spans="2:8" ht="11.45" customHeight="1">
      <c r="B126" s="517">
        <v>40842</v>
      </c>
      <c r="C126" s="524">
        <v>7.1329769756669403</v>
      </c>
      <c r="D126" s="525">
        <v>7.741793920737595</v>
      </c>
      <c r="E126" s="525"/>
      <c r="F126" s="525"/>
      <c r="G126" s="525"/>
      <c r="H126" s="526"/>
    </row>
    <row r="127" spans="2:8" ht="11.45" customHeight="1">
      <c r="B127" s="517">
        <v>40843</v>
      </c>
      <c r="C127" s="521">
        <v>7.3471187812143803</v>
      </c>
      <c r="D127" s="522">
        <v>7.741793920737595</v>
      </c>
      <c r="E127" s="522"/>
      <c r="F127" s="522"/>
      <c r="G127" s="522"/>
      <c r="H127" s="523"/>
    </row>
    <row r="128" spans="2:8" ht="11.45" customHeight="1">
      <c r="B128" s="517">
        <v>40844</v>
      </c>
      <c r="C128" s="524">
        <v>7.51342793928709</v>
      </c>
      <c r="D128" s="525">
        <v>7.741793920737595</v>
      </c>
      <c r="E128" s="525"/>
      <c r="F128" s="525"/>
      <c r="G128" s="525"/>
      <c r="H128" s="526"/>
    </row>
    <row r="129" spans="2:8" ht="11.45" customHeight="1">
      <c r="B129" s="517">
        <v>40845</v>
      </c>
      <c r="C129" s="521">
        <v>7.51342793928709</v>
      </c>
      <c r="D129" s="522">
        <v>7.741793920737595</v>
      </c>
      <c r="E129" s="522"/>
      <c r="F129" s="522"/>
      <c r="G129" s="522"/>
      <c r="H129" s="523"/>
    </row>
    <row r="130" spans="2:8" ht="11.45" customHeight="1">
      <c r="B130" s="517">
        <v>40846</v>
      </c>
      <c r="C130" s="524">
        <v>7.51342793928709</v>
      </c>
      <c r="D130" s="525">
        <v>7.741793920737595</v>
      </c>
      <c r="E130" s="525"/>
      <c r="F130" s="525"/>
      <c r="G130" s="525"/>
      <c r="H130" s="526"/>
    </row>
    <row r="131" spans="2:8" ht="11.45" customHeight="1">
      <c r="B131" s="517">
        <v>40847</v>
      </c>
      <c r="C131" s="521">
        <v>7.2085251319687798</v>
      </c>
      <c r="D131" s="522">
        <v>7.741793920737595</v>
      </c>
      <c r="E131" s="522"/>
      <c r="F131" s="522"/>
      <c r="G131" s="522"/>
      <c r="H131" s="523"/>
    </row>
    <row r="132" spans="2:8" ht="11.45" customHeight="1">
      <c r="B132" s="517">
        <v>40848</v>
      </c>
      <c r="C132" s="524">
        <v>7.0885290998348802</v>
      </c>
      <c r="D132" s="525">
        <v>7.741793920737595</v>
      </c>
      <c r="E132" s="525"/>
      <c r="F132" s="525"/>
      <c r="G132" s="525"/>
      <c r="H132" s="526"/>
    </row>
    <row r="133" spans="2:8" ht="11.45" customHeight="1">
      <c r="B133" s="517">
        <v>40849</v>
      </c>
      <c r="C133" s="521">
        <v>7.0426228893185998</v>
      </c>
      <c r="D133" s="522">
        <v>7.741793920737595</v>
      </c>
      <c r="E133" s="522"/>
      <c r="F133" s="522"/>
      <c r="G133" s="522"/>
      <c r="H133" s="523"/>
    </row>
    <row r="134" spans="2:8" ht="11.45" customHeight="1">
      <c r="B134" s="517">
        <v>40850</v>
      </c>
      <c r="C134" s="524">
        <v>7.2494848097585596</v>
      </c>
      <c r="D134" s="525">
        <v>7.741793920737595</v>
      </c>
      <c r="E134" s="525"/>
      <c r="F134" s="525"/>
      <c r="G134" s="525"/>
      <c r="H134" s="526"/>
    </row>
    <row r="135" spans="2:8" ht="11.45" customHeight="1">
      <c r="B135" s="517">
        <v>40851</v>
      </c>
      <c r="C135" s="521">
        <v>7.1303559081928896</v>
      </c>
      <c r="D135" s="522">
        <v>7.741793920737595</v>
      </c>
      <c r="E135" s="522"/>
      <c r="F135" s="522"/>
      <c r="G135" s="522"/>
      <c r="H135" s="523"/>
    </row>
    <row r="136" spans="2:8" ht="11.45" customHeight="1">
      <c r="B136" s="517">
        <v>40852</v>
      </c>
      <c r="C136" s="524">
        <v>7.1303559081928896</v>
      </c>
      <c r="D136" s="525">
        <v>7.741793920737595</v>
      </c>
      <c r="E136" s="525"/>
      <c r="F136" s="525"/>
      <c r="G136" s="525"/>
      <c r="H136" s="526"/>
    </row>
    <row r="137" spans="2:8" ht="11.45" customHeight="1">
      <c r="B137" s="517">
        <v>40853</v>
      </c>
      <c r="C137" s="521">
        <v>7.1303559081928896</v>
      </c>
      <c r="D137" s="522">
        <v>7.741793920737595</v>
      </c>
      <c r="E137" s="522"/>
      <c r="F137" s="522"/>
      <c r="G137" s="522"/>
      <c r="H137" s="523"/>
    </row>
    <row r="138" spans="2:8" ht="11.45" customHeight="1">
      <c r="B138" s="517">
        <v>40854</v>
      </c>
      <c r="C138" s="524">
        <v>7.0506763855298002</v>
      </c>
      <c r="D138" s="525">
        <v>7.741793920737595</v>
      </c>
      <c r="E138" s="525"/>
      <c r="F138" s="525"/>
      <c r="G138" s="525"/>
      <c r="H138" s="526"/>
    </row>
    <row r="139" spans="2:8" ht="11.45" customHeight="1">
      <c r="B139" s="517">
        <v>40855</v>
      </c>
      <c r="C139" s="521">
        <v>7.0349861336517501</v>
      </c>
      <c r="D139" s="522">
        <v>7.741793920737595</v>
      </c>
      <c r="E139" s="522"/>
      <c r="F139" s="522"/>
      <c r="G139" s="522"/>
      <c r="H139" s="523"/>
    </row>
    <row r="140" spans="2:8" ht="11.45" customHeight="1">
      <c r="B140" s="517">
        <v>40856</v>
      </c>
      <c r="C140" s="524">
        <v>6.6695167145991201</v>
      </c>
      <c r="D140" s="525">
        <v>7.741793920737595</v>
      </c>
      <c r="E140" s="525"/>
      <c r="F140" s="525"/>
      <c r="G140" s="525"/>
      <c r="H140" s="526"/>
    </row>
    <row r="141" spans="2:8" ht="11.45" customHeight="1">
      <c r="B141" s="517">
        <v>40857</v>
      </c>
      <c r="C141" s="521">
        <v>6.6929574380376904</v>
      </c>
      <c r="D141" s="522">
        <v>7.741793920737595</v>
      </c>
      <c r="E141" s="522"/>
      <c r="F141" s="522"/>
      <c r="G141" s="522"/>
      <c r="H141" s="523"/>
    </row>
    <row r="142" spans="2:8" ht="11.45" customHeight="1">
      <c r="B142" s="517">
        <v>40858</v>
      </c>
      <c r="C142" s="524">
        <v>6.8527179729289101</v>
      </c>
      <c r="D142" s="525">
        <v>7.741793920737595</v>
      </c>
      <c r="E142" s="525"/>
      <c r="F142" s="525"/>
      <c r="G142" s="525"/>
      <c r="H142" s="526"/>
    </row>
    <row r="143" spans="2:8" ht="11.45" customHeight="1">
      <c r="B143" s="517">
        <v>40859</v>
      </c>
      <c r="C143" s="521">
        <v>6.8527179729289101</v>
      </c>
      <c r="D143" s="522">
        <v>7.741793920737595</v>
      </c>
      <c r="E143" s="522"/>
      <c r="F143" s="522"/>
      <c r="G143" s="522"/>
      <c r="H143" s="523"/>
    </row>
    <row r="144" spans="2:8" ht="11.45" customHeight="1">
      <c r="B144" s="517">
        <v>40860</v>
      </c>
      <c r="C144" s="524">
        <v>6.8527179729289101</v>
      </c>
      <c r="D144" s="525">
        <v>7.741793920737595</v>
      </c>
      <c r="E144" s="525"/>
      <c r="F144" s="525"/>
      <c r="G144" s="525"/>
      <c r="H144" s="526"/>
    </row>
    <row r="145" spans="2:8" ht="11.45" customHeight="1">
      <c r="B145" s="517">
        <v>40861</v>
      </c>
      <c r="C145" s="521">
        <v>6.8544472621080201</v>
      </c>
      <c r="D145" s="522">
        <v>7.741793920737595</v>
      </c>
      <c r="E145" s="522"/>
      <c r="F145" s="522"/>
      <c r="G145" s="522"/>
      <c r="H145" s="523"/>
    </row>
    <row r="146" spans="2:8" ht="11.45" customHeight="1">
      <c r="B146" s="517">
        <v>40862</v>
      </c>
      <c r="C146" s="524">
        <v>6.8854804952763802</v>
      </c>
      <c r="D146" s="525">
        <v>7.741793920737595</v>
      </c>
      <c r="E146" s="525"/>
      <c r="F146" s="525"/>
      <c r="G146" s="525"/>
      <c r="H146" s="526"/>
    </row>
    <row r="147" spans="2:8" ht="11.45" customHeight="1">
      <c r="B147" s="517">
        <v>40863</v>
      </c>
      <c r="C147" s="521">
        <v>6.8330637149040196</v>
      </c>
      <c r="D147" s="522">
        <v>7.741793920737595</v>
      </c>
      <c r="E147" s="522"/>
      <c r="F147" s="522"/>
      <c r="G147" s="522"/>
      <c r="H147" s="523"/>
    </row>
    <row r="148" spans="2:8" ht="11.45" customHeight="1">
      <c r="B148" s="517">
        <v>40864</v>
      </c>
      <c r="C148" s="524">
        <v>6.9364259892659801</v>
      </c>
      <c r="D148" s="525">
        <v>7.741793920737595</v>
      </c>
      <c r="E148" s="525"/>
      <c r="F148" s="525"/>
      <c r="G148" s="525"/>
      <c r="H148" s="526"/>
    </row>
    <row r="149" spans="2:8" ht="11.45" customHeight="1">
      <c r="B149" s="517">
        <v>40865</v>
      </c>
      <c r="C149" s="521">
        <v>6.8115992608997704</v>
      </c>
      <c r="D149" s="522">
        <v>7.741793920737595</v>
      </c>
      <c r="E149" s="522"/>
      <c r="F149" s="522"/>
      <c r="G149" s="522"/>
      <c r="H149" s="523"/>
    </row>
    <row r="150" spans="2:8" ht="11.45" customHeight="1">
      <c r="B150" s="517">
        <v>40866</v>
      </c>
      <c r="C150" s="524">
        <v>6.8115992608997704</v>
      </c>
      <c r="D150" s="525">
        <v>7.741793920737595</v>
      </c>
      <c r="E150" s="525"/>
      <c r="F150" s="525"/>
      <c r="G150" s="525"/>
      <c r="H150" s="526"/>
    </row>
    <row r="151" spans="2:8" ht="11.45" customHeight="1">
      <c r="B151" s="517">
        <v>40867</v>
      </c>
      <c r="C151" s="521">
        <v>6.8115992608997704</v>
      </c>
      <c r="D151" s="522">
        <v>7.741793920737595</v>
      </c>
      <c r="E151" s="522"/>
      <c r="F151" s="522"/>
      <c r="G151" s="522"/>
      <c r="H151" s="523"/>
    </row>
    <row r="152" spans="2:8" ht="11.45" customHeight="1">
      <c r="B152" s="517">
        <v>40868</v>
      </c>
      <c r="C152" s="524">
        <v>6.5542459171104603</v>
      </c>
      <c r="D152" s="525">
        <v>7.741793920737595</v>
      </c>
      <c r="E152" s="525"/>
      <c r="F152" s="525"/>
      <c r="G152" s="525"/>
      <c r="H152" s="526"/>
    </row>
    <row r="153" spans="2:8" ht="11.45" customHeight="1">
      <c r="B153" s="517">
        <v>40869</v>
      </c>
      <c r="C153" s="521">
        <v>6.3220079929111703</v>
      </c>
      <c r="D153" s="522">
        <v>7.741793920737595</v>
      </c>
      <c r="E153" s="522"/>
      <c r="F153" s="522"/>
      <c r="G153" s="522"/>
      <c r="H153" s="523"/>
    </row>
    <row r="154" spans="2:8" ht="11.45" customHeight="1">
      <c r="B154" s="517">
        <v>40870</v>
      </c>
      <c r="C154" s="524">
        <v>6.0252222137519604</v>
      </c>
      <c r="D154" s="525">
        <v>7.741793920737595</v>
      </c>
      <c r="E154" s="525"/>
      <c r="F154" s="525"/>
      <c r="G154" s="525"/>
      <c r="H154" s="526"/>
    </row>
    <row r="155" spans="2:8" ht="11.45" customHeight="1">
      <c r="B155" s="517">
        <v>40871</v>
      </c>
      <c r="C155" s="521">
        <v>6.0257535423196602</v>
      </c>
      <c r="D155" s="522">
        <v>7.741793920737595</v>
      </c>
      <c r="E155" s="522"/>
      <c r="F155" s="522"/>
      <c r="G155" s="522"/>
      <c r="H155" s="523"/>
    </row>
    <row r="156" spans="2:8" ht="11.45" customHeight="1">
      <c r="B156" s="517">
        <v>40872</v>
      </c>
      <c r="C156" s="524">
        <v>5.9238117541769801</v>
      </c>
      <c r="D156" s="525">
        <v>7.741793920737595</v>
      </c>
      <c r="E156" s="525"/>
      <c r="F156" s="525"/>
      <c r="G156" s="525"/>
      <c r="H156" s="526"/>
    </row>
    <row r="157" spans="2:8" ht="11.45" customHeight="1">
      <c r="B157" s="517">
        <v>40873</v>
      </c>
      <c r="C157" s="521">
        <v>5.9238117541769801</v>
      </c>
      <c r="D157" s="522">
        <v>7.741793920737595</v>
      </c>
      <c r="E157" s="522"/>
      <c r="F157" s="522"/>
      <c r="G157" s="522"/>
      <c r="H157" s="523"/>
    </row>
    <row r="158" spans="2:8" ht="11.45" customHeight="1">
      <c r="B158" s="517">
        <v>40874</v>
      </c>
      <c r="C158" s="524">
        <v>5.9238117541769801</v>
      </c>
      <c r="D158" s="525">
        <v>7.741793920737595</v>
      </c>
      <c r="E158" s="525"/>
      <c r="F158" s="525"/>
      <c r="G158" s="525"/>
      <c r="H158" s="526"/>
    </row>
    <row r="159" spans="2:8" ht="11.45" customHeight="1">
      <c r="B159" s="517">
        <v>40875</v>
      </c>
      <c r="C159" s="521">
        <v>5.9287873669470601</v>
      </c>
      <c r="D159" s="522">
        <v>7.741793920737595</v>
      </c>
      <c r="E159" s="522"/>
      <c r="F159" s="522"/>
      <c r="G159" s="522"/>
      <c r="H159" s="523"/>
    </row>
    <row r="160" spans="2:8" ht="11.45" customHeight="1">
      <c r="B160" s="517">
        <v>40876</v>
      </c>
      <c r="C160" s="524">
        <v>5.9075641931023801</v>
      </c>
      <c r="D160" s="525">
        <v>7.741793920737595</v>
      </c>
      <c r="E160" s="525"/>
      <c r="F160" s="525"/>
      <c r="G160" s="525"/>
      <c r="H160" s="526"/>
    </row>
    <row r="161" spans="2:8" ht="11.45" customHeight="1">
      <c r="B161" s="517">
        <v>40877</v>
      </c>
      <c r="C161" s="521">
        <v>6.1673178544335396</v>
      </c>
      <c r="D161" s="522">
        <v>7.741793920737595</v>
      </c>
      <c r="E161" s="522"/>
      <c r="F161" s="522"/>
      <c r="G161" s="522"/>
      <c r="H161" s="523"/>
    </row>
    <row r="162" spans="2:8" ht="11.45" customHeight="1">
      <c r="B162" s="517">
        <v>40878</v>
      </c>
      <c r="C162" s="524">
        <v>6.1331918939477097</v>
      </c>
      <c r="D162" s="525">
        <v>7.741793920737595</v>
      </c>
      <c r="E162" s="525"/>
      <c r="F162" s="525"/>
      <c r="G162" s="525"/>
      <c r="H162" s="526"/>
    </row>
    <row r="163" spans="2:8" ht="11.45" customHeight="1">
      <c r="B163" s="517">
        <v>40879</v>
      </c>
      <c r="C163" s="521">
        <v>6.1779355798071496</v>
      </c>
      <c r="D163" s="522">
        <v>7.741793920737595</v>
      </c>
      <c r="E163" s="522"/>
      <c r="F163" s="522"/>
      <c r="G163" s="522"/>
      <c r="H163" s="523"/>
    </row>
    <row r="164" spans="2:8" ht="11.45" customHeight="1">
      <c r="B164" s="517">
        <v>40880</v>
      </c>
      <c r="C164" s="524">
        <v>6.1779355798071496</v>
      </c>
      <c r="D164" s="525">
        <v>7.741793920737595</v>
      </c>
      <c r="E164" s="525"/>
      <c r="F164" s="525"/>
      <c r="G164" s="525"/>
      <c r="H164" s="526"/>
    </row>
    <row r="165" spans="2:8" ht="11.45" customHeight="1">
      <c r="B165" s="517">
        <v>40881</v>
      </c>
      <c r="C165" s="521">
        <v>6.1779355798071496</v>
      </c>
      <c r="D165" s="522">
        <v>7.741793920737595</v>
      </c>
      <c r="E165" s="522"/>
      <c r="F165" s="522"/>
      <c r="G165" s="522"/>
      <c r="H165" s="523"/>
    </row>
    <row r="166" spans="2:8" ht="11.45" customHeight="1">
      <c r="B166" s="517">
        <v>40882</v>
      </c>
      <c r="C166" s="524">
        <v>6.31905847845149</v>
      </c>
      <c r="D166" s="525">
        <v>7.741793920737595</v>
      </c>
      <c r="E166" s="525"/>
      <c r="F166" s="525"/>
      <c r="G166" s="525"/>
      <c r="H166" s="526"/>
    </row>
    <row r="167" spans="2:8" ht="11.45" customHeight="1">
      <c r="B167" s="517">
        <v>40883</v>
      </c>
      <c r="C167" s="521">
        <v>6.3363909531493103</v>
      </c>
      <c r="D167" s="522">
        <v>7.741793920737595</v>
      </c>
      <c r="E167" s="522"/>
      <c r="F167" s="522"/>
      <c r="G167" s="522"/>
      <c r="H167" s="523"/>
    </row>
    <row r="168" spans="2:8" ht="11.45" customHeight="1">
      <c r="B168" s="517">
        <v>40884</v>
      </c>
      <c r="C168" s="524">
        <v>6.3312598070942396</v>
      </c>
      <c r="D168" s="525">
        <v>7.741793920737595</v>
      </c>
      <c r="E168" s="525"/>
      <c r="F168" s="525"/>
      <c r="G168" s="525"/>
      <c r="H168" s="526"/>
    </row>
    <row r="169" spans="2:8" ht="11.45" customHeight="1">
      <c r="B169" s="517">
        <v>40885</v>
      </c>
      <c r="C169" s="521">
        <v>6.1453508724309804</v>
      </c>
      <c r="D169" s="522">
        <v>7.741793920737595</v>
      </c>
      <c r="E169" s="522"/>
      <c r="F169" s="522"/>
      <c r="G169" s="522"/>
      <c r="H169" s="523"/>
    </row>
    <row r="170" spans="2:8" ht="11.45" customHeight="1">
      <c r="B170" s="517">
        <v>40886</v>
      </c>
      <c r="C170" s="524">
        <v>6.2012949166923299</v>
      </c>
      <c r="D170" s="525">
        <v>7.741793920737595</v>
      </c>
      <c r="E170" s="525"/>
      <c r="F170" s="525"/>
      <c r="G170" s="525"/>
      <c r="H170" s="526"/>
    </row>
    <row r="171" spans="2:8" ht="11.45" customHeight="1">
      <c r="B171" s="517">
        <v>40887</v>
      </c>
      <c r="C171" s="521">
        <v>6.2012949166923299</v>
      </c>
      <c r="D171" s="522">
        <v>7.741793920737595</v>
      </c>
      <c r="E171" s="522"/>
      <c r="F171" s="522"/>
      <c r="G171" s="522"/>
      <c r="H171" s="523"/>
    </row>
    <row r="172" spans="2:8" ht="11.45" customHeight="1">
      <c r="B172" s="517">
        <v>40888</v>
      </c>
      <c r="C172" s="524">
        <v>6.2012949166923299</v>
      </c>
      <c r="D172" s="525">
        <v>7.741793920737595</v>
      </c>
      <c r="E172" s="525"/>
      <c r="F172" s="525"/>
      <c r="G172" s="525"/>
      <c r="H172" s="526"/>
    </row>
    <row r="173" spans="2:8" ht="11.45" customHeight="1">
      <c r="B173" s="517">
        <v>40889</v>
      </c>
      <c r="C173" s="521">
        <v>6.0936380198366704</v>
      </c>
      <c r="D173" s="522">
        <v>7.741793920737595</v>
      </c>
      <c r="E173" s="522"/>
      <c r="F173" s="522"/>
      <c r="G173" s="522"/>
      <c r="H173" s="523"/>
    </row>
    <row r="174" spans="2:8" ht="11.45" customHeight="1">
      <c r="B174" s="517">
        <v>40890</v>
      </c>
      <c r="C174" s="524">
        <v>5.9079560889135996</v>
      </c>
      <c r="D174" s="525">
        <v>7.741793920737595</v>
      </c>
      <c r="E174" s="525"/>
      <c r="F174" s="525"/>
      <c r="G174" s="525"/>
      <c r="H174" s="526"/>
    </row>
    <row r="175" spans="2:8" ht="11.45" customHeight="1">
      <c r="B175" s="517">
        <v>40891</v>
      </c>
      <c r="C175" s="521">
        <v>5.7103959522516599</v>
      </c>
      <c r="D175" s="522">
        <v>7.741793920737595</v>
      </c>
      <c r="E175" s="522"/>
      <c r="F175" s="522"/>
      <c r="G175" s="522"/>
      <c r="H175" s="523"/>
    </row>
    <row r="176" spans="2:8" ht="11.45" customHeight="1">
      <c r="B176" s="517">
        <v>40892</v>
      </c>
      <c r="C176" s="524">
        <v>5.7139098773016004</v>
      </c>
      <c r="D176" s="525">
        <v>7.741793920737595</v>
      </c>
      <c r="E176" s="525"/>
      <c r="F176" s="525"/>
      <c r="G176" s="525"/>
      <c r="H176" s="526"/>
    </row>
    <row r="177" spans="2:8" ht="11.45" customHeight="1">
      <c r="B177" s="517">
        <v>40893</v>
      </c>
      <c r="C177" s="521">
        <v>5.7559258985314399</v>
      </c>
      <c r="D177" s="522">
        <v>7.741793920737595</v>
      </c>
      <c r="E177" s="522"/>
      <c r="F177" s="522"/>
      <c r="G177" s="522"/>
      <c r="H177" s="523"/>
    </row>
    <row r="178" spans="2:8" ht="11.45" customHeight="1">
      <c r="B178" s="517">
        <v>40894</v>
      </c>
      <c r="C178" s="524">
        <v>5.7559258985314399</v>
      </c>
      <c r="D178" s="525">
        <v>7.741793920737595</v>
      </c>
      <c r="E178" s="525"/>
      <c r="F178" s="525"/>
      <c r="G178" s="525"/>
      <c r="H178" s="526"/>
    </row>
    <row r="179" spans="2:8" ht="11.45" customHeight="1">
      <c r="B179" s="517">
        <v>40895</v>
      </c>
      <c r="C179" s="521">
        <v>5.7559258985314399</v>
      </c>
      <c r="D179" s="522">
        <v>7.741793920737595</v>
      </c>
      <c r="E179" s="522"/>
      <c r="F179" s="522"/>
      <c r="G179" s="522"/>
      <c r="H179" s="523"/>
    </row>
    <row r="180" spans="2:8" ht="11.45" customHeight="1">
      <c r="B180" s="517">
        <v>40896</v>
      </c>
      <c r="C180" s="524">
        <v>5.5537559543247204</v>
      </c>
      <c r="D180" s="525">
        <v>7.741793920737595</v>
      </c>
      <c r="E180" s="525"/>
      <c r="F180" s="525"/>
      <c r="G180" s="525"/>
      <c r="H180" s="526"/>
    </row>
    <row r="181" spans="2:8" ht="11.45" customHeight="1">
      <c r="B181" s="517">
        <v>40897</v>
      </c>
      <c r="C181" s="521">
        <v>5.6467527176554198</v>
      </c>
      <c r="D181" s="522">
        <v>7.741793920737595</v>
      </c>
      <c r="E181" s="522"/>
      <c r="F181" s="522"/>
      <c r="G181" s="522"/>
      <c r="H181" s="523"/>
    </row>
    <row r="182" spans="2:8" ht="11.45" customHeight="1">
      <c r="B182" s="517">
        <v>40898</v>
      </c>
      <c r="C182" s="524">
        <v>5.5680141708919999</v>
      </c>
      <c r="D182" s="525">
        <v>7.741793920737595</v>
      </c>
      <c r="E182" s="525"/>
      <c r="F182" s="525"/>
      <c r="G182" s="525"/>
      <c r="H182" s="526"/>
    </row>
    <row r="183" spans="2:8" ht="11.45" customHeight="1">
      <c r="B183" s="517">
        <v>40899</v>
      </c>
      <c r="C183" s="521">
        <v>5.6783447676756698</v>
      </c>
      <c r="D183" s="522">
        <v>7.741793920737595</v>
      </c>
      <c r="E183" s="522"/>
      <c r="F183" s="522"/>
      <c r="G183" s="522"/>
      <c r="H183" s="523"/>
    </row>
    <row r="184" spans="2:8" ht="11.45" customHeight="1">
      <c r="B184" s="517">
        <v>40900</v>
      </c>
      <c r="C184" s="524">
        <v>5.6648529842411497</v>
      </c>
      <c r="D184" s="525">
        <v>7.741793920737595</v>
      </c>
      <c r="E184" s="525"/>
      <c r="F184" s="525"/>
      <c r="G184" s="525"/>
      <c r="H184" s="526"/>
    </row>
    <row r="185" spans="2:8" ht="11.45" customHeight="1">
      <c r="B185" s="517">
        <v>40901</v>
      </c>
      <c r="C185" s="521">
        <v>5.6648529842411497</v>
      </c>
      <c r="D185" s="522">
        <v>7.741793920737595</v>
      </c>
      <c r="E185" s="522"/>
      <c r="F185" s="522"/>
      <c r="G185" s="522"/>
      <c r="H185" s="523"/>
    </row>
    <row r="186" spans="2:8" ht="11.45" customHeight="1">
      <c r="B186" s="517">
        <v>40902</v>
      </c>
      <c r="C186" s="524">
        <v>5.6648529842411497</v>
      </c>
      <c r="D186" s="525">
        <v>7.741793920737595</v>
      </c>
      <c r="E186" s="525"/>
      <c r="F186" s="525"/>
      <c r="G186" s="525"/>
      <c r="H186" s="526"/>
    </row>
    <row r="187" spans="2:8" ht="11.45" customHeight="1">
      <c r="B187" s="517">
        <v>40903</v>
      </c>
      <c r="C187" s="521">
        <v>5.6647898387792397</v>
      </c>
      <c r="D187" s="522">
        <v>7.741793920737595</v>
      </c>
      <c r="E187" s="522"/>
      <c r="F187" s="522"/>
      <c r="G187" s="522"/>
      <c r="H187" s="523"/>
    </row>
    <row r="188" spans="2:8" ht="11.45" customHeight="1">
      <c r="B188" s="517">
        <v>40904</v>
      </c>
      <c r="C188" s="524">
        <v>5.6847010455180298</v>
      </c>
      <c r="D188" s="525">
        <v>7.741793920737595</v>
      </c>
      <c r="E188" s="525"/>
      <c r="F188" s="525"/>
      <c r="G188" s="525"/>
      <c r="H188" s="526"/>
    </row>
    <row r="189" spans="2:8" ht="11.45" customHeight="1">
      <c r="B189" s="517">
        <v>40905</v>
      </c>
      <c r="C189" s="521">
        <v>5.6185381513498296</v>
      </c>
      <c r="D189" s="522">
        <v>7.741793920737595</v>
      </c>
      <c r="E189" s="522"/>
      <c r="F189" s="522"/>
      <c r="G189" s="522"/>
      <c r="H189" s="523"/>
    </row>
    <row r="190" spans="2:8" ht="11.45" customHeight="1">
      <c r="B190" s="517">
        <v>40906</v>
      </c>
      <c r="C190" s="524">
        <v>5.6610156987015499</v>
      </c>
      <c r="D190" s="525">
        <v>7.741793920737595</v>
      </c>
      <c r="E190" s="525"/>
      <c r="F190" s="525"/>
      <c r="G190" s="525"/>
      <c r="H190" s="526"/>
    </row>
    <row r="191" spans="2:8" ht="11.45" customHeight="1">
      <c r="B191" s="517">
        <v>40907</v>
      </c>
      <c r="C191" s="521">
        <v>5.6570309712114897</v>
      </c>
      <c r="D191" s="522">
        <v>7.741793920737595</v>
      </c>
      <c r="E191" s="522"/>
      <c r="F191" s="522"/>
      <c r="G191" s="522"/>
      <c r="H191" s="523"/>
    </row>
    <row r="192" spans="2:8" ht="11.45" customHeight="1">
      <c r="B192" s="517">
        <v>40908</v>
      </c>
      <c r="C192" s="524">
        <v>6.7714098751285299</v>
      </c>
      <c r="D192" s="525">
        <v>7.741793920737595</v>
      </c>
      <c r="E192" s="525"/>
      <c r="F192" s="525"/>
      <c r="G192" s="525"/>
      <c r="H192" s="526"/>
    </row>
    <row r="193" spans="2:8" ht="11.45" customHeight="1">
      <c r="B193" s="517">
        <v>40909</v>
      </c>
      <c r="C193" s="521">
        <v>6.9184119950798602</v>
      </c>
      <c r="D193" s="522">
        <v>7.741793920737595</v>
      </c>
      <c r="E193" s="522"/>
      <c r="F193" s="522"/>
      <c r="G193" s="522"/>
      <c r="H193" s="523"/>
    </row>
    <row r="194" spans="2:8" ht="11.45" customHeight="1">
      <c r="B194" s="517">
        <v>40910</v>
      </c>
      <c r="C194" s="524">
        <v>6.9190833200496202</v>
      </c>
      <c r="D194" s="525">
        <v>7.741793920737595</v>
      </c>
      <c r="E194" s="525"/>
      <c r="F194" s="525"/>
      <c r="G194" s="525"/>
      <c r="H194" s="526"/>
    </row>
    <row r="195" spans="2:8" ht="11.45" customHeight="1">
      <c r="B195" s="517">
        <v>40911</v>
      </c>
      <c r="C195" s="521">
        <v>6.8554108903619904</v>
      </c>
      <c r="D195" s="522">
        <v>7.741793920737595</v>
      </c>
      <c r="E195" s="522"/>
      <c r="F195" s="522"/>
      <c r="G195" s="522"/>
      <c r="H195" s="523"/>
    </row>
    <row r="196" spans="2:8" ht="11.45" customHeight="1">
      <c r="B196" s="517">
        <v>40912</v>
      </c>
      <c r="C196" s="524">
        <v>6.7475654308414397</v>
      </c>
      <c r="D196" s="525">
        <v>7.741793920737595</v>
      </c>
      <c r="E196" s="525"/>
      <c r="F196" s="525"/>
      <c r="G196" s="525"/>
      <c r="H196" s="526"/>
    </row>
    <row r="197" spans="2:8" ht="11.45" customHeight="1">
      <c r="B197" s="517">
        <v>40913</v>
      </c>
      <c r="C197" s="521">
        <v>6.6478559637311001</v>
      </c>
      <c r="D197" s="522">
        <v>7.741793920737595</v>
      </c>
      <c r="E197" s="522"/>
      <c r="F197" s="522"/>
      <c r="G197" s="522"/>
      <c r="H197" s="523"/>
    </row>
    <row r="198" spans="2:8" ht="11.45" customHeight="1">
      <c r="B198" s="517">
        <v>40914</v>
      </c>
      <c r="C198" s="524">
        <v>6.6185937257790002</v>
      </c>
      <c r="D198" s="525">
        <v>7.741793920737595</v>
      </c>
      <c r="E198" s="525"/>
      <c r="F198" s="525"/>
      <c r="G198" s="525"/>
      <c r="H198" s="526"/>
    </row>
    <row r="199" spans="2:8" ht="11.45" customHeight="1">
      <c r="B199" s="517">
        <v>40915</v>
      </c>
      <c r="C199" s="521">
        <v>6.6185937257790002</v>
      </c>
      <c r="D199" s="522">
        <v>7.741793920737595</v>
      </c>
      <c r="E199" s="522"/>
      <c r="F199" s="522"/>
      <c r="G199" s="522"/>
      <c r="H199" s="523"/>
    </row>
    <row r="200" spans="2:8" ht="11.45" customHeight="1">
      <c r="B200" s="517">
        <v>40916</v>
      </c>
      <c r="C200" s="524">
        <v>6.6185937257790002</v>
      </c>
      <c r="D200" s="525">
        <v>7.741793920737595</v>
      </c>
      <c r="E200" s="525"/>
      <c r="F200" s="525"/>
      <c r="G200" s="525"/>
      <c r="H200" s="526"/>
    </row>
    <row r="201" spans="2:8" ht="11.45" customHeight="1">
      <c r="B201" s="517">
        <v>40917</v>
      </c>
      <c r="C201" s="521">
        <v>6.5826882000303302</v>
      </c>
      <c r="D201" s="522">
        <v>7.741793920737595</v>
      </c>
      <c r="E201" s="522"/>
      <c r="F201" s="522"/>
      <c r="G201" s="522"/>
      <c r="H201" s="523"/>
    </row>
    <row r="202" spans="2:8" ht="11.45" customHeight="1">
      <c r="B202" s="517">
        <v>40918</v>
      </c>
      <c r="C202" s="524">
        <v>6.8041718793605099</v>
      </c>
      <c r="D202" s="525">
        <v>7.741793920737595</v>
      </c>
      <c r="E202" s="525"/>
      <c r="F202" s="525"/>
      <c r="G202" s="525"/>
      <c r="H202" s="526"/>
    </row>
    <row r="203" spans="2:8" ht="11.45" customHeight="1">
      <c r="B203" s="517">
        <v>40919</v>
      </c>
      <c r="C203" s="521">
        <v>6.8672034286505799</v>
      </c>
      <c r="D203" s="522">
        <v>7.741793920737595</v>
      </c>
      <c r="E203" s="522"/>
      <c r="F203" s="522"/>
      <c r="G203" s="522"/>
      <c r="H203" s="523"/>
    </row>
    <row r="204" spans="2:8" ht="11.45" customHeight="1">
      <c r="B204" s="517">
        <v>40920</v>
      </c>
      <c r="C204" s="524">
        <v>6.9494989777703298</v>
      </c>
      <c r="D204" s="525">
        <v>7.741793920737595</v>
      </c>
      <c r="E204" s="525"/>
      <c r="F204" s="525"/>
      <c r="G204" s="525"/>
      <c r="H204" s="526"/>
    </row>
    <row r="205" spans="2:8" ht="11.45" customHeight="1">
      <c r="B205" s="517">
        <v>40921</v>
      </c>
      <c r="C205" s="521">
        <v>7.0102576788758499</v>
      </c>
      <c r="D205" s="522">
        <v>7.741793920737595</v>
      </c>
      <c r="E205" s="522"/>
      <c r="F205" s="522"/>
      <c r="G205" s="522"/>
      <c r="H205" s="523"/>
    </row>
    <row r="206" spans="2:8" ht="11.45" customHeight="1">
      <c r="B206" s="517">
        <v>40922</v>
      </c>
      <c r="C206" s="524">
        <v>7.0102576788758499</v>
      </c>
      <c r="D206" s="525">
        <v>7.741793920737595</v>
      </c>
      <c r="E206" s="525"/>
      <c r="F206" s="525"/>
      <c r="G206" s="525"/>
      <c r="H206" s="526"/>
    </row>
    <row r="207" spans="2:8" ht="11.45" customHeight="1">
      <c r="B207" s="517">
        <v>40923</v>
      </c>
      <c r="C207" s="521">
        <v>7.0102576788758499</v>
      </c>
      <c r="D207" s="522">
        <v>7.741793920737595</v>
      </c>
      <c r="E207" s="522"/>
      <c r="F207" s="522"/>
      <c r="G207" s="522"/>
      <c r="H207" s="523"/>
    </row>
    <row r="208" spans="2:8" ht="11.45" customHeight="1">
      <c r="B208" s="517">
        <v>40924</v>
      </c>
      <c r="C208" s="524">
        <v>7.00713675149471</v>
      </c>
      <c r="D208" s="525">
        <v>7.741793920737595</v>
      </c>
      <c r="E208" s="525"/>
      <c r="F208" s="525"/>
      <c r="G208" s="525"/>
      <c r="H208" s="526"/>
    </row>
    <row r="209" spans="2:8" ht="11.45" customHeight="1">
      <c r="B209" s="517">
        <v>40925</v>
      </c>
      <c r="C209" s="521">
        <v>7.1194162075074896</v>
      </c>
      <c r="D209" s="522">
        <v>7.741793920737595</v>
      </c>
      <c r="E209" s="522"/>
      <c r="F209" s="522"/>
      <c r="G209" s="522"/>
      <c r="H209" s="523"/>
    </row>
    <row r="210" spans="2:8" ht="11.45" customHeight="1">
      <c r="B210" s="517">
        <v>40926</v>
      </c>
      <c r="C210" s="524">
        <v>7.2280672781776101</v>
      </c>
      <c r="D210" s="525">
        <v>7.741793920737595</v>
      </c>
      <c r="E210" s="525"/>
      <c r="F210" s="525"/>
      <c r="G210" s="525"/>
      <c r="H210" s="526"/>
    </row>
    <row r="211" spans="2:8" ht="11.45" customHeight="1">
      <c r="B211" s="517">
        <v>40927</v>
      </c>
      <c r="C211" s="521">
        <v>7.3553891213116698</v>
      </c>
      <c r="D211" s="522">
        <v>7.741793920737595</v>
      </c>
      <c r="E211" s="522"/>
      <c r="F211" s="522"/>
      <c r="G211" s="522"/>
      <c r="H211" s="523"/>
    </row>
    <row r="212" spans="2:8" ht="11.45" customHeight="1">
      <c r="B212" s="517">
        <v>40928</v>
      </c>
      <c r="C212" s="524">
        <v>7.3949777467125797</v>
      </c>
      <c r="D212" s="525">
        <v>7.741793920737595</v>
      </c>
      <c r="E212" s="525"/>
      <c r="F212" s="525"/>
      <c r="G212" s="525"/>
      <c r="H212" s="526"/>
    </row>
    <row r="213" spans="2:8" ht="11.45" customHeight="1">
      <c r="B213" s="517">
        <v>40929</v>
      </c>
      <c r="C213" s="521">
        <v>7.3949777467125797</v>
      </c>
      <c r="D213" s="522">
        <v>7.741793920737595</v>
      </c>
      <c r="E213" s="522"/>
      <c r="F213" s="522"/>
      <c r="G213" s="522"/>
      <c r="H213" s="523"/>
    </row>
    <row r="214" spans="2:8" ht="11.45" customHeight="1">
      <c r="B214" s="517">
        <v>40930</v>
      </c>
      <c r="C214" s="524">
        <v>7.3949777467125797</v>
      </c>
      <c r="D214" s="525">
        <v>7.741793920737595</v>
      </c>
      <c r="E214" s="525"/>
      <c r="F214" s="525"/>
      <c r="G214" s="525"/>
      <c r="H214" s="526"/>
    </row>
    <row r="215" spans="2:8" ht="11.45" customHeight="1">
      <c r="B215" s="517">
        <v>40931</v>
      </c>
      <c r="C215" s="521">
        <v>7.4010953654592004</v>
      </c>
      <c r="D215" s="522">
        <v>7.741793920737595</v>
      </c>
      <c r="E215" s="522"/>
      <c r="F215" s="522"/>
      <c r="G215" s="522"/>
      <c r="H215" s="523"/>
    </row>
    <row r="216" spans="2:8" ht="11.45" customHeight="1">
      <c r="B216" s="517">
        <v>40932</v>
      </c>
      <c r="C216" s="524">
        <v>7.4714386872664402</v>
      </c>
      <c r="D216" s="525">
        <v>7.741793920737595</v>
      </c>
      <c r="E216" s="525"/>
      <c r="F216" s="525"/>
      <c r="G216" s="525"/>
      <c r="H216" s="526"/>
    </row>
    <row r="217" spans="2:8" ht="11.45" customHeight="1">
      <c r="B217" s="517">
        <v>40933</v>
      </c>
      <c r="C217" s="521">
        <v>7.3010325376917304</v>
      </c>
      <c r="D217" s="522">
        <v>7.741793920737595</v>
      </c>
      <c r="E217" s="522"/>
      <c r="F217" s="522"/>
      <c r="G217" s="522"/>
      <c r="H217" s="523"/>
    </row>
    <row r="218" spans="2:8" ht="11.45" customHeight="1">
      <c r="B218" s="517">
        <v>40934</v>
      </c>
      <c r="C218" s="524">
        <v>7.2078872892513397</v>
      </c>
      <c r="D218" s="525">
        <v>7.741793920737595</v>
      </c>
      <c r="E218" s="525"/>
      <c r="F218" s="525"/>
      <c r="G218" s="525"/>
      <c r="H218" s="526"/>
    </row>
    <row r="219" spans="2:8" ht="11.45" customHeight="1">
      <c r="B219" s="517">
        <v>40935</v>
      </c>
      <c r="C219" s="521">
        <v>7.4573771939456197</v>
      </c>
      <c r="D219" s="522">
        <v>7.741793920737595</v>
      </c>
      <c r="E219" s="522"/>
      <c r="F219" s="522"/>
      <c r="G219" s="522"/>
      <c r="H219" s="523"/>
    </row>
    <row r="220" spans="2:8" ht="11.45" customHeight="1">
      <c r="B220" s="517">
        <v>40936</v>
      </c>
      <c r="C220" s="524">
        <v>7.4573771939456197</v>
      </c>
      <c r="D220" s="525">
        <v>7.741793920737595</v>
      </c>
      <c r="E220" s="525"/>
      <c r="F220" s="525"/>
      <c r="G220" s="525"/>
      <c r="H220" s="526"/>
    </row>
    <row r="221" spans="2:8" ht="11.45" customHeight="1">
      <c r="B221" s="517">
        <v>40937</v>
      </c>
      <c r="C221" s="521">
        <v>7.4573771939456197</v>
      </c>
      <c r="D221" s="522">
        <v>7.741793920737595</v>
      </c>
      <c r="E221" s="522"/>
      <c r="F221" s="522"/>
      <c r="G221" s="522"/>
      <c r="H221" s="523"/>
    </row>
    <row r="222" spans="2:8" ht="11.45" customHeight="1">
      <c r="B222" s="517">
        <v>40938</v>
      </c>
      <c r="C222" s="524">
        <v>7.4246172105103101</v>
      </c>
      <c r="D222" s="525">
        <v>7.741793920737595</v>
      </c>
      <c r="E222" s="525"/>
      <c r="F222" s="525"/>
      <c r="G222" s="525"/>
      <c r="H222" s="526"/>
    </row>
    <row r="223" spans="2:8" ht="11.45" customHeight="1">
      <c r="B223" s="517">
        <v>40939</v>
      </c>
      <c r="C223" s="521">
        <v>7.47698666337552</v>
      </c>
      <c r="D223" s="522">
        <v>7.741793920737595</v>
      </c>
      <c r="E223" s="522"/>
      <c r="F223" s="522"/>
      <c r="G223" s="522"/>
      <c r="H223" s="523"/>
    </row>
    <row r="224" spans="2:8" ht="11.45" customHeight="1">
      <c r="B224" s="517">
        <v>40940</v>
      </c>
      <c r="C224" s="524">
        <v>7.5891728939097201</v>
      </c>
      <c r="D224" s="525">
        <v>7.741793920737595</v>
      </c>
      <c r="E224" s="525"/>
      <c r="F224" s="525"/>
      <c r="G224" s="525"/>
      <c r="H224" s="526"/>
    </row>
    <row r="225" spans="2:8" ht="11.45" customHeight="1">
      <c r="B225" s="517">
        <v>40941</v>
      </c>
      <c r="C225" s="521">
        <v>8.0980901306303092</v>
      </c>
      <c r="D225" s="522">
        <v>7.741793920737595</v>
      </c>
      <c r="E225" s="522"/>
      <c r="F225" s="522"/>
      <c r="G225" s="522"/>
      <c r="H225" s="523"/>
    </row>
    <row r="226" spans="2:8" ht="11.45" customHeight="1">
      <c r="B226" s="517">
        <v>40942</v>
      </c>
      <c r="C226" s="524">
        <v>8.4833510049756296</v>
      </c>
      <c r="D226" s="525">
        <v>7.741793920737595</v>
      </c>
      <c r="E226" s="525"/>
      <c r="F226" s="525"/>
      <c r="G226" s="525"/>
      <c r="H226" s="526"/>
    </row>
    <row r="227" spans="2:8" ht="11.45" customHeight="1">
      <c r="B227" s="517">
        <v>40943</v>
      </c>
      <c r="C227" s="521">
        <v>8.4833510049756296</v>
      </c>
      <c r="D227" s="522">
        <v>7.741793920737595</v>
      </c>
      <c r="E227" s="522"/>
      <c r="F227" s="522"/>
      <c r="G227" s="522"/>
      <c r="H227" s="523"/>
    </row>
    <row r="228" spans="2:8" ht="11.45" customHeight="1">
      <c r="B228" s="517">
        <v>40944</v>
      </c>
      <c r="C228" s="524">
        <v>8.4833510049756296</v>
      </c>
      <c r="D228" s="525">
        <v>7.741793920737595</v>
      </c>
      <c r="E228" s="525"/>
      <c r="F228" s="525"/>
      <c r="G228" s="525"/>
      <c r="H228" s="526"/>
    </row>
    <row r="229" spans="2:8" ht="11.45" customHeight="1">
      <c r="B229" s="517">
        <v>40945</v>
      </c>
      <c r="C229" s="521">
        <v>8.3387091215511102</v>
      </c>
      <c r="D229" s="522">
        <v>7.741793920737595</v>
      </c>
      <c r="E229" s="522"/>
      <c r="F229" s="522"/>
      <c r="G229" s="522"/>
      <c r="H229" s="523"/>
    </row>
    <row r="230" spans="2:8" ht="11.45" customHeight="1">
      <c r="B230" s="517">
        <v>40946</v>
      </c>
      <c r="C230" s="524">
        <v>8.4127955734554796</v>
      </c>
      <c r="D230" s="525">
        <v>7.741793920737595</v>
      </c>
      <c r="E230" s="525"/>
      <c r="F230" s="525"/>
      <c r="G230" s="525"/>
      <c r="H230" s="526"/>
    </row>
    <row r="231" spans="2:8" ht="11.45" customHeight="1">
      <c r="B231" s="517">
        <v>40947</v>
      </c>
      <c r="C231" s="521">
        <v>8.4642077552484292</v>
      </c>
      <c r="D231" s="522">
        <v>7.741793920737595</v>
      </c>
      <c r="E231" s="522"/>
      <c r="F231" s="522"/>
      <c r="G231" s="522"/>
      <c r="H231" s="523"/>
    </row>
    <row r="232" spans="2:8" ht="11.45" customHeight="1">
      <c r="B232" s="517">
        <v>40948</v>
      </c>
      <c r="C232" s="524">
        <v>8.0628479152103605</v>
      </c>
      <c r="D232" s="525">
        <v>7.741793920737595</v>
      </c>
      <c r="E232" s="525"/>
      <c r="F232" s="525"/>
      <c r="G232" s="525"/>
      <c r="H232" s="526"/>
    </row>
    <row r="233" spans="2:8" ht="11.45" customHeight="1">
      <c r="B233" s="517">
        <v>40949</v>
      </c>
      <c r="C233" s="521">
        <v>8.2841183206146791</v>
      </c>
      <c r="D233" s="522">
        <v>7.741793920737595</v>
      </c>
      <c r="E233" s="522"/>
      <c r="F233" s="522"/>
      <c r="G233" s="522"/>
      <c r="H233" s="523"/>
    </row>
    <row r="234" spans="2:8" ht="11.45" customHeight="1">
      <c r="B234" s="517">
        <v>40950</v>
      </c>
      <c r="C234" s="524">
        <v>8.2841183206146791</v>
      </c>
      <c r="D234" s="525">
        <v>7.741793920737595</v>
      </c>
      <c r="E234" s="525"/>
      <c r="F234" s="525"/>
      <c r="G234" s="525"/>
      <c r="H234" s="526"/>
    </row>
    <row r="235" spans="2:8" ht="11.45" customHeight="1">
      <c r="B235" s="517">
        <v>40951</v>
      </c>
      <c r="C235" s="521">
        <v>8.2841183206146791</v>
      </c>
      <c r="D235" s="522">
        <v>7.741793920737595</v>
      </c>
      <c r="E235" s="522"/>
      <c r="F235" s="522"/>
      <c r="G235" s="522"/>
      <c r="H235" s="523"/>
    </row>
    <row r="236" spans="2:8" ht="11.45" customHeight="1">
      <c r="B236" s="517">
        <v>40952</v>
      </c>
      <c r="C236" s="524">
        <v>8.1074849499838706</v>
      </c>
      <c r="D236" s="525">
        <v>7.741793920737595</v>
      </c>
      <c r="E236" s="525"/>
      <c r="F236" s="525"/>
      <c r="G236" s="525"/>
      <c r="H236" s="526"/>
    </row>
    <row r="237" spans="2:8" ht="11.45" customHeight="1">
      <c r="B237" s="517">
        <v>40953</v>
      </c>
      <c r="C237" s="521">
        <v>8.1744085690977499</v>
      </c>
      <c r="D237" s="522">
        <v>7.741793920737595</v>
      </c>
      <c r="E237" s="522"/>
      <c r="F237" s="522"/>
      <c r="G237" s="522"/>
      <c r="H237" s="523"/>
    </row>
    <row r="238" spans="2:8" ht="11.45" customHeight="1">
      <c r="B238" s="517">
        <v>40954</v>
      </c>
      <c r="C238" s="524">
        <v>7.9434833350994403</v>
      </c>
      <c r="D238" s="525">
        <v>7.741793920737595</v>
      </c>
      <c r="E238" s="525"/>
      <c r="F238" s="525"/>
      <c r="G238" s="525"/>
      <c r="H238" s="526"/>
    </row>
    <row r="239" spans="2:8" ht="11.45" customHeight="1">
      <c r="B239" s="517">
        <v>40955</v>
      </c>
      <c r="C239" s="521">
        <v>8.1413704240150295</v>
      </c>
      <c r="D239" s="522">
        <v>7.741793920737595</v>
      </c>
      <c r="E239" s="522"/>
      <c r="F239" s="522"/>
      <c r="G239" s="522"/>
      <c r="H239" s="523"/>
    </row>
    <row r="240" spans="2:8" ht="11.45" customHeight="1">
      <c r="B240" s="517">
        <v>40956</v>
      </c>
      <c r="C240" s="524">
        <v>8.2973622107536098</v>
      </c>
      <c r="D240" s="525">
        <v>7.741793920737595</v>
      </c>
      <c r="E240" s="525"/>
      <c r="F240" s="525"/>
      <c r="G240" s="525"/>
      <c r="H240" s="526"/>
    </row>
    <row r="241" spans="2:8" ht="11.45" customHeight="1">
      <c r="B241" s="517">
        <v>40957</v>
      </c>
      <c r="C241" s="521">
        <v>8.2973622107536098</v>
      </c>
      <c r="D241" s="522">
        <v>7.741793920737595</v>
      </c>
      <c r="E241" s="522"/>
      <c r="F241" s="522"/>
      <c r="G241" s="522"/>
      <c r="H241" s="523"/>
    </row>
    <row r="242" spans="2:8" ht="11.45" customHeight="1">
      <c r="B242" s="517">
        <v>40958</v>
      </c>
      <c r="C242" s="524">
        <v>8.2973622107536098</v>
      </c>
      <c r="D242" s="525">
        <v>7.741793920737595</v>
      </c>
      <c r="E242" s="525"/>
      <c r="F242" s="525"/>
      <c r="G242" s="525"/>
      <c r="H242" s="526"/>
    </row>
    <row r="243" spans="2:8" ht="11.45" customHeight="1">
      <c r="B243" s="517">
        <v>40959</v>
      </c>
      <c r="C243" s="521">
        <v>8.29831874267507</v>
      </c>
      <c r="D243" s="522">
        <v>7.741793920737595</v>
      </c>
      <c r="E243" s="522"/>
      <c r="F243" s="522"/>
      <c r="G243" s="522"/>
      <c r="H243" s="523"/>
    </row>
    <row r="244" spans="2:8" ht="11.45" customHeight="1">
      <c r="B244" s="517">
        <v>40960</v>
      </c>
      <c r="C244" s="524">
        <v>8.1973649096460708</v>
      </c>
      <c r="D244" s="525">
        <v>7.741793920737595</v>
      </c>
      <c r="E244" s="525"/>
      <c r="F244" s="525"/>
      <c r="G244" s="525"/>
      <c r="H244" s="526"/>
    </row>
    <row r="245" spans="2:8" ht="11.45" customHeight="1">
      <c r="B245" s="517">
        <v>40961</v>
      </c>
      <c r="C245" s="521">
        <v>8.0668947629760694</v>
      </c>
      <c r="D245" s="522">
        <v>7.741793920737595</v>
      </c>
      <c r="E245" s="522"/>
      <c r="F245" s="522"/>
      <c r="G245" s="522"/>
      <c r="H245" s="523"/>
    </row>
    <row r="246" spans="2:8" ht="11.45" customHeight="1">
      <c r="B246" s="517">
        <v>40962</v>
      </c>
      <c r="C246" s="524">
        <v>8.1195124084211407</v>
      </c>
      <c r="D246" s="525">
        <v>7.741793920737595</v>
      </c>
      <c r="E246" s="525"/>
      <c r="F246" s="525"/>
      <c r="G246" s="525"/>
      <c r="H246" s="526"/>
    </row>
    <row r="247" spans="2:8" ht="11.45" customHeight="1">
      <c r="B247" s="517">
        <v>40963</v>
      </c>
      <c r="C247" s="521">
        <v>8.18580389538063</v>
      </c>
      <c r="D247" s="522">
        <v>7.741793920737595</v>
      </c>
      <c r="E247" s="522"/>
      <c r="F247" s="522"/>
      <c r="G247" s="522"/>
      <c r="H247" s="523"/>
    </row>
    <row r="248" spans="2:8" ht="11.45" customHeight="1">
      <c r="B248" s="517">
        <v>40964</v>
      </c>
      <c r="C248" s="524">
        <v>8.18580389538063</v>
      </c>
      <c r="D248" s="525">
        <v>7.741793920737595</v>
      </c>
      <c r="E248" s="525"/>
      <c r="F248" s="525"/>
      <c r="G248" s="525"/>
      <c r="H248" s="526"/>
    </row>
    <row r="249" spans="2:8" ht="11.45" customHeight="1">
      <c r="B249" s="517">
        <v>40965</v>
      </c>
      <c r="C249" s="521">
        <v>8.18580389538063</v>
      </c>
      <c r="D249" s="522">
        <v>7.741793920737595</v>
      </c>
      <c r="E249" s="522"/>
      <c r="F249" s="522"/>
      <c r="G249" s="522"/>
      <c r="H249" s="523"/>
    </row>
    <row r="250" spans="2:8" ht="11.45" customHeight="1">
      <c r="B250" s="517">
        <v>40966</v>
      </c>
      <c r="C250" s="524">
        <v>8.1721018694543996</v>
      </c>
      <c r="D250" s="525">
        <v>7.741793920737595</v>
      </c>
      <c r="E250" s="525"/>
      <c r="F250" s="525"/>
      <c r="G250" s="525"/>
      <c r="H250" s="526"/>
    </row>
    <row r="251" spans="2:8" ht="11.45" customHeight="1">
      <c r="B251" s="517">
        <v>40967</v>
      </c>
      <c r="C251" s="521">
        <v>8.24325581959061</v>
      </c>
      <c r="D251" s="522">
        <v>7.741793920737595</v>
      </c>
      <c r="E251" s="522"/>
      <c r="F251" s="522"/>
      <c r="G251" s="522"/>
      <c r="H251" s="523"/>
    </row>
    <row r="252" spans="2:8" ht="11.45" customHeight="1">
      <c r="B252" s="517">
        <v>40968</v>
      </c>
      <c r="C252" s="524">
        <v>8.2234878139161101</v>
      </c>
      <c r="D252" s="525">
        <v>7.741793920737595</v>
      </c>
      <c r="E252" s="525"/>
      <c r="F252" s="525"/>
      <c r="G252" s="525"/>
      <c r="H252" s="526"/>
    </row>
    <row r="253" spans="2:8" ht="11.45" customHeight="1">
      <c r="B253" s="517">
        <v>40969</v>
      </c>
      <c r="C253" s="521">
        <v>8.3978801534750698</v>
      </c>
      <c r="D253" s="522">
        <v>7.741793920737595</v>
      </c>
      <c r="E253" s="522"/>
      <c r="F253" s="522"/>
      <c r="G253" s="522"/>
      <c r="H253" s="523"/>
    </row>
    <row r="254" spans="2:8" ht="11.45" customHeight="1">
      <c r="B254" s="517">
        <v>40970</v>
      </c>
      <c r="C254" s="524">
        <v>8.5181442241170995</v>
      </c>
      <c r="D254" s="525">
        <v>7.741793920737595</v>
      </c>
      <c r="E254" s="525"/>
      <c r="F254" s="525"/>
      <c r="G254" s="525"/>
      <c r="H254" s="526"/>
    </row>
    <row r="255" spans="2:8" ht="11.45" customHeight="1">
      <c r="B255" s="517">
        <v>40971</v>
      </c>
      <c r="C255" s="521">
        <v>8.5181442241170995</v>
      </c>
      <c r="D255" s="522">
        <v>7.741793920737595</v>
      </c>
      <c r="E255" s="522"/>
      <c r="F255" s="522"/>
      <c r="G255" s="522"/>
      <c r="H255" s="523"/>
    </row>
    <row r="256" spans="2:8" ht="11.45" customHeight="1">
      <c r="B256" s="517">
        <v>40972</v>
      </c>
      <c r="C256" s="524">
        <v>8.5181442241170995</v>
      </c>
      <c r="D256" s="525">
        <v>7.741793920737595</v>
      </c>
      <c r="E256" s="525"/>
      <c r="F256" s="525"/>
      <c r="G256" s="525"/>
      <c r="H256" s="526"/>
    </row>
    <row r="257" spans="2:8" ht="11.45" customHeight="1">
      <c r="B257" s="517">
        <v>40973</v>
      </c>
      <c r="C257" s="521">
        <v>8.2417245130114498</v>
      </c>
      <c r="D257" s="522">
        <v>7.741793920737595</v>
      </c>
      <c r="E257" s="522"/>
      <c r="F257" s="522"/>
      <c r="G257" s="522"/>
      <c r="H257" s="523"/>
    </row>
    <row r="258" spans="2:8" ht="11.45" customHeight="1">
      <c r="B258" s="517">
        <v>40974</v>
      </c>
      <c r="C258" s="524">
        <v>8.1817340851790696</v>
      </c>
      <c r="D258" s="525">
        <v>7.741793920737595</v>
      </c>
      <c r="E258" s="525"/>
      <c r="F258" s="525"/>
      <c r="G258" s="525"/>
      <c r="H258" s="526"/>
    </row>
    <row r="259" spans="2:8" ht="11.45" customHeight="1">
      <c r="B259" s="517">
        <v>40975</v>
      </c>
      <c r="C259" s="521">
        <v>8.0787297022231606</v>
      </c>
      <c r="D259" s="522">
        <v>7.741793920737595</v>
      </c>
      <c r="E259" s="522"/>
      <c r="F259" s="522"/>
      <c r="G259" s="522"/>
      <c r="H259" s="523"/>
    </row>
    <row r="260" spans="2:8" ht="11.45" customHeight="1">
      <c r="B260" s="517">
        <v>40976</v>
      </c>
      <c r="C260" s="524">
        <v>8.17165721627536</v>
      </c>
      <c r="D260" s="525">
        <v>7.741793920737595</v>
      </c>
      <c r="E260" s="525"/>
      <c r="F260" s="525"/>
      <c r="G260" s="525"/>
      <c r="H260" s="526"/>
    </row>
    <row r="261" spans="2:8" ht="11.45" customHeight="1">
      <c r="B261" s="517">
        <v>40977</v>
      </c>
      <c r="C261" s="521">
        <v>8.2555573876291</v>
      </c>
      <c r="D261" s="522">
        <v>7.741793920737595</v>
      </c>
      <c r="E261" s="522"/>
      <c r="F261" s="522"/>
      <c r="G261" s="522"/>
      <c r="H261" s="523"/>
    </row>
    <row r="262" spans="2:8" ht="11.45" customHeight="1">
      <c r="B262" s="517">
        <v>40978</v>
      </c>
      <c r="C262" s="524">
        <v>8.2555573876291</v>
      </c>
      <c r="D262" s="525">
        <v>7.741793920737595</v>
      </c>
      <c r="E262" s="525"/>
      <c r="F262" s="525"/>
      <c r="G262" s="525"/>
      <c r="H262" s="526"/>
    </row>
    <row r="263" spans="2:8" ht="11.45" customHeight="1">
      <c r="B263" s="517">
        <v>40979</v>
      </c>
      <c r="C263" s="521">
        <v>8.2555573876291</v>
      </c>
      <c r="D263" s="522">
        <v>7.741793920737595</v>
      </c>
      <c r="E263" s="522"/>
      <c r="F263" s="522"/>
      <c r="G263" s="522"/>
      <c r="H263" s="523"/>
    </row>
    <row r="264" spans="2:8" ht="11.45" customHeight="1">
      <c r="B264" s="517">
        <v>40980</v>
      </c>
      <c r="C264" s="524">
        <v>8.3559548227083695</v>
      </c>
      <c r="D264" s="525">
        <v>7.741793920737595</v>
      </c>
      <c r="E264" s="525"/>
      <c r="F264" s="525"/>
      <c r="G264" s="525"/>
      <c r="H264" s="526"/>
    </row>
    <row r="265" spans="2:8" ht="11.45" customHeight="1">
      <c r="B265" s="517">
        <v>40981</v>
      </c>
      <c r="C265" s="521">
        <v>8.49603408781757</v>
      </c>
      <c r="D265" s="522">
        <v>7.741793920737595</v>
      </c>
      <c r="E265" s="522"/>
      <c r="F265" s="522"/>
      <c r="G265" s="522"/>
      <c r="H265" s="523"/>
    </row>
    <row r="266" spans="2:8" ht="11.45" customHeight="1">
      <c r="B266" s="517">
        <v>40982</v>
      </c>
      <c r="C266" s="524">
        <v>8.3845253456543301</v>
      </c>
      <c r="D266" s="525">
        <v>7.741793920737595</v>
      </c>
      <c r="E266" s="525"/>
      <c r="F266" s="525"/>
      <c r="G266" s="525"/>
      <c r="H266" s="526"/>
    </row>
    <row r="267" spans="2:8" ht="11.45" customHeight="1">
      <c r="B267" s="517">
        <v>40983</v>
      </c>
      <c r="C267" s="521">
        <v>8.4943744499641305</v>
      </c>
      <c r="D267" s="522">
        <v>7.741793920737595</v>
      </c>
      <c r="E267" s="522"/>
      <c r="F267" s="522"/>
      <c r="G267" s="522"/>
      <c r="H267" s="523"/>
    </row>
    <row r="268" spans="2:8" ht="11.45" customHeight="1">
      <c r="B268" s="517">
        <v>40984</v>
      </c>
      <c r="C268" s="524">
        <v>8.4771789207691199</v>
      </c>
      <c r="D268" s="525">
        <v>7.741793920737595</v>
      </c>
      <c r="E268" s="525"/>
      <c r="F268" s="525"/>
      <c r="G268" s="525"/>
      <c r="H268" s="526"/>
    </row>
    <row r="269" spans="2:8" ht="11.45" customHeight="1">
      <c r="B269" s="517">
        <v>40985</v>
      </c>
      <c r="C269" s="521">
        <v>8.4771789207691199</v>
      </c>
      <c r="D269" s="522">
        <v>7.741793920737595</v>
      </c>
      <c r="E269" s="522"/>
      <c r="F269" s="522"/>
      <c r="G269" s="522"/>
      <c r="H269" s="523"/>
    </row>
    <row r="270" spans="2:8" ht="11.45" customHeight="1">
      <c r="B270" s="517">
        <v>40986</v>
      </c>
      <c r="C270" s="524">
        <v>8.4771789207691199</v>
      </c>
      <c r="D270" s="525">
        <v>7.741793920737595</v>
      </c>
      <c r="E270" s="525"/>
      <c r="F270" s="525"/>
      <c r="G270" s="525"/>
      <c r="H270" s="526"/>
    </row>
    <row r="271" spans="2:8" ht="11.45" customHeight="1">
      <c r="B271" s="517">
        <v>40987</v>
      </c>
      <c r="C271" s="521">
        <v>8.4535792409194102</v>
      </c>
      <c r="D271" s="522">
        <v>7.741793920737595</v>
      </c>
      <c r="E271" s="522"/>
      <c r="F271" s="522"/>
      <c r="G271" s="522"/>
      <c r="H271" s="523"/>
    </row>
    <row r="272" spans="2:8" ht="11.45" customHeight="1">
      <c r="B272" s="517">
        <v>40988</v>
      </c>
      <c r="C272" s="524">
        <v>8.4243501978328794</v>
      </c>
      <c r="D272" s="525">
        <v>7.741793920737595</v>
      </c>
      <c r="E272" s="525"/>
      <c r="F272" s="525"/>
      <c r="G272" s="525"/>
      <c r="H272" s="526"/>
    </row>
    <row r="273" spans="2:8" ht="11.45" customHeight="1">
      <c r="B273" s="517">
        <v>40989</v>
      </c>
      <c r="C273" s="521">
        <v>8.5650205984572292</v>
      </c>
      <c r="D273" s="522">
        <v>7.741793920737595</v>
      </c>
      <c r="E273" s="522"/>
      <c r="F273" s="522"/>
      <c r="G273" s="522"/>
      <c r="H273" s="523"/>
    </row>
    <row r="274" spans="2:8" ht="11.45" customHeight="1">
      <c r="B274" s="517">
        <v>40990</v>
      </c>
      <c r="C274" s="524">
        <v>8.5432371123329194</v>
      </c>
      <c r="D274" s="525">
        <v>7.741793920737595</v>
      </c>
      <c r="E274" s="525"/>
      <c r="F274" s="525"/>
      <c r="G274" s="525"/>
      <c r="H274" s="526"/>
    </row>
    <row r="275" spans="2:8" ht="11.45" customHeight="1">
      <c r="B275" s="517">
        <v>40991</v>
      </c>
      <c r="C275" s="521">
        <v>8.5487144761689997</v>
      </c>
      <c r="D275" s="522">
        <v>7.741793920737595</v>
      </c>
      <c r="E275" s="522"/>
      <c r="F275" s="522"/>
      <c r="G275" s="522"/>
      <c r="H275" s="523"/>
    </row>
    <row r="276" spans="2:8" ht="11.45" customHeight="1">
      <c r="B276" s="517">
        <v>40992</v>
      </c>
      <c r="C276" s="524">
        <v>8.5487144761689997</v>
      </c>
      <c r="D276" s="525">
        <v>7.741793920737595</v>
      </c>
      <c r="E276" s="525"/>
      <c r="F276" s="525"/>
      <c r="G276" s="525"/>
      <c r="H276" s="526"/>
    </row>
    <row r="277" spans="2:8" ht="11.45" customHeight="1">
      <c r="B277" s="517">
        <v>40993</v>
      </c>
      <c r="C277" s="521">
        <v>8.5487144761689997</v>
      </c>
      <c r="D277" s="522">
        <v>7.741793920737595</v>
      </c>
      <c r="E277" s="522"/>
      <c r="F277" s="522"/>
      <c r="G277" s="522"/>
      <c r="H277" s="523"/>
    </row>
    <row r="278" spans="2:8" ht="11.45" customHeight="1">
      <c r="B278" s="517">
        <v>40994</v>
      </c>
      <c r="C278" s="524">
        <v>8.6381992351362005</v>
      </c>
      <c r="D278" s="525">
        <v>7.741793920737595</v>
      </c>
      <c r="E278" s="525"/>
      <c r="F278" s="525"/>
      <c r="G278" s="525"/>
      <c r="H278" s="526"/>
    </row>
    <row r="279" spans="2:8" ht="11.45" customHeight="1">
      <c r="B279" s="517">
        <v>40995</v>
      </c>
      <c r="C279" s="521">
        <v>8.7495118435676797</v>
      </c>
      <c r="D279" s="522">
        <v>7.741793920737595</v>
      </c>
      <c r="E279" s="522"/>
      <c r="F279" s="522"/>
      <c r="G279" s="522"/>
      <c r="H279" s="523"/>
    </row>
    <row r="280" spans="2:8" ht="11.45" customHeight="1">
      <c r="B280" s="517">
        <v>40996</v>
      </c>
      <c r="C280" s="524">
        <v>8.5234920785102108</v>
      </c>
      <c r="D280" s="525">
        <v>7.741793920737595</v>
      </c>
      <c r="E280" s="525"/>
      <c r="F280" s="525"/>
      <c r="G280" s="525"/>
      <c r="H280" s="526"/>
    </row>
    <row r="281" spans="2:8" ht="11.45" customHeight="1">
      <c r="B281" s="517">
        <v>40997</v>
      </c>
      <c r="C281" s="521">
        <v>8.5953112800026297</v>
      </c>
      <c r="D281" s="522">
        <v>7.741793920737595</v>
      </c>
      <c r="E281" s="522"/>
      <c r="F281" s="522"/>
      <c r="G281" s="522"/>
      <c r="H281" s="523"/>
    </row>
    <row r="282" spans="2:8" ht="11.45" customHeight="1">
      <c r="B282" s="517">
        <v>40998</v>
      </c>
      <c r="C282" s="524">
        <v>8.7068923538556202</v>
      </c>
      <c r="D282" s="525">
        <v>7.741793920737595</v>
      </c>
      <c r="E282" s="525"/>
      <c r="F282" s="525"/>
      <c r="G282" s="525"/>
      <c r="H282" s="526"/>
    </row>
    <row r="283" spans="2:8" ht="11.45" customHeight="1">
      <c r="B283" s="517">
        <v>40999</v>
      </c>
      <c r="C283" s="521">
        <v>6.7674201360067601</v>
      </c>
      <c r="D283" s="522">
        <v>7.741793920737595</v>
      </c>
      <c r="E283" s="522"/>
      <c r="F283" s="522"/>
      <c r="G283" s="522"/>
      <c r="H283" s="523"/>
    </row>
    <row r="284" spans="2:8" ht="11.45" customHeight="1">
      <c r="B284" s="517">
        <v>41000</v>
      </c>
      <c r="C284" s="524">
        <v>6.7674201360067601</v>
      </c>
      <c r="D284" s="525">
        <v>7.741793920737595</v>
      </c>
      <c r="E284" s="525"/>
      <c r="F284" s="525"/>
      <c r="G284" s="525"/>
      <c r="H284" s="526"/>
    </row>
    <row r="285" spans="2:8" ht="11.45" customHeight="1">
      <c r="B285" s="517">
        <v>41001</v>
      </c>
      <c r="C285" s="521">
        <v>6.5237240284418503</v>
      </c>
      <c r="D285" s="522">
        <v>7.741793920737595</v>
      </c>
      <c r="E285" s="522"/>
      <c r="F285" s="522"/>
      <c r="G285" s="522"/>
      <c r="H285" s="523"/>
    </row>
    <row r="286" spans="2:8" ht="11.45" customHeight="1">
      <c r="B286" s="517">
        <v>41002</v>
      </c>
      <c r="C286" s="524">
        <v>6.3989184101270196</v>
      </c>
      <c r="D286" s="525">
        <v>7.741793920737595</v>
      </c>
      <c r="E286" s="525"/>
      <c r="F286" s="525"/>
      <c r="G286" s="525"/>
      <c r="H286" s="526"/>
    </row>
    <row r="287" spans="2:8" ht="11.45" customHeight="1">
      <c r="B287" s="517">
        <v>41003</v>
      </c>
      <c r="C287" s="521">
        <v>6.2441709858824197</v>
      </c>
      <c r="D287" s="522">
        <v>7.741793920737595</v>
      </c>
      <c r="E287" s="522"/>
      <c r="F287" s="522"/>
      <c r="G287" s="522"/>
      <c r="H287" s="523"/>
    </row>
    <row r="288" spans="2:8" ht="11.45" customHeight="1">
      <c r="B288" s="517">
        <v>41004</v>
      </c>
      <c r="C288" s="524">
        <v>6.1818774280760902</v>
      </c>
      <c r="D288" s="525">
        <v>7.741793920737595</v>
      </c>
      <c r="E288" s="525"/>
      <c r="F288" s="525"/>
      <c r="G288" s="525"/>
      <c r="H288" s="526"/>
    </row>
    <row r="289" spans="2:8" ht="11.45" customHeight="1">
      <c r="B289" s="517">
        <v>41005</v>
      </c>
      <c r="C289" s="521">
        <v>6.1815857336579096</v>
      </c>
      <c r="D289" s="522">
        <v>7.741793920737595</v>
      </c>
      <c r="E289" s="522"/>
      <c r="F289" s="522"/>
      <c r="G289" s="522"/>
      <c r="H289" s="523"/>
    </row>
    <row r="290" spans="2:8" ht="11.45" customHeight="1">
      <c r="B290" s="517">
        <v>41006</v>
      </c>
      <c r="C290" s="524">
        <v>6.1815857336579096</v>
      </c>
      <c r="D290" s="525">
        <v>7.741793920737595</v>
      </c>
      <c r="E290" s="525"/>
      <c r="F290" s="525"/>
      <c r="G290" s="525"/>
      <c r="H290" s="526"/>
    </row>
    <row r="291" spans="2:8" ht="11.45" customHeight="1">
      <c r="B291" s="517">
        <v>41007</v>
      </c>
      <c r="C291" s="521">
        <v>6.1815857336579096</v>
      </c>
      <c r="D291" s="522">
        <v>7.741793920737595</v>
      </c>
      <c r="E291" s="522"/>
      <c r="F291" s="522"/>
      <c r="G291" s="522"/>
      <c r="H291" s="523"/>
    </row>
    <row r="292" spans="2:8" ht="11.45" customHeight="1">
      <c r="B292" s="517">
        <v>41008</v>
      </c>
      <c r="C292" s="524">
        <v>6.1371444910980602</v>
      </c>
      <c r="D292" s="525">
        <v>7.741793920737595</v>
      </c>
      <c r="E292" s="525"/>
      <c r="F292" s="525"/>
      <c r="G292" s="525"/>
      <c r="H292" s="526"/>
    </row>
    <row r="293" spans="2:8" ht="11.45" customHeight="1">
      <c r="B293" s="517">
        <v>41009</v>
      </c>
      <c r="C293" s="521">
        <v>5.9808780700547803</v>
      </c>
      <c r="D293" s="522">
        <v>7.741793920737595</v>
      </c>
      <c r="E293" s="522"/>
      <c r="F293" s="522"/>
      <c r="G293" s="522"/>
      <c r="H293" s="523"/>
    </row>
    <row r="294" spans="2:8" ht="11.45" customHeight="1">
      <c r="B294" s="517">
        <v>41010</v>
      </c>
      <c r="C294" s="524">
        <v>5.9854483088636696</v>
      </c>
      <c r="D294" s="525">
        <v>7.741793920737595</v>
      </c>
      <c r="E294" s="525"/>
      <c r="F294" s="525"/>
      <c r="G294" s="525"/>
      <c r="H294" s="526"/>
    </row>
    <row r="295" spans="2:8" ht="11.45" customHeight="1">
      <c r="B295" s="517">
        <v>41011</v>
      </c>
      <c r="C295" s="521">
        <v>6.2595571696044603</v>
      </c>
      <c r="D295" s="522">
        <v>7.741793920737595</v>
      </c>
      <c r="E295" s="522"/>
      <c r="F295" s="522"/>
      <c r="G295" s="522"/>
      <c r="H295" s="523"/>
    </row>
    <row r="296" spans="2:8" ht="11.45" customHeight="1">
      <c r="B296" s="517">
        <v>41012</v>
      </c>
      <c r="C296" s="524">
        <v>6.1896067055748096</v>
      </c>
      <c r="D296" s="525">
        <v>7.741793920737595</v>
      </c>
      <c r="E296" s="525"/>
      <c r="F296" s="525"/>
      <c r="G296" s="525"/>
      <c r="H296" s="526"/>
    </row>
    <row r="297" spans="2:8" ht="11.45" customHeight="1">
      <c r="B297" s="517">
        <v>41013</v>
      </c>
      <c r="C297" s="521">
        <v>6.1896067055748096</v>
      </c>
      <c r="D297" s="522">
        <v>7.741793920737595</v>
      </c>
      <c r="E297" s="522"/>
      <c r="F297" s="522"/>
      <c r="G297" s="522"/>
      <c r="H297" s="523"/>
    </row>
    <row r="298" spans="2:8" ht="11.45" customHeight="1">
      <c r="B298" s="517">
        <v>41014</v>
      </c>
      <c r="C298" s="524">
        <v>6.1896067055748096</v>
      </c>
      <c r="D298" s="525">
        <v>7.741793920737595</v>
      </c>
      <c r="E298" s="525"/>
      <c r="F298" s="525"/>
      <c r="G298" s="525"/>
      <c r="H298" s="526"/>
    </row>
    <row r="299" spans="2:8" ht="11.45" customHeight="1">
      <c r="B299" s="517">
        <v>41015</v>
      </c>
      <c r="C299" s="521">
        <v>5.9850845553824703</v>
      </c>
      <c r="D299" s="522">
        <v>7.741793920737595</v>
      </c>
      <c r="E299" s="522"/>
      <c r="F299" s="522"/>
      <c r="G299" s="522"/>
      <c r="H299" s="523"/>
    </row>
    <row r="300" spans="2:8" ht="11.45" customHeight="1">
      <c r="B300" s="517">
        <v>41016</v>
      </c>
      <c r="C300" s="524">
        <v>6.0162909253613401</v>
      </c>
      <c r="D300" s="525">
        <v>7.741793920737595</v>
      </c>
      <c r="E300" s="525"/>
      <c r="F300" s="525"/>
      <c r="G300" s="525"/>
      <c r="H300" s="526"/>
    </row>
    <row r="301" spans="2:8" ht="11.45" customHeight="1">
      <c r="B301" s="517">
        <v>41017</v>
      </c>
      <c r="C301" s="521">
        <v>5.98665510497396</v>
      </c>
      <c r="D301" s="522">
        <v>7.741793920737595</v>
      </c>
      <c r="E301" s="522"/>
      <c r="F301" s="522"/>
      <c r="G301" s="522"/>
      <c r="H301" s="523"/>
    </row>
    <row r="302" spans="2:8" ht="11.45" customHeight="1">
      <c r="B302" s="517">
        <v>41018</v>
      </c>
      <c r="C302" s="524">
        <v>5.9023021312366497</v>
      </c>
      <c r="D302" s="525">
        <v>7.741793920737595</v>
      </c>
      <c r="E302" s="525"/>
      <c r="F302" s="525"/>
      <c r="G302" s="525"/>
      <c r="H302" s="526"/>
    </row>
    <row r="303" spans="2:8" ht="11.45" customHeight="1">
      <c r="B303" s="517">
        <v>41019</v>
      </c>
      <c r="C303" s="521">
        <v>5.7909595525545301</v>
      </c>
      <c r="D303" s="522">
        <v>7.741793920737595</v>
      </c>
      <c r="E303" s="522"/>
      <c r="F303" s="522"/>
      <c r="G303" s="522"/>
      <c r="H303" s="523"/>
    </row>
    <row r="304" spans="2:8" ht="11.45" customHeight="1">
      <c r="B304" s="517">
        <v>41020</v>
      </c>
      <c r="C304" s="524">
        <v>5.7909595525545301</v>
      </c>
      <c r="D304" s="525">
        <v>7.741793920737595</v>
      </c>
      <c r="E304" s="525"/>
      <c r="F304" s="525"/>
      <c r="G304" s="525"/>
      <c r="H304" s="526"/>
    </row>
    <row r="305" spans="2:8" ht="11.45" customHeight="1">
      <c r="B305" s="517">
        <v>41021</v>
      </c>
      <c r="C305" s="521">
        <v>5.7909595525545301</v>
      </c>
      <c r="D305" s="522">
        <v>7.741793920737595</v>
      </c>
      <c r="E305" s="522"/>
      <c r="F305" s="522"/>
      <c r="G305" s="522"/>
      <c r="H305" s="523"/>
    </row>
    <row r="306" spans="2:8" ht="11.45" customHeight="1">
      <c r="B306" s="517">
        <v>41022</v>
      </c>
      <c r="C306" s="524">
        <v>5.7094189941634799</v>
      </c>
      <c r="D306" s="525">
        <v>7.741793920737595</v>
      </c>
      <c r="E306" s="525"/>
      <c r="F306" s="525"/>
      <c r="G306" s="525"/>
      <c r="H306" s="526"/>
    </row>
    <row r="307" spans="2:8" ht="11.45" customHeight="1">
      <c r="B307" s="517">
        <v>41023</v>
      </c>
      <c r="C307" s="521">
        <v>5.6530483970920802</v>
      </c>
      <c r="D307" s="522">
        <v>7.741793920737595</v>
      </c>
      <c r="E307" s="522"/>
      <c r="F307" s="522"/>
      <c r="G307" s="522"/>
      <c r="H307" s="523"/>
    </row>
    <row r="308" spans="2:8" ht="11.45" customHeight="1">
      <c r="B308" s="517">
        <v>41024</v>
      </c>
      <c r="C308" s="524">
        <v>5.7972265811519401</v>
      </c>
      <c r="D308" s="525">
        <v>7.741793920737595</v>
      </c>
      <c r="E308" s="525"/>
      <c r="F308" s="525"/>
      <c r="G308" s="525"/>
      <c r="H308" s="526"/>
    </row>
    <row r="309" spans="2:8" ht="11.45" customHeight="1">
      <c r="B309" s="517">
        <v>41025</v>
      </c>
      <c r="C309" s="521">
        <v>5.8718481921744701</v>
      </c>
      <c r="D309" s="522">
        <v>7.741793920737595</v>
      </c>
      <c r="E309" s="522"/>
      <c r="F309" s="522"/>
      <c r="G309" s="522"/>
      <c r="H309" s="523"/>
    </row>
    <row r="310" spans="2:8" ht="11.45" customHeight="1">
      <c r="B310" s="517">
        <v>41026</v>
      </c>
      <c r="C310" s="524">
        <v>6.11899291336705</v>
      </c>
      <c r="D310" s="525">
        <v>7.741793920737595</v>
      </c>
      <c r="E310" s="525"/>
      <c r="F310" s="525"/>
      <c r="G310" s="525"/>
      <c r="H310" s="526"/>
    </row>
    <row r="311" spans="2:8" ht="11.45" customHeight="1">
      <c r="B311" s="517">
        <v>41027</v>
      </c>
      <c r="C311" s="521">
        <v>6.11899291336705</v>
      </c>
      <c r="D311" s="522">
        <v>7.741793920737595</v>
      </c>
      <c r="E311" s="522"/>
      <c r="F311" s="522"/>
      <c r="G311" s="522"/>
      <c r="H311" s="523"/>
    </row>
    <row r="312" spans="2:8" ht="11.45" customHeight="1">
      <c r="B312" s="517">
        <v>41028</v>
      </c>
      <c r="C312" s="524">
        <v>6.11899291336705</v>
      </c>
      <c r="D312" s="525">
        <v>7.741793920737595</v>
      </c>
      <c r="E312" s="525"/>
      <c r="F312" s="525"/>
      <c r="G312" s="525"/>
      <c r="H312" s="526"/>
    </row>
    <row r="313" spans="2:8" ht="11.45" customHeight="1">
      <c r="B313" s="517">
        <v>41029</v>
      </c>
      <c r="C313" s="521">
        <v>5.9993158711589096</v>
      </c>
      <c r="D313" s="522">
        <v>7.741793920737595</v>
      </c>
      <c r="E313" s="522"/>
      <c r="F313" s="522"/>
      <c r="G313" s="522"/>
      <c r="H313" s="523"/>
    </row>
    <row r="314" spans="2:8" ht="11.45" customHeight="1">
      <c r="B314" s="517">
        <v>41030</v>
      </c>
      <c r="C314" s="524">
        <v>5.9900371036960802</v>
      </c>
      <c r="D314" s="525">
        <v>7.741793920737595</v>
      </c>
      <c r="E314" s="525"/>
      <c r="F314" s="525"/>
      <c r="G314" s="525"/>
      <c r="H314" s="526"/>
    </row>
    <row r="315" spans="2:8" ht="11.45" customHeight="1">
      <c r="B315" s="517">
        <v>41031</v>
      </c>
      <c r="C315" s="521">
        <v>6.0198579535260199</v>
      </c>
      <c r="D315" s="522">
        <v>7.741793920737595</v>
      </c>
      <c r="E315" s="522"/>
      <c r="F315" s="522"/>
      <c r="G315" s="522"/>
      <c r="H315" s="523"/>
    </row>
    <row r="316" spans="2:8" ht="11.45" customHeight="1">
      <c r="B316" s="517">
        <v>41032</v>
      </c>
      <c r="C316" s="524">
        <v>5.9579437383104299</v>
      </c>
      <c r="D316" s="525">
        <v>7.741793920737595</v>
      </c>
      <c r="E316" s="525"/>
      <c r="F316" s="525"/>
      <c r="G316" s="525"/>
      <c r="H316" s="526"/>
    </row>
    <row r="317" spans="2:8" ht="11.45" customHeight="1">
      <c r="B317" s="517">
        <v>41033</v>
      </c>
      <c r="C317" s="521">
        <v>5.9711010701337504</v>
      </c>
      <c r="D317" s="522">
        <v>7.741793920737595</v>
      </c>
      <c r="E317" s="522"/>
      <c r="F317" s="522"/>
      <c r="G317" s="522"/>
      <c r="H317" s="523"/>
    </row>
    <row r="318" spans="2:8" ht="11.45" customHeight="1">
      <c r="B318" s="517">
        <v>41034</v>
      </c>
      <c r="C318" s="524">
        <v>5.9711010701337504</v>
      </c>
      <c r="D318" s="525">
        <v>7.741793920737595</v>
      </c>
      <c r="E318" s="525"/>
      <c r="F318" s="525"/>
      <c r="G318" s="525"/>
      <c r="H318" s="526"/>
    </row>
    <row r="319" spans="2:8" ht="11.45" customHeight="1">
      <c r="B319" s="517">
        <v>41035</v>
      </c>
      <c r="C319" s="521">
        <v>5.9711010701337504</v>
      </c>
      <c r="D319" s="522">
        <v>7.741793920737595</v>
      </c>
      <c r="E319" s="522"/>
      <c r="F319" s="522"/>
      <c r="G319" s="522"/>
      <c r="H319" s="523"/>
    </row>
    <row r="320" spans="2:8" ht="11.45" customHeight="1">
      <c r="B320" s="517">
        <v>41036</v>
      </c>
      <c r="C320" s="524">
        <v>5.6951262613275198</v>
      </c>
      <c r="D320" s="525">
        <v>7.741793920737595</v>
      </c>
      <c r="E320" s="525"/>
      <c r="F320" s="525"/>
      <c r="G320" s="525"/>
      <c r="H320" s="526"/>
    </row>
    <row r="321" spans="2:8" ht="11.45" customHeight="1">
      <c r="B321" s="517">
        <v>41037</v>
      </c>
      <c r="C321" s="521">
        <v>5.5646783049127304</v>
      </c>
      <c r="D321" s="522">
        <v>7.741793920737595</v>
      </c>
      <c r="E321" s="522"/>
      <c r="F321" s="522"/>
      <c r="G321" s="522"/>
      <c r="H321" s="523"/>
    </row>
    <row r="322" spans="2:8" ht="11.45" customHeight="1">
      <c r="B322" s="517">
        <v>41038</v>
      </c>
      <c r="C322" s="524">
        <v>5.5084808800666902</v>
      </c>
      <c r="D322" s="525">
        <v>7.741793920737595</v>
      </c>
      <c r="E322" s="525"/>
      <c r="F322" s="525"/>
      <c r="G322" s="525"/>
      <c r="H322" s="526"/>
    </row>
    <row r="323" spans="2:8" ht="11.45" customHeight="1">
      <c r="B323" s="517">
        <v>41039</v>
      </c>
      <c r="C323" s="521">
        <v>5.44026494387903</v>
      </c>
      <c r="D323" s="522">
        <v>7.741793920737595</v>
      </c>
      <c r="E323" s="522"/>
      <c r="F323" s="522"/>
      <c r="G323" s="522"/>
      <c r="H323" s="523"/>
    </row>
    <row r="324" spans="2:8" ht="11.45" customHeight="1">
      <c r="B324" s="517">
        <v>41040</v>
      </c>
      <c r="C324" s="524">
        <v>5.3914314599512796</v>
      </c>
      <c r="D324" s="525">
        <v>7.741793920737595</v>
      </c>
      <c r="E324" s="525"/>
      <c r="F324" s="525"/>
      <c r="G324" s="525"/>
      <c r="H324" s="526"/>
    </row>
    <row r="325" spans="2:8" ht="11.45" customHeight="1">
      <c r="B325" s="517">
        <v>41041</v>
      </c>
      <c r="C325" s="521">
        <v>5.3914314599512796</v>
      </c>
      <c r="D325" s="522">
        <v>7.741793920737595</v>
      </c>
      <c r="E325" s="522"/>
      <c r="F325" s="522"/>
      <c r="G325" s="522"/>
      <c r="H325" s="523"/>
    </row>
    <row r="326" spans="2:8" ht="11.45" customHeight="1">
      <c r="B326" s="517">
        <v>41042</v>
      </c>
      <c r="C326" s="524">
        <v>5.3914314599512796</v>
      </c>
      <c r="D326" s="525">
        <v>7.741793920737595</v>
      </c>
      <c r="E326" s="525"/>
      <c r="F326" s="525"/>
      <c r="G326" s="525"/>
      <c r="H326" s="526"/>
    </row>
    <row r="327" spans="2:8" ht="11.45" customHeight="1">
      <c r="B327" s="517">
        <v>41043</v>
      </c>
      <c r="C327" s="521">
        <v>5.5731166566114796</v>
      </c>
      <c r="D327" s="522">
        <v>7.741793920737595</v>
      </c>
      <c r="E327" s="522"/>
      <c r="F327" s="522"/>
      <c r="G327" s="522"/>
      <c r="H327" s="523"/>
    </row>
    <row r="328" spans="2:8" ht="11.45" customHeight="1">
      <c r="B328" s="517">
        <v>41044</v>
      </c>
      <c r="C328" s="524">
        <v>5.6483398145575201</v>
      </c>
      <c r="D328" s="525">
        <v>7.741793920737595</v>
      </c>
      <c r="E328" s="525"/>
      <c r="F328" s="525"/>
      <c r="G328" s="525"/>
      <c r="H328" s="526"/>
    </row>
    <row r="329" spans="2:8" ht="11.45" customHeight="1">
      <c r="B329" s="517">
        <v>41045</v>
      </c>
      <c r="C329" s="521">
        <v>5.6928902562748904</v>
      </c>
      <c r="D329" s="522">
        <v>7.741793920737595</v>
      </c>
      <c r="E329" s="522"/>
      <c r="F329" s="522"/>
      <c r="G329" s="522"/>
      <c r="H329" s="523"/>
    </row>
    <row r="330" spans="2:8" ht="11.45" customHeight="1">
      <c r="B330" s="517">
        <v>41046</v>
      </c>
      <c r="C330" s="524">
        <v>5.4809151259014897</v>
      </c>
      <c r="D330" s="525">
        <v>7.741793920737595</v>
      </c>
      <c r="E330" s="525"/>
      <c r="F330" s="525"/>
      <c r="G330" s="525"/>
      <c r="H330" s="526"/>
    </row>
    <row r="331" spans="2:8" ht="11.45" customHeight="1">
      <c r="B331" s="517">
        <v>41047</v>
      </c>
      <c r="C331" s="521">
        <v>10.3718874365714</v>
      </c>
      <c r="D331" s="522">
        <v>7.741793920737595</v>
      </c>
      <c r="E331" s="522"/>
      <c r="F331" s="522"/>
      <c r="G331" s="522"/>
      <c r="H331" s="523"/>
    </row>
    <row r="332" spans="2:8" ht="11.45" customHeight="1">
      <c r="B332" s="517">
        <v>41048</v>
      </c>
      <c r="C332" s="524">
        <v>10.3718874365714</v>
      </c>
      <c r="D332" s="525">
        <v>7.741793920737595</v>
      </c>
      <c r="E332" s="525"/>
      <c r="F332" s="525"/>
      <c r="G332" s="525"/>
      <c r="H332" s="526"/>
    </row>
    <row r="333" spans="2:8" ht="11.45" customHeight="1">
      <c r="B333" s="517">
        <v>41049</v>
      </c>
      <c r="C333" s="521">
        <v>10.3718874365714</v>
      </c>
      <c r="D333" s="522">
        <v>7.741793920737595</v>
      </c>
      <c r="E333" s="522"/>
      <c r="F333" s="522"/>
      <c r="G333" s="522"/>
      <c r="H333" s="523"/>
    </row>
    <row r="334" spans="2:8" ht="11.45" customHeight="1">
      <c r="B334" s="517">
        <v>41050</v>
      </c>
      <c r="C334" s="524">
        <v>9.7013062131207697</v>
      </c>
      <c r="D334" s="525">
        <v>7.741793920737595</v>
      </c>
      <c r="E334" s="525"/>
      <c r="F334" s="525"/>
      <c r="G334" s="525"/>
      <c r="H334" s="526"/>
    </row>
    <row r="335" spans="2:8" ht="11.45" customHeight="1">
      <c r="B335" s="517">
        <v>41051</v>
      </c>
      <c r="C335" s="521">
        <v>9.1773266334389003</v>
      </c>
      <c r="D335" s="522">
        <v>7.741793920737595</v>
      </c>
      <c r="E335" s="522"/>
      <c r="F335" s="522"/>
      <c r="G335" s="522"/>
      <c r="H335" s="523"/>
    </row>
    <row r="336" spans="2:8" ht="11.45" customHeight="1">
      <c r="B336" s="517">
        <v>41052</v>
      </c>
      <c r="C336" s="524">
        <v>9.3790650768107504</v>
      </c>
      <c r="D336" s="525">
        <v>7.741793920737595</v>
      </c>
      <c r="E336" s="525"/>
      <c r="F336" s="525"/>
      <c r="G336" s="525"/>
      <c r="H336" s="526"/>
    </row>
    <row r="337" spans="2:8" ht="11.45" customHeight="1">
      <c r="B337" s="517">
        <v>41053</v>
      </c>
      <c r="C337" s="521">
        <v>9.52793576958112</v>
      </c>
      <c r="D337" s="522">
        <v>7.741793920737595</v>
      </c>
      <c r="E337" s="522"/>
      <c r="F337" s="522"/>
      <c r="G337" s="522"/>
      <c r="H337" s="523"/>
    </row>
    <row r="338" spans="2:8" ht="11.45" customHeight="1">
      <c r="B338" s="517">
        <v>41054</v>
      </c>
      <c r="C338" s="524">
        <v>9.3280727255705997</v>
      </c>
      <c r="D338" s="525">
        <v>7.741793920737595</v>
      </c>
      <c r="E338" s="525"/>
      <c r="F338" s="525"/>
      <c r="G338" s="525"/>
      <c r="H338" s="526"/>
    </row>
    <row r="339" spans="2:8" ht="11.45" customHeight="1">
      <c r="B339" s="517">
        <v>41055</v>
      </c>
      <c r="C339" s="521">
        <v>9.3280727255705997</v>
      </c>
      <c r="D339" s="522">
        <v>7.741793920737595</v>
      </c>
      <c r="E339" s="522"/>
      <c r="F339" s="522"/>
      <c r="G339" s="522"/>
      <c r="H339" s="523"/>
    </row>
    <row r="340" spans="2:8" ht="11.45" customHeight="1">
      <c r="B340" s="517">
        <v>41056</v>
      </c>
      <c r="C340" s="524">
        <v>9.3280727255705997</v>
      </c>
      <c r="D340" s="525">
        <v>7.741793920737595</v>
      </c>
      <c r="E340" s="525"/>
      <c r="F340" s="525"/>
      <c r="G340" s="525"/>
      <c r="H340" s="526"/>
    </row>
    <row r="341" spans="2:8" ht="11.45" customHeight="1">
      <c r="B341" s="517">
        <v>41057</v>
      </c>
      <c r="C341" s="521">
        <v>9.3270253484612198</v>
      </c>
      <c r="D341" s="522">
        <v>7.741793920737595</v>
      </c>
      <c r="E341" s="522"/>
      <c r="F341" s="522"/>
      <c r="G341" s="522"/>
      <c r="H341" s="523"/>
    </row>
    <row r="342" spans="2:8" ht="11.45" customHeight="1">
      <c r="B342" s="517">
        <v>41058</v>
      </c>
      <c r="C342" s="524">
        <v>8.7906487976105403</v>
      </c>
      <c r="D342" s="525">
        <v>7.741793920737595</v>
      </c>
      <c r="E342" s="525"/>
      <c r="F342" s="525"/>
      <c r="G342" s="525"/>
      <c r="H342" s="526"/>
    </row>
    <row r="343" spans="2:8" ht="11.45" customHeight="1">
      <c r="B343" s="517">
        <v>41059</v>
      </c>
      <c r="C343" s="521">
        <v>8.58417777760679</v>
      </c>
      <c r="D343" s="522">
        <v>7.741793920737595</v>
      </c>
      <c r="E343" s="522"/>
      <c r="F343" s="522"/>
      <c r="G343" s="522"/>
      <c r="H343" s="523"/>
    </row>
    <row r="344" spans="2:8" ht="11.45" customHeight="1">
      <c r="B344" s="517">
        <v>41060</v>
      </c>
      <c r="C344" s="524">
        <v>8.8087600535305395</v>
      </c>
      <c r="D344" s="525">
        <v>7.741793920737595</v>
      </c>
      <c r="E344" s="525"/>
      <c r="F344" s="525"/>
      <c r="G344" s="525"/>
      <c r="H344" s="526"/>
    </row>
    <row r="345" spans="2:8" ht="11.45" customHeight="1">
      <c r="B345" s="517">
        <v>41061</v>
      </c>
      <c r="C345" s="521">
        <v>8.2773275898456404</v>
      </c>
      <c r="D345" s="522">
        <v>7.741793920737595</v>
      </c>
      <c r="E345" s="522"/>
      <c r="F345" s="522"/>
      <c r="G345" s="522"/>
      <c r="H345" s="523"/>
    </row>
    <row r="346" spans="2:8" ht="11.45" customHeight="1">
      <c r="B346" s="517">
        <v>41062</v>
      </c>
      <c r="C346" s="524">
        <v>8.2773275898456404</v>
      </c>
      <c r="D346" s="525">
        <v>7.741793920737595</v>
      </c>
      <c r="E346" s="525"/>
      <c r="F346" s="525"/>
      <c r="G346" s="525"/>
      <c r="H346" s="526"/>
    </row>
    <row r="347" spans="2:8" ht="11.45" customHeight="1">
      <c r="B347" s="517">
        <v>41063</v>
      </c>
      <c r="C347" s="521">
        <v>8.2773275898456404</v>
      </c>
      <c r="D347" s="522">
        <v>7.741793920737595</v>
      </c>
      <c r="E347" s="522"/>
      <c r="F347" s="522"/>
      <c r="G347" s="522"/>
      <c r="H347" s="523"/>
    </row>
    <row r="348" spans="2:8" ht="11.45" customHeight="1">
      <c r="B348" s="517">
        <v>41064</v>
      </c>
      <c r="C348" s="524">
        <v>8.0488455593000801</v>
      </c>
      <c r="D348" s="525">
        <v>7.741793920737595</v>
      </c>
      <c r="E348" s="525"/>
      <c r="F348" s="525"/>
      <c r="G348" s="525"/>
      <c r="H348" s="526"/>
    </row>
    <row r="349" spans="2:8" ht="11.45" customHeight="1">
      <c r="B349" s="517">
        <v>41065</v>
      </c>
      <c r="C349" s="521">
        <v>7.9529539493010297</v>
      </c>
      <c r="D349" s="522">
        <v>7.741793920737595</v>
      </c>
      <c r="E349" s="522"/>
      <c r="F349" s="522"/>
      <c r="G349" s="522"/>
      <c r="H349" s="523"/>
    </row>
    <row r="350" spans="2:8" ht="11.45" customHeight="1">
      <c r="B350" s="517">
        <v>41066</v>
      </c>
      <c r="C350" s="524">
        <v>8.2540409949368492</v>
      </c>
      <c r="D350" s="525">
        <v>7.741793920737595</v>
      </c>
      <c r="E350" s="525"/>
      <c r="F350" s="525"/>
      <c r="G350" s="525"/>
      <c r="H350" s="526"/>
    </row>
    <row r="351" spans="2:8" ht="11.45" customHeight="1">
      <c r="B351" s="517">
        <v>41067</v>
      </c>
      <c r="C351" s="521">
        <v>8.1647592583147706</v>
      </c>
      <c r="D351" s="522">
        <v>7.741793920737595</v>
      </c>
      <c r="E351" s="522"/>
      <c r="F351" s="522"/>
      <c r="G351" s="522"/>
      <c r="H351" s="523"/>
    </row>
    <row r="352" spans="2:8" ht="11.45" customHeight="1">
      <c r="B352" s="517">
        <v>41068</v>
      </c>
      <c r="C352" s="524">
        <v>8.3434180963967606</v>
      </c>
      <c r="D352" s="525">
        <v>7.741793920737595</v>
      </c>
      <c r="E352" s="525"/>
      <c r="F352" s="525"/>
      <c r="G352" s="525"/>
      <c r="H352" s="526"/>
    </row>
    <row r="353" spans="2:8" ht="11.45" customHeight="1">
      <c r="B353" s="517">
        <v>41069</v>
      </c>
      <c r="C353" s="521">
        <v>8.3434180963967606</v>
      </c>
      <c r="D353" s="522">
        <v>7.741793920737595</v>
      </c>
      <c r="E353" s="522"/>
      <c r="F353" s="522"/>
      <c r="G353" s="522"/>
      <c r="H353" s="523"/>
    </row>
    <row r="354" spans="2:8" ht="11.45" customHeight="1">
      <c r="B354" s="517">
        <v>41070</v>
      </c>
      <c r="C354" s="524">
        <v>8.3434180963967606</v>
      </c>
      <c r="D354" s="525">
        <v>7.741793920737595</v>
      </c>
      <c r="E354" s="525"/>
      <c r="F354" s="525"/>
      <c r="G354" s="525"/>
      <c r="H354" s="526"/>
    </row>
    <row r="355" spans="2:8" ht="11.45" customHeight="1">
      <c r="B355" s="517">
        <v>41071</v>
      </c>
      <c r="C355" s="521">
        <v>8.2483286477658506</v>
      </c>
      <c r="D355" s="522">
        <v>7.741793920737595</v>
      </c>
      <c r="E355" s="522"/>
      <c r="F355" s="522"/>
      <c r="G355" s="522"/>
      <c r="H355" s="523"/>
    </row>
    <row r="356" spans="2:8" ht="11.45" customHeight="1">
      <c r="B356" s="517">
        <v>41072</v>
      </c>
      <c r="C356" s="524">
        <v>8.2824480863813204</v>
      </c>
      <c r="D356" s="525">
        <v>7.741793920737595</v>
      </c>
      <c r="E356" s="525"/>
      <c r="F356" s="525"/>
      <c r="G356" s="525"/>
      <c r="H356" s="526"/>
    </row>
    <row r="357" spans="2:8" ht="11.45" customHeight="1">
      <c r="B357" s="517">
        <v>41073</v>
      </c>
      <c r="C357" s="521">
        <v>8.2638242932990504</v>
      </c>
      <c r="D357" s="522">
        <v>7.741793920737595</v>
      </c>
      <c r="E357" s="522"/>
      <c r="F357" s="522"/>
      <c r="G357" s="522"/>
      <c r="H357" s="523"/>
    </row>
    <row r="358" spans="2:8" ht="11.45" customHeight="1">
      <c r="B358" s="517">
        <v>41074</v>
      </c>
      <c r="C358" s="524">
        <v>8.4879046570613195</v>
      </c>
      <c r="D358" s="525">
        <v>7.741793920737595</v>
      </c>
      <c r="E358" s="525"/>
      <c r="F358" s="525"/>
      <c r="G358" s="525"/>
      <c r="H358" s="526"/>
    </row>
    <row r="359" spans="2:8" ht="11.45" customHeight="1">
      <c r="B359" s="517">
        <v>41075</v>
      </c>
      <c r="C359" s="521">
        <v>8.9306941644442599</v>
      </c>
      <c r="D359" s="522">
        <v>7.741793920737595</v>
      </c>
      <c r="E359" s="522"/>
      <c r="F359" s="522"/>
      <c r="G359" s="522"/>
      <c r="H359" s="523"/>
    </row>
    <row r="360" spans="2:8" ht="11.45" customHeight="1">
      <c r="B360" s="517">
        <v>41076</v>
      </c>
      <c r="C360" s="524">
        <v>8.9306941644442599</v>
      </c>
      <c r="D360" s="525">
        <v>7.741793920737595</v>
      </c>
      <c r="E360" s="525"/>
      <c r="F360" s="525"/>
      <c r="G360" s="525"/>
      <c r="H360" s="526"/>
    </row>
    <row r="361" spans="2:8" ht="11.45" customHeight="1">
      <c r="B361" s="517">
        <v>41077</v>
      </c>
      <c r="C361" s="521">
        <v>8.9306941644442599</v>
      </c>
      <c r="D361" s="522">
        <v>7.741793920737595</v>
      </c>
      <c r="E361" s="522"/>
      <c r="F361" s="522"/>
      <c r="G361" s="522"/>
      <c r="H361" s="523"/>
    </row>
    <row r="362" spans="2:8" ht="11.45" customHeight="1">
      <c r="B362" s="517">
        <v>41078</v>
      </c>
      <c r="C362" s="524">
        <v>9.29521550386238</v>
      </c>
      <c r="D362" s="525">
        <v>7.741793920737595</v>
      </c>
      <c r="E362" s="525"/>
      <c r="F362" s="525"/>
      <c r="G362" s="525"/>
      <c r="H362" s="526"/>
    </row>
    <row r="363" spans="2:8" ht="11.45" customHeight="1">
      <c r="B363" s="517">
        <v>41079</v>
      </c>
      <c r="C363" s="521">
        <v>9.4132179698804492</v>
      </c>
      <c r="D363" s="522">
        <v>7.741793920737595</v>
      </c>
      <c r="E363" s="522"/>
      <c r="F363" s="522"/>
      <c r="G363" s="522"/>
      <c r="H363" s="523"/>
    </row>
    <row r="364" spans="2:8" ht="11.45" customHeight="1">
      <c r="B364" s="517">
        <v>41080</v>
      </c>
      <c r="C364" s="524">
        <v>9.3395300489942308</v>
      </c>
      <c r="D364" s="525">
        <v>7.741793920737595</v>
      </c>
      <c r="E364" s="525"/>
      <c r="F364" s="525"/>
      <c r="G364" s="525"/>
      <c r="H364" s="526"/>
    </row>
    <row r="365" spans="2:8" ht="11.45" customHeight="1">
      <c r="B365" s="517">
        <v>41081</v>
      </c>
      <c r="C365" s="521">
        <v>9.2765853789671002</v>
      </c>
      <c r="D365" s="522">
        <v>7.741793920737595</v>
      </c>
      <c r="E365" s="522"/>
      <c r="F365" s="522"/>
      <c r="G365" s="522"/>
      <c r="H365" s="523"/>
    </row>
    <row r="366" spans="2:8" ht="11.45" customHeight="1">
      <c r="B366" s="517">
        <v>41082</v>
      </c>
      <c r="C366" s="524">
        <v>9.5512944514621907</v>
      </c>
      <c r="D366" s="525">
        <v>7.741793920737595</v>
      </c>
      <c r="E366" s="525"/>
      <c r="F366" s="525"/>
      <c r="G366" s="525"/>
      <c r="H366" s="526"/>
    </row>
    <row r="367" spans="2:8" ht="11.45" customHeight="1">
      <c r="B367" s="517">
        <v>41083</v>
      </c>
      <c r="C367" s="521">
        <v>9.5512944514621907</v>
      </c>
      <c r="D367" s="522">
        <v>7.741793920737595</v>
      </c>
      <c r="E367" s="522"/>
      <c r="F367" s="522"/>
      <c r="G367" s="522"/>
      <c r="H367" s="523"/>
    </row>
    <row r="368" spans="2:8" ht="11.45" customHeight="1">
      <c r="B368" s="517">
        <v>41084</v>
      </c>
      <c r="C368" s="524">
        <v>9.5512944514621907</v>
      </c>
      <c r="D368" s="525">
        <v>7.741793920737595</v>
      </c>
      <c r="E368" s="525"/>
      <c r="F368" s="525"/>
      <c r="G368" s="525"/>
      <c r="H368" s="526"/>
    </row>
    <row r="369" spans="2:8" ht="11.45" customHeight="1">
      <c r="B369" s="517">
        <v>41085</v>
      </c>
      <c r="C369" s="521">
        <v>9.2846898773555893</v>
      </c>
      <c r="D369" s="522">
        <v>7.741793920737595</v>
      </c>
      <c r="E369" s="522"/>
      <c r="F369" s="522"/>
      <c r="G369" s="522"/>
      <c r="H369" s="523"/>
    </row>
    <row r="370" spans="2:8" ht="11.45" customHeight="1">
      <c r="B370" s="517">
        <v>41086</v>
      </c>
      <c r="C370" s="524">
        <v>9.5195829206021898</v>
      </c>
      <c r="D370" s="525">
        <v>7.741793920737595</v>
      </c>
      <c r="E370" s="525"/>
      <c r="F370" s="525"/>
      <c r="G370" s="525"/>
      <c r="H370" s="526"/>
    </row>
    <row r="371" spans="2:8" ht="11.45" customHeight="1">
      <c r="B371" s="517">
        <v>41087</v>
      </c>
      <c r="C371" s="521">
        <v>9.3656688994808999</v>
      </c>
      <c r="D371" s="522">
        <v>7.741793920737595</v>
      </c>
      <c r="E371" s="522"/>
      <c r="F371" s="522"/>
      <c r="G371" s="522"/>
      <c r="H371" s="523"/>
    </row>
    <row r="372" spans="2:8" ht="11.45" customHeight="1">
      <c r="B372" s="517">
        <v>41088</v>
      </c>
      <c r="C372" s="524">
        <v>9.1406377417638307</v>
      </c>
      <c r="D372" s="525">
        <v>7.741793920737595</v>
      </c>
      <c r="E372" s="525"/>
      <c r="F372" s="525"/>
      <c r="G372" s="525"/>
      <c r="H372" s="526"/>
    </row>
    <row r="373" spans="2:8" ht="11.45" customHeight="1">
      <c r="B373" s="517">
        <v>41089</v>
      </c>
      <c r="C373" s="521">
        <v>9.2233751657534295</v>
      </c>
      <c r="D373" s="522">
        <v>7.741793920737595</v>
      </c>
      <c r="E373" s="522"/>
      <c r="F373" s="522"/>
      <c r="G373" s="522"/>
      <c r="H373" s="523"/>
    </row>
    <row r="374" spans="2:8" ht="11.45" customHeight="1">
      <c r="B374" s="517">
        <v>41090</v>
      </c>
      <c r="C374" s="524">
        <v>8.4581967291384093</v>
      </c>
      <c r="D374" s="525">
        <v>7.741793920737595</v>
      </c>
      <c r="E374" s="525"/>
      <c r="F374" s="525"/>
      <c r="G374" s="525"/>
      <c r="H374" s="526"/>
    </row>
    <row r="375" spans="2:8" ht="11.45" customHeight="1">
      <c r="B375" s="517">
        <v>41091</v>
      </c>
      <c r="C375" s="521">
        <v>8.4581967291384093</v>
      </c>
      <c r="D375" s="522">
        <v>7.741793920737595</v>
      </c>
      <c r="E375" s="522"/>
      <c r="F375" s="522"/>
      <c r="G375" s="522"/>
      <c r="H375" s="523"/>
    </row>
    <row r="376" spans="2:8" ht="11.45" customHeight="1">
      <c r="B376" s="517">
        <v>41092</v>
      </c>
      <c r="C376" s="524">
        <v>8.3878949793058908</v>
      </c>
      <c r="D376" s="525">
        <v>7.741793920737595</v>
      </c>
      <c r="E376" s="525"/>
      <c r="F376" s="525"/>
      <c r="G376" s="525"/>
      <c r="H376" s="526"/>
    </row>
    <row r="377" spans="2:8" ht="11.45" customHeight="1">
      <c r="B377" s="517">
        <v>41093</v>
      </c>
      <c r="C377" s="521">
        <v>8.4432012399140195</v>
      </c>
      <c r="D377" s="522">
        <v>7.741793920737595</v>
      </c>
      <c r="E377" s="522"/>
      <c r="F377" s="522"/>
      <c r="G377" s="522"/>
      <c r="H377" s="523"/>
    </row>
    <row r="378" spans="2:8" ht="11.45" customHeight="1">
      <c r="B378" s="517">
        <v>41094</v>
      </c>
      <c r="C378" s="524">
        <v>8.4443224824078396</v>
      </c>
      <c r="D378" s="525">
        <v>7.741793920737595</v>
      </c>
      <c r="E378" s="525"/>
      <c r="F378" s="525"/>
      <c r="G378" s="525"/>
      <c r="H378" s="526"/>
    </row>
    <row r="379" spans="2:8" ht="11.45" customHeight="1">
      <c r="B379" s="517">
        <v>41095</v>
      </c>
      <c r="C379" s="521">
        <v>8.5023860203184505</v>
      </c>
      <c r="D379" s="522">
        <v>7.741793920737595</v>
      </c>
      <c r="E379" s="522"/>
      <c r="F379" s="522"/>
      <c r="G379" s="522"/>
      <c r="H379" s="523"/>
    </row>
    <row r="380" spans="2:8" ht="11.45" customHeight="1">
      <c r="B380" s="517">
        <v>41096</v>
      </c>
      <c r="C380" s="524">
        <v>8.4686603072986006</v>
      </c>
      <c r="D380" s="525">
        <v>7.741793920737595</v>
      </c>
      <c r="E380" s="525"/>
      <c r="F380" s="525"/>
      <c r="G380" s="525"/>
      <c r="H380" s="526"/>
    </row>
    <row r="381" spans="2:8" ht="11.45" customHeight="1">
      <c r="B381" s="517">
        <v>41097</v>
      </c>
      <c r="C381" s="521">
        <v>8.4686603072986006</v>
      </c>
      <c r="D381" s="522">
        <v>7.741793920737595</v>
      </c>
      <c r="E381" s="522"/>
      <c r="F381" s="522"/>
      <c r="G381" s="522"/>
      <c r="H381" s="523"/>
    </row>
    <row r="382" spans="2:8" ht="11.45" customHeight="1">
      <c r="B382" s="517">
        <v>41098</v>
      </c>
      <c r="C382" s="524">
        <v>8.4686603072986006</v>
      </c>
      <c r="D382" s="525">
        <v>7.741793920737595</v>
      </c>
      <c r="E382" s="525"/>
      <c r="F382" s="525"/>
      <c r="G382" s="525"/>
      <c r="H382" s="526"/>
    </row>
    <row r="383" spans="2:8" ht="11.45" customHeight="1">
      <c r="B383" s="517">
        <v>41099</v>
      </c>
      <c r="C383" s="521">
        <v>8.4495994719544001</v>
      </c>
      <c r="D383" s="522">
        <v>7.741793920737595</v>
      </c>
      <c r="E383" s="522"/>
      <c r="F383" s="522"/>
      <c r="G383" s="522"/>
      <c r="H383" s="523"/>
    </row>
    <row r="384" spans="2:8" ht="11.45" customHeight="1">
      <c r="B384" s="517">
        <v>41100</v>
      </c>
      <c r="C384" s="524">
        <v>8.2326000341938403</v>
      </c>
      <c r="D384" s="525">
        <v>7.741793920737595</v>
      </c>
      <c r="E384" s="525"/>
      <c r="F384" s="525"/>
      <c r="G384" s="525"/>
      <c r="H384" s="526"/>
    </row>
    <row r="385" spans="2:8" ht="11.45" customHeight="1">
      <c r="B385" s="517">
        <v>41101</v>
      </c>
      <c r="C385" s="521">
        <v>8.1181910953848195</v>
      </c>
      <c r="D385" s="522">
        <v>7.741793920737595</v>
      </c>
      <c r="E385" s="522"/>
      <c r="F385" s="522"/>
      <c r="G385" s="522"/>
      <c r="H385" s="523"/>
    </row>
    <row r="386" spans="2:8" ht="11.45" customHeight="1">
      <c r="B386" s="517">
        <v>41102</v>
      </c>
      <c r="C386" s="524">
        <v>8.1304428913918407</v>
      </c>
      <c r="D386" s="525">
        <v>7.741793920737595</v>
      </c>
      <c r="E386" s="525"/>
      <c r="F386" s="525"/>
      <c r="G386" s="525"/>
      <c r="H386" s="526"/>
    </row>
    <row r="387" spans="2:8" ht="11.45" customHeight="1">
      <c r="B387" s="517">
        <v>41103</v>
      </c>
      <c r="C387" s="521">
        <v>8.1552985428563893</v>
      </c>
      <c r="D387" s="522">
        <v>7.741793920737595</v>
      </c>
      <c r="E387" s="522"/>
      <c r="F387" s="522"/>
      <c r="G387" s="522"/>
      <c r="H387" s="523"/>
    </row>
    <row r="388" spans="2:8" ht="11.45" customHeight="1">
      <c r="B388" s="517">
        <v>41104</v>
      </c>
      <c r="C388" s="524">
        <v>8.1552985428563893</v>
      </c>
      <c r="D388" s="525">
        <v>7.741793920737595</v>
      </c>
      <c r="E388" s="525"/>
      <c r="F388" s="525"/>
      <c r="G388" s="525"/>
      <c r="H388" s="526"/>
    </row>
    <row r="389" spans="2:8" ht="11.45" customHeight="1">
      <c r="B389" s="517">
        <v>41105</v>
      </c>
      <c r="C389" s="521">
        <v>8.1552985428563893</v>
      </c>
      <c r="D389" s="522">
        <v>7.741793920737595</v>
      </c>
      <c r="E389" s="522"/>
      <c r="F389" s="522"/>
      <c r="G389" s="522"/>
      <c r="H389" s="523"/>
    </row>
    <row r="390" spans="2:8" ht="11.45" customHeight="1">
      <c r="B390" s="517">
        <v>41106</v>
      </c>
      <c r="C390" s="524">
        <v>7.7428892507426399</v>
      </c>
      <c r="D390" s="525">
        <v>7.741793920737595</v>
      </c>
      <c r="E390" s="525"/>
      <c r="F390" s="525"/>
      <c r="G390" s="525"/>
      <c r="H390" s="526"/>
    </row>
    <row r="391" spans="2:8" ht="11.45" customHeight="1">
      <c r="B391" s="517">
        <v>41107</v>
      </c>
      <c r="C391" s="521">
        <v>7.6715361028521096</v>
      </c>
      <c r="D391" s="522">
        <v>7.741793920737595</v>
      </c>
      <c r="E391" s="522"/>
      <c r="F391" s="522"/>
      <c r="G391" s="522"/>
      <c r="H391" s="523"/>
    </row>
    <row r="392" spans="2:8" ht="11.45" customHeight="1">
      <c r="B392" s="517">
        <v>41108</v>
      </c>
      <c r="C392" s="524">
        <v>7.8598631884398804</v>
      </c>
      <c r="D392" s="525">
        <v>7.741793920737595</v>
      </c>
      <c r="E392" s="525"/>
      <c r="F392" s="525"/>
      <c r="G392" s="525"/>
      <c r="H392" s="526"/>
    </row>
    <row r="393" spans="2:8" ht="11.45" customHeight="1">
      <c r="B393" s="517">
        <v>41109</v>
      </c>
      <c r="C393" s="521">
        <v>7.8998767972153896</v>
      </c>
      <c r="D393" s="522">
        <v>7.741793920737595</v>
      </c>
      <c r="E393" s="522"/>
      <c r="F393" s="522"/>
      <c r="G393" s="522"/>
      <c r="H393" s="523"/>
    </row>
    <row r="394" spans="2:8" ht="11.45" customHeight="1">
      <c r="B394" s="517">
        <v>41110</v>
      </c>
      <c r="C394" s="524">
        <v>7.8246520171506102</v>
      </c>
      <c r="D394" s="525">
        <v>7.741793920737595</v>
      </c>
      <c r="E394" s="525"/>
      <c r="F394" s="525"/>
      <c r="G394" s="525"/>
      <c r="H394" s="526"/>
    </row>
    <row r="395" spans="2:8" ht="11.45" customHeight="1">
      <c r="B395" s="517">
        <v>41111</v>
      </c>
      <c r="C395" s="521">
        <v>7.8246520171506102</v>
      </c>
      <c r="D395" s="522">
        <v>7.741793920737595</v>
      </c>
      <c r="E395" s="522"/>
      <c r="F395" s="522"/>
      <c r="G395" s="522"/>
      <c r="H395" s="523"/>
    </row>
    <row r="396" spans="2:8" ht="11.45" customHeight="1">
      <c r="B396" s="517">
        <v>41112</v>
      </c>
      <c r="C396" s="524">
        <v>7.8246520171506102</v>
      </c>
      <c r="D396" s="525">
        <v>7.741793920737595</v>
      </c>
      <c r="E396" s="525"/>
      <c r="F396" s="525"/>
      <c r="G396" s="525"/>
      <c r="H396" s="526"/>
    </row>
    <row r="397" spans="2:8" ht="11.45" customHeight="1">
      <c r="B397" s="517">
        <v>41113</v>
      </c>
      <c r="C397" s="521">
        <v>7.7801200325481297</v>
      </c>
      <c r="D397" s="522">
        <v>7.741793920737595</v>
      </c>
      <c r="E397" s="522"/>
      <c r="F397" s="522"/>
      <c r="G397" s="522"/>
      <c r="H397" s="523"/>
    </row>
    <row r="398" spans="2:8" ht="11.45" customHeight="1">
      <c r="B398" s="517">
        <v>41114</v>
      </c>
      <c r="C398" s="524">
        <v>7.6768396161098096</v>
      </c>
      <c r="D398" s="525">
        <v>7.741793920737595</v>
      </c>
      <c r="E398" s="525"/>
      <c r="F398" s="525"/>
      <c r="G398" s="525"/>
      <c r="H398" s="526"/>
    </row>
    <row r="399" spans="2:8" ht="11.45" customHeight="1">
      <c r="B399" s="517">
        <v>41115</v>
      </c>
      <c r="C399" s="521">
        <v>7.81832027534728</v>
      </c>
      <c r="D399" s="522">
        <v>7.741793920737595</v>
      </c>
      <c r="E399" s="522"/>
      <c r="F399" s="522"/>
      <c r="G399" s="522"/>
      <c r="H399" s="523"/>
    </row>
    <row r="400" spans="2:8" ht="11.45" customHeight="1">
      <c r="B400" s="517">
        <v>41116</v>
      </c>
      <c r="C400" s="524">
        <v>7.3182689264647296</v>
      </c>
      <c r="D400" s="525">
        <v>7.741793920737595</v>
      </c>
      <c r="E400" s="525"/>
      <c r="F400" s="525"/>
      <c r="G400" s="525"/>
      <c r="H400" s="526"/>
    </row>
    <row r="401" spans="2:8" ht="11.45" customHeight="1">
      <c r="B401" s="517">
        <v>41117</v>
      </c>
      <c r="C401" s="521">
        <v>6.9793961977084003</v>
      </c>
      <c r="D401" s="522">
        <v>7.741793920737595</v>
      </c>
      <c r="E401" s="522"/>
      <c r="F401" s="522"/>
      <c r="G401" s="522"/>
      <c r="H401" s="523"/>
    </row>
    <row r="402" spans="2:8" ht="11.45" customHeight="1">
      <c r="B402" s="517">
        <v>41118</v>
      </c>
      <c r="C402" s="524">
        <v>6.9793961977084003</v>
      </c>
      <c r="D402" s="525">
        <v>7.741793920737595</v>
      </c>
      <c r="E402" s="525"/>
      <c r="F402" s="525"/>
      <c r="G402" s="525"/>
      <c r="H402" s="526"/>
    </row>
    <row r="403" spans="2:8" ht="11.45" customHeight="1">
      <c r="B403" s="517">
        <v>41119</v>
      </c>
      <c r="C403" s="521">
        <v>6.9793961977084003</v>
      </c>
      <c r="D403" s="522">
        <v>7.741793920737595</v>
      </c>
      <c r="E403" s="522"/>
      <c r="F403" s="522"/>
      <c r="G403" s="522"/>
      <c r="H403" s="523"/>
    </row>
    <row r="404" spans="2:8" ht="11.45" customHeight="1">
      <c r="B404" s="517">
        <v>41120</v>
      </c>
      <c r="C404" s="524">
        <v>6.8454761291911597</v>
      </c>
      <c r="D404" s="525">
        <v>7.741793920737595</v>
      </c>
      <c r="E404" s="525"/>
      <c r="F404" s="525"/>
      <c r="G404" s="525"/>
      <c r="H404" s="526"/>
    </row>
    <row r="405" spans="2:8" ht="11.45" customHeight="1">
      <c r="B405" s="517">
        <v>41121</v>
      </c>
      <c r="C405" s="521">
        <v>6.5876608425645697</v>
      </c>
      <c r="D405" s="522">
        <v>7.741793920737595</v>
      </c>
      <c r="E405" s="522"/>
      <c r="F405" s="522"/>
      <c r="G405" s="522"/>
      <c r="H405" s="523"/>
    </row>
    <row r="406" spans="2:8" ht="11.45" customHeight="1">
      <c r="B406" s="517">
        <v>41122</v>
      </c>
      <c r="C406" s="524">
        <v>6.3445427617587002</v>
      </c>
      <c r="D406" s="525">
        <v>7.741793920737595</v>
      </c>
      <c r="E406" s="525"/>
      <c r="F406" s="525"/>
      <c r="G406" s="525"/>
      <c r="H406" s="526"/>
    </row>
    <row r="407" spans="2:8" ht="11.45" customHeight="1">
      <c r="B407" s="517">
        <v>41123</v>
      </c>
      <c r="C407" s="521">
        <v>6.1914370031727204</v>
      </c>
      <c r="D407" s="522">
        <v>7.741793920737595</v>
      </c>
      <c r="E407" s="522"/>
      <c r="F407" s="522"/>
      <c r="G407" s="522"/>
      <c r="H407" s="523"/>
    </row>
    <row r="408" spans="2:8" ht="11.45" customHeight="1">
      <c r="B408" s="517">
        <v>41124</v>
      </c>
      <c r="C408" s="524">
        <v>6.5096592844113399</v>
      </c>
      <c r="D408" s="525">
        <v>7.741793920737595</v>
      </c>
      <c r="E408" s="525"/>
      <c r="F408" s="525"/>
      <c r="G408" s="525"/>
      <c r="H408" s="526"/>
    </row>
    <row r="409" spans="2:8" ht="11.45" customHeight="1">
      <c r="B409" s="517">
        <v>41125</v>
      </c>
      <c r="C409" s="521">
        <v>6.5096592844113399</v>
      </c>
      <c r="D409" s="522">
        <v>7.741793920737595</v>
      </c>
      <c r="E409" s="522"/>
      <c r="F409" s="522"/>
      <c r="G409" s="522"/>
      <c r="H409" s="523"/>
    </row>
    <row r="410" spans="2:8" ht="11.45" customHeight="1">
      <c r="B410" s="517">
        <v>41126</v>
      </c>
      <c r="C410" s="524">
        <v>6.5096592844113399</v>
      </c>
      <c r="D410" s="525">
        <v>7.741793920737595</v>
      </c>
      <c r="E410" s="525"/>
      <c r="F410" s="525"/>
      <c r="G410" s="525"/>
      <c r="H410" s="526"/>
    </row>
    <row r="411" spans="2:8" ht="11.45" customHeight="1">
      <c r="B411" s="517">
        <v>41127</v>
      </c>
      <c r="C411" s="521">
        <v>6.7772378309267296</v>
      </c>
      <c r="D411" s="522">
        <v>7.741793920737595</v>
      </c>
      <c r="E411" s="522"/>
      <c r="F411" s="522"/>
      <c r="G411" s="522"/>
      <c r="H411" s="523"/>
    </row>
    <row r="412" spans="2:8" ht="11.45" customHeight="1">
      <c r="B412" s="517">
        <v>41128</v>
      </c>
      <c r="C412" s="524">
        <v>6.6140227842589203</v>
      </c>
      <c r="D412" s="525">
        <v>7.741793920737595</v>
      </c>
      <c r="E412" s="525"/>
      <c r="F412" s="525"/>
      <c r="G412" s="525"/>
      <c r="H412" s="526"/>
    </row>
    <row r="413" spans="2:8" ht="11.45" customHeight="1">
      <c r="B413" s="517">
        <v>41129</v>
      </c>
      <c r="C413" s="521">
        <v>6.5521790198886896</v>
      </c>
      <c r="D413" s="522">
        <v>7.741793920737595</v>
      </c>
      <c r="E413" s="522"/>
      <c r="F413" s="522"/>
      <c r="G413" s="522"/>
      <c r="H413" s="523"/>
    </row>
    <row r="414" spans="2:8" ht="11.45" customHeight="1">
      <c r="B414" s="517">
        <v>41130</v>
      </c>
      <c r="C414" s="524">
        <v>6.6055706803186602</v>
      </c>
      <c r="D414" s="525">
        <v>7.741793920737595</v>
      </c>
      <c r="E414" s="525"/>
      <c r="F414" s="525"/>
      <c r="G414" s="525"/>
      <c r="H414" s="526"/>
    </row>
    <row r="415" spans="2:8" ht="11.45" customHeight="1">
      <c r="B415" s="517">
        <v>41131</v>
      </c>
      <c r="C415" s="521">
        <v>6.8198746542445203</v>
      </c>
      <c r="D415" s="522">
        <v>7.741793920737595</v>
      </c>
      <c r="E415" s="522"/>
      <c r="F415" s="522"/>
      <c r="G415" s="522"/>
      <c r="H415" s="523"/>
    </row>
    <row r="416" spans="2:8" ht="11.45" customHeight="1">
      <c r="B416" s="517">
        <v>41132</v>
      </c>
      <c r="C416" s="524">
        <v>6.8198746542445203</v>
      </c>
      <c r="D416" s="525">
        <v>7.741793920737595</v>
      </c>
      <c r="E416" s="525"/>
      <c r="F416" s="525"/>
      <c r="G416" s="525"/>
      <c r="H416" s="526"/>
    </row>
    <row r="417" spans="2:8" ht="11.45" customHeight="1">
      <c r="B417" s="517">
        <v>41133</v>
      </c>
      <c r="C417" s="521">
        <v>6.8198746542445203</v>
      </c>
      <c r="D417" s="522">
        <v>7.741793920737595</v>
      </c>
      <c r="E417" s="522"/>
      <c r="F417" s="522"/>
      <c r="G417" s="522"/>
      <c r="H417" s="523"/>
    </row>
    <row r="418" spans="2:8" ht="11.45" customHeight="1">
      <c r="B418" s="517">
        <v>41134</v>
      </c>
      <c r="C418" s="524">
        <v>6.7570198374684498</v>
      </c>
      <c r="D418" s="525">
        <v>7.741793920737595</v>
      </c>
      <c r="E418" s="525"/>
      <c r="F418" s="525"/>
      <c r="G418" s="525"/>
      <c r="H418" s="526"/>
    </row>
    <row r="419" spans="2:8" ht="11.45" customHeight="1">
      <c r="B419" s="517">
        <v>41135</v>
      </c>
      <c r="C419" s="521">
        <v>6.42806063418886</v>
      </c>
      <c r="D419" s="522">
        <v>7.741793920737595</v>
      </c>
      <c r="E419" s="522"/>
      <c r="F419" s="522"/>
      <c r="G419" s="522"/>
      <c r="H419" s="523"/>
    </row>
    <row r="420" spans="2:8" ht="11.45" customHeight="1">
      <c r="B420" s="517">
        <v>41136</v>
      </c>
      <c r="C420" s="524">
        <v>6.5581058550287201</v>
      </c>
      <c r="D420" s="525">
        <v>7.741793920737595</v>
      </c>
      <c r="E420" s="525"/>
      <c r="F420" s="525"/>
      <c r="G420" s="525"/>
      <c r="H420" s="526"/>
    </row>
    <row r="421" spans="2:8" ht="11.45" customHeight="1">
      <c r="B421" s="517">
        <v>41137</v>
      </c>
      <c r="C421" s="521">
        <v>6.3944420851737798</v>
      </c>
      <c r="D421" s="522">
        <v>7.741793920737595</v>
      </c>
      <c r="E421" s="522"/>
      <c r="F421" s="522"/>
      <c r="G421" s="522"/>
      <c r="H421" s="523"/>
    </row>
    <row r="422" spans="2:8" ht="11.45" customHeight="1">
      <c r="B422" s="517">
        <v>41138</v>
      </c>
      <c r="C422" s="524">
        <v>6.2469189607021303</v>
      </c>
      <c r="D422" s="525">
        <v>7.741793920737595</v>
      </c>
      <c r="E422" s="525"/>
      <c r="F422" s="525"/>
      <c r="G422" s="525"/>
      <c r="H422" s="526"/>
    </row>
    <row r="423" spans="2:8" ht="11.45" customHeight="1">
      <c r="B423" s="517">
        <v>41139</v>
      </c>
      <c r="C423" s="521">
        <v>6.2469189607021303</v>
      </c>
      <c r="D423" s="522">
        <v>7.741793920737595</v>
      </c>
      <c r="E423" s="522"/>
      <c r="F423" s="522"/>
      <c r="G423" s="522"/>
      <c r="H423" s="523"/>
    </row>
    <row r="424" spans="2:8" ht="11.45" customHeight="1">
      <c r="B424" s="517">
        <v>41140</v>
      </c>
      <c r="C424" s="524">
        <v>6.2469189607021303</v>
      </c>
      <c r="D424" s="525">
        <v>7.741793920737595</v>
      </c>
      <c r="E424" s="525"/>
      <c r="F424" s="525"/>
      <c r="G424" s="525"/>
      <c r="H424" s="526"/>
    </row>
    <row r="425" spans="2:8" ht="11.45" customHeight="1">
      <c r="B425" s="517">
        <v>41141</v>
      </c>
      <c r="C425" s="521">
        <v>6.3667227953398102</v>
      </c>
      <c r="D425" s="522">
        <v>7.741793920737595</v>
      </c>
      <c r="E425" s="522"/>
      <c r="F425" s="522"/>
      <c r="G425" s="522"/>
      <c r="H425" s="523"/>
    </row>
    <row r="426" spans="2:8" ht="11.45" customHeight="1">
      <c r="B426" s="517">
        <v>41142</v>
      </c>
      <c r="C426" s="524">
        <v>6.2315136273173302</v>
      </c>
      <c r="D426" s="525">
        <v>7.741793920737595</v>
      </c>
      <c r="E426" s="525"/>
      <c r="F426" s="525"/>
      <c r="G426" s="525"/>
      <c r="H426" s="526"/>
    </row>
    <row r="427" spans="2:8" ht="11.45" customHeight="1">
      <c r="B427" s="517">
        <v>41143</v>
      </c>
      <c r="C427" s="521">
        <v>6.2883172921622998</v>
      </c>
      <c r="D427" s="522">
        <v>7.741793920737595</v>
      </c>
      <c r="E427" s="522"/>
      <c r="F427" s="522"/>
      <c r="G427" s="522"/>
      <c r="H427" s="523"/>
    </row>
    <row r="428" spans="2:8" ht="11.45" customHeight="1">
      <c r="B428" s="517">
        <v>41144</v>
      </c>
      <c r="C428" s="524">
        <v>6.2773897901116804</v>
      </c>
      <c r="D428" s="525">
        <v>7.741793920737595</v>
      </c>
      <c r="E428" s="525"/>
      <c r="F428" s="525"/>
      <c r="G428" s="525"/>
      <c r="H428" s="526"/>
    </row>
    <row r="429" spans="2:8" ht="11.45" customHeight="1">
      <c r="B429" s="517">
        <v>41145</v>
      </c>
      <c r="C429" s="521">
        <v>6.2638042901182898</v>
      </c>
      <c r="D429" s="522">
        <v>7.741793920737595</v>
      </c>
      <c r="E429" s="522"/>
      <c r="F429" s="522"/>
      <c r="G429" s="522"/>
      <c r="H429" s="523"/>
    </row>
    <row r="430" spans="2:8" ht="11.45" customHeight="1">
      <c r="B430" s="517">
        <v>41146</v>
      </c>
      <c r="C430" s="524">
        <v>6.2638042901182898</v>
      </c>
      <c r="D430" s="525">
        <v>7.741793920737595</v>
      </c>
      <c r="E430" s="525"/>
      <c r="F430" s="525"/>
      <c r="G430" s="525"/>
      <c r="H430" s="526"/>
    </row>
    <row r="431" spans="2:8" ht="11.45" customHeight="1">
      <c r="B431" s="517">
        <v>41147</v>
      </c>
      <c r="C431" s="521">
        <v>6.2638042901182898</v>
      </c>
      <c r="D431" s="522">
        <v>7.741793920737595</v>
      </c>
      <c r="E431" s="522"/>
      <c r="F431" s="522"/>
      <c r="G431" s="522"/>
      <c r="H431" s="523"/>
    </row>
    <row r="432" spans="2:8" ht="11.45" customHeight="1">
      <c r="B432" s="517">
        <v>41148</v>
      </c>
      <c r="C432" s="524">
        <v>6.22293595465369</v>
      </c>
      <c r="D432" s="525">
        <v>7.741793920737595</v>
      </c>
      <c r="E432" s="525"/>
      <c r="F432" s="525"/>
      <c r="G432" s="525"/>
      <c r="H432" s="526"/>
    </row>
    <row r="433" spans="2:8" ht="11.45" customHeight="1">
      <c r="B433" s="517">
        <v>41149</v>
      </c>
      <c r="C433" s="521">
        <v>6.2868466021573104</v>
      </c>
      <c r="D433" s="522">
        <v>7.741793920737595</v>
      </c>
      <c r="E433" s="522"/>
      <c r="F433" s="522"/>
      <c r="G433" s="522"/>
      <c r="H433" s="523"/>
    </row>
    <row r="434" spans="2:8" ht="11.45" customHeight="1">
      <c r="B434" s="517">
        <v>41150</v>
      </c>
      <c r="C434" s="524">
        <v>6.2738198890400403</v>
      </c>
      <c r="D434" s="525">
        <v>7.741793920737595</v>
      </c>
      <c r="E434" s="525"/>
      <c r="F434" s="525"/>
      <c r="G434" s="525"/>
      <c r="H434" s="526"/>
    </row>
    <row r="435" spans="2:8" ht="11.45" customHeight="1">
      <c r="B435" s="517">
        <v>41151</v>
      </c>
      <c r="C435" s="521">
        <v>6.2193108959563403</v>
      </c>
      <c r="D435" s="522">
        <v>7.741793920737595</v>
      </c>
      <c r="E435" s="522"/>
      <c r="F435" s="522"/>
      <c r="G435" s="522"/>
      <c r="H435" s="523"/>
    </row>
    <row r="436" spans="2:8" ht="11.45" customHeight="1">
      <c r="B436" s="517">
        <v>41152</v>
      </c>
      <c r="C436" s="524">
        <v>6.10310754769516</v>
      </c>
      <c r="D436" s="525">
        <v>7.741793920737595</v>
      </c>
      <c r="E436" s="525"/>
      <c r="F436" s="525"/>
      <c r="G436" s="525"/>
      <c r="H436" s="526"/>
    </row>
    <row r="437" spans="2:8" ht="11.45" customHeight="1">
      <c r="B437" s="517">
        <v>41153</v>
      </c>
      <c r="C437" s="521">
        <v>6.10310754769516</v>
      </c>
      <c r="D437" s="522">
        <v>7.741793920737595</v>
      </c>
      <c r="E437" s="522"/>
      <c r="F437" s="522"/>
      <c r="G437" s="522"/>
      <c r="H437" s="523"/>
    </row>
    <row r="438" spans="2:8" ht="11.45" customHeight="1">
      <c r="B438" s="517">
        <v>41154</v>
      </c>
      <c r="C438" s="524">
        <v>6.10310754769516</v>
      </c>
      <c r="D438" s="525">
        <v>7.741793920737595</v>
      </c>
      <c r="E438" s="525"/>
      <c r="F438" s="525"/>
      <c r="G438" s="525"/>
      <c r="H438" s="526"/>
    </row>
    <row r="439" spans="2:8" ht="11.45" customHeight="1">
      <c r="B439" s="517">
        <v>41155</v>
      </c>
      <c r="C439" s="521">
        <v>6.1040726790280697</v>
      </c>
      <c r="D439" s="522">
        <v>7.741793920737595</v>
      </c>
      <c r="E439" s="522"/>
      <c r="F439" s="522"/>
      <c r="G439" s="522"/>
      <c r="H439" s="523"/>
    </row>
    <row r="440" spans="2:8" ht="11.45" customHeight="1">
      <c r="B440" s="517">
        <v>41156</v>
      </c>
      <c r="C440" s="524">
        <v>6.0895689756848403</v>
      </c>
      <c r="D440" s="525">
        <v>7.741793920737595</v>
      </c>
      <c r="E440" s="525"/>
      <c r="F440" s="525"/>
      <c r="G440" s="525"/>
      <c r="H440" s="526"/>
    </row>
    <row r="441" spans="2:8" ht="11.45" customHeight="1">
      <c r="B441" s="517">
        <v>41157</v>
      </c>
      <c r="C441" s="521">
        <v>6.2809210427934801</v>
      </c>
      <c r="D441" s="522">
        <v>7.741793920737595</v>
      </c>
      <c r="E441" s="522"/>
      <c r="F441" s="522"/>
      <c r="G441" s="522"/>
      <c r="H441" s="523"/>
    </row>
    <row r="442" spans="2:8" ht="11.45" customHeight="1">
      <c r="B442" s="517">
        <v>41158</v>
      </c>
      <c r="C442" s="524">
        <v>6.4225844780070602</v>
      </c>
      <c r="D442" s="525">
        <v>7.741793920737595</v>
      </c>
      <c r="E442" s="525"/>
      <c r="F442" s="525"/>
      <c r="G442" s="525"/>
      <c r="H442" s="526"/>
    </row>
    <row r="443" spans="2:8" ht="11.45" customHeight="1">
      <c r="B443" s="517">
        <v>41159</v>
      </c>
      <c r="C443" s="521">
        <v>6.3968020917042097</v>
      </c>
      <c r="D443" s="522">
        <v>7.741793920737595</v>
      </c>
      <c r="E443" s="522"/>
      <c r="F443" s="522"/>
      <c r="G443" s="522"/>
      <c r="H443" s="523"/>
    </row>
    <row r="444" spans="2:8" ht="11.45" customHeight="1">
      <c r="B444" s="517">
        <v>41160</v>
      </c>
      <c r="C444" s="524">
        <v>6.3968020917042097</v>
      </c>
      <c r="D444" s="525">
        <v>7.741793920737595</v>
      </c>
      <c r="E444" s="525"/>
      <c r="F444" s="525"/>
      <c r="G444" s="525"/>
      <c r="H444" s="526"/>
    </row>
    <row r="445" spans="2:8" ht="11.45" customHeight="1">
      <c r="B445" s="517">
        <v>41161</v>
      </c>
      <c r="C445" s="521">
        <v>6.3968020917042097</v>
      </c>
      <c r="D445" s="522">
        <v>7.741793920737595</v>
      </c>
      <c r="E445" s="522"/>
      <c r="F445" s="522"/>
      <c r="G445" s="522"/>
      <c r="H445" s="523"/>
    </row>
    <row r="446" spans="2:8" ht="11.45" customHeight="1">
      <c r="B446" s="517">
        <v>41162</v>
      </c>
      <c r="C446" s="524">
        <v>6.3307898039804398</v>
      </c>
      <c r="D446" s="525">
        <v>7.741793920737595</v>
      </c>
      <c r="E446" s="525"/>
      <c r="F446" s="525"/>
      <c r="G446" s="525"/>
      <c r="H446" s="526"/>
    </row>
    <row r="447" spans="2:8" ht="11.45" customHeight="1">
      <c r="B447" s="517">
        <v>41163</v>
      </c>
      <c r="C447" s="521">
        <v>6.44815189778343</v>
      </c>
      <c r="D447" s="522">
        <v>7.741793920737595</v>
      </c>
      <c r="E447" s="522"/>
      <c r="F447" s="522"/>
      <c r="G447" s="522"/>
      <c r="H447" s="523"/>
    </row>
    <row r="448" spans="2:8" ht="11.45" customHeight="1">
      <c r="B448" s="517">
        <v>41164</v>
      </c>
      <c r="C448" s="524">
        <v>6.7391710169494097</v>
      </c>
      <c r="D448" s="525">
        <v>7.741793920737595</v>
      </c>
      <c r="E448" s="525"/>
      <c r="F448" s="525"/>
      <c r="G448" s="525"/>
      <c r="H448" s="526"/>
    </row>
    <row r="449" spans="2:8" ht="11.45" customHeight="1">
      <c r="B449" s="517">
        <v>41165</v>
      </c>
      <c r="C449" s="521">
        <v>6.75574588971834</v>
      </c>
      <c r="D449" s="522">
        <v>7.741793920737595</v>
      </c>
      <c r="E449" s="522"/>
      <c r="F449" s="522"/>
      <c r="G449" s="522"/>
      <c r="H449" s="523"/>
    </row>
    <row r="450" spans="2:8" ht="11.45" customHeight="1">
      <c r="B450" s="517">
        <v>41166</v>
      </c>
      <c r="C450" s="524">
        <v>7.0611340478588103</v>
      </c>
      <c r="D450" s="525">
        <v>7.741793920737595</v>
      </c>
      <c r="E450" s="525"/>
      <c r="F450" s="525"/>
      <c r="G450" s="525"/>
      <c r="H450" s="526"/>
    </row>
    <row r="451" spans="2:8" ht="11.45" customHeight="1">
      <c r="B451" s="517">
        <v>41167</v>
      </c>
      <c r="C451" s="521">
        <v>7.0611340478588103</v>
      </c>
      <c r="D451" s="522">
        <v>7.741793920737595</v>
      </c>
      <c r="E451" s="522"/>
      <c r="F451" s="522"/>
      <c r="G451" s="522"/>
      <c r="H451" s="523"/>
    </row>
    <row r="452" spans="2:8" ht="11.45" customHeight="1">
      <c r="B452" s="517">
        <v>41168</v>
      </c>
      <c r="C452" s="524">
        <v>7.0611340478588103</v>
      </c>
      <c r="D452" s="525">
        <v>7.741793920737595</v>
      </c>
      <c r="E452" s="525"/>
      <c r="F452" s="525"/>
      <c r="G452" s="525"/>
      <c r="H452" s="526"/>
    </row>
    <row r="453" spans="2:8" ht="11.45" customHeight="1">
      <c r="B453" s="517">
        <v>41169</v>
      </c>
      <c r="C453" s="521">
        <v>6.9381061372220003</v>
      </c>
      <c r="D453" s="522">
        <v>7.741793920737595</v>
      </c>
      <c r="E453" s="522"/>
      <c r="F453" s="522"/>
      <c r="G453" s="522"/>
      <c r="H453" s="523"/>
    </row>
    <row r="454" spans="2:8" ht="11.45" customHeight="1">
      <c r="B454" s="517">
        <v>41170</v>
      </c>
      <c r="C454" s="524">
        <v>6.9705040932233997</v>
      </c>
      <c r="D454" s="525">
        <v>7.741793920737595</v>
      </c>
      <c r="E454" s="525"/>
      <c r="F454" s="525"/>
      <c r="G454" s="525"/>
      <c r="H454" s="526"/>
    </row>
    <row r="455" spans="2:8" ht="11.45" customHeight="1">
      <c r="B455" s="517">
        <v>41171</v>
      </c>
      <c r="C455" s="521">
        <v>7.2667542914029397</v>
      </c>
      <c r="D455" s="522">
        <v>7.741793920737595</v>
      </c>
      <c r="E455" s="522"/>
      <c r="F455" s="522"/>
      <c r="G455" s="522"/>
      <c r="H455" s="523"/>
    </row>
    <row r="456" spans="2:8" ht="11.45" customHeight="1">
      <c r="B456" s="517">
        <v>41172</v>
      </c>
      <c r="C456" s="524">
        <v>7.1479734726945603</v>
      </c>
      <c r="D456" s="525">
        <v>7.741793920737595</v>
      </c>
      <c r="E456" s="525"/>
      <c r="F456" s="525"/>
      <c r="G456" s="525"/>
      <c r="H456" s="526"/>
    </row>
    <row r="457" spans="2:8" ht="11.45" customHeight="1">
      <c r="B457" s="517">
        <v>41173</v>
      </c>
      <c r="C457" s="521">
        <v>7.2125387977008497</v>
      </c>
      <c r="D457" s="522">
        <v>7.741793920737595</v>
      </c>
      <c r="E457" s="522"/>
      <c r="F457" s="522"/>
      <c r="G457" s="522"/>
      <c r="H457" s="523"/>
    </row>
    <row r="458" spans="2:8" ht="11.45" customHeight="1">
      <c r="B458" s="517">
        <v>41174</v>
      </c>
      <c r="C458" s="524">
        <v>7.2125387977008497</v>
      </c>
      <c r="D458" s="525">
        <v>7.741793920737595</v>
      </c>
      <c r="E458" s="525"/>
      <c r="F458" s="525"/>
      <c r="G458" s="525"/>
      <c r="H458" s="526"/>
    </row>
    <row r="459" spans="2:8" ht="11.45" customHeight="1">
      <c r="B459" s="517">
        <v>41175</v>
      </c>
      <c r="C459" s="521">
        <v>7.2125387977008497</v>
      </c>
      <c r="D459" s="522">
        <v>7.741793920737595</v>
      </c>
      <c r="E459" s="522"/>
      <c r="F459" s="522"/>
      <c r="G459" s="522"/>
      <c r="H459" s="523"/>
    </row>
    <row r="460" spans="2:8" ht="11.45" customHeight="1">
      <c r="B460" s="517">
        <v>41176</v>
      </c>
      <c r="C460" s="524">
        <v>6.8658790515921</v>
      </c>
      <c r="D460" s="525">
        <v>7.741793920737595</v>
      </c>
      <c r="E460" s="525"/>
      <c r="F460" s="525"/>
      <c r="G460" s="525"/>
      <c r="H460" s="526"/>
    </row>
    <row r="461" spans="2:8" ht="11.45" customHeight="1">
      <c r="B461" s="517">
        <v>41177</v>
      </c>
      <c r="C461" s="521">
        <v>6.7025792743144796</v>
      </c>
      <c r="D461" s="522">
        <v>7.741793920737595</v>
      </c>
      <c r="E461" s="522"/>
      <c r="F461" s="522"/>
      <c r="G461" s="522"/>
      <c r="H461" s="523"/>
    </row>
    <row r="462" spans="2:8" ht="11.45" customHeight="1">
      <c r="B462" s="517">
        <v>41178</v>
      </c>
      <c r="C462" s="524">
        <v>6.71216641901378</v>
      </c>
      <c r="D462" s="525">
        <v>7.741793920737595</v>
      </c>
      <c r="E462" s="525"/>
      <c r="F462" s="525"/>
      <c r="G462" s="525"/>
      <c r="H462" s="526"/>
    </row>
    <row r="463" spans="2:8" ht="11.45" customHeight="1">
      <c r="B463" s="517">
        <v>41179</v>
      </c>
      <c r="C463" s="521">
        <v>6.7348162732992902</v>
      </c>
      <c r="D463" s="522">
        <v>7.741793920737595</v>
      </c>
      <c r="E463" s="522"/>
      <c r="F463" s="522"/>
      <c r="G463" s="522"/>
      <c r="H463" s="523"/>
    </row>
    <row r="464" spans="2:8" ht="11.45" customHeight="1">
      <c r="B464" s="517">
        <v>41180</v>
      </c>
      <c r="C464" s="524">
        <v>6.9318527969034198</v>
      </c>
      <c r="D464" s="525">
        <v>7.741793920737595</v>
      </c>
      <c r="E464" s="525"/>
      <c r="F464" s="525"/>
      <c r="G464" s="525"/>
      <c r="H464" s="526"/>
    </row>
    <row r="465" spans="2:8" ht="11.45" customHeight="1">
      <c r="B465" s="517">
        <v>41181</v>
      </c>
      <c r="C465" s="521">
        <v>6.9318527969034198</v>
      </c>
      <c r="D465" s="522">
        <v>7.741793920737595</v>
      </c>
      <c r="E465" s="522"/>
      <c r="F465" s="522"/>
      <c r="G465" s="522"/>
      <c r="H465" s="523"/>
    </row>
    <row r="466" spans="2:8" ht="11.45" customHeight="1">
      <c r="B466" s="517">
        <v>41182</v>
      </c>
      <c r="C466" s="524">
        <v>6.5393922284405299</v>
      </c>
      <c r="D466" s="525">
        <v>7.741793920737595</v>
      </c>
      <c r="E466" s="525"/>
      <c r="F466" s="525"/>
      <c r="G466" s="525"/>
      <c r="H466" s="526"/>
    </row>
    <row r="467" spans="2:8" ht="11.45" customHeight="1">
      <c r="B467" s="517">
        <v>41183</v>
      </c>
      <c r="C467" s="521">
        <v>6.5535645370755802</v>
      </c>
      <c r="D467" s="522">
        <v>7.741793920737595</v>
      </c>
      <c r="E467" s="522"/>
      <c r="F467" s="522"/>
      <c r="G467" s="522"/>
      <c r="H467" s="523"/>
    </row>
    <row r="468" spans="2:8" ht="11.45" customHeight="1">
      <c r="B468" s="517">
        <v>41184</v>
      </c>
      <c r="C468" s="524">
        <v>6.6051585745691703</v>
      </c>
      <c r="D468" s="525">
        <v>7.741793920737595</v>
      </c>
      <c r="E468" s="525"/>
      <c r="F468" s="525"/>
      <c r="G468" s="525"/>
      <c r="H468" s="526"/>
    </row>
    <row r="469" spans="2:8" ht="11.45" customHeight="1">
      <c r="B469" s="517">
        <v>41185</v>
      </c>
      <c r="C469" s="521">
        <v>6.58773492877752</v>
      </c>
      <c r="D469" s="522">
        <v>7.741793920737595</v>
      </c>
      <c r="E469" s="522"/>
      <c r="F469" s="522"/>
      <c r="G469" s="522"/>
      <c r="H469" s="523"/>
    </row>
    <row r="470" spans="2:8" ht="11.45" customHeight="1">
      <c r="B470" s="517">
        <v>41186</v>
      </c>
      <c r="C470" s="524">
        <v>6.6150468187151201</v>
      </c>
      <c r="D470" s="525">
        <v>7.741793920737595</v>
      </c>
      <c r="E470" s="525"/>
      <c r="F470" s="525"/>
      <c r="G470" s="525"/>
      <c r="H470" s="526"/>
    </row>
    <row r="471" spans="2:8" ht="11.45" customHeight="1">
      <c r="B471" s="517">
        <v>41187</v>
      </c>
      <c r="C471" s="521">
        <v>6.4343896197599904</v>
      </c>
      <c r="D471" s="522">
        <v>7.741793920737595</v>
      </c>
      <c r="E471" s="522"/>
      <c r="F471" s="522"/>
      <c r="G471" s="522"/>
      <c r="H471" s="523"/>
    </row>
    <row r="472" spans="2:8" ht="11.45" customHeight="1">
      <c r="B472" s="517">
        <v>41188</v>
      </c>
      <c r="C472" s="524">
        <v>6.4343896197599904</v>
      </c>
      <c r="D472" s="525">
        <v>7.741793920737595</v>
      </c>
      <c r="E472" s="525"/>
      <c r="F472" s="525"/>
      <c r="G472" s="525"/>
      <c r="H472" s="526"/>
    </row>
    <row r="473" spans="2:8" ht="11.45" customHeight="1">
      <c r="B473" s="517">
        <v>41189</v>
      </c>
      <c r="C473" s="521">
        <v>6.4343896197599904</v>
      </c>
      <c r="D473" s="522">
        <v>7.741793920737595</v>
      </c>
      <c r="E473" s="522"/>
      <c r="F473" s="522"/>
      <c r="G473" s="522"/>
      <c r="H473" s="523"/>
    </row>
    <row r="474" spans="2:8" ht="11.45" customHeight="1">
      <c r="B474" s="517">
        <v>41190</v>
      </c>
      <c r="C474" s="524">
        <v>6.35603071349842</v>
      </c>
      <c r="D474" s="525">
        <v>7.741793920737595</v>
      </c>
      <c r="E474" s="525"/>
      <c r="F474" s="525"/>
      <c r="G474" s="525"/>
      <c r="H474" s="526"/>
    </row>
    <row r="475" spans="2:8" ht="11.45" customHeight="1">
      <c r="B475" s="517">
        <v>41191</v>
      </c>
      <c r="C475" s="521">
        <v>6.2613738142155899</v>
      </c>
      <c r="D475" s="522">
        <v>7.741793920737595</v>
      </c>
      <c r="E475" s="522"/>
      <c r="F475" s="522"/>
      <c r="G475" s="522"/>
      <c r="H475" s="523"/>
    </row>
    <row r="476" spans="2:8" ht="11.45" customHeight="1">
      <c r="B476" s="517">
        <v>41192</v>
      </c>
      <c r="C476" s="524">
        <v>6.13866117384842</v>
      </c>
      <c r="D476" s="525">
        <v>7.741793920737595</v>
      </c>
      <c r="E476" s="525"/>
      <c r="F476" s="525"/>
      <c r="G476" s="525"/>
      <c r="H476" s="526"/>
    </row>
    <row r="477" spans="2:8" ht="11.45" customHeight="1">
      <c r="B477" s="517">
        <v>41193</v>
      </c>
      <c r="C477" s="521">
        <v>6.1894495888569097</v>
      </c>
      <c r="D477" s="522">
        <v>7.741793920737595</v>
      </c>
      <c r="E477" s="522"/>
      <c r="F477" s="522"/>
      <c r="G477" s="522"/>
      <c r="H477" s="523"/>
    </row>
    <row r="478" spans="2:8" ht="11.45" customHeight="1">
      <c r="B478" s="517">
        <v>41194</v>
      </c>
      <c r="C478" s="524">
        <v>6.1430698967977397</v>
      </c>
      <c r="D478" s="525">
        <v>7.741793920737595</v>
      </c>
      <c r="E478" s="525"/>
      <c r="F478" s="525"/>
      <c r="G478" s="525"/>
      <c r="H478" s="526"/>
    </row>
    <row r="479" spans="2:8" ht="11.45" customHeight="1">
      <c r="B479" s="517">
        <v>41195</v>
      </c>
      <c r="C479" s="521">
        <v>6.1430698967977397</v>
      </c>
      <c r="D479" s="522">
        <v>7.741793920737595</v>
      </c>
      <c r="E479" s="522"/>
      <c r="F479" s="522"/>
      <c r="G479" s="522"/>
      <c r="H479" s="523"/>
    </row>
    <row r="480" spans="2:8" ht="11.45" customHeight="1">
      <c r="B480" s="517">
        <v>41196</v>
      </c>
      <c r="C480" s="524">
        <v>6.1430698967977397</v>
      </c>
      <c r="D480" s="525">
        <v>7.741793920737595</v>
      </c>
      <c r="E480" s="525"/>
      <c r="F480" s="525"/>
      <c r="G480" s="525"/>
      <c r="H480" s="526"/>
    </row>
    <row r="481" spans="2:8" ht="11.45" customHeight="1">
      <c r="B481" s="517">
        <v>41197</v>
      </c>
      <c r="C481" s="521">
        <v>6.15580115987109</v>
      </c>
      <c r="D481" s="522">
        <v>7.741793920737595</v>
      </c>
      <c r="E481" s="522"/>
      <c r="F481" s="522"/>
      <c r="G481" s="522"/>
      <c r="H481" s="523"/>
    </row>
    <row r="482" spans="2:8" ht="11.45" customHeight="1">
      <c r="B482" s="517">
        <v>41198</v>
      </c>
      <c r="C482" s="524">
        <v>6.1542185677447696</v>
      </c>
      <c r="D482" s="525">
        <v>7.741793920737595</v>
      </c>
      <c r="E482" s="525"/>
      <c r="F482" s="525"/>
      <c r="G482" s="525"/>
      <c r="H482" s="526"/>
    </row>
    <row r="483" spans="2:8" ht="11.45" customHeight="1">
      <c r="B483" s="517">
        <v>41199</v>
      </c>
      <c r="C483" s="521">
        <v>6.1644889582197004</v>
      </c>
      <c r="D483" s="522">
        <v>7.741793920737595</v>
      </c>
      <c r="E483" s="522"/>
      <c r="F483" s="522"/>
      <c r="G483" s="522"/>
      <c r="H483" s="523"/>
    </row>
    <row r="484" spans="2:8" ht="11.45" customHeight="1">
      <c r="B484" s="517">
        <v>41200</v>
      </c>
      <c r="C484" s="524">
        <v>5.9915768984331699</v>
      </c>
      <c r="D484" s="525">
        <v>7.741793920737595</v>
      </c>
      <c r="E484" s="525"/>
      <c r="F484" s="525"/>
      <c r="G484" s="525"/>
      <c r="H484" s="526"/>
    </row>
    <row r="485" spans="2:8" ht="11.45" customHeight="1">
      <c r="B485" s="517">
        <v>41201</v>
      </c>
      <c r="C485" s="521">
        <v>5.9136363198573703</v>
      </c>
      <c r="D485" s="522">
        <v>7.741793920737595</v>
      </c>
      <c r="E485" s="522"/>
      <c r="F485" s="522"/>
      <c r="G485" s="522"/>
      <c r="H485" s="523"/>
    </row>
    <row r="486" spans="2:8" ht="11.45" customHeight="1">
      <c r="B486" s="517">
        <v>41202</v>
      </c>
      <c r="C486" s="524">
        <v>5.9136363198573703</v>
      </c>
      <c r="D486" s="525">
        <v>7.741793920737595</v>
      </c>
      <c r="E486" s="525"/>
      <c r="F486" s="525"/>
      <c r="G486" s="525"/>
      <c r="H486" s="526"/>
    </row>
    <row r="487" spans="2:8" ht="11.45" customHeight="1">
      <c r="B487" s="517">
        <v>41203</v>
      </c>
      <c r="C487" s="521">
        <v>5.9136363198573703</v>
      </c>
      <c r="D487" s="522">
        <v>7.741793920737595</v>
      </c>
      <c r="E487" s="522"/>
      <c r="F487" s="522"/>
      <c r="G487" s="522"/>
      <c r="H487" s="523"/>
    </row>
    <row r="488" spans="2:8" ht="11.45" customHeight="1">
      <c r="B488" s="517">
        <v>41204</v>
      </c>
      <c r="C488" s="524">
        <v>5.9394906840471604</v>
      </c>
      <c r="D488" s="525">
        <v>7.741793920737595</v>
      </c>
      <c r="E488" s="525"/>
      <c r="F488" s="525"/>
      <c r="G488" s="525"/>
      <c r="H488" s="526"/>
    </row>
    <row r="489" spans="2:8" ht="11.45" customHeight="1">
      <c r="B489" s="517">
        <v>41205</v>
      </c>
      <c r="C489" s="521">
        <v>5.9325657630847504</v>
      </c>
      <c r="D489" s="522">
        <v>7.741793920737595</v>
      </c>
      <c r="E489" s="522"/>
      <c r="F489" s="522"/>
      <c r="G489" s="522"/>
      <c r="H489" s="523"/>
    </row>
    <row r="490" spans="2:8" ht="11.45" customHeight="1">
      <c r="B490" s="517">
        <v>41206</v>
      </c>
      <c r="C490" s="524">
        <v>6.4703031182330699</v>
      </c>
      <c r="D490" s="525">
        <v>7.741793920737595</v>
      </c>
      <c r="E490" s="525"/>
      <c r="F490" s="525"/>
      <c r="G490" s="525"/>
      <c r="H490" s="526"/>
    </row>
    <row r="491" spans="2:8" ht="11.45" customHeight="1">
      <c r="B491" s="517">
        <v>41207</v>
      </c>
      <c r="C491" s="521">
        <v>6.3538061471566802</v>
      </c>
      <c r="D491" s="522">
        <v>7.741793920737595</v>
      </c>
      <c r="E491" s="522"/>
      <c r="F491" s="522"/>
      <c r="G491" s="522"/>
      <c r="H491" s="523"/>
    </row>
    <row r="492" spans="2:8" ht="11.45" customHeight="1">
      <c r="B492" s="517">
        <v>41208</v>
      </c>
      <c r="C492" s="524">
        <v>6.2400539367333199</v>
      </c>
      <c r="D492" s="525">
        <v>7.741793920737595</v>
      </c>
      <c r="E492" s="525"/>
      <c r="F492" s="525"/>
      <c r="G492" s="525"/>
      <c r="H492" s="526"/>
    </row>
    <row r="493" spans="2:8" ht="11.45" customHeight="1">
      <c r="B493" s="517">
        <v>41209</v>
      </c>
      <c r="C493" s="521">
        <v>6.2400539367333199</v>
      </c>
      <c r="D493" s="522">
        <v>7.741793920737595</v>
      </c>
      <c r="E493" s="522"/>
      <c r="F493" s="522"/>
      <c r="G493" s="522"/>
      <c r="H493" s="523"/>
    </row>
    <row r="494" spans="2:8" ht="11.45" customHeight="1">
      <c r="B494" s="517">
        <v>41210</v>
      </c>
      <c r="C494" s="524">
        <v>6.2400539367333199</v>
      </c>
      <c r="D494" s="525">
        <v>7.741793920737595</v>
      </c>
      <c r="E494" s="525"/>
      <c r="F494" s="525"/>
      <c r="G494" s="525"/>
      <c r="H494" s="526"/>
    </row>
    <row r="495" spans="2:8" ht="11.45" customHeight="1">
      <c r="B495" s="517">
        <v>41211</v>
      </c>
      <c r="C495" s="521">
        <v>6.2406083748494998</v>
      </c>
      <c r="D495" s="522">
        <v>7.741793920737595</v>
      </c>
      <c r="E495" s="522"/>
      <c r="F495" s="522"/>
      <c r="G495" s="522"/>
      <c r="H495" s="523"/>
    </row>
    <row r="496" spans="2:8" ht="11.45" customHeight="1">
      <c r="B496" s="517">
        <v>41212</v>
      </c>
      <c r="C496" s="524">
        <v>6.2415784234531504</v>
      </c>
      <c r="D496" s="525">
        <v>7.741793920737595</v>
      </c>
      <c r="E496" s="525"/>
      <c r="F496" s="525"/>
      <c r="G496" s="525"/>
      <c r="H496" s="526"/>
    </row>
    <row r="497" spans="2:8" ht="11.45" customHeight="1">
      <c r="B497" s="517">
        <v>41213</v>
      </c>
      <c r="C497" s="521">
        <v>6.1269384659536001</v>
      </c>
      <c r="D497" s="522">
        <v>7.741793920737595</v>
      </c>
      <c r="E497" s="522"/>
      <c r="F497" s="522"/>
      <c r="G497" s="522"/>
      <c r="H497" s="523"/>
    </row>
    <row r="498" spans="2:8" ht="11.45" customHeight="1">
      <c r="B498" s="517">
        <v>41214</v>
      </c>
      <c r="C498" s="524">
        <v>6.1933895306569298</v>
      </c>
      <c r="D498" s="525">
        <v>7.741793920737595</v>
      </c>
      <c r="E498" s="525"/>
      <c r="F498" s="525"/>
      <c r="G498" s="525"/>
      <c r="H498" s="526"/>
    </row>
    <row r="499" spans="2:8" ht="11.45" customHeight="1">
      <c r="B499" s="517">
        <v>41215</v>
      </c>
      <c r="C499" s="521">
        <v>6.0718828306408801</v>
      </c>
      <c r="D499" s="522">
        <v>7.741793920737595</v>
      </c>
      <c r="E499" s="522"/>
      <c r="F499" s="522"/>
      <c r="G499" s="522"/>
      <c r="H499" s="523"/>
    </row>
    <row r="500" spans="2:8" ht="11.45" customHeight="1">
      <c r="B500" s="517">
        <v>41216</v>
      </c>
      <c r="C500" s="524">
        <v>6.0718828306408801</v>
      </c>
      <c r="D500" s="525">
        <v>7.741793920737595</v>
      </c>
      <c r="E500" s="525"/>
      <c r="F500" s="525"/>
      <c r="G500" s="525"/>
      <c r="H500" s="526"/>
    </row>
    <row r="501" spans="2:8" ht="11.45" customHeight="1">
      <c r="B501" s="517">
        <v>41217</v>
      </c>
      <c r="C501" s="521">
        <v>6.0718828306408801</v>
      </c>
      <c r="D501" s="522">
        <v>7.741793920737595</v>
      </c>
      <c r="E501" s="522"/>
      <c r="F501" s="522"/>
      <c r="G501" s="522"/>
      <c r="H501" s="523"/>
    </row>
    <row r="502" spans="2:8" ht="11.45" customHeight="1">
      <c r="B502" s="517">
        <v>41218</v>
      </c>
      <c r="C502" s="524">
        <v>6.0827158104674099</v>
      </c>
      <c r="D502" s="525">
        <v>7.741793920737595</v>
      </c>
      <c r="E502" s="525"/>
      <c r="F502" s="525"/>
      <c r="G502" s="525"/>
      <c r="H502" s="526"/>
    </row>
    <row r="503" spans="2:8" ht="11.45" customHeight="1">
      <c r="B503" s="517">
        <v>41219</v>
      </c>
      <c r="C503" s="521">
        <v>6.0479199639821202</v>
      </c>
      <c r="D503" s="522">
        <v>7.741793920737595</v>
      </c>
      <c r="E503" s="522"/>
      <c r="F503" s="522"/>
      <c r="G503" s="522"/>
      <c r="H503" s="523"/>
    </row>
    <row r="504" spans="2:8" ht="11.45" customHeight="1">
      <c r="B504" s="517">
        <v>41220</v>
      </c>
      <c r="C504" s="524">
        <v>5.8677019875597196</v>
      </c>
      <c r="D504" s="525">
        <v>7.741793920737595</v>
      </c>
      <c r="E504" s="525"/>
      <c r="F504" s="525"/>
      <c r="G504" s="525"/>
      <c r="H504" s="526"/>
    </row>
    <row r="505" spans="2:8" ht="11.45" customHeight="1">
      <c r="B505" s="517">
        <v>41221</v>
      </c>
      <c r="C505" s="521">
        <v>5.7258408314768801</v>
      </c>
      <c r="D505" s="522">
        <v>7.741793920737595</v>
      </c>
      <c r="E505" s="522"/>
      <c r="F505" s="522"/>
      <c r="G505" s="522"/>
      <c r="H505" s="523"/>
    </row>
    <row r="506" spans="2:8" ht="11.45" customHeight="1">
      <c r="B506" s="517">
        <v>41222</v>
      </c>
      <c r="C506" s="524">
        <v>5.5746876065105297</v>
      </c>
      <c r="D506" s="525">
        <v>7.741793920737595</v>
      </c>
      <c r="E506" s="525"/>
      <c r="F506" s="525"/>
      <c r="G506" s="525"/>
      <c r="H506" s="526"/>
    </row>
    <row r="507" spans="2:8" ht="11.45" customHeight="1">
      <c r="B507" s="517">
        <v>41223</v>
      </c>
      <c r="C507" s="521">
        <v>5.5746876065105297</v>
      </c>
      <c r="D507" s="522">
        <v>7.741793920737595</v>
      </c>
      <c r="E507" s="522"/>
      <c r="F507" s="522"/>
      <c r="G507" s="522"/>
      <c r="H507" s="523"/>
    </row>
    <row r="508" spans="2:8" ht="11.45" customHeight="1">
      <c r="B508" s="517">
        <v>41224</v>
      </c>
      <c r="C508" s="524">
        <v>5.5746876065105297</v>
      </c>
      <c r="D508" s="525">
        <v>7.741793920737595</v>
      </c>
      <c r="E508" s="525"/>
      <c r="F508" s="525"/>
      <c r="G508" s="525"/>
      <c r="H508" s="526"/>
    </row>
    <row r="509" spans="2:8" ht="11.45" customHeight="1">
      <c r="B509" s="517">
        <v>41225</v>
      </c>
      <c r="C509" s="521">
        <v>5.6810872344587597</v>
      </c>
      <c r="D509" s="522">
        <v>7.741793920737595</v>
      </c>
      <c r="E509" s="522"/>
      <c r="F509" s="522"/>
      <c r="G509" s="522"/>
      <c r="H509" s="523"/>
    </row>
    <row r="510" spans="2:8" ht="11.45" customHeight="1">
      <c r="B510" s="517">
        <v>41226</v>
      </c>
      <c r="C510" s="524">
        <v>5.6564244542094597</v>
      </c>
      <c r="D510" s="525">
        <v>7.741793920737595</v>
      </c>
      <c r="E510" s="525"/>
      <c r="F510" s="525"/>
      <c r="G510" s="525"/>
      <c r="H510" s="526"/>
    </row>
    <row r="511" spans="2:8" ht="11.45" customHeight="1">
      <c r="B511" s="517">
        <v>41227</v>
      </c>
      <c r="C511" s="521">
        <v>5.9540064863574598</v>
      </c>
      <c r="D511" s="522">
        <v>7.741793920737595</v>
      </c>
      <c r="E511" s="522"/>
      <c r="F511" s="522"/>
      <c r="G511" s="522"/>
      <c r="H511" s="523"/>
    </row>
    <row r="512" spans="2:8" ht="11.45" customHeight="1">
      <c r="B512" s="517">
        <v>41228</v>
      </c>
      <c r="C512" s="524">
        <v>5.9617624028852001</v>
      </c>
      <c r="D512" s="525">
        <v>7.741793920737595</v>
      </c>
      <c r="E512" s="525"/>
      <c r="F512" s="525"/>
      <c r="G512" s="525"/>
      <c r="H512" s="526"/>
    </row>
    <row r="513" spans="2:8" ht="11.45" customHeight="1">
      <c r="B513" s="517">
        <v>41229</v>
      </c>
      <c r="C513" s="521">
        <v>6.1867425338616497</v>
      </c>
      <c r="D513" s="522">
        <v>7.741793920737595</v>
      </c>
      <c r="E513" s="522"/>
      <c r="F513" s="522"/>
      <c r="G513" s="522"/>
      <c r="H513" s="523"/>
    </row>
    <row r="514" spans="2:8" ht="11.45" customHeight="1">
      <c r="B514" s="517">
        <v>41230</v>
      </c>
      <c r="C514" s="524">
        <v>6.1867425338616497</v>
      </c>
      <c r="D514" s="525">
        <v>7.741793920737595</v>
      </c>
      <c r="E514" s="525"/>
      <c r="F514" s="525"/>
      <c r="G514" s="525"/>
      <c r="H514" s="526"/>
    </row>
    <row r="515" spans="2:8" ht="11.45" customHeight="1">
      <c r="B515" s="517">
        <v>41231</v>
      </c>
      <c r="C515" s="521">
        <v>6.1867425338616497</v>
      </c>
      <c r="D515" s="522">
        <v>7.741793920737595</v>
      </c>
      <c r="E515" s="522"/>
      <c r="F515" s="522"/>
      <c r="G515" s="522"/>
      <c r="H515" s="523"/>
    </row>
    <row r="516" spans="2:8" ht="11.45" customHeight="1">
      <c r="B516" s="517">
        <v>41232</v>
      </c>
      <c r="C516" s="524">
        <v>6.1731336600139999</v>
      </c>
      <c r="D516" s="525">
        <v>7.741793920737595</v>
      </c>
      <c r="E516" s="525"/>
      <c r="F516" s="525"/>
      <c r="G516" s="525"/>
      <c r="H516" s="526"/>
    </row>
    <row r="517" spans="2:8" ht="11.45" customHeight="1">
      <c r="B517" s="517">
        <v>41233</v>
      </c>
      <c r="C517" s="521">
        <v>6.2025792502795403</v>
      </c>
      <c r="D517" s="522">
        <v>7.741793920737595</v>
      </c>
      <c r="E517" s="522"/>
      <c r="F517" s="522"/>
      <c r="G517" s="522"/>
      <c r="H517" s="523"/>
    </row>
    <row r="518" spans="2:8" ht="11.45" customHeight="1">
      <c r="B518" s="517">
        <v>41234</v>
      </c>
      <c r="C518" s="524">
        <v>6.4240414049123897</v>
      </c>
      <c r="D518" s="525">
        <v>7.741793920737595</v>
      </c>
      <c r="E518" s="525"/>
      <c r="F518" s="525"/>
      <c r="G518" s="525"/>
      <c r="H518" s="526"/>
    </row>
    <row r="519" spans="2:8" ht="11.45" customHeight="1">
      <c r="B519" s="517">
        <v>41235</v>
      </c>
      <c r="C519" s="521">
        <v>6.4236192094926396</v>
      </c>
      <c r="D519" s="522">
        <v>7.741793920737595</v>
      </c>
      <c r="E519" s="522"/>
      <c r="F519" s="522"/>
      <c r="G519" s="522"/>
      <c r="H519" s="523"/>
    </row>
    <row r="520" spans="2:8" ht="11.45" customHeight="1">
      <c r="B520" s="517">
        <v>41236</v>
      </c>
      <c r="C520" s="524">
        <v>6.4001061439195004</v>
      </c>
      <c r="D520" s="525">
        <v>7.741793920737595</v>
      </c>
      <c r="E520" s="525"/>
      <c r="F520" s="525"/>
      <c r="G520" s="525"/>
      <c r="H520" s="526"/>
    </row>
    <row r="521" spans="2:8" ht="11.45" customHeight="1">
      <c r="B521" s="517">
        <v>41237</v>
      </c>
      <c r="C521" s="521">
        <v>6.4001061439195004</v>
      </c>
      <c r="D521" s="522">
        <v>7.741793920737595</v>
      </c>
      <c r="E521" s="522"/>
      <c r="F521" s="522"/>
      <c r="G521" s="522"/>
      <c r="H521" s="523"/>
    </row>
    <row r="522" spans="2:8" ht="11.45" customHeight="1">
      <c r="B522" s="517">
        <v>41238</v>
      </c>
      <c r="C522" s="524">
        <v>6.4001061439195004</v>
      </c>
      <c r="D522" s="525">
        <v>7.741793920737595</v>
      </c>
      <c r="E522" s="525"/>
      <c r="F522" s="525"/>
      <c r="G522" s="525"/>
      <c r="H522" s="526"/>
    </row>
    <row r="523" spans="2:8" ht="11.45" customHeight="1">
      <c r="B523" s="517">
        <v>41239</v>
      </c>
      <c r="C523" s="521">
        <v>6.6613797233624501</v>
      </c>
      <c r="D523" s="522">
        <v>7.741793920737595</v>
      </c>
      <c r="E523" s="522"/>
      <c r="F523" s="522"/>
      <c r="G523" s="522"/>
      <c r="H523" s="523"/>
    </row>
    <row r="524" spans="2:8" ht="11.45" customHeight="1">
      <c r="B524" s="517">
        <v>41240</v>
      </c>
      <c r="C524" s="524">
        <v>6.6608540032204502</v>
      </c>
      <c r="D524" s="525">
        <v>7.741793920737595</v>
      </c>
      <c r="E524" s="525"/>
      <c r="F524" s="525"/>
      <c r="G524" s="525"/>
      <c r="H524" s="526"/>
    </row>
    <row r="525" spans="2:8" ht="11.45" customHeight="1">
      <c r="B525" s="517">
        <v>41241</v>
      </c>
      <c r="C525" s="521">
        <v>6.72997154607501</v>
      </c>
      <c r="D525" s="522">
        <v>7.741793920737595</v>
      </c>
      <c r="E525" s="522"/>
      <c r="F525" s="522"/>
      <c r="G525" s="522"/>
      <c r="H525" s="523"/>
    </row>
    <row r="526" spans="2:8" ht="11.45" customHeight="1">
      <c r="B526" s="517">
        <v>41242</v>
      </c>
      <c r="C526" s="524">
        <v>6.8991987669145196</v>
      </c>
      <c r="D526" s="525">
        <v>7.741793920737595</v>
      </c>
      <c r="E526" s="525"/>
      <c r="F526" s="525"/>
      <c r="G526" s="525"/>
      <c r="H526" s="526"/>
    </row>
    <row r="527" spans="2:8" ht="11.45" customHeight="1">
      <c r="B527" s="517">
        <v>41243</v>
      </c>
      <c r="C527" s="521">
        <v>6.9637714404388404</v>
      </c>
      <c r="D527" s="522">
        <v>7.741793920737595</v>
      </c>
      <c r="E527" s="522"/>
      <c r="F527" s="522"/>
      <c r="G527" s="522"/>
      <c r="H527" s="523"/>
    </row>
    <row r="528" spans="2:8" ht="11.45" customHeight="1">
      <c r="B528" s="517">
        <v>41244</v>
      </c>
      <c r="C528" s="524">
        <v>6.9637714404388404</v>
      </c>
      <c r="D528" s="525">
        <v>7.741793920737595</v>
      </c>
      <c r="E528" s="525"/>
      <c r="F528" s="525"/>
      <c r="G528" s="525"/>
      <c r="H528" s="526"/>
    </row>
    <row r="529" spans="2:8" ht="11.45" customHeight="1">
      <c r="B529" s="517">
        <v>41245</v>
      </c>
      <c r="C529" s="521">
        <v>6.9637714404388404</v>
      </c>
      <c r="D529" s="522">
        <v>7.741793920737595</v>
      </c>
      <c r="E529" s="522"/>
      <c r="F529" s="522"/>
      <c r="G529" s="522"/>
      <c r="H529" s="523"/>
    </row>
    <row r="530" spans="2:8" ht="11.45" customHeight="1">
      <c r="B530" s="517">
        <v>41246</v>
      </c>
      <c r="C530" s="524">
        <v>6.7797008282924001</v>
      </c>
      <c r="D530" s="525">
        <v>7.741793920737595</v>
      </c>
      <c r="E530" s="525"/>
      <c r="F530" s="525"/>
      <c r="G530" s="525"/>
      <c r="H530" s="526"/>
    </row>
    <row r="531" spans="2:8" ht="11.45" customHeight="1">
      <c r="B531" s="517">
        <v>41247</v>
      </c>
      <c r="C531" s="521">
        <v>6.8033470666611802</v>
      </c>
      <c r="D531" s="522">
        <v>7.741793920737595</v>
      </c>
      <c r="E531" s="522"/>
      <c r="F531" s="522"/>
      <c r="G531" s="522"/>
      <c r="H531" s="523"/>
    </row>
    <row r="532" spans="2:8" ht="11.45" customHeight="1">
      <c r="B532" s="517">
        <v>41248</v>
      </c>
      <c r="C532" s="524">
        <v>6.8226496983728504</v>
      </c>
      <c r="D532" s="525">
        <v>7.741793920737595</v>
      </c>
      <c r="E532" s="525"/>
      <c r="F532" s="525"/>
      <c r="G532" s="525"/>
      <c r="H532" s="526"/>
    </row>
    <row r="533" spans="2:8" ht="11.45" customHeight="1">
      <c r="B533" s="517">
        <v>41249</v>
      </c>
      <c r="C533" s="521">
        <v>6.7313044539267297</v>
      </c>
      <c r="D533" s="522">
        <v>7.741793920737595</v>
      </c>
      <c r="E533" s="522"/>
      <c r="F533" s="522"/>
      <c r="G533" s="522"/>
      <c r="H533" s="523"/>
    </row>
    <row r="534" spans="2:8" ht="11.45" customHeight="1">
      <c r="B534" s="517">
        <v>41250</v>
      </c>
      <c r="C534" s="524">
        <v>6.8334742448124999</v>
      </c>
      <c r="D534" s="525">
        <v>7.741793920737595</v>
      </c>
      <c r="E534" s="525"/>
      <c r="F534" s="525"/>
      <c r="G534" s="525"/>
      <c r="H534" s="526"/>
    </row>
    <row r="535" spans="2:8" ht="11.45" customHeight="1">
      <c r="B535" s="517">
        <v>41251</v>
      </c>
      <c r="C535" s="521">
        <v>6.8334742448124999</v>
      </c>
      <c r="D535" s="522">
        <v>7.741793920737595</v>
      </c>
      <c r="E535" s="522"/>
      <c r="F535" s="522"/>
      <c r="G535" s="522"/>
      <c r="H535" s="523"/>
    </row>
    <row r="536" spans="2:8" ht="11.45" customHeight="1">
      <c r="B536" s="517">
        <v>41252</v>
      </c>
      <c r="C536" s="524">
        <v>6.8334742448124999</v>
      </c>
      <c r="D536" s="525">
        <v>7.741793920737595</v>
      </c>
      <c r="E536" s="525"/>
      <c r="F536" s="525"/>
      <c r="G536" s="525"/>
      <c r="H536" s="526"/>
    </row>
    <row r="537" spans="2:8" ht="11.45" customHeight="1">
      <c r="B537" s="517">
        <v>41253</v>
      </c>
      <c r="C537" s="521">
        <v>6.8498146784113496</v>
      </c>
      <c r="D537" s="522">
        <v>7.741793920737595</v>
      </c>
      <c r="E537" s="522"/>
      <c r="F537" s="522"/>
      <c r="G537" s="522"/>
      <c r="H537" s="523"/>
    </row>
    <row r="538" spans="2:8" ht="11.45" customHeight="1">
      <c r="B538" s="517">
        <v>41254</v>
      </c>
      <c r="C538" s="524">
        <v>6.9155466659931104</v>
      </c>
      <c r="D538" s="525">
        <v>7.741793920737595</v>
      </c>
      <c r="E538" s="525"/>
      <c r="F538" s="525"/>
      <c r="G538" s="525"/>
      <c r="H538" s="526"/>
    </row>
    <row r="539" spans="2:8" ht="11.45" customHeight="1">
      <c r="B539" s="517">
        <v>41255</v>
      </c>
      <c r="C539" s="521">
        <v>6.87750578567129</v>
      </c>
      <c r="D539" s="522">
        <v>7.741793920737595</v>
      </c>
      <c r="E539" s="522"/>
      <c r="F539" s="522"/>
      <c r="G539" s="522"/>
      <c r="H539" s="523"/>
    </row>
    <row r="540" spans="2:8" ht="11.45" customHeight="1">
      <c r="B540" s="517">
        <v>41256</v>
      </c>
      <c r="C540" s="524">
        <v>6.9632093785409204</v>
      </c>
      <c r="D540" s="525">
        <v>7.741793920737595</v>
      </c>
      <c r="E540" s="525"/>
      <c r="F540" s="525"/>
      <c r="G540" s="525"/>
      <c r="H540" s="526"/>
    </row>
    <row r="541" spans="2:8" ht="11.45" customHeight="1">
      <c r="B541" s="517">
        <v>41257</v>
      </c>
      <c r="C541" s="521">
        <v>6.7880800138134001</v>
      </c>
      <c r="D541" s="522">
        <v>7.741793920737595</v>
      </c>
      <c r="E541" s="522"/>
      <c r="F541" s="522"/>
      <c r="G541" s="522"/>
      <c r="H541" s="523"/>
    </row>
    <row r="542" spans="2:8" ht="11.45" customHeight="1">
      <c r="B542" s="517">
        <v>41258</v>
      </c>
      <c r="C542" s="524">
        <v>6.7880800138134001</v>
      </c>
      <c r="D542" s="525">
        <v>7.741793920737595</v>
      </c>
      <c r="E542" s="525"/>
      <c r="F542" s="525"/>
      <c r="G542" s="525"/>
      <c r="H542" s="526"/>
    </row>
    <row r="543" spans="2:8" ht="11.45" customHeight="1">
      <c r="B543" s="517">
        <v>41259</v>
      </c>
      <c r="C543" s="521">
        <v>6.7880800138134001</v>
      </c>
      <c r="D543" s="522">
        <v>7.741793920737595</v>
      </c>
      <c r="E543" s="522"/>
      <c r="F543" s="522"/>
      <c r="G543" s="522"/>
      <c r="H543" s="523"/>
    </row>
    <row r="544" spans="2:8" ht="11.45" customHeight="1">
      <c r="B544" s="517">
        <v>41260</v>
      </c>
      <c r="C544" s="524">
        <v>6.7975967955781504</v>
      </c>
      <c r="D544" s="525">
        <v>7.741793920737595</v>
      </c>
      <c r="E544" s="525"/>
      <c r="F544" s="525"/>
      <c r="G544" s="525"/>
      <c r="H544" s="526"/>
    </row>
    <row r="545" spans="2:8" ht="11.45" customHeight="1">
      <c r="B545" s="517">
        <v>41261</v>
      </c>
      <c r="C545" s="521">
        <v>6.97473590596422</v>
      </c>
      <c r="D545" s="522">
        <v>7.741793920737595</v>
      </c>
      <c r="E545" s="522"/>
      <c r="F545" s="522"/>
      <c r="G545" s="522"/>
      <c r="H545" s="523"/>
    </row>
    <row r="546" spans="2:8" ht="11.45" customHeight="1">
      <c r="B546" s="517">
        <v>41262</v>
      </c>
      <c r="C546" s="524">
        <v>6.9429510270741801</v>
      </c>
      <c r="D546" s="525">
        <v>7.741793920737595</v>
      </c>
      <c r="E546" s="525"/>
      <c r="F546" s="525"/>
      <c r="G546" s="525"/>
      <c r="H546" s="526"/>
    </row>
    <row r="547" spans="2:8" ht="11.45" customHeight="1">
      <c r="B547" s="517">
        <v>41263</v>
      </c>
      <c r="C547" s="521">
        <v>6.9558458745451697</v>
      </c>
      <c r="D547" s="522">
        <v>7.741793920737595</v>
      </c>
      <c r="E547" s="522"/>
      <c r="F547" s="522"/>
      <c r="G547" s="522"/>
      <c r="H547" s="523"/>
    </row>
    <row r="548" spans="2:8" ht="11.45" customHeight="1">
      <c r="B548" s="517">
        <v>41264</v>
      </c>
      <c r="C548" s="524">
        <v>6.80533635846552</v>
      </c>
      <c r="D548" s="525">
        <v>7.741793920737595</v>
      </c>
      <c r="E548" s="525"/>
      <c r="F548" s="525"/>
      <c r="G548" s="525"/>
      <c r="H548" s="526"/>
    </row>
    <row r="549" spans="2:8" ht="11.45" customHeight="1">
      <c r="B549" s="517">
        <v>41265</v>
      </c>
      <c r="C549" s="521">
        <v>6.80533635846552</v>
      </c>
      <c r="D549" s="522">
        <v>7.741793920737595</v>
      </c>
      <c r="E549" s="522"/>
      <c r="F549" s="522"/>
      <c r="G549" s="522"/>
      <c r="H549" s="523"/>
    </row>
    <row r="550" spans="2:8" ht="11.45" customHeight="1">
      <c r="B550" s="517">
        <v>41266</v>
      </c>
      <c r="C550" s="524">
        <v>6.80533635846552</v>
      </c>
      <c r="D550" s="525">
        <v>7.741793920737595</v>
      </c>
      <c r="E550" s="525"/>
      <c r="F550" s="525"/>
      <c r="G550" s="525"/>
      <c r="H550" s="526"/>
    </row>
    <row r="551" spans="2:8" ht="11.45" customHeight="1">
      <c r="B551" s="517">
        <v>41267</v>
      </c>
      <c r="C551" s="521">
        <v>6.8820173820996597</v>
      </c>
      <c r="D551" s="522">
        <v>7.741793920737595</v>
      </c>
      <c r="E551" s="522"/>
      <c r="F551" s="522"/>
      <c r="G551" s="522"/>
      <c r="H551" s="523"/>
    </row>
    <row r="552" spans="2:8" ht="11.45" customHeight="1">
      <c r="B552" s="517">
        <v>41268</v>
      </c>
      <c r="C552" s="524">
        <v>6.8820173820996597</v>
      </c>
      <c r="D552" s="525">
        <v>7.741793920737595</v>
      </c>
      <c r="E552" s="525"/>
      <c r="F552" s="525"/>
      <c r="G552" s="525"/>
      <c r="H552" s="526"/>
    </row>
    <row r="553" spans="2:8" ht="11.45" customHeight="1">
      <c r="B553" s="517">
        <v>41269</v>
      </c>
      <c r="C553" s="521">
        <v>6.8136207523584504</v>
      </c>
      <c r="D553" s="522">
        <v>7.741793920737595</v>
      </c>
      <c r="E553" s="522"/>
      <c r="F553" s="522"/>
      <c r="G553" s="522"/>
      <c r="H553" s="523"/>
    </row>
    <row r="554" spans="2:8" ht="11.45" customHeight="1">
      <c r="B554" s="517">
        <v>41270</v>
      </c>
      <c r="C554" s="524">
        <v>6.7351723508754402</v>
      </c>
      <c r="D554" s="525">
        <v>7.741793920737595</v>
      </c>
      <c r="E554" s="525"/>
      <c r="F554" s="525"/>
      <c r="G554" s="525"/>
      <c r="H554" s="526"/>
    </row>
    <row r="555" spans="2:8" ht="11.45" customHeight="1">
      <c r="B555" s="517">
        <v>41271</v>
      </c>
      <c r="C555" s="521">
        <v>6.6962444668737398</v>
      </c>
      <c r="D555" s="522">
        <v>7.741793920737595</v>
      </c>
      <c r="E555" s="522"/>
      <c r="F555" s="522"/>
      <c r="G555" s="522"/>
      <c r="H555" s="523"/>
    </row>
    <row r="556" spans="2:8" ht="11.45" customHeight="1">
      <c r="B556" s="517">
        <v>41272</v>
      </c>
      <c r="C556" s="524">
        <v>6.6962444668737398</v>
      </c>
      <c r="D556" s="525">
        <v>7.741793920737595</v>
      </c>
      <c r="E556" s="525"/>
      <c r="F556" s="525"/>
      <c r="G556" s="525"/>
      <c r="H556" s="526"/>
    </row>
    <row r="557" spans="2:8" ht="11.45" customHeight="1">
      <c r="B557" s="517">
        <v>41273</v>
      </c>
      <c r="C557" s="521">
        <v>6.6962444668737398</v>
      </c>
      <c r="D557" s="522">
        <v>7.741793920737595</v>
      </c>
      <c r="E557" s="522"/>
      <c r="F557" s="522"/>
      <c r="G557" s="522"/>
      <c r="H557" s="523"/>
    </row>
    <row r="558" spans="2:8" ht="11.45" customHeight="1">
      <c r="B558" s="517">
        <v>41274</v>
      </c>
      <c r="C558" s="524">
        <v>6.7942102682621996</v>
      </c>
      <c r="D558" s="525">
        <v>7.741793920737595</v>
      </c>
      <c r="E558" s="525"/>
      <c r="F558" s="525"/>
      <c r="G558" s="525"/>
      <c r="H558" s="526"/>
    </row>
    <row r="559" spans="2:8" ht="11.45" customHeight="1">
      <c r="B559" s="517">
        <v>41275</v>
      </c>
      <c r="C559" s="521">
        <v>6.7941816526372003</v>
      </c>
      <c r="D559" s="522">
        <v>7.741793920737595</v>
      </c>
      <c r="E559" s="522"/>
      <c r="F559" s="522"/>
      <c r="G559" s="522"/>
      <c r="H559" s="523"/>
    </row>
    <row r="560" spans="2:8" ht="11.45" customHeight="1">
      <c r="B560" s="517">
        <v>41276</v>
      </c>
      <c r="C560" s="524">
        <v>6.9894923204293997</v>
      </c>
      <c r="D560" s="525">
        <v>7.741793920737595</v>
      </c>
      <c r="E560" s="525"/>
      <c r="F560" s="525"/>
      <c r="G560" s="525"/>
      <c r="H560" s="526"/>
    </row>
    <row r="561" spans="2:8" ht="11.45" customHeight="1">
      <c r="B561" s="517">
        <v>41277</v>
      </c>
      <c r="C561" s="521">
        <v>6.9381686137849199</v>
      </c>
      <c r="D561" s="522">
        <v>7.741793920737595</v>
      </c>
      <c r="E561" s="522"/>
      <c r="F561" s="522"/>
      <c r="G561" s="522"/>
      <c r="H561" s="523"/>
    </row>
    <row r="562" spans="2:8" ht="11.45" customHeight="1">
      <c r="B562" s="517">
        <v>41278</v>
      </c>
      <c r="C562" s="524">
        <v>7.0813368155218601</v>
      </c>
      <c r="D562" s="525">
        <v>7.741793920737595</v>
      </c>
      <c r="E562" s="525"/>
      <c r="F562" s="525"/>
      <c r="G562" s="525"/>
      <c r="H562" s="526"/>
    </row>
    <row r="563" spans="2:8" ht="11.45" customHeight="1">
      <c r="B563" s="517">
        <v>41279</v>
      </c>
      <c r="C563" s="521">
        <v>7.0813368155218601</v>
      </c>
      <c r="D563" s="522">
        <v>7.741793920737595</v>
      </c>
      <c r="E563" s="522"/>
      <c r="F563" s="522"/>
      <c r="G563" s="522"/>
      <c r="H563" s="523"/>
    </row>
    <row r="564" spans="2:8" ht="11.45" customHeight="1">
      <c r="B564" s="517">
        <v>41280</v>
      </c>
      <c r="C564" s="524">
        <v>7.0813368155218601</v>
      </c>
      <c r="D564" s="525">
        <v>7.741793920737595</v>
      </c>
      <c r="E564" s="525"/>
      <c r="F564" s="525"/>
      <c r="G564" s="525"/>
      <c r="H564" s="526"/>
    </row>
    <row r="565" spans="2:8" ht="11.45" customHeight="1">
      <c r="B565" s="517">
        <v>41281</v>
      </c>
      <c r="C565" s="521">
        <v>7.1575104134589003</v>
      </c>
      <c r="D565" s="522">
        <v>7.741793920737595</v>
      </c>
      <c r="E565" s="522"/>
      <c r="F565" s="522"/>
      <c r="G565" s="522"/>
      <c r="H565" s="523"/>
    </row>
    <row r="566" spans="2:8" ht="11.45" customHeight="1">
      <c r="B566" s="517">
        <v>41282</v>
      </c>
      <c r="C566" s="524">
        <v>7.0812140760853302</v>
      </c>
      <c r="D566" s="525">
        <v>7.741793920737595</v>
      </c>
      <c r="E566" s="525"/>
      <c r="F566" s="525"/>
      <c r="G566" s="525"/>
      <c r="H566" s="526"/>
    </row>
    <row r="567" spans="2:8" ht="11.45" customHeight="1">
      <c r="B567" s="517">
        <v>41283</v>
      </c>
      <c r="C567" s="521">
        <v>7.2999153782886399</v>
      </c>
      <c r="D567" s="522">
        <v>7.741793920737595</v>
      </c>
      <c r="E567" s="522"/>
      <c r="F567" s="522"/>
      <c r="G567" s="522"/>
      <c r="H567" s="523"/>
    </row>
    <row r="568" spans="2:8" ht="11.45" customHeight="1">
      <c r="B568" s="517">
        <v>41284</v>
      </c>
      <c r="C568" s="524">
        <v>7.4282175979032701</v>
      </c>
      <c r="D568" s="525">
        <v>7.741793920737595</v>
      </c>
      <c r="E568" s="525"/>
      <c r="F568" s="525"/>
      <c r="G568" s="525"/>
      <c r="H568" s="526"/>
    </row>
    <row r="569" spans="2:8" ht="11.45" customHeight="1">
      <c r="B569" s="517">
        <v>41285</v>
      </c>
      <c r="C569" s="521">
        <v>7.5151799464302398</v>
      </c>
      <c r="D569" s="522">
        <v>7.741793920737595</v>
      </c>
      <c r="E569" s="522"/>
      <c r="F569" s="522"/>
      <c r="G569" s="522"/>
      <c r="H569" s="523"/>
    </row>
    <row r="570" spans="2:8" ht="11.45" customHeight="1">
      <c r="B570" s="517">
        <v>41286</v>
      </c>
      <c r="C570" s="524">
        <v>7.5151799464302398</v>
      </c>
      <c r="D570" s="525">
        <v>7.741793920737595</v>
      </c>
      <c r="E570" s="525"/>
      <c r="F570" s="525"/>
      <c r="G570" s="525"/>
      <c r="H570" s="526"/>
    </row>
    <row r="571" spans="2:8" ht="11.45" customHeight="1">
      <c r="B571" s="517">
        <v>41287</v>
      </c>
      <c r="C571" s="521">
        <v>7.5151799464302398</v>
      </c>
      <c r="D571" s="522">
        <v>7.741793920737595</v>
      </c>
      <c r="E571" s="522"/>
      <c r="F571" s="522"/>
      <c r="G571" s="522"/>
      <c r="H571" s="523"/>
    </row>
    <row r="572" spans="2:8" ht="11.45" customHeight="1">
      <c r="B572" s="517">
        <v>41288</v>
      </c>
      <c r="C572" s="524">
        <v>7.4072259626576704</v>
      </c>
      <c r="D572" s="525">
        <v>7.741793920737595</v>
      </c>
      <c r="E572" s="525"/>
      <c r="F572" s="525"/>
      <c r="G572" s="525"/>
      <c r="H572" s="526"/>
    </row>
    <row r="573" spans="2:8" ht="11.45" customHeight="1">
      <c r="B573" s="517">
        <v>41289</v>
      </c>
      <c r="C573" s="521">
        <v>7.3449498953746097</v>
      </c>
      <c r="D573" s="522">
        <v>7.741793920737595</v>
      </c>
      <c r="E573" s="522"/>
      <c r="F573" s="522"/>
      <c r="G573" s="522"/>
      <c r="H573" s="523"/>
    </row>
    <row r="574" spans="2:8" ht="11.45" customHeight="1">
      <c r="B574" s="517">
        <v>41290</v>
      </c>
      <c r="C574" s="524">
        <v>7.300933260111</v>
      </c>
      <c r="D574" s="525">
        <v>7.741793920737595</v>
      </c>
      <c r="E574" s="525"/>
      <c r="F574" s="525"/>
      <c r="G574" s="525"/>
      <c r="H574" s="526"/>
    </row>
    <row r="575" spans="2:8" ht="11.45" customHeight="1">
      <c r="B575" s="517">
        <v>41291</v>
      </c>
      <c r="C575" s="521">
        <v>7.3539176264691601</v>
      </c>
      <c r="D575" s="522">
        <v>7.741793920737595</v>
      </c>
      <c r="E575" s="522"/>
      <c r="F575" s="522"/>
      <c r="G575" s="522"/>
      <c r="H575" s="523"/>
    </row>
    <row r="576" spans="2:8" ht="11.45" customHeight="1">
      <c r="B576" s="517">
        <v>41292</v>
      </c>
      <c r="C576" s="524">
        <v>7.3012309801051902</v>
      </c>
      <c r="D576" s="525">
        <v>7.741793920737595</v>
      </c>
      <c r="E576" s="525"/>
      <c r="F576" s="525"/>
      <c r="G576" s="525"/>
      <c r="H576" s="526"/>
    </row>
    <row r="577" spans="2:8" ht="11.45" customHeight="1">
      <c r="B577" s="517">
        <v>41293</v>
      </c>
      <c r="C577" s="521">
        <v>7.3012309801051902</v>
      </c>
      <c r="D577" s="522">
        <v>7.741793920737595</v>
      </c>
      <c r="E577" s="522"/>
      <c r="F577" s="522"/>
      <c r="G577" s="522"/>
      <c r="H577" s="523"/>
    </row>
    <row r="578" spans="2:8" ht="11.45" customHeight="1">
      <c r="B578" s="517">
        <v>41294</v>
      </c>
      <c r="C578" s="524">
        <v>7.3012309801051902</v>
      </c>
      <c r="D578" s="525">
        <v>7.741793920737595</v>
      </c>
      <c r="E578" s="525"/>
      <c r="F578" s="525"/>
      <c r="G578" s="525"/>
      <c r="H578" s="526"/>
    </row>
    <row r="579" spans="2:8" ht="11.45" customHeight="1">
      <c r="B579" s="517">
        <v>41295</v>
      </c>
      <c r="C579" s="521">
        <v>7.3015322571066701</v>
      </c>
      <c r="D579" s="522">
        <v>7.741793920737595</v>
      </c>
      <c r="E579" s="522"/>
      <c r="F579" s="522"/>
      <c r="G579" s="522"/>
      <c r="H579" s="523"/>
    </row>
    <row r="580" spans="2:8" ht="11.45" customHeight="1">
      <c r="B580" s="517">
        <v>41296</v>
      </c>
      <c r="C580" s="524">
        <v>7.4150190879281803</v>
      </c>
      <c r="D580" s="525">
        <v>7.741793920737595</v>
      </c>
      <c r="E580" s="525"/>
      <c r="F580" s="525"/>
      <c r="G580" s="525"/>
      <c r="H580" s="526"/>
    </row>
    <row r="581" spans="2:8" ht="11.45" customHeight="1">
      <c r="B581" s="517">
        <v>41297</v>
      </c>
      <c r="C581" s="521">
        <v>7.4633420090794997</v>
      </c>
      <c r="D581" s="522">
        <v>7.741793920737595</v>
      </c>
      <c r="E581" s="522"/>
      <c r="F581" s="522"/>
      <c r="G581" s="522"/>
      <c r="H581" s="523"/>
    </row>
    <row r="582" spans="2:8" ht="11.45" customHeight="1">
      <c r="B582" s="517">
        <v>41298</v>
      </c>
      <c r="C582" s="524">
        <v>7.5247175472714902</v>
      </c>
      <c r="D582" s="525">
        <v>7.741793920737595</v>
      </c>
      <c r="E582" s="525"/>
      <c r="F582" s="525"/>
      <c r="G582" s="525"/>
      <c r="H582" s="526"/>
    </row>
    <row r="583" spans="2:8" ht="11.45" customHeight="1">
      <c r="B583" s="517">
        <v>41299</v>
      </c>
      <c r="C583" s="521">
        <v>7.6205191845964499</v>
      </c>
      <c r="D583" s="522">
        <v>7.741793920737595</v>
      </c>
      <c r="E583" s="522"/>
      <c r="F583" s="522"/>
      <c r="G583" s="522"/>
      <c r="H583" s="523"/>
    </row>
    <row r="584" spans="2:8" ht="11.45" customHeight="1">
      <c r="B584" s="517">
        <v>41300</v>
      </c>
      <c r="C584" s="524">
        <v>7.6205191845964499</v>
      </c>
      <c r="D584" s="525">
        <v>7.741793920737595</v>
      </c>
      <c r="E584" s="525"/>
      <c r="F584" s="525"/>
      <c r="G584" s="525"/>
      <c r="H584" s="526"/>
    </row>
    <row r="585" spans="2:8" ht="11.45" customHeight="1">
      <c r="B585" s="517">
        <v>41301</v>
      </c>
      <c r="C585" s="521">
        <v>7.6205191845964499</v>
      </c>
      <c r="D585" s="522">
        <v>7.741793920737595</v>
      </c>
      <c r="E585" s="522"/>
      <c r="F585" s="522"/>
      <c r="G585" s="522"/>
      <c r="H585" s="523"/>
    </row>
    <row r="586" spans="2:8" ht="11.45" customHeight="1">
      <c r="B586" s="517">
        <v>41302</v>
      </c>
      <c r="C586" s="524">
        <v>7.79575408325171</v>
      </c>
      <c r="D586" s="525">
        <v>7.741793920737595</v>
      </c>
      <c r="E586" s="525"/>
      <c r="F586" s="525"/>
      <c r="G586" s="525"/>
      <c r="H586" s="526"/>
    </row>
    <row r="587" spans="2:8" ht="11.45" customHeight="1">
      <c r="B587" s="517">
        <v>41303</v>
      </c>
      <c r="C587" s="521">
        <v>7.5289183833577598</v>
      </c>
      <c r="D587" s="522">
        <v>7.741793920737595</v>
      </c>
      <c r="E587" s="522"/>
      <c r="F587" s="522"/>
      <c r="G587" s="522"/>
      <c r="H587" s="523"/>
    </row>
    <row r="588" spans="2:8" ht="11.45" customHeight="1">
      <c r="B588" s="517">
        <v>41304</v>
      </c>
      <c r="C588" s="524">
        <v>7.5168263593922697</v>
      </c>
      <c r="D588" s="525">
        <v>7.741793920737595</v>
      </c>
      <c r="E588" s="525"/>
      <c r="F588" s="525"/>
      <c r="G588" s="525"/>
      <c r="H588" s="526"/>
    </row>
    <row r="589" spans="2:8" ht="11.45" customHeight="1">
      <c r="B589" s="517">
        <v>41305</v>
      </c>
      <c r="C589" s="521">
        <v>7.5214340866351401</v>
      </c>
      <c r="D589" s="522">
        <v>7.741793920737595</v>
      </c>
      <c r="E589" s="522"/>
      <c r="F589" s="522"/>
      <c r="G589" s="522"/>
      <c r="H589" s="523"/>
    </row>
    <row r="590" spans="2:8" ht="11.45" customHeight="1">
      <c r="B590" s="517">
        <v>41306</v>
      </c>
      <c r="C590" s="524">
        <v>7.72928864778026</v>
      </c>
      <c r="D590" s="525">
        <v>7.741793920737595</v>
      </c>
      <c r="E590" s="525"/>
      <c r="F590" s="525"/>
      <c r="G590" s="525"/>
      <c r="H590" s="526"/>
    </row>
    <row r="591" spans="2:8" ht="11.45" customHeight="1">
      <c r="B591" s="517">
        <v>41307</v>
      </c>
      <c r="C591" s="521">
        <v>7.72928864778026</v>
      </c>
      <c r="D591" s="522">
        <v>7.741793920737595</v>
      </c>
      <c r="E591" s="522"/>
      <c r="F591" s="522"/>
      <c r="G591" s="522"/>
      <c r="H591" s="523"/>
    </row>
    <row r="592" spans="2:8" ht="11.45" customHeight="1">
      <c r="B592" s="517">
        <v>41308</v>
      </c>
      <c r="C592" s="524">
        <v>7.72928864778026</v>
      </c>
      <c r="D592" s="525">
        <v>7.741793920737595</v>
      </c>
      <c r="E592" s="525"/>
      <c r="F592" s="525"/>
      <c r="G592" s="525"/>
      <c r="H592" s="526"/>
    </row>
    <row r="593" spans="2:8" ht="11.45" customHeight="1">
      <c r="B593" s="517">
        <v>41309</v>
      </c>
      <c r="C593" s="521">
        <v>7.45653193887326</v>
      </c>
      <c r="D593" s="522">
        <v>7.741793920737595</v>
      </c>
      <c r="E593" s="522"/>
      <c r="F593" s="522"/>
      <c r="G593" s="522"/>
      <c r="H593" s="523"/>
    </row>
    <row r="594" spans="2:8" ht="11.45" customHeight="1">
      <c r="B594" s="517">
        <v>41310</v>
      </c>
      <c r="C594" s="524">
        <v>7.5370262047622001</v>
      </c>
      <c r="D594" s="525">
        <v>7.741793920737595</v>
      </c>
      <c r="E594" s="525"/>
      <c r="F594" s="525"/>
      <c r="G594" s="525"/>
      <c r="H594" s="526"/>
    </row>
    <row r="595" spans="2:8" ht="11.45" customHeight="1">
      <c r="B595" s="517">
        <v>41311</v>
      </c>
      <c r="C595" s="521">
        <v>7.6312128248272399</v>
      </c>
      <c r="D595" s="522">
        <v>7.741793920737595</v>
      </c>
      <c r="E595" s="522"/>
      <c r="F595" s="522"/>
      <c r="G595" s="522"/>
      <c r="H595" s="523"/>
    </row>
    <row r="596" spans="2:8" ht="11.45" customHeight="1">
      <c r="B596" s="517">
        <v>41312</v>
      </c>
      <c r="C596" s="524">
        <v>7.5614447278478201</v>
      </c>
      <c r="D596" s="525">
        <v>7.741793920737595</v>
      </c>
      <c r="E596" s="525"/>
      <c r="F596" s="525"/>
      <c r="G596" s="525"/>
      <c r="H596" s="526"/>
    </row>
    <row r="597" spans="2:8" ht="11.45" customHeight="1">
      <c r="B597" s="517">
        <v>41313</v>
      </c>
      <c r="C597" s="521">
        <v>7.7537599878099899</v>
      </c>
      <c r="D597" s="522">
        <v>7.741793920737595</v>
      </c>
      <c r="E597" s="522"/>
      <c r="F597" s="522"/>
      <c r="G597" s="522"/>
      <c r="H597" s="523"/>
    </row>
    <row r="598" spans="2:8" ht="11.45" customHeight="1">
      <c r="B598" s="517">
        <v>41314</v>
      </c>
      <c r="C598" s="524">
        <v>7.7537599878099899</v>
      </c>
      <c r="D598" s="525">
        <v>7.741793920737595</v>
      </c>
      <c r="E598" s="525"/>
      <c r="F598" s="525"/>
      <c r="G598" s="525"/>
      <c r="H598" s="526"/>
    </row>
    <row r="599" spans="2:8" ht="11.45" customHeight="1">
      <c r="B599" s="517">
        <v>41315</v>
      </c>
      <c r="C599" s="521">
        <v>7.7537599878099899</v>
      </c>
      <c r="D599" s="522">
        <v>7.741793920737595</v>
      </c>
      <c r="E599" s="522"/>
      <c r="F599" s="522"/>
      <c r="G599" s="522"/>
      <c r="H599" s="523"/>
    </row>
    <row r="600" spans="2:8" ht="11.45" customHeight="1">
      <c r="B600" s="517">
        <v>41316</v>
      </c>
      <c r="C600" s="524">
        <v>7.7594929991877697</v>
      </c>
      <c r="D600" s="525">
        <v>7.741793920737595</v>
      </c>
      <c r="E600" s="525"/>
      <c r="F600" s="525"/>
      <c r="G600" s="525"/>
      <c r="H600" s="526"/>
    </row>
    <row r="601" spans="2:8" ht="11.45" customHeight="1">
      <c r="B601" s="517">
        <v>41317</v>
      </c>
      <c r="C601" s="521">
        <v>7.6454515224511796</v>
      </c>
      <c r="D601" s="522">
        <v>7.741793920737595</v>
      </c>
      <c r="E601" s="522"/>
      <c r="F601" s="522"/>
      <c r="G601" s="522"/>
      <c r="H601" s="523"/>
    </row>
    <row r="602" spans="2:8" ht="11.45" customHeight="1">
      <c r="B602" s="517">
        <v>41318</v>
      </c>
      <c r="C602" s="524">
        <v>7.7321860715615802</v>
      </c>
      <c r="D602" s="525">
        <v>7.741793920737595</v>
      </c>
      <c r="E602" s="525"/>
      <c r="F602" s="525"/>
      <c r="G602" s="525"/>
      <c r="H602" s="526"/>
    </row>
    <row r="603" spans="2:8" ht="11.45" customHeight="1">
      <c r="B603" s="517">
        <v>41319</v>
      </c>
      <c r="C603" s="521">
        <v>7.8705181047555204</v>
      </c>
      <c r="D603" s="522">
        <v>7.741793920737595</v>
      </c>
      <c r="E603" s="522"/>
      <c r="F603" s="522"/>
      <c r="G603" s="522"/>
      <c r="H603" s="523"/>
    </row>
    <row r="604" spans="2:8" ht="11.45" customHeight="1">
      <c r="B604" s="517">
        <v>41320</v>
      </c>
      <c r="C604" s="524">
        <v>7.8507649237610497</v>
      </c>
      <c r="D604" s="525">
        <v>7.741793920737595</v>
      </c>
      <c r="E604" s="525"/>
      <c r="F604" s="525"/>
      <c r="G604" s="525"/>
      <c r="H604" s="526"/>
    </row>
    <row r="605" spans="2:8" ht="11.45" customHeight="1">
      <c r="B605" s="517">
        <v>41321</v>
      </c>
      <c r="C605" s="521">
        <v>7.8439211416032402</v>
      </c>
      <c r="D605" s="522">
        <v>7.741793920737595</v>
      </c>
      <c r="E605" s="522"/>
      <c r="F605" s="522"/>
      <c r="G605" s="522"/>
      <c r="H605" s="523"/>
    </row>
    <row r="606" spans="2:8" ht="11.45" customHeight="1">
      <c r="B606" s="517">
        <v>41322</v>
      </c>
      <c r="C606" s="524">
        <v>7.8439211416032402</v>
      </c>
      <c r="D606" s="525">
        <v>7.741793920737595</v>
      </c>
      <c r="E606" s="525"/>
      <c r="F606" s="525"/>
      <c r="G606" s="525"/>
      <c r="H606" s="526"/>
    </row>
    <row r="607" spans="2:8" ht="11.45" customHeight="1">
      <c r="B607" s="517">
        <v>41323</v>
      </c>
      <c r="C607" s="521">
        <v>7.8436645575399497</v>
      </c>
      <c r="D607" s="522">
        <v>7.741793920737595</v>
      </c>
      <c r="E607" s="522"/>
      <c r="F607" s="522"/>
      <c r="G607" s="522"/>
      <c r="H607" s="523"/>
    </row>
    <row r="608" spans="2:8" ht="11.45" customHeight="1">
      <c r="B608" s="517">
        <v>41324</v>
      </c>
      <c r="C608" s="524">
        <v>7.9365976462646701</v>
      </c>
      <c r="D608" s="525">
        <v>7.741793920737595</v>
      </c>
      <c r="E608" s="525"/>
      <c r="F608" s="525"/>
      <c r="G608" s="525"/>
      <c r="H608" s="526"/>
    </row>
    <row r="609" spans="2:8" ht="11.45" customHeight="1">
      <c r="B609" s="517">
        <v>41325</v>
      </c>
      <c r="C609" s="521">
        <v>7.8037689480126504</v>
      </c>
      <c r="D609" s="522">
        <v>7.741793920737595</v>
      </c>
      <c r="E609" s="522"/>
      <c r="F609" s="522"/>
      <c r="G609" s="522"/>
      <c r="H609" s="523"/>
    </row>
    <row r="610" spans="2:8" ht="11.45" customHeight="1">
      <c r="B610" s="517">
        <v>41326</v>
      </c>
      <c r="C610" s="524">
        <v>7.6553184795577804</v>
      </c>
      <c r="D610" s="525">
        <v>7.741793920737595</v>
      </c>
      <c r="E610" s="525"/>
      <c r="F610" s="525"/>
      <c r="G610" s="525"/>
      <c r="H610" s="526"/>
    </row>
    <row r="611" spans="2:8" ht="11.45" customHeight="1">
      <c r="B611" s="517">
        <v>41327</v>
      </c>
      <c r="C611" s="521">
        <v>7.7180545416087796</v>
      </c>
      <c r="D611" s="522">
        <v>7.741793920737595</v>
      </c>
      <c r="E611" s="522"/>
      <c r="F611" s="522"/>
      <c r="G611" s="522"/>
      <c r="H611" s="523"/>
    </row>
    <row r="612" spans="2:8" ht="11.45" customHeight="1">
      <c r="B612" s="517">
        <v>41328</v>
      </c>
      <c r="C612" s="524">
        <v>7.7180545416087796</v>
      </c>
      <c r="D612" s="525">
        <v>7.741793920737595</v>
      </c>
      <c r="E612" s="525"/>
      <c r="F612" s="525"/>
      <c r="G612" s="525"/>
      <c r="H612" s="526"/>
    </row>
    <row r="613" spans="2:8" ht="11.45" customHeight="1">
      <c r="B613" s="517">
        <v>41329</v>
      </c>
      <c r="C613" s="521">
        <v>7.7180545416087796</v>
      </c>
      <c r="D613" s="522">
        <v>7.741793920737595</v>
      </c>
      <c r="E613" s="522"/>
      <c r="F613" s="522"/>
      <c r="G613" s="522"/>
      <c r="H613" s="523"/>
    </row>
    <row r="614" spans="2:8" ht="11.45" customHeight="1">
      <c r="B614" s="517">
        <v>41330</v>
      </c>
      <c r="C614" s="524">
        <v>7.7207679601820498</v>
      </c>
      <c r="D614" s="525">
        <v>7.741793920737595</v>
      </c>
      <c r="E614" s="525"/>
      <c r="F614" s="525"/>
      <c r="G614" s="525"/>
      <c r="H614" s="526"/>
    </row>
    <row r="615" spans="2:8" ht="11.45" customHeight="1">
      <c r="B615" s="517">
        <v>41331</v>
      </c>
      <c r="C615" s="521">
        <v>7.7244173215471896</v>
      </c>
      <c r="D615" s="522">
        <v>7.741793920737595</v>
      </c>
      <c r="E615" s="522"/>
      <c r="F615" s="522"/>
      <c r="G615" s="522"/>
      <c r="H615" s="523"/>
    </row>
    <row r="616" spans="2:8" ht="11.45" customHeight="1">
      <c r="B616" s="517">
        <v>41332</v>
      </c>
      <c r="C616" s="524">
        <v>7.7982086952725798</v>
      </c>
      <c r="D616" s="525">
        <v>7.741793920737595</v>
      </c>
      <c r="E616" s="525"/>
      <c r="F616" s="525"/>
      <c r="G616" s="525"/>
      <c r="H616" s="526"/>
    </row>
    <row r="617" spans="2:8" ht="11.45" customHeight="1">
      <c r="B617" s="517">
        <v>41333</v>
      </c>
      <c r="C617" s="521">
        <v>7.8046253716979903</v>
      </c>
      <c r="D617" s="522">
        <v>7.741793920737595</v>
      </c>
      <c r="E617" s="522"/>
      <c r="F617" s="522"/>
      <c r="G617" s="522"/>
      <c r="H617" s="523"/>
    </row>
    <row r="618" spans="2:8" ht="11.45" customHeight="1">
      <c r="B618" s="517">
        <v>41334</v>
      </c>
      <c r="C618" s="524">
        <v>7.9534525148396797</v>
      </c>
      <c r="D618" s="525">
        <v>7.741793920737595</v>
      </c>
      <c r="E618" s="525"/>
      <c r="F618" s="525"/>
      <c r="G618" s="525"/>
      <c r="H618" s="526"/>
    </row>
    <row r="619" spans="2:8" ht="11.45" customHeight="1">
      <c r="B619" s="517">
        <v>41335</v>
      </c>
      <c r="C619" s="521">
        <v>7.9534525148396797</v>
      </c>
      <c r="D619" s="522">
        <v>7.741793920737595</v>
      </c>
      <c r="E619" s="522"/>
      <c r="F619" s="522"/>
      <c r="G619" s="522"/>
      <c r="H619" s="523"/>
    </row>
    <row r="620" spans="2:8" ht="11.45" customHeight="1">
      <c r="B620" s="517">
        <v>41336</v>
      </c>
      <c r="C620" s="524">
        <v>7.9534525148396797</v>
      </c>
      <c r="D620" s="525">
        <v>7.741793920737595</v>
      </c>
      <c r="E620" s="525"/>
      <c r="F620" s="525"/>
      <c r="G620" s="525"/>
      <c r="H620" s="526"/>
    </row>
    <row r="621" spans="2:8" ht="11.45" customHeight="1">
      <c r="B621" s="517">
        <v>41337</v>
      </c>
      <c r="C621" s="521">
        <v>8.0439435176398799</v>
      </c>
      <c r="D621" s="522">
        <v>7.741793920737595</v>
      </c>
      <c r="E621" s="522"/>
      <c r="F621" s="522"/>
      <c r="G621" s="522"/>
      <c r="H621" s="523"/>
    </row>
    <row r="622" spans="2:8" ht="11.45" customHeight="1">
      <c r="B622" s="517">
        <v>41338</v>
      </c>
      <c r="C622" s="524">
        <v>8.0395227972064003</v>
      </c>
      <c r="D622" s="525">
        <v>7.741793920737595</v>
      </c>
      <c r="E622" s="525"/>
      <c r="F622" s="525"/>
      <c r="G622" s="525"/>
      <c r="H622" s="526"/>
    </row>
    <row r="623" spans="2:8" ht="11.45" customHeight="1">
      <c r="B623" s="517">
        <v>41339</v>
      </c>
      <c r="C623" s="521">
        <v>8.0279705454564105</v>
      </c>
      <c r="D623" s="522">
        <v>7.741793920737595</v>
      </c>
      <c r="E623" s="522"/>
      <c r="F623" s="522"/>
      <c r="G623" s="522"/>
      <c r="H623" s="523"/>
    </row>
    <row r="624" spans="2:8" ht="11.45" customHeight="1">
      <c r="B624" s="517">
        <v>41340</v>
      </c>
      <c r="C624" s="524">
        <v>8.1684032297379492</v>
      </c>
      <c r="D624" s="525">
        <v>7.741793920737595</v>
      </c>
      <c r="E624" s="525"/>
      <c r="F624" s="525"/>
      <c r="G624" s="525"/>
      <c r="H624" s="526"/>
    </row>
    <row r="625" spans="2:8" ht="11.45" customHeight="1">
      <c r="B625" s="517">
        <v>41341</v>
      </c>
      <c r="C625" s="521">
        <v>8.1340299246230394</v>
      </c>
      <c r="D625" s="522">
        <v>7.741793920737595</v>
      </c>
      <c r="E625" s="522"/>
      <c r="F625" s="522"/>
      <c r="G625" s="522"/>
      <c r="H625" s="523"/>
    </row>
    <row r="626" spans="2:8" ht="11.45" customHeight="1">
      <c r="B626" s="517">
        <v>41342</v>
      </c>
      <c r="C626" s="524">
        <v>8.1340299246230394</v>
      </c>
      <c r="D626" s="525">
        <v>7.741793920737595</v>
      </c>
      <c r="E626" s="525"/>
      <c r="F626" s="525"/>
      <c r="G626" s="525"/>
      <c r="H626" s="526"/>
    </row>
    <row r="627" spans="2:8" ht="11.45" customHeight="1">
      <c r="B627" s="517">
        <v>41343</v>
      </c>
      <c r="C627" s="521">
        <v>8.1340299246230394</v>
      </c>
      <c r="D627" s="522">
        <v>7.741793920737595</v>
      </c>
      <c r="E627" s="522"/>
      <c r="F627" s="522"/>
      <c r="G627" s="522"/>
      <c r="H627" s="523"/>
    </row>
    <row r="628" spans="2:8" ht="11.45" customHeight="1">
      <c r="B628" s="517">
        <v>41344</v>
      </c>
      <c r="C628" s="524">
        <v>8.1875857790969704</v>
      </c>
      <c r="D628" s="525">
        <v>7.741793920737595</v>
      </c>
      <c r="E628" s="525"/>
      <c r="F628" s="525"/>
      <c r="G628" s="525"/>
      <c r="H628" s="526"/>
    </row>
    <row r="629" spans="2:8" ht="11.45" customHeight="1">
      <c r="B629" s="517">
        <v>41345</v>
      </c>
      <c r="C629" s="521">
        <v>8.1044853104920396</v>
      </c>
      <c r="D629" s="522">
        <v>7.741793920737595</v>
      </c>
      <c r="E629" s="522"/>
      <c r="F629" s="522"/>
      <c r="G629" s="522"/>
      <c r="H629" s="523"/>
    </row>
    <row r="630" spans="2:8" ht="11.45" customHeight="1">
      <c r="B630" s="517">
        <v>41346</v>
      </c>
      <c r="C630" s="524">
        <v>8.0652614730676895</v>
      </c>
      <c r="D630" s="525">
        <v>7.741793920737595</v>
      </c>
      <c r="E630" s="525"/>
      <c r="F630" s="525"/>
      <c r="G630" s="525"/>
      <c r="H630" s="526"/>
    </row>
    <row r="631" spans="2:8" ht="11.45" customHeight="1">
      <c r="B631" s="517">
        <v>41347</v>
      </c>
      <c r="C631" s="521">
        <v>8.0920371624462799</v>
      </c>
      <c r="D631" s="522">
        <v>7.741793920737595</v>
      </c>
      <c r="E631" s="522"/>
      <c r="F631" s="522"/>
      <c r="G631" s="522"/>
      <c r="H631" s="523"/>
    </row>
    <row r="632" spans="2:8" ht="11.45" customHeight="1">
      <c r="B632" s="517">
        <v>41348</v>
      </c>
      <c r="C632" s="524">
        <v>8.0342022320135396</v>
      </c>
      <c r="D632" s="525">
        <v>7.741793920737595</v>
      </c>
      <c r="E632" s="525"/>
      <c r="F632" s="525"/>
      <c r="G632" s="525"/>
      <c r="H632" s="526"/>
    </row>
    <row r="633" spans="2:8" ht="11.45" customHeight="1">
      <c r="B633" s="517">
        <v>41349</v>
      </c>
      <c r="C633" s="521">
        <v>8.1257044162149796</v>
      </c>
      <c r="D633" s="522">
        <v>7.741793920737595</v>
      </c>
      <c r="E633" s="522"/>
      <c r="F633" s="522"/>
      <c r="G633" s="522"/>
      <c r="H633" s="523"/>
    </row>
    <row r="634" spans="2:8" ht="11.45" customHeight="1">
      <c r="B634" s="517">
        <v>41350</v>
      </c>
      <c r="C634" s="524">
        <v>8.1257044162149796</v>
      </c>
      <c r="D634" s="525">
        <v>7.741793920737595</v>
      </c>
      <c r="E634" s="525"/>
      <c r="F634" s="525"/>
      <c r="G634" s="525"/>
      <c r="H634" s="526"/>
    </row>
    <row r="635" spans="2:8" ht="11.45" customHeight="1">
      <c r="B635" s="517">
        <v>41351</v>
      </c>
      <c r="C635" s="521">
        <v>8.0585214117513697</v>
      </c>
      <c r="D635" s="522">
        <v>7.741793920737595</v>
      </c>
      <c r="E635" s="522"/>
      <c r="F635" s="522"/>
      <c r="G635" s="522"/>
      <c r="H635" s="523"/>
    </row>
    <row r="636" spans="2:8" ht="11.45" customHeight="1">
      <c r="B636" s="517">
        <v>41352</v>
      </c>
      <c r="C636" s="524">
        <v>8.0225111507428206</v>
      </c>
      <c r="D636" s="525">
        <v>7.741793920737595</v>
      </c>
      <c r="E636" s="525"/>
      <c r="F636" s="525"/>
      <c r="G636" s="525"/>
      <c r="H636" s="526"/>
    </row>
    <row r="637" spans="2:8" ht="11.45" customHeight="1">
      <c r="B637" s="517">
        <v>41353</v>
      </c>
      <c r="C637" s="521">
        <v>7.9661856928881702</v>
      </c>
      <c r="D637" s="522">
        <v>7.741793920737595</v>
      </c>
      <c r="E637" s="522"/>
      <c r="F637" s="522"/>
      <c r="G637" s="522"/>
      <c r="H637" s="523"/>
    </row>
    <row r="638" spans="2:8" ht="11.45" customHeight="1">
      <c r="B638" s="517">
        <v>41354</v>
      </c>
      <c r="C638" s="524">
        <v>7.9630946424240099</v>
      </c>
      <c r="D638" s="525">
        <v>7.741793920737595</v>
      </c>
      <c r="E638" s="525"/>
      <c r="F638" s="525"/>
      <c r="G638" s="525"/>
      <c r="H638" s="526"/>
    </row>
    <row r="639" spans="2:8" ht="11.45" customHeight="1">
      <c r="B639" s="517">
        <v>41355</v>
      </c>
      <c r="C639" s="521">
        <v>8.0230199301059599</v>
      </c>
      <c r="D639" s="522">
        <v>7.741793920737595</v>
      </c>
      <c r="E639" s="522"/>
      <c r="F639" s="522"/>
      <c r="G639" s="522"/>
      <c r="H639" s="523"/>
    </row>
    <row r="640" spans="2:8" ht="11.45" customHeight="1">
      <c r="B640" s="517">
        <v>41356</v>
      </c>
      <c r="C640" s="524">
        <v>8.0230199301059599</v>
      </c>
      <c r="D640" s="525">
        <v>7.741793920737595</v>
      </c>
      <c r="E640" s="525"/>
      <c r="F640" s="525"/>
      <c r="G640" s="525"/>
      <c r="H640" s="526"/>
    </row>
    <row r="641" spans="2:8" ht="11.45" customHeight="1">
      <c r="B641" s="517">
        <v>41357</v>
      </c>
      <c r="C641" s="521">
        <v>8.0230199301059599</v>
      </c>
      <c r="D641" s="522">
        <v>7.741793920737595</v>
      </c>
      <c r="E641" s="522"/>
      <c r="F641" s="522"/>
      <c r="G641" s="522"/>
      <c r="H641" s="523"/>
    </row>
    <row r="642" spans="2:8" ht="11.45" customHeight="1">
      <c r="B642" s="517">
        <v>41358</v>
      </c>
      <c r="C642" s="524">
        <v>7.925356317985</v>
      </c>
      <c r="D642" s="525">
        <v>7.741793920737595</v>
      </c>
      <c r="E642" s="525"/>
      <c r="F642" s="525"/>
      <c r="G642" s="525"/>
      <c r="H642" s="526"/>
    </row>
    <row r="643" spans="2:8" ht="11.45" customHeight="1">
      <c r="B643" s="517">
        <v>41359</v>
      </c>
      <c r="C643" s="521">
        <v>7.9306578678338902</v>
      </c>
      <c r="D643" s="522">
        <v>7.741793920737595</v>
      </c>
      <c r="E643" s="522"/>
      <c r="F643" s="522"/>
      <c r="G643" s="522"/>
      <c r="H643" s="523"/>
    </row>
    <row r="644" spans="2:8" ht="11.45" customHeight="1">
      <c r="B644" s="517">
        <v>41360</v>
      </c>
      <c r="C644" s="524">
        <v>8.0859907717436794</v>
      </c>
      <c r="D644" s="525">
        <v>7.741793920737595</v>
      </c>
      <c r="E644" s="525"/>
      <c r="F644" s="525"/>
      <c r="G644" s="525"/>
      <c r="H644" s="526"/>
    </row>
    <row r="645" spans="2:8" ht="11.45" customHeight="1">
      <c r="B645" s="517">
        <v>41361</v>
      </c>
      <c r="C645" s="521">
        <v>7.9930917653357101</v>
      </c>
      <c r="D645" s="522">
        <v>7.741793920737595</v>
      </c>
      <c r="E645" s="522"/>
      <c r="F645" s="522"/>
      <c r="G645" s="522"/>
      <c r="H645" s="523"/>
    </row>
    <row r="646" spans="2:8" ht="11.45" customHeight="1">
      <c r="B646" s="517">
        <v>41362</v>
      </c>
      <c r="C646" s="524">
        <v>7.9883511035931001</v>
      </c>
      <c r="D646" s="525">
        <v>7.741793920737595</v>
      </c>
      <c r="E646" s="525"/>
      <c r="F646" s="525"/>
      <c r="G646" s="525"/>
      <c r="H646" s="526"/>
    </row>
    <row r="647" spans="2:8" ht="11.45" customHeight="1">
      <c r="B647" s="517">
        <v>41363</v>
      </c>
      <c r="C647" s="521">
        <v>7.9883511035931001</v>
      </c>
      <c r="D647" s="522">
        <v>7.741793920737595</v>
      </c>
      <c r="E647" s="522"/>
      <c r="F647" s="522"/>
      <c r="G647" s="522"/>
      <c r="H647" s="523"/>
    </row>
    <row r="648" spans="2:8" ht="11.45" customHeight="1">
      <c r="B648" s="517">
        <v>41364</v>
      </c>
      <c r="C648" s="524">
        <v>7.5110610417697101</v>
      </c>
      <c r="D648" s="525">
        <v>7.741793920737595</v>
      </c>
      <c r="E648" s="525"/>
      <c r="F648" s="525"/>
      <c r="G648" s="525"/>
      <c r="H648" s="526"/>
    </row>
    <row r="649" spans="2:8" ht="11.45" customHeight="1">
      <c r="B649" s="517">
        <v>41365</v>
      </c>
      <c r="C649" s="521">
        <v>7.4304073825783599</v>
      </c>
      <c r="D649" s="522">
        <v>7.741793920737595</v>
      </c>
      <c r="E649" s="522"/>
      <c r="F649" s="522"/>
      <c r="G649" s="522"/>
      <c r="H649" s="523"/>
    </row>
    <row r="650" spans="2:8" ht="11.45" customHeight="1">
      <c r="B650" s="517">
        <v>41366</v>
      </c>
      <c r="C650" s="524">
        <v>7.3985098344212998</v>
      </c>
      <c r="D650" s="525">
        <v>7.741793920737595</v>
      </c>
      <c r="E650" s="525"/>
      <c r="F650" s="525"/>
      <c r="G650" s="525"/>
      <c r="H650" s="526"/>
    </row>
    <row r="651" spans="2:8" ht="11.45" customHeight="1">
      <c r="B651" s="517">
        <v>41367</v>
      </c>
      <c r="C651" s="521">
        <v>7.3997959270683697</v>
      </c>
      <c r="D651" s="522">
        <v>7.741793920737595</v>
      </c>
      <c r="E651" s="522"/>
      <c r="F651" s="522"/>
      <c r="G651" s="522"/>
      <c r="H651" s="523"/>
    </row>
    <row r="652" spans="2:8" ht="11.45" customHeight="1">
      <c r="B652" s="517">
        <v>41368</v>
      </c>
      <c r="C652" s="524">
        <v>7.5490343329760998</v>
      </c>
      <c r="D652" s="525">
        <v>7.741793920737595</v>
      </c>
      <c r="E652" s="525"/>
      <c r="F652" s="525"/>
      <c r="G652" s="525"/>
      <c r="H652" s="526"/>
    </row>
    <row r="653" spans="2:8" ht="11.45" customHeight="1">
      <c r="B653" s="517">
        <v>41369</v>
      </c>
      <c r="C653" s="521">
        <v>7.6049734275813297</v>
      </c>
      <c r="D653" s="522">
        <v>7.741793920737595</v>
      </c>
      <c r="E653" s="522"/>
      <c r="F653" s="522"/>
      <c r="G653" s="522"/>
      <c r="H653" s="523"/>
    </row>
    <row r="654" spans="2:8" ht="11.45" customHeight="1">
      <c r="B654" s="517">
        <v>41370</v>
      </c>
      <c r="C654" s="524">
        <v>7.6049734275813297</v>
      </c>
      <c r="D654" s="525">
        <v>7.741793920737595</v>
      </c>
      <c r="E654" s="525"/>
      <c r="F654" s="525"/>
      <c r="G654" s="525"/>
      <c r="H654" s="526"/>
    </row>
    <row r="655" spans="2:8" ht="11.45" customHeight="1">
      <c r="B655" s="517">
        <v>41371</v>
      </c>
      <c r="C655" s="521">
        <v>7.6049734275813297</v>
      </c>
      <c r="D655" s="522">
        <v>7.741793920737595</v>
      </c>
      <c r="E655" s="522"/>
      <c r="F655" s="522"/>
      <c r="G655" s="522"/>
      <c r="H655" s="523"/>
    </row>
    <row r="656" spans="2:8" ht="11.45" customHeight="1">
      <c r="B656" s="517">
        <v>41372</v>
      </c>
      <c r="C656" s="524">
        <v>7.5389816012373903</v>
      </c>
      <c r="D656" s="525">
        <v>7.741793920737595</v>
      </c>
      <c r="E656" s="525"/>
      <c r="F656" s="525"/>
      <c r="G656" s="525"/>
      <c r="H656" s="526"/>
    </row>
    <row r="657" spans="2:8" ht="11.45" customHeight="1">
      <c r="B657" s="517">
        <v>41373</v>
      </c>
      <c r="C657" s="521">
        <v>7.5075837101458198</v>
      </c>
      <c r="D657" s="522">
        <v>7.741793920737595</v>
      </c>
      <c r="E657" s="522"/>
      <c r="F657" s="522"/>
      <c r="G657" s="522"/>
      <c r="H657" s="523"/>
    </row>
    <row r="658" spans="2:8" ht="11.45" customHeight="1">
      <c r="B658" s="517">
        <v>41374</v>
      </c>
      <c r="C658" s="524">
        <v>7.7025817449798897</v>
      </c>
      <c r="D658" s="525">
        <v>7.741793920737595</v>
      </c>
      <c r="E658" s="525"/>
      <c r="F658" s="525"/>
      <c r="G658" s="525"/>
      <c r="H658" s="526"/>
    </row>
    <row r="659" spans="2:8" ht="11.45" customHeight="1">
      <c r="B659" s="517">
        <v>41375</v>
      </c>
      <c r="C659" s="521">
        <v>7.7858549149432799</v>
      </c>
      <c r="D659" s="522">
        <v>7.741793920737595</v>
      </c>
      <c r="E659" s="522"/>
      <c r="F659" s="522"/>
      <c r="G659" s="522"/>
      <c r="H659" s="523"/>
    </row>
    <row r="660" spans="2:8" ht="11.45" customHeight="1">
      <c r="B660" s="517">
        <v>41376</v>
      </c>
      <c r="C660" s="524">
        <v>7.7601000456664497</v>
      </c>
      <c r="D660" s="525">
        <v>7.741793920737595</v>
      </c>
      <c r="E660" s="525"/>
      <c r="F660" s="525"/>
      <c r="G660" s="525"/>
      <c r="H660" s="526"/>
    </row>
    <row r="661" spans="2:8" ht="11.45" customHeight="1">
      <c r="B661" s="517">
        <v>41377</v>
      </c>
      <c r="C661" s="521">
        <v>7.7601000456664497</v>
      </c>
      <c r="D661" s="522">
        <v>7.741793920737595</v>
      </c>
      <c r="E661" s="522"/>
      <c r="F661" s="522"/>
      <c r="G661" s="522"/>
      <c r="H661" s="523"/>
    </row>
    <row r="662" spans="2:8" ht="11.45" customHeight="1">
      <c r="B662" s="517">
        <v>41378</v>
      </c>
      <c r="C662" s="524">
        <v>7.7601000456664497</v>
      </c>
      <c r="D662" s="525">
        <v>7.741793920737595</v>
      </c>
      <c r="E662" s="525"/>
      <c r="F662" s="525"/>
      <c r="G662" s="525"/>
      <c r="H662" s="526"/>
    </row>
    <row r="663" spans="2:8" ht="11.45" customHeight="1">
      <c r="B663" s="517">
        <v>41379</v>
      </c>
      <c r="C663" s="521">
        <v>7.5017926681665896</v>
      </c>
      <c r="D663" s="522">
        <v>7.741793920737595</v>
      </c>
      <c r="E663" s="522"/>
      <c r="F663" s="522"/>
      <c r="G663" s="522"/>
      <c r="H663" s="523"/>
    </row>
    <row r="664" spans="2:8" ht="11.45" customHeight="1">
      <c r="B664" s="517">
        <v>41380</v>
      </c>
      <c r="C664" s="524">
        <v>7.6503387390930797</v>
      </c>
      <c r="D664" s="525">
        <v>7.741793920737595</v>
      </c>
      <c r="E664" s="525"/>
      <c r="F664" s="525"/>
      <c r="G664" s="525"/>
      <c r="H664" s="526"/>
    </row>
    <row r="665" spans="2:8" ht="11.45" customHeight="1">
      <c r="B665" s="517">
        <v>41381</v>
      </c>
      <c r="C665" s="521">
        <v>7.5589128881399104</v>
      </c>
      <c r="D665" s="522">
        <v>7.741793920737595</v>
      </c>
      <c r="E665" s="522"/>
      <c r="F665" s="522"/>
      <c r="G665" s="522"/>
      <c r="H665" s="523"/>
    </row>
    <row r="666" spans="2:8" ht="11.45" customHeight="1">
      <c r="B666" s="517">
        <v>41382</v>
      </c>
      <c r="C666" s="524">
        <v>7.3795668846826397</v>
      </c>
      <c r="D666" s="525">
        <v>7.741793920737595</v>
      </c>
      <c r="E666" s="525"/>
      <c r="F666" s="525"/>
      <c r="G666" s="525"/>
      <c r="H666" s="526"/>
    </row>
    <row r="667" spans="2:8" ht="11.45" customHeight="1">
      <c r="B667" s="517">
        <v>41383</v>
      </c>
      <c r="C667" s="521">
        <v>7.4217667394031297</v>
      </c>
      <c r="D667" s="522">
        <v>7.741793920737595</v>
      </c>
      <c r="E667" s="522"/>
      <c r="F667" s="522"/>
      <c r="G667" s="522"/>
      <c r="H667" s="523"/>
    </row>
    <row r="668" spans="2:8" ht="11.45" customHeight="1">
      <c r="B668" s="517">
        <v>41384</v>
      </c>
      <c r="C668" s="524">
        <v>7.4217667394031297</v>
      </c>
      <c r="D668" s="525">
        <v>7.741793920737595</v>
      </c>
      <c r="E668" s="525"/>
      <c r="F668" s="525"/>
      <c r="G668" s="525"/>
      <c r="H668" s="526"/>
    </row>
    <row r="669" spans="2:8" ht="11.45" customHeight="1">
      <c r="B669" s="517">
        <v>41385</v>
      </c>
      <c r="C669" s="521">
        <v>7.4217667394031297</v>
      </c>
      <c r="D669" s="522">
        <v>7.741793920737595</v>
      </c>
      <c r="E669" s="522"/>
      <c r="F669" s="522"/>
      <c r="G669" s="522"/>
      <c r="H669" s="523"/>
    </row>
    <row r="670" spans="2:8" ht="11.45" customHeight="1">
      <c r="B670" s="517">
        <v>41386</v>
      </c>
      <c r="C670" s="524">
        <v>7.4726858587696601</v>
      </c>
      <c r="D670" s="525">
        <v>7.741793920737595</v>
      </c>
      <c r="E670" s="525"/>
      <c r="F670" s="525"/>
      <c r="G670" s="525"/>
      <c r="H670" s="526"/>
    </row>
    <row r="671" spans="2:8" ht="11.45" customHeight="1">
      <c r="B671" s="517">
        <v>41387</v>
      </c>
      <c r="C671" s="521">
        <v>7.5910643503219797</v>
      </c>
      <c r="D671" s="522">
        <v>7.741793920737595</v>
      </c>
      <c r="E671" s="522"/>
      <c r="F671" s="522"/>
      <c r="G671" s="522"/>
      <c r="H671" s="523"/>
    </row>
    <row r="672" spans="2:8" ht="11.45" customHeight="1">
      <c r="B672" s="517">
        <v>41388</v>
      </c>
      <c r="C672" s="524">
        <v>7.5869407393946204</v>
      </c>
      <c r="D672" s="525">
        <v>7.741793920737595</v>
      </c>
      <c r="E672" s="525"/>
      <c r="F672" s="525"/>
      <c r="G672" s="525"/>
      <c r="H672" s="526"/>
    </row>
    <row r="673" spans="2:8" ht="11.45" customHeight="1">
      <c r="B673" s="517">
        <v>41389</v>
      </c>
      <c r="C673" s="521">
        <v>7.6703022435299903</v>
      </c>
      <c r="D673" s="522">
        <v>7.741793920737595</v>
      </c>
      <c r="E673" s="522"/>
      <c r="F673" s="522"/>
      <c r="G673" s="522"/>
      <c r="H673" s="523"/>
    </row>
    <row r="674" spans="2:8" ht="11.45" customHeight="1">
      <c r="B674" s="517">
        <v>41390</v>
      </c>
      <c r="C674" s="524">
        <v>7.8016335144816198</v>
      </c>
      <c r="D674" s="525">
        <v>7.741793920737595</v>
      </c>
      <c r="E674" s="525"/>
      <c r="F674" s="525"/>
      <c r="G674" s="525"/>
      <c r="H674" s="526"/>
    </row>
    <row r="675" spans="2:8" ht="11.45" customHeight="1">
      <c r="B675" s="517">
        <v>41391</v>
      </c>
      <c r="C675" s="521">
        <v>7.8016335144816198</v>
      </c>
      <c r="D675" s="522">
        <v>7.741793920737595</v>
      </c>
      <c r="E675" s="522"/>
      <c r="F675" s="522"/>
      <c r="G675" s="522"/>
      <c r="H675" s="523"/>
    </row>
    <row r="676" spans="2:8" ht="11.45" customHeight="1">
      <c r="B676" s="517">
        <v>41392</v>
      </c>
      <c r="C676" s="524">
        <v>7.8016335144816198</v>
      </c>
      <c r="D676" s="525">
        <v>7.741793920737595</v>
      </c>
      <c r="E676" s="525"/>
      <c r="F676" s="525"/>
      <c r="G676" s="525"/>
      <c r="H676" s="526"/>
    </row>
    <row r="677" spans="2:8" ht="11.45" customHeight="1">
      <c r="B677" s="517">
        <v>41393</v>
      </c>
      <c r="C677" s="521">
        <v>7.8421920104112797</v>
      </c>
      <c r="D677" s="522">
        <v>7.741793920737595</v>
      </c>
      <c r="E677" s="522"/>
      <c r="F677" s="522"/>
      <c r="G677" s="522"/>
      <c r="H677" s="523"/>
    </row>
    <row r="678" spans="2:8" ht="11.45" customHeight="1">
      <c r="B678" s="517">
        <v>41394</v>
      </c>
      <c r="C678" s="524">
        <v>7.9279386168923596</v>
      </c>
      <c r="D678" s="525">
        <v>7.741793920737595</v>
      </c>
      <c r="E678" s="525"/>
      <c r="F678" s="525"/>
      <c r="G678" s="525"/>
      <c r="H678" s="526"/>
    </row>
    <row r="679" spans="2:8" ht="11.45" customHeight="1">
      <c r="B679" s="517">
        <v>41395</v>
      </c>
      <c r="C679" s="521">
        <v>7.8603627747618301</v>
      </c>
      <c r="D679" s="522">
        <v>7.741793920737595</v>
      </c>
      <c r="E679" s="522"/>
      <c r="F679" s="522"/>
      <c r="G679" s="522"/>
      <c r="H679" s="523"/>
    </row>
    <row r="680" spans="2:8" ht="11.45" customHeight="1">
      <c r="B680" s="517">
        <v>41396</v>
      </c>
      <c r="C680" s="524">
        <v>8.1528779516582599</v>
      </c>
      <c r="D680" s="525">
        <v>7.741793920737595</v>
      </c>
      <c r="E680" s="525"/>
      <c r="F680" s="525"/>
      <c r="G680" s="525"/>
      <c r="H680" s="526"/>
    </row>
    <row r="681" spans="2:8" ht="11.45" customHeight="1">
      <c r="B681" s="517">
        <v>41397</v>
      </c>
      <c r="C681" s="521">
        <v>7.9943587313870204</v>
      </c>
      <c r="D681" s="522">
        <v>7.741793920737595</v>
      </c>
      <c r="E681" s="522"/>
      <c r="F681" s="522"/>
      <c r="G681" s="522"/>
      <c r="H681" s="523"/>
    </row>
    <row r="682" spans="2:8" ht="11.45" customHeight="1">
      <c r="B682" s="517">
        <v>41398</v>
      </c>
      <c r="C682" s="524">
        <v>7.9943587313870204</v>
      </c>
      <c r="D682" s="525">
        <v>7.741793920737595</v>
      </c>
      <c r="E682" s="525"/>
      <c r="F682" s="525"/>
      <c r="G682" s="525"/>
      <c r="H682" s="526"/>
    </row>
    <row r="683" spans="2:8" ht="11.45" customHeight="1">
      <c r="B683" s="517">
        <v>41399</v>
      </c>
      <c r="C683" s="521">
        <v>7.9943587313870204</v>
      </c>
      <c r="D683" s="522">
        <v>7.741793920737595</v>
      </c>
      <c r="E683" s="522"/>
      <c r="F683" s="522"/>
      <c r="G683" s="522"/>
      <c r="H683" s="523"/>
    </row>
    <row r="684" spans="2:8" ht="11.45" customHeight="1">
      <c r="B684" s="517">
        <v>41400</v>
      </c>
      <c r="C684" s="524">
        <v>7.9367766368071502</v>
      </c>
      <c r="D684" s="525">
        <v>7.741793920737595</v>
      </c>
      <c r="E684" s="525"/>
      <c r="F684" s="525"/>
      <c r="G684" s="525"/>
      <c r="H684" s="526"/>
    </row>
    <row r="685" spans="2:8" ht="11.45" customHeight="1">
      <c r="B685" s="517">
        <v>41401</v>
      </c>
      <c r="C685" s="521">
        <v>7.8279946058038101</v>
      </c>
      <c r="D685" s="522">
        <v>7.741793920737595</v>
      </c>
      <c r="E685" s="522"/>
      <c r="F685" s="522"/>
      <c r="G685" s="522"/>
      <c r="H685" s="523"/>
    </row>
    <row r="686" spans="2:8" ht="11.45" customHeight="1">
      <c r="B686" s="517">
        <v>41402</v>
      </c>
      <c r="C686" s="524">
        <v>7.8174129440990496</v>
      </c>
      <c r="D686" s="525">
        <v>7.741793920737595</v>
      </c>
      <c r="E686" s="525"/>
      <c r="F686" s="525"/>
      <c r="G686" s="525"/>
      <c r="H686" s="526"/>
    </row>
    <row r="687" spans="2:8" ht="11.45" customHeight="1">
      <c r="B687" s="517">
        <v>41403</v>
      </c>
      <c r="C687" s="521">
        <v>7.82732883814659</v>
      </c>
      <c r="D687" s="522">
        <v>7.741793920737595</v>
      </c>
      <c r="E687" s="522"/>
      <c r="F687" s="522"/>
      <c r="G687" s="522"/>
      <c r="H687" s="523"/>
    </row>
    <row r="688" spans="2:8" ht="11.45" customHeight="1">
      <c r="B688" s="517">
        <v>41404</v>
      </c>
      <c r="C688" s="524">
        <v>7.8119631187338996</v>
      </c>
      <c r="D688" s="525">
        <v>7.741793920737595</v>
      </c>
      <c r="E688" s="525"/>
      <c r="F688" s="525"/>
      <c r="G688" s="525"/>
      <c r="H688" s="526"/>
    </row>
    <row r="689" spans="2:8" ht="11.45" customHeight="1">
      <c r="B689" s="517">
        <v>41405</v>
      </c>
      <c r="C689" s="521">
        <v>7.8119631187338996</v>
      </c>
      <c r="D689" s="522">
        <v>7.741793920737595</v>
      </c>
      <c r="E689" s="522"/>
      <c r="F689" s="522"/>
      <c r="G689" s="522"/>
      <c r="H689" s="523"/>
    </row>
    <row r="690" spans="2:8" ht="11.45" customHeight="1">
      <c r="B690" s="517">
        <v>41406</v>
      </c>
      <c r="C690" s="524">
        <v>7.8119631187338996</v>
      </c>
      <c r="D690" s="525">
        <v>7.741793920737595</v>
      </c>
      <c r="E690" s="525"/>
      <c r="F690" s="525"/>
      <c r="G690" s="525"/>
      <c r="H690" s="526"/>
    </row>
    <row r="691" spans="2:8" ht="11.45" customHeight="1">
      <c r="B691" s="517">
        <v>41407</v>
      </c>
      <c r="C691" s="521">
        <v>7.8348456133756601</v>
      </c>
      <c r="D691" s="522">
        <v>7.741793920737595</v>
      </c>
      <c r="E691" s="522"/>
      <c r="F691" s="522"/>
      <c r="G691" s="522"/>
      <c r="H691" s="523"/>
    </row>
    <row r="692" spans="2:8" ht="11.45" customHeight="1">
      <c r="B692" s="517">
        <v>41408</v>
      </c>
      <c r="C692" s="524">
        <v>7.997312760822</v>
      </c>
      <c r="D692" s="525">
        <v>7.741793920737595</v>
      </c>
      <c r="E692" s="525"/>
      <c r="F692" s="525"/>
      <c r="G692" s="525"/>
      <c r="H692" s="526"/>
    </row>
    <row r="693" spans="2:8" ht="11.45" customHeight="1">
      <c r="B693" s="517">
        <v>41409</v>
      </c>
      <c r="C693" s="521">
        <v>7.9494286104951097</v>
      </c>
      <c r="D693" s="522">
        <v>7.741793920737595</v>
      </c>
      <c r="E693" s="522"/>
      <c r="F693" s="522"/>
      <c r="G693" s="522"/>
      <c r="H693" s="523"/>
    </row>
    <row r="694" spans="2:8" ht="11.45" customHeight="1">
      <c r="B694" s="517">
        <v>41410</v>
      </c>
      <c r="C694" s="524">
        <v>7.8831507165314401</v>
      </c>
      <c r="D694" s="525">
        <v>7.741793920737595</v>
      </c>
      <c r="E694" s="525"/>
      <c r="F694" s="525"/>
      <c r="G694" s="525"/>
      <c r="H694" s="526"/>
    </row>
    <row r="695" spans="2:8" ht="11.45" customHeight="1">
      <c r="B695" s="517">
        <v>41411</v>
      </c>
      <c r="C695" s="521">
        <v>7.9301189326627597</v>
      </c>
      <c r="D695" s="522">
        <v>7.741793920737595</v>
      </c>
      <c r="E695" s="522"/>
      <c r="F695" s="522"/>
      <c r="G695" s="522"/>
      <c r="H695" s="523"/>
    </row>
    <row r="696" spans="2:8" ht="11.45" customHeight="1">
      <c r="B696" s="517">
        <v>41412</v>
      </c>
      <c r="C696" s="524">
        <v>7.9301189326627597</v>
      </c>
      <c r="D696" s="525">
        <v>7.741793920737595</v>
      </c>
      <c r="E696" s="525"/>
      <c r="F696" s="525"/>
      <c r="G696" s="525"/>
      <c r="H696" s="526"/>
    </row>
    <row r="697" spans="2:8" ht="11.45" customHeight="1">
      <c r="B697" s="517">
        <v>41413</v>
      </c>
      <c r="C697" s="521">
        <v>7.9301189326627597</v>
      </c>
      <c r="D697" s="522">
        <v>7.741793920737595</v>
      </c>
      <c r="E697" s="522"/>
      <c r="F697" s="522"/>
      <c r="G697" s="522"/>
      <c r="H697" s="523"/>
    </row>
    <row r="698" spans="2:8" ht="11.45" customHeight="1">
      <c r="B698" s="517">
        <v>41414</v>
      </c>
      <c r="C698" s="524">
        <v>7.8932654817969103</v>
      </c>
      <c r="D698" s="525">
        <v>7.741793920737595</v>
      </c>
      <c r="E698" s="525"/>
      <c r="F698" s="525"/>
      <c r="G698" s="525"/>
      <c r="H698" s="526"/>
    </row>
    <row r="699" spans="2:8" ht="11.45" customHeight="1">
      <c r="B699" s="517">
        <v>41415</v>
      </c>
      <c r="C699" s="521">
        <v>7.9005972148101202</v>
      </c>
      <c r="D699" s="522">
        <v>7.741793920737595</v>
      </c>
      <c r="E699" s="522"/>
      <c r="F699" s="522"/>
      <c r="G699" s="522"/>
      <c r="H699" s="523"/>
    </row>
    <row r="700" spans="2:8" ht="11.45" customHeight="1">
      <c r="B700" s="517">
        <v>41416</v>
      </c>
      <c r="C700" s="524">
        <v>7.7406985907325501</v>
      </c>
      <c r="D700" s="525">
        <v>7.741793920737595</v>
      </c>
      <c r="E700" s="525"/>
      <c r="F700" s="525"/>
      <c r="G700" s="525"/>
      <c r="H700" s="526"/>
    </row>
    <row r="701" spans="2:8" ht="11.45" customHeight="1">
      <c r="B701" s="517">
        <v>41417</v>
      </c>
      <c r="C701" s="521">
        <v>7.7260250954412699</v>
      </c>
      <c r="D701" s="522">
        <v>7.741793920737595</v>
      </c>
      <c r="E701" s="522"/>
      <c r="F701" s="522"/>
      <c r="G701" s="522"/>
      <c r="H701" s="523"/>
    </row>
    <row r="702" spans="2:8" ht="11.45" customHeight="1">
      <c r="B702" s="517">
        <v>41418</v>
      </c>
      <c r="C702" s="524">
        <v>7.6412616811595804</v>
      </c>
      <c r="D702" s="525">
        <v>7.741793920737595</v>
      </c>
      <c r="E702" s="525"/>
      <c r="F702" s="525"/>
      <c r="G702" s="525"/>
      <c r="H702" s="526"/>
    </row>
    <row r="703" spans="2:8" ht="11.45" customHeight="1">
      <c r="B703" s="517">
        <v>41419</v>
      </c>
      <c r="C703" s="521">
        <v>7.6412616811595804</v>
      </c>
      <c r="D703" s="522">
        <v>7.741793920737595</v>
      </c>
      <c r="E703" s="522"/>
      <c r="F703" s="522"/>
      <c r="G703" s="522"/>
      <c r="H703" s="523"/>
    </row>
    <row r="704" spans="2:8" ht="11.45" customHeight="1">
      <c r="B704" s="517">
        <v>41420</v>
      </c>
      <c r="C704" s="524">
        <v>7.6412616811595804</v>
      </c>
      <c r="D704" s="525">
        <v>7.741793920737595</v>
      </c>
      <c r="E704" s="525"/>
      <c r="F704" s="525"/>
      <c r="G704" s="525"/>
      <c r="H704" s="526"/>
    </row>
    <row r="705" spans="2:8" ht="11.45" customHeight="1">
      <c r="B705" s="517">
        <v>41421</v>
      </c>
      <c r="C705" s="521">
        <v>7.6418341968504304</v>
      </c>
      <c r="D705" s="522">
        <v>7.741793920737595</v>
      </c>
      <c r="E705" s="522"/>
      <c r="F705" s="522"/>
      <c r="G705" s="522"/>
      <c r="H705" s="523"/>
    </row>
    <row r="706" spans="2:8" ht="11.45" customHeight="1">
      <c r="B706" s="517">
        <v>41422</v>
      </c>
      <c r="C706" s="524">
        <v>7.6047075222530198</v>
      </c>
      <c r="D706" s="525">
        <v>7.741793920737595</v>
      </c>
      <c r="E706" s="525"/>
      <c r="F706" s="525"/>
      <c r="G706" s="525"/>
      <c r="H706" s="526"/>
    </row>
    <row r="707" spans="2:8" ht="11.45" customHeight="1">
      <c r="B707" s="517">
        <v>41423</v>
      </c>
      <c r="C707" s="521">
        <v>7.4939274490501502</v>
      </c>
      <c r="D707" s="522">
        <v>7.741793920737595</v>
      </c>
      <c r="E707" s="522"/>
      <c r="F707" s="522"/>
      <c r="G707" s="522"/>
      <c r="H707" s="523"/>
    </row>
    <row r="708" spans="2:8" ht="11.45" customHeight="1">
      <c r="B708" s="517">
        <v>41424</v>
      </c>
      <c r="C708" s="524">
        <v>7.6809151535693196</v>
      </c>
      <c r="D708" s="525">
        <v>7.741793920737595</v>
      </c>
      <c r="E708" s="525"/>
      <c r="F708" s="525"/>
      <c r="G708" s="525"/>
      <c r="H708" s="526"/>
    </row>
    <row r="709" spans="2:8" ht="11.45" customHeight="1">
      <c r="B709" s="517">
        <v>41425</v>
      </c>
      <c r="C709" s="521">
        <v>7.6198823936837696</v>
      </c>
      <c r="D709" s="522">
        <v>7.741793920737595</v>
      </c>
      <c r="E709" s="522"/>
      <c r="F709" s="522"/>
      <c r="G709" s="522"/>
      <c r="H709" s="523"/>
    </row>
    <row r="710" spans="2:8" ht="11.45" customHeight="1">
      <c r="B710" s="517">
        <v>41426</v>
      </c>
      <c r="C710" s="524">
        <v>7.6198823936837696</v>
      </c>
      <c r="D710" s="525">
        <v>7.741793920737595</v>
      </c>
      <c r="E710" s="525"/>
      <c r="F710" s="525"/>
      <c r="G710" s="525"/>
      <c r="H710" s="526"/>
    </row>
    <row r="711" spans="2:8" ht="11.45" customHeight="1">
      <c r="B711" s="517">
        <v>41427</v>
      </c>
      <c r="C711" s="521">
        <v>7.6198823936837696</v>
      </c>
      <c r="D711" s="522">
        <v>7.741793920737595</v>
      </c>
      <c r="E711" s="522"/>
      <c r="F711" s="522"/>
      <c r="G711" s="522"/>
      <c r="H711" s="523"/>
    </row>
    <row r="712" spans="2:8" ht="11.45" customHeight="1">
      <c r="B712" s="517">
        <v>41428</v>
      </c>
      <c r="C712" s="524">
        <v>7.4371476176582503</v>
      </c>
      <c r="D712" s="525">
        <v>7.741793920737595</v>
      </c>
      <c r="E712" s="525"/>
      <c r="F712" s="525"/>
      <c r="G712" s="525"/>
      <c r="H712" s="526"/>
    </row>
    <row r="713" spans="2:8" ht="11.45" customHeight="1">
      <c r="B713" s="517">
        <v>41429</v>
      </c>
      <c r="C713" s="521">
        <v>7.38547353478112</v>
      </c>
      <c r="D713" s="522">
        <v>7.741793920737595</v>
      </c>
      <c r="E713" s="522"/>
      <c r="F713" s="522"/>
      <c r="G713" s="522"/>
      <c r="H713" s="523"/>
    </row>
    <row r="714" spans="2:8" ht="11.45" customHeight="1">
      <c r="B714" s="517">
        <v>41430</v>
      </c>
      <c r="C714" s="524">
        <v>7.3155083208092204</v>
      </c>
      <c r="D714" s="525">
        <v>7.741793920737595</v>
      </c>
      <c r="E714" s="525"/>
      <c r="F714" s="525"/>
      <c r="G714" s="525"/>
      <c r="H714" s="526"/>
    </row>
    <row r="715" spans="2:8" ht="11.45" customHeight="1">
      <c r="B715" s="517">
        <v>41431</v>
      </c>
      <c r="C715" s="521">
        <v>7.4155384520030498</v>
      </c>
      <c r="D715" s="522">
        <v>7.741793920737595</v>
      </c>
      <c r="E715" s="522"/>
      <c r="F715" s="522"/>
      <c r="G715" s="522"/>
      <c r="H715" s="523"/>
    </row>
    <row r="716" spans="2:8" ht="11.45" customHeight="1">
      <c r="B716" s="517">
        <v>41432</v>
      </c>
      <c r="C716" s="524">
        <v>7.5462776893758896</v>
      </c>
      <c r="D716" s="525">
        <v>7.741793920737595</v>
      </c>
      <c r="E716" s="525"/>
      <c r="F716" s="525"/>
      <c r="G716" s="525"/>
      <c r="H716" s="526"/>
    </row>
    <row r="717" spans="2:8" ht="11.45" customHeight="1">
      <c r="B717" s="517">
        <v>41433</v>
      </c>
      <c r="C717" s="521">
        <v>7.5462776893758896</v>
      </c>
      <c r="D717" s="522">
        <v>7.741793920737595</v>
      </c>
      <c r="E717" s="522"/>
      <c r="F717" s="522"/>
      <c r="G717" s="522"/>
      <c r="H717" s="523"/>
    </row>
    <row r="718" spans="2:8" ht="11.45" customHeight="1">
      <c r="B718" s="517">
        <v>41434</v>
      </c>
      <c r="C718" s="524">
        <v>7.5462776893758896</v>
      </c>
      <c r="D718" s="525">
        <v>7.741793920737595</v>
      </c>
      <c r="E718" s="525"/>
      <c r="F718" s="525"/>
      <c r="G718" s="525"/>
      <c r="H718" s="526"/>
    </row>
    <row r="719" spans="2:8" ht="11.45" customHeight="1">
      <c r="B719" s="517">
        <v>41435</v>
      </c>
      <c r="C719" s="521">
        <v>7.7478633134593098</v>
      </c>
      <c r="D719" s="522">
        <v>7.741793920737595</v>
      </c>
      <c r="E719" s="522"/>
      <c r="F719" s="522"/>
      <c r="G719" s="522"/>
      <c r="H719" s="523"/>
    </row>
    <row r="720" spans="2:8" ht="11.45" customHeight="1">
      <c r="B720" s="517">
        <v>41436</v>
      </c>
      <c r="C720" s="524">
        <v>7.63032118790884</v>
      </c>
      <c r="D720" s="525">
        <v>7.741793920737595</v>
      </c>
      <c r="E720" s="525"/>
      <c r="F720" s="525"/>
      <c r="G720" s="525"/>
      <c r="H720" s="526"/>
    </row>
    <row r="721" spans="2:8" ht="11.45" customHeight="1">
      <c r="B721" s="517">
        <v>41437</v>
      </c>
      <c r="C721" s="521">
        <v>7.5523302328878197</v>
      </c>
      <c r="D721" s="522">
        <v>7.741793920737595</v>
      </c>
      <c r="E721" s="522"/>
      <c r="F721" s="522"/>
      <c r="G721" s="522"/>
      <c r="H721" s="523"/>
    </row>
    <row r="722" spans="2:8" ht="11.45" customHeight="1">
      <c r="B722" s="517">
        <v>41438</v>
      </c>
      <c r="C722" s="524">
        <v>7.5791760493354401</v>
      </c>
      <c r="D722" s="525">
        <v>7.741793920737595</v>
      </c>
      <c r="E722" s="525"/>
      <c r="F722" s="525"/>
      <c r="G722" s="525"/>
      <c r="H722" s="526"/>
    </row>
    <row r="723" spans="2:8" ht="11.45" customHeight="1">
      <c r="B723" s="517">
        <v>41439</v>
      </c>
      <c r="C723" s="521">
        <v>7.6122224594371204</v>
      </c>
      <c r="D723" s="522">
        <v>7.741793920737595</v>
      </c>
      <c r="E723" s="522"/>
      <c r="F723" s="522"/>
      <c r="G723" s="522"/>
      <c r="H723" s="523"/>
    </row>
    <row r="724" spans="2:8" ht="11.45" customHeight="1">
      <c r="B724" s="517">
        <v>41440</v>
      </c>
      <c r="C724" s="524">
        <v>7.6122224594371204</v>
      </c>
      <c r="D724" s="525">
        <v>7.741793920737595</v>
      </c>
      <c r="E724" s="525"/>
      <c r="F724" s="525"/>
      <c r="G724" s="525"/>
      <c r="H724" s="526"/>
    </row>
    <row r="725" spans="2:8" ht="11.45" customHeight="1">
      <c r="B725" s="517">
        <v>41441</v>
      </c>
      <c r="C725" s="521">
        <v>7.6122224594371204</v>
      </c>
      <c r="D725" s="522">
        <v>7.741793920737595</v>
      </c>
      <c r="E725" s="522"/>
      <c r="F725" s="522"/>
      <c r="G725" s="522"/>
      <c r="H725" s="523"/>
    </row>
    <row r="726" spans="2:8" ht="11.45" customHeight="1">
      <c r="B726" s="517">
        <v>41442</v>
      </c>
      <c r="C726" s="524">
        <v>7.7279483237817601</v>
      </c>
      <c r="D726" s="525">
        <v>7.741793920737595</v>
      </c>
      <c r="E726" s="525"/>
      <c r="F726" s="525"/>
      <c r="G726" s="525"/>
      <c r="H726" s="526"/>
    </row>
    <row r="727" spans="2:8" ht="11.45" customHeight="1">
      <c r="B727" s="517">
        <v>41443</v>
      </c>
      <c r="C727" s="521">
        <v>7.7716881183131399</v>
      </c>
      <c r="D727" s="522">
        <v>7.741793920737595</v>
      </c>
      <c r="E727" s="522"/>
      <c r="F727" s="522"/>
      <c r="G727" s="522"/>
      <c r="H727" s="523"/>
    </row>
    <row r="728" spans="2:8" ht="11.45" customHeight="1">
      <c r="B728" s="517">
        <v>41444</v>
      </c>
      <c r="C728" s="524">
        <v>7.8038738902357903</v>
      </c>
      <c r="D728" s="525">
        <v>7.741793920737595</v>
      </c>
      <c r="E728" s="525"/>
      <c r="F728" s="525"/>
      <c r="G728" s="525"/>
      <c r="H728" s="526"/>
    </row>
    <row r="729" spans="2:8" ht="11.45" customHeight="1">
      <c r="B729" s="517">
        <v>41445</v>
      </c>
      <c r="C729" s="521">
        <v>7.6706976150581898</v>
      </c>
      <c r="D729" s="522">
        <v>7.741793920737595</v>
      </c>
      <c r="E729" s="522"/>
      <c r="F729" s="522"/>
      <c r="G729" s="522"/>
      <c r="H729" s="523"/>
    </row>
    <row r="730" spans="2:8" ht="11.45" customHeight="1">
      <c r="B730" s="517">
        <v>41446</v>
      </c>
      <c r="C730" s="524">
        <v>7.75873414090354</v>
      </c>
      <c r="D730" s="525">
        <v>7.741793920737595</v>
      </c>
      <c r="E730" s="525"/>
      <c r="F730" s="525"/>
      <c r="G730" s="525"/>
      <c r="H730" s="526"/>
    </row>
    <row r="731" spans="2:8" ht="11.45" customHeight="1">
      <c r="B731" s="517">
        <v>41447</v>
      </c>
      <c r="C731" s="521">
        <v>7.75873414090354</v>
      </c>
      <c r="D731" s="522">
        <v>7.741793920737595</v>
      </c>
      <c r="E731" s="522"/>
      <c r="F731" s="522"/>
      <c r="G731" s="522"/>
      <c r="H731" s="523"/>
    </row>
    <row r="732" spans="2:8" ht="11.45" customHeight="1">
      <c r="B732" s="517">
        <v>41448</v>
      </c>
      <c r="C732" s="524">
        <v>7.75873414090354</v>
      </c>
      <c r="D732" s="525">
        <v>7.741793920737595</v>
      </c>
      <c r="E732" s="525"/>
      <c r="F732" s="525"/>
      <c r="G732" s="525"/>
      <c r="H732" s="526"/>
    </row>
    <row r="733" spans="2:8" ht="11.45" customHeight="1">
      <c r="B733" s="517">
        <v>41449</v>
      </c>
      <c r="C733" s="521">
        <v>7.6556679907763998</v>
      </c>
      <c r="D733" s="522">
        <v>7.741793920737595</v>
      </c>
      <c r="E733" s="522"/>
      <c r="F733" s="522"/>
      <c r="G733" s="522"/>
      <c r="H733" s="523"/>
    </row>
    <row r="734" spans="2:8" ht="11.45" customHeight="1">
      <c r="B734" s="517">
        <v>41450</v>
      </c>
      <c r="C734" s="524">
        <v>7.7945393709312096</v>
      </c>
      <c r="D734" s="525">
        <v>7.741793920737595</v>
      </c>
      <c r="E734" s="525"/>
      <c r="F734" s="525"/>
      <c r="G734" s="525"/>
      <c r="H734" s="526"/>
    </row>
    <row r="735" spans="2:8" ht="11.45" customHeight="1">
      <c r="B735" s="517">
        <v>41451</v>
      </c>
      <c r="C735" s="521">
        <v>7.8739106225487099</v>
      </c>
      <c r="D735" s="522">
        <v>7.741793920737595</v>
      </c>
      <c r="E735" s="522"/>
      <c r="F735" s="522"/>
      <c r="G735" s="522"/>
      <c r="H735" s="523"/>
    </row>
    <row r="736" spans="2:8" ht="11.45" customHeight="1">
      <c r="B736" s="517">
        <v>41452</v>
      </c>
      <c r="C736" s="524">
        <v>8.0005178063843196</v>
      </c>
      <c r="D736" s="525">
        <v>7.741793920737595</v>
      </c>
      <c r="E736" s="525"/>
      <c r="F736" s="525"/>
      <c r="G736" s="525"/>
      <c r="H736" s="526"/>
    </row>
    <row r="737" spans="2:8" ht="11.45" customHeight="1">
      <c r="B737" s="517">
        <v>41453</v>
      </c>
      <c r="C737" s="521">
        <v>8.0116952581974399</v>
      </c>
      <c r="D737" s="522">
        <v>7.741793920737595</v>
      </c>
      <c r="E737" s="522"/>
      <c r="F737" s="522"/>
      <c r="G737" s="522"/>
      <c r="H737" s="523"/>
    </row>
    <row r="738" spans="2:8" ht="11.45" customHeight="1">
      <c r="B738" s="517">
        <v>41454</v>
      </c>
      <c r="C738" s="524">
        <v>8.0116952581974399</v>
      </c>
      <c r="D738" s="525">
        <v>7.741793920737595</v>
      </c>
      <c r="E738" s="525"/>
      <c r="F738" s="525"/>
      <c r="G738" s="525"/>
      <c r="H738" s="526"/>
    </row>
    <row r="739" spans="2:8" ht="11.45" customHeight="1">
      <c r="B739" s="517">
        <v>41455</v>
      </c>
      <c r="C739" s="521">
        <v>7.4458629048570799</v>
      </c>
      <c r="D739" s="522">
        <v>7.741793920737595</v>
      </c>
      <c r="E739" s="522"/>
      <c r="F739" s="522"/>
      <c r="G739" s="522"/>
      <c r="H739" s="523"/>
    </row>
    <row r="740" spans="2:8" ht="11.45" customHeight="1">
      <c r="B740" s="517">
        <v>41456</v>
      </c>
      <c r="C740" s="524">
        <v>7.4748972470553801</v>
      </c>
      <c r="D740" s="525">
        <v>7.741793920737595</v>
      </c>
      <c r="E740" s="525"/>
      <c r="F740" s="525"/>
      <c r="G740" s="525"/>
      <c r="H740" s="526"/>
    </row>
    <row r="741" spans="2:8" ht="11.45" customHeight="1">
      <c r="B741" s="517">
        <v>41457</v>
      </c>
      <c r="C741" s="521">
        <v>7.4302531227329496</v>
      </c>
      <c r="D741" s="522">
        <v>7.741793920737595</v>
      </c>
      <c r="E741" s="522"/>
      <c r="F741" s="522"/>
      <c r="G741" s="522"/>
      <c r="H741" s="523"/>
    </row>
    <row r="742" spans="2:8" ht="11.45" customHeight="1">
      <c r="B742" s="517">
        <v>41458</v>
      </c>
      <c r="C742" s="524">
        <v>7.5047690561323597</v>
      </c>
      <c r="D742" s="525">
        <v>7.741793920737595</v>
      </c>
      <c r="E742" s="525"/>
      <c r="F742" s="525"/>
      <c r="G742" s="525"/>
      <c r="H742" s="526"/>
    </row>
    <row r="743" spans="2:8" ht="11.45" customHeight="1">
      <c r="B743" s="517">
        <v>41459</v>
      </c>
      <c r="C743" s="521">
        <v>7.50687359879851</v>
      </c>
      <c r="D743" s="522">
        <v>7.741793920737595</v>
      </c>
      <c r="E743" s="522"/>
      <c r="F743" s="522"/>
      <c r="G743" s="522"/>
      <c r="H743" s="523"/>
    </row>
    <row r="744" spans="2:8" ht="11.45" customHeight="1">
      <c r="B744" s="517">
        <v>41460</v>
      </c>
      <c r="C744" s="524">
        <v>7.5467128074636003</v>
      </c>
      <c r="D744" s="525">
        <v>7.741793920737595</v>
      </c>
      <c r="E744" s="525"/>
      <c r="F744" s="525"/>
      <c r="G744" s="525"/>
      <c r="H744" s="526"/>
    </row>
    <row r="745" spans="2:8" ht="11.45" customHeight="1">
      <c r="B745" s="517">
        <v>41461</v>
      </c>
      <c r="C745" s="521">
        <v>7.5467128074636003</v>
      </c>
      <c r="D745" s="522">
        <v>7.741793920737595</v>
      </c>
      <c r="E745" s="522"/>
      <c r="F745" s="522"/>
      <c r="G745" s="522"/>
      <c r="H745" s="523"/>
    </row>
    <row r="746" spans="2:8" ht="11.45" customHeight="1">
      <c r="B746" s="517">
        <v>41462</v>
      </c>
      <c r="C746" s="524">
        <v>7.5467128074636003</v>
      </c>
      <c r="D746" s="525">
        <v>7.741793920737595</v>
      </c>
      <c r="E746" s="525"/>
      <c r="F746" s="525"/>
      <c r="G746" s="525"/>
      <c r="H746" s="526"/>
    </row>
    <row r="747" spans="2:8" ht="11.45" customHeight="1">
      <c r="B747" s="517">
        <v>41463</v>
      </c>
      <c r="C747" s="521">
        <v>7.5697098276431198</v>
      </c>
      <c r="D747" s="522">
        <v>7.741793920737595</v>
      </c>
      <c r="E747" s="522"/>
      <c r="F747" s="522"/>
      <c r="G747" s="522"/>
      <c r="H747" s="523"/>
    </row>
    <row r="748" spans="2:8" ht="11.45" customHeight="1">
      <c r="B748" s="517">
        <v>41464</v>
      </c>
      <c r="C748" s="524">
        <v>7.6716160096974502</v>
      </c>
      <c r="D748" s="525">
        <v>7.741793920737595</v>
      </c>
      <c r="E748" s="525"/>
      <c r="F748" s="525"/>
      <c r="G748" s="525"/>
      <c r="H748" s="526"/>
    </row>
    <row r="749" spans="2:8" ht="11.45" customHeight="1">
      <c r="B749" s="517">
        <v>41465</v>
      </c>
      <c r="C749" s="521">
        <v>7.7388806041270399</v>
      </c>
      <c r="D749" s="522">
        <v>7.741793920737595</v>
      </c>
      <c r="E749" s="522"/>
      <c r="F749" s="522"/>
      <c r="G749" s="522"/>
      <c r="H749" s="523"/>
    </row>
    <row r="750" spans="2:8" ht="11.45" customHeight="1">
      <c r="B750" s="517">
        <v>41466</v>
      </c>
      <c r="C750" s="524">
        <v>7.7786874339670202</v>
      </c>
      <c r="D750" s="525">
        <v>7.741793920737595</v>
      </c>
      <c r="E750" s="525"/>
      <c r="F750" s="525"/>
      <c r="G750" s="525"/>
      <c r="H750" s="526"/>
    </row>
    <row r="751" spans="2:8" ht="11.45" customHeight="1">
      <c r="B751" s="517">
        <v>41467</v>
      </c>
      <c r="C751" s="521">
        <v>7.8386957624333196</v>
      </c>
      <c r="D751" s="522">
        <v>7.741793920737595</v>
      </c>
      <c r="E751" s="522"/>
      <c r="F751" s="522"/>
      <c r="G751" s="522"/>
      <c r="H751" s="523"/>
    </row>
    <row r="752" spans="2:8" ht="11.45" customHeight="1">
      <c r="B752" s="517">
        <v>41468</v>
      </c>
      <c r="C752" s="524">
        <v>7.8386957624333196</v>
      </c>
      <c r="D752" s="525">
        <v>7.741793920737595</v>
      </c>
      <c r="E752" s="525"/>
      <c r="F752" s="525"/>
      <c r="G752" s="525"/>
      <c r="H752" s="526"/>
    </row>
    <row r="753" spans="2:8" ht="11.45" customHeight="1">
      <c r="B753" s="517">
        <v>41469</v>
      </c>
      <c r="C753" s="521">
        <v>7.8386957624333196</v>
      </c>
      <c r="D753" s="522">
        <v>7.741793920737595</v>
      </c>
      <c r="E753" s="522"/>
      <c r="F753" s="522"/>
      <c r="G753" s="522"/>
      <c r="H753" s="523"/>
    </row>
    <row r="754" spans="2:8" ht="11.45" customHeight="1">
      <c r="B754" s="517">
        <v>41470</v>
      </c>
      <c r="C754" s="524">
        <v>7.9169619423585802</v>
      </c>
      <c r="D754" s="525">
        <v>7.741793920737595</v>
      </c>
      <c r="E754" s="525"/>
      <c r="F754" s="525"/>
      <c r="G754" s="525"/>
      <c r="H754" s="526"/>
    </row>
    <row r="755" spans="2:8" ht="11.45" customHeight="1">
      <c r="B755" s="517">
        <v>41471</v>
      </c>
      <c r="C755" s="521">
        <v>7.86780677738978</v>
      </c>
      <c r="D755" s="522">
        <v>7.741793920737595</v>
      </c>
      <c r="E755" s="522"/>
      <c r="F755" s="522"/>
      <c r="G755" s="522"/>
      <c r="H755" s="523"/>
    </row>
    <row r="756" spans="2:8" ht="11.45" customHeight="1">
      <c r="B756" s="517">
        <v>41472</v>
      </c>
      <c r="C756" s="524">
        <v>7.9658081750825902</v>
      </c>
      <c r="D756" s="525">
        <v>7.741793920737595</v>
      </c>
      <c r="E756" s="525"/>
      <c r="F756" s="525"/>
      <c r="G756" s="525"/>
      <c r="H756" s="526"/>
    </row>
    <row r="757" spans="2:8" ht="11.45" customHeight="1">
      <c r="B757" s="517">
        <v>41473</v>
      </c>
      <c r="C757" s="521">
        <v>7.9118659319929296</v>
      </c>
      <c r="D757" s="522">
        <v>7.741793920737595</v>
      </c>
      <c r="E757" s="522"/>
      <c r="F757" s="522"/>
      <c r="G757" s="522"/>
      <c r="H757" s="523"/>
    </row>
    <row r="758" spans="2:8" ht="11.45" customHeight="1">
      <c r="B758" s="517">
        <v>41474</v>
      </c>
      <c r="C758" s="524">
        <v>7.8813640929045299</v>
      </c>
      <c r="D758" s="525">
        <v>7.741793920737595</v>
      </c>
      <c r="E758" s="525"/>
      <c r="F758" s="525"/>
      <c r="G758" s="525"/>
      <c r="H758" s="526"/>
    </row>
    <row r="759" spans="2:8" ht="11.45" customHeight="1">
      <c r="B759" s="517">
        <v>41475</v>
      </c>
      <c r="C759" s="521">
        <v>7.8813640929045299</v>
      </c>
      <c r="D759" s="522">
        <v>7.741793920737595</v>
      </c>
      <c r="E759" s="522"/>
      <c r="F759" s="522"/>
      <c r="G759" s="522"/>
      <c r="H759" s="523"/>
    </row>
    <row r="760" spans="2:8" ht="11.45" customHeight="1">
      <c r="B760" s="517">
        <v>41476</v>
      </c>
      <c r="C760" s="524">
        <v>7.8813640929045299</v>
      </c>
      <c r="D760" s="525">
        <v>7.741793920737595</v>
      </c>
      <c r="E760" s="525"/>
      <c r="F760" s="525"/>
      <c r="G760" s="525"/>
      <c r="H760" s="526"/>
    </row>
    <row r="761" spans="2:8" ht="11.45" customHeight="1">
      <c r="B761" s="517">
        <v>41477</v>
      </c>
      <c r="C761" s="521">
        <v>7.8939029267460201</v>
      </c>
      <c r="D761" s="522">
        <v>7.741793920737595</v>
      </c>
      <c r="E761" s="522"/>
      <c r="F761" s="522"/>
      <c r="G761" s="522"/>
      <c r="H761" s="523"/>
    </row>
    <row r="762" spans="2:8" ht="11.45" customHeight="1">
      <c r="B762" s="517">
        <v>41478</v>
      </c>
      <c r="C762" s="524">
        <v>7.9031604973023102</v>
      </c>
      <c r="D762" s="525">
        <v>7.741793920737595</v>
      </c>
      <c r="E762" s="525"/>
      <c r="F762" s="525"/>
      <c r="G762" s="525"/>
      <c r="H762" s="526"/>
    </row>
    <row r="763" spans="2:8" ht="11.45" customHeight="1">
      <c r="B763" s="517">
        <v>41479</v>
      </c>
      <c r="C763" s="521">
        <v>7.9763768949251697</v>
      </c>
      <c r="D763" s="522">
        <v>7.741793920737595</v>
      </c>
      <c r="E763" s="522"/>
      <c r="F763" s="522"/>
      <c r="G763" s="522"/>
      <c r="H763" s="523"/>
    </row>
    <row r="764" spans="2:8" ht="11.45" customHeight="1">
      <c r="B764" s="517">
        <v>41480</v>
      </c>
      <c r="C764" s="524">
        <v>9.1146623883408697</v>
      </c>
      <c r="D764" s="525">
        <v>7.741793920737595</v>
      </c>
      <c r="E764" s="525"/>
      <c r="F764" s="525"/>
      <c r="G764" s="525"/>
      <c r="H764" s="526"/>
    </row>
    <row r="765" spans="2:8" ht="11.45" customHeight="1">
      <c r="B765" s="517">
        <v>41481</v>
      </c>
      <c r="C765" s="521">
        <v>9.0765414647309903</v>
      </c>
      <c r="D765" s="522">
        <v>7.741793920737595</v>
      </c>
      <c r="E765" s="522"/>
      <c r="F765" s="522"/>
      <c r="G765" s="522"/>
      <c r="H765" s="523"/>
    </row>
    <row r="766" spans="2:8" ht="11.45" customHeight="1">
      <c r="B766" s="517">
        <v>41482</v>
      </c>
      <c r="C766" s="524">
        <v>9.0765414647309903</v>
      </c>
      <c r="D766" s="525">
        <v>7.741793920737595</v>
      </c>
      <c r="E766" s="525"/>
      <c r="F766" s="525"/>
      <c r="G766" s="525"/>
      <c r="H766" s="526"/>
    </row>
    <row r="767" spans="2:8" ht="11.45" customHeight="1">
      <c r="B767" s="517">
        <v>41483</v>
      </c>
      <c r="C767" s="521">
        <v>9.0765414647309903</v>
      </c>
      <c r="D767" s="522">
        <v>7.741793920737595</v>
      </c>
      <c r="E767" s="522"/>
      <c r="F767" s="522"/>
      <c r="G767" s="522"/>
      <c r="H767" s="523"/>
    </row>
    <row r="768" spans="2:8" ht="11.45" customHeight="1">
      <c r="B768" s="517">
        <v>41484</v>
      </c>
      <c r="C768" s="524">
        <v>9.2255359763465208</v>
      </c>
      <c r="D768" s="525">
        <v>7.741793920737595</v>
      </c>
      <c r="E768" s="525"/>
      <c r="F768" s="525"/>
      <c r="G768" s="525"/>
      <c r="H768" s="526"/>
    </row>
    <row r="769" spans="2:8" ht="11.45" customHeight="1">
      <c r="B769" s="517">
        <v>41485</v>
      </c>
      <c r="C769" s="521">
        <v>9.4979455088175495</v>
      </c>
      <c r="D769" s="522">
        <v>7.741793920737595</v>
      </c>
      <c r="E769" s="522"/>
      <c r="F769" s="522"/>
      <c r="G769" s="522"/>
      <c r="H769" s="523"/>
    </row>
    <row r="770" spans="2:8" ht="11.45" customHeight="1">
      <c r="B770" s="517">
        <v>41486</v>
      </c>
      <c r="C770" s="524">
        <v>9.4222957018313398</v>
      </c>
      <c r="D770" s="525">
        <v>7.741793920737595</v>
      </c>
      <c r="E770" s="525"/>
      <c r="F770" s="525"/>
      <c r="G770" s="525"/>
      <c r="H770" s="526"/>
    </row>
    <row r="771" spans="2:8" ht="11.45" customHeight="1">
      <c r="B771" s="517">
        <v>41487</v>
      </c>
      <c r="C771" s="521">
        <v>9.6603464026984405</v>
      </c>
      <c r="D771" s="522">
        <v>7.741793920737595</v>
      </c>
      <c r="E771" s="522"/>
      <c r="F771" s="522"/>
      <c r="G771" s="522"/>
      <c r="H771" s="523"/>
    </row>
    <row r="772" spans="2:8" ht="11.45" customHeight="1">
      <c r="B772" s="517">
        <v>41488</v>
      </c>
      <c r="C772" s="524">
        <v>9.8168680796157997</v>
      </c>
      <c r="D772" s="525">
        <v>7.741793920737595</v>
      </c>
      <c r="E772" s="525"/>
      <c r="F772" s="525"/>
      <c r="G772" s="525"/>
      <c r="H772" s="526"/>
    </row>
    <row r="773" spans="2:8" ht="11.45" customHeight="1">
      <c r="B773" s="517">
        <v>41489</v>
      </c>
      <c r="C773" s="521">
        <v>9.8168680796157997</v>
      </c>
      <c r="D773" s="522">
        <v>7.741793920737595</v>
      </c>
      <c r="E773" s="522"/>
      <c r="F773" s="522"/>
      <c r="G773" s="522"/>
      <c r="H773" s="523"/>
    </row>
    <row r="774" spans="2:8" ht="11.45" customHeight="1">
      <c r="B774" s="517">
        <v>41490</v>
      </c>
      <c r="C774" s="524">
        <v>9.8168680796157997</v>
      </c>
      <c r="D774" s="525">
        <v>7.741793920737595</v>
      </c>
      <c r="E774" s="525"/>
      <c r="F774" s="525"/>
      <c r="G774" s="525"/>
      <c r="H774" s="526"/>
    </row>
    <row r="775" spans="2:8" ht="11.45" customHeight="1">
      <c r="B775" s="517">
        <v>41491</v>
      </c>
      <c r="C775" s="521">
        <v>9.9892792410489992</v>
      </c>
      <c r="D775" s="522">
        <v>7.741793920737595</v>
      </c>
      <c r="E775" s="522"/>
      <c r="F775" s="522"/>
      <c r="G775" s="522"/>
      <c r="H775" s="523"/>
    </row>
    <row r="776" spans="2:8" ht="11.45" customHeight="1">
      <c r="B776" s="517">
        <v>41492</v>
      </c>
      <c r="C776" s="524">
        <v>9.8673079217073898</v>
      </c>
      <c r="D776" s="525">
        <v>7.741793920737595</v>
      </c>
      <c r="E776" s="525"/>
      <c r="F776" s="525"/>
      <c r="G776" s="525"/>
      <c r="H776" s="526"/>
    </row>
    <row r="777" spans="2:8" ht="11.45" customHeight="1">
      <c r="B777" s="517">
        <v>41493</v>
      </c>
      <c r="C777" s="521">
        <v>9.8311152290525197</v>
      </c>
      <c r="D777" s="522">
        <v>7.741793920737595</v>
      </c>
      <c r="E777" s="522"/>
      <c r="F777" s="522"/>
      <c r="G777" s="522"/>
      <c r="H777" s="523"/>
    </row>
    <row r="778" spans="2:8" ht="11.45" customHeight="1">
      <c r="B778" s="517">
        <v>41494</v>
      </c>
      <c r="C778" s="524">
        <v>9.9291810961774996</v>
      </c>
      <c r="D778" s="525">
        <v>7.741793920737595</v>
      </c>
      <c r="E778" s="525"/>
      <c r="F778" s="525"/>
      <c r="G778" s="525"/>
      <c r="H778" s="526"/>
    </row>
    <row r="779" spans="2:8" ht="11.45" customHeight="1">
      <c r="B779" s="517">
        <v>41495</v>
      </c>
      <c r="C779" s="521">
        <v>10.0001567037729</v>
      </c>
      <c r="D779" s="522">
        <v>7.741793920737595</v>
      </c>
      <c r="E779" s="522"/>
      <c r="F779" s="522"/>
      <c r="G779" s="522"/>
      <c r="H779" s="523"/>
    </row>
    <row r="780" spans="2:8" ht="11.45" customHeight="1">
      <c r="B780" s="517">
        <v>41496</v>
      </c>
      <c r="C780" s="524">
        <v>10.0001567037729</v>
      </c>
      <c r="D780" s="525">
        <v>7.741793920737595</v>
      </c>
      <c r="E780" s="525"/>
      <c r="F780" s="525"/>
      <c r="G780" s="525"/>
      <c r="H780" s="526"/>
    </row>
    <row r="781" spans="2:8" ht="11.45" customHeight="1">
      <c r="B781" s="517">
        <v>41497</v>
      </c>
      <c r="C781" s="521">
        <v>10.0001567037729</v>
      </c>
      <c r="D781" s="522">
        <v>7.741793920737595</v>
      </c>
      <c r="E781" s="522"/>
      <c r="F781" s="522"/>
      <c r="G781" s="522"/>
      <c r="H781" s="523"/>
    </row>
    <row r="782" spans="2:8" ht="11.45" customHeight="1">
      <c r="B782" s="517">
        <v>41498</v>
      </c>
      <c r="C782" s="524">
        <v>9.9937276932126693</v>
      </c>
      <c r="D782" s="525">
        <v>7.741793920737595</v>
      </c>
      <c r="E782" s="525"/>
      <c r="F782" s="525"/>
      <c r="G782" s="525"/>
      <c r="H782" s="526"/>
    </row>
    <row r="783" spans="2:8" ht="11.45" customHeight="1">
      <c r="B783" s="517">
        <v>41499</v>
      </c>
      <c r="C783" s="521">
        <v>9.8234005007320899</v>
      </c>
      <c r="D783" s="522">
        <v>7.741793920737595</v>
      </c>
      <c r="E783" s="522"/>
      <c r="F783" s="522"/>
      <c r="G783" s="522"/>
      <c r="H783" s="523"/>
    </row>
    <row r="784" spans="2:8" ht="11.45" customHeight="1">
      <c r="B784" s="517">
        <v>41500</v>
      </c>
      <c r="C784" s="524">
        <v>9.7571202677377808</v>
      </c>
      <c r="D784" s="525">
        <v>7.741793920737595</v>
      </c>
      <c r="E784" s="525"/>
      <c r="F784" s="525"/>
      <c r="G784" s="525"/>
      <c r="H784" s="526"/>
    </row>
    <row r="785" spans="2:8" ht="11.45" customHeight="1">
      <c r="B785" s="517">
        <v>41501</v>
      </c>
      <c r="C785" s="521">
        <v>9.60751639936327</v>
      </c>
      <c r="D785" s="522">
        <v>7.741793920737595</v>
      </c>
      <c r="E785" s="522"/>
      <c r="F785" s="522"/>
      <c r="G785" s="522"/>
      <c r="H785" s="523"/>
    </row>
    <row r="786" spans="2:8" ht="11.45" customHeight="1">
      <c r="B786" s="517">
        <v>41502</v>
      </c>
      <c r="C786" s="524">
        <v>9.7005758123919303</v>
      </c>
      <c r="D786" s="525">
        <v>7.741793920737595</v>
      </c>
      <c r="E786" s="525"/>
      <c r="F786" s="525"/>
      <c r="G786" s="525"/>
      <c r="H786" s="526"/>
    </row>
    <row r="787" spans="2:8" ht="11.45" customHeight="1">
      <c r="B787" s="517">
        <v>41503</v>
      </c>
      <c r="C787" s="521">
        <v>9.7005758123919303</v>
      </c>
      <c r="D787" s="522">
        <v>7.741793920737595</v>
      </c>
      <c r="E787" s="522"/>
      <c r="F787" s="522"/>
      <c r="G787" s="522"/>
      <c r="H787" s="523"/>
    </row>
    <row r="788" spans="2:8" ht="11.45" customHeight="1">
      <c r="B788" s="517">
        <v>41504</v>
      </c>
      <c r="C788" s="524">
        <v>9.7005758123919303</v>
      </c>
      <c r="D788" s="525">
        <v>7.741793920737595</v>
      </c>
      <c r="E788" s="525"/>
      <c r="F788" s="525"/>
      <c r="G788" s="525"/>
      <c r="H788" s="526"/>
    </row>
    <row r="789" spans="2:8" ht="11.45" customHeight="1">
      <c r="B789" s="517">
        <v>41505</v>
      </c>
      <c r="C789" s="521">
        <v>9.7318912675048406</v>
      </c>
      <c r="D789" s="522">
        <v>7.741793920737595</v>
      </c>
      <c r="E789" s="522"/>
      <c r="F789" s="522"/>
      <c r="G789" s="522"/>
      <c r="H789" s="523"/>
    </row>
    <row r="790" spans="2:8" ht="11.45" customHeight="1">
      <c r="B790" s="517">
        <v>41506</v>
      </c>
      <c r="C790" s="524">
        <v>9.7975280018171595</v>
      </c>
      <c r="D790" s="525">
        <v>7.741793920737595</v>
      </c>
      <c r="E790" s="525"/>
      <c r="F790" s="525"/>
      <c r="G790" s="525"/>
      <c r="H790" s="526"/>
    </row>
    <row r="791" spans="2:8" ht="11.45" customHeight="1">
      <c r="B791" s="517">
        <v>41507</v>
      </c>
      <c r="C791" s="521">
        <v>9.8034372691922709</v>
      </c>
      <c r="D791" s="522">
        <v>7.741793920737595</v>
      </c>
      <c r="E791" s="522"/>
      <c r="F791" s="522"/>
      <c r="G791" s="522"/>
      <c r="H791" s="523"/>
    </row>
    <row r="792" spans="2:8" ht="11.45" customHeight="1">
      <c r="B792" s="517">
        <v>41508</v>
      </c>
      <c r="C792" s="524">
        <v>9.8944940707345008</v>
      </c>
      <c r="D792" s="525">
        <v>7.741793920737595</v>
      </c>
      <c r="E792" s="525"/>
      <c r="F792" s="525"/>
      <c r="G792" s="525"/>
      <c r="H792" s="526"/>
    </row>
    <row r="793" spans="2:8" ht="11.45" customHeight="1">
      <c r="B793" s="517">
        <v>41509</v>
      </c>
      <c r="C793" s="521">
        <v>10.185635812762699</v>
      </c>
      <c r="D793" s="522">
        <v>7.741793920737595</v>
      </c>
      <c r="E793" s="522"/>
      <c r="F793" s="522"/>
      <c r="G793" s="522"/>
      <c r="H793" s="523"/>
    </row>
    <row r="794" spans="2:8" ht="11.45" customHeight="1">
      <c r="B794" s="517">
        <v>41510</v>
      </c>
      <c r="C794" s="524">
        <v>10.185635812762699</v>
      </c>
      <c r="D794" s="525">
        <v>7.741793920737595</v>
      </c>
      <c r="E794" s="525"/>
      <c r="F794" s="525"/>
      <c r="G794" s="525"/>
      <c r="H794" s="526"/>
    </row>
    <row r="795" spans="2:8" ht="11.45" customHeight="1">
      <c r="B795" s="517">
        <v>41511</v>
      </c>
      <c r="C795" s="521">
        <v>10.185635812762699</v>
      </c>
      <c r="D795" s="522">
        <v>7.741793920737595</v>
      </c>
      <c r="E795" s="522"/>
      <c r="F795" s="522"/>
      <c r="G795" s="522"/>
      <c r="H795" s="523"/>
    </row>
    <row r="796" spans="2:8" ht="11.45" customHeight="1">
      <c r="B796" s="517">
        <v>41512</v>
      </c>
      <c r="C796" s="524">
        <v>10.3347316886131</v>
      </c>
      <c r="D796" s="525">
        <v>7.741793920737595</v>
      </c>
      <c r="E796" s="525"/>
      <c r="F796" s="525"/>
      <c r="G796" s="525"/>
      <c r="H796" s="526"/>
    </row>
    <row r="797" spans="2:8" ht="11.45" customHeight="1">
      <c r="B797" s="517">
        <v>41513</v>
      </c>
      <c r="C797" s="521">
        <v>10.0063589488733</v>
      </c>
      <c r="D797" s="522">
        <v>7.741793920737595</v>
      </c>
      <c r="E797" s="522"/>
      <c r="F797" s="522"/>
      <c r="G797" s="522"/>
      <c r="H797" s="523"/>
    </row>
    <row r="798" spans="2:8" ht="11.45" customHeight="1">
      <c r="B798" s="517">
        <v>41514</v>
      </c>
      <c r="C798" s="524">
        <v>10.138050531199299</v>
      </c>
      <c r="D798" s="525">
        <v>7.741793920737595</v>
      </c>
      <c r="E798" s="525"/>
      <c r="F798" s="525"/>
      <c r="G798" s="525"/>
      <c r="H798" s="526"/>
    </row>
    <row r="799" spans="2:8" ht="11.45" customHeight="1">
      <c r="B799" s="517">
        <v>41515</v>
      </c>
      <c r="C799" s="521">
        <v>10.3285429632357</v>
      </c>
      <c r="D799" s="522">
        <v>7.741793920737595</v>
      </c>
      <c r="E799" s="522"/>
      <c r="F799" s="522"/>
      <c r="G799" s="522"/>
      <c r="H799" s="523"/>
    </row>
    <row r="800" spans="2:8" ht="11.45" customHeight="1">
      <c r="B800" s="517">
        <v>41516</v>
      </c>
      <c r="C800" s="524">
        <v>10.3268366325101</v>
      </c>
      <c r="D800" s="525">
        <v>7.741793920737595</v>
      </c>
      <c r="E800" s="525"/>
      <c r="F800" s="525"/>
      <c r="G800" s="525"/>
      <c r="H800" s="526"/>
    </row>
    <row r="801" spans="2:8" ht="11.45" customHeight="1">
      <c r="B801" s="517">
        <v>41517</v>
      </c>
      <c r="C801" s="521">
        <v>10.3268366325101</v>
      </c>
      <c r="D801" s="522">
        <v>7.741793920737595</v>
      </c>
      <c r="E801" s="522"/>
      <c r="F801" s="522"/>
      <c r="G801" s="522"/>
      <c r="H801" s="523"/>
    </row>
    <row r="802" spans="2:8" ht="11.45" customHeight="1">
      <c r="B802" s="517">
        <v>41518</v>
      </c>
      <c r="C802" s="524">
        <v>10.3268366325101</v>
      </c>
      <c r="D802" s="525">
        <v>7.741793920737595</v>
      </c>
      <c r="E802" s="525"/>
      <c r="F802" s="525"/>
      <c r="G802" s="525"/>
      <c r="H802" s="526"/>
    </row>
    <row r="803" spans="2:8" ht="11.45" customHeight="1">
      <c r="B803" s="517">
        <v>41519</v>
      </c>
      <c r="C803" s="521">
        <v>10.330102664260901</v>
      </c>
      <c r="D803" s="522">
        <v>7.741793920737595</v>
      </c>
      <c r="E803" s="522"/>
      <c r="F803" s="522"/>
      <c r="G803" s="522"/>
      <c r="H803" s="523"/>
    </row>
    <row r="804" spans="2:8" ht="11.45" customHeight="1">
      <c r="B804" s="517">
        <v>41520</v>
      </c>
      <c r="C804" s="524">
        <v>10.438433492710599</v>
      </c>
      <c r="D804" s="525">
        <v>7.741793920737595</v>
      </c>
      <c r="E804" s="525"/>
      <c r="F804" s="525"/>
      <c r="G804" s="525"/>
      <c r="H804" s="526"/>
    </row>
    <row r="805" spans="2:8" ht="11.45" customHeight="1">
      <c r="B805" s="517">
        <v>41521</v>
      </c>
      <c r="C805" s="521">
        <v>10.466835188533899</v>
      </c>
      <c r="D805" s="522">
        <v>7.741793920737595</v>
      </c>
      <c r="E805" s="522"/>
      <c r="F805" s="522"/>
      <c r="G805" s="522"/>
      <c r="H805" s="523"/>
    </row>
    <row r="806" spans="2:8" ht="11.45" customHeight="1">
      <c r="B806" s="517">
        <v>41522</v>
      </c>
      <c r="C806" s="524">
        <v>10.633787503663401</v>
      </c>
      <c r="D806" s="525">
        <v>7.741793920737595</v>
      </c>
      <c r="E806" s="525"/>
      <c r="F806" s="525"/>
      <c r="G806" s="525"/>
      <c r="H806" s="526"/>
    </row>
    <row r="807" spans="2:8" ht="11.45" customHeight="1">
      <c r="B807" s="517">
        <v>41523</v>
      </c>
      <c r="C807" s="521">
        <v>10.8598381588529</v>
      </c>
      <c r="D807" s="522">
        <v>7.741793920737595</v>
      </c>
      <c r="E807" s="522"/>
      <c r="F807" s="522"/>
      <c r="G807" s="522"/>
      <c r="H807" s="523"/>
    </row>
    <row r="808" spans="2:8" ht="11.45" customHeight="1">
      <c r="B808" s="517">
        <v>41524</v>
      </c>
      <c r="C808" s="524">
        <v>10.8598381588529</v>
      </c>
      <c r="D808" s="525">
        <v>7.741793920737595</v>
      </c>
      <c r="E808" s="525"/>
      <c r="F808" s="525"/>
      <c r="G808" s="525"/>
      <c r="H808" s="526"/>
    </row>
    <row r="809" spans="2:8" ht="11.45" customHeight="1">
      <c r="B809" s="517">
        <v>41525</v>
      </c>
      <c r="C809" s="521">
        <v>10.8598381588529</v>
      </c>
      <c r="D809" s="522">
        <v>7.741793920737595</v>
      </c>
      <c r="E809" s="522"/>
      <c r="F809" s="522"/>
      <c r="G809" s="522"/>
      <c r="H809" s="523"/>
    </row>
    <row r="810" spans="2:8" ht="11.45" customHeight="1">
      <c r="B810" s="517">
        <v>41526</v>
      </c>
      <c r="C810" s="524">
        <v>11.0035276079377</v>
      </c>
      <c r="D810" s="525">
        <v>7.741793920737595</v>
      </c>
      <c r="E810" s="525"/>
      <c r="F810" s="525"/>
      <c r="G810" s="525"/>
      <c r="H810" s="526"/>
    </row>
    <row r="811" spans="2:8" ht="11.45" customHeight="1">
      <c r="B811" s="517">
        <v>41527</v>
      </c>
      <c r="C811" s="521">
        <v>11.0050157679142</v>
      </c>
      <c r="D811" s="522">
        <v>7.741793920737595</v>
      </c>
      <c r="E811" s="522"/>
      <c r="F811" s="522"/>
      <c r="G811" s="522"/>
      <c r="H811" s="523"/>
    </row>
    <row r="812" spans="2:8" ht="11.45" customHeight="1">
      <c r="B812" s="517">
        <v>41528</v>
      </c>
      <c r="C812" s="524">
        <v>11.2314883687228</v>
      </c>
      <c r="D812" s="525">
        <v>7.741793920737595</v>
      </c>
      <c r="E812" s="525"/>
      <c r="F812" s="525"/>
      <c r="G812" s="525"/>
      <c r="H812" s="526"/>
    </row>
    <row r="813" spans="2:8" ht="11.45" customHeight="1">
      <c r="B813" s="517">
        <v>41529</v>
      </c>
      <c r="C813" s="521">
        <v>11.1828484743848</v>
      </c>
      <c r="D813" s="522">
        <v>7.741793920737595</v>
      </c>
      <c r="E813" s="522"/>
      <c r="F813" s="522"/>
      <c r="G813" s="522"/>
      <c r="H813" s="523"/>
    </row>
    <row r="814" spans="2:8" ht="11.45" customHeight="1">
      <c r="B814" s="517">
        <v>41530</v>
      </c>
      <c r="C814" s="524">
        <v>11.1150176070306</v>
      </c>
      <c r="D814" s="525">
        <v>7.741793920737595</v>
      </c>
      <c r="E814" s="525"/>
      <c r="F814" s="525"/>
      <c r="G814" s="525"/>
      <c r="H814" s="526"/>
    </row>
    <row r="815" spans="2:8" ht="11.45" customHeight="1">
      <c r="B815" s="517">
        <v>41531</v>
      </c>
      <c r="C815" s="521">
        <v>11.1150176070306</v>
      </c>
      <c r="D815" s="522">
        <v>7.741793920737595</v>
      </c>
      <c r="E815" s="522"/>
      <c r="F815" s="522"/>
      <c r="G815" s="522"/>
      <c r="H815" s="523"/>
    </row>
    <row r="816" spans="2:8" ht="11.45" customHeight="1">
      <c r="B816" s="517">
        <v>41532</v>
      </c>
      <c r="C816" s="524">
        <v>11.1150176070306</v>
      </c>
      <c r="D816" s="525">
        <v>7.741793920737595</v>
      </c>
      <c r="E816" s="525"/>
      <c r="F816" s="525"/>
      <c r="G816" s="525"/>
      <c r="H816" s="526"/>
    </row>
    <row r="817" spans="2:8" ht="11.45" customHeight="1">
      <c r="B817" s="517">
        <v>41533</v>
      </c>
      <c r="C817" s="521">
        <v>10.847815287820801</v>
      </c>
      <c r="D817" s="522">
        <v>7.741793920737595</v>
      </c>
      <c r="E817" s="522"/>
      <c r="F817" s="522"/>
      <c r="G817" s="522"/>
      <c r="H817" s="523"/>
    </row>
    <row r="818" spans="2:8" ht="11.45" customHeight="1">
      <c r="B818" s="517">
        <v>41534</v>
      </c>
      <c r="C818" s="524">
        <v>11.270409627277299</v>
      </c>
      <c r="D818" s="525">
        <v>7.741793920737595</v>
      </c>
      <c r="E818" s="525"/>
      <c r="F818" s="525"/>
      <c r="G818" s="525"/>
      <c r="H818" s="526"/>
    </row>
    <row r="819" spans="2:8" ht="11.45" customHeight="1">
      <c r="B819" s="517">
        <v>41535</v>
      </c>
      <c r="C819" s="521">
        <v>11.427528967166401</v>
      </c>
      <c r="D819" s="522">
        <v>7.741793920737595</v>
      </c>
      <c r="E819" s="522"/>
      <c r="F819" s="522"/>
      <c r="G819" s="522"/>
      <c r="H819" s="523"/>
    </row>
    <row r="820" spans="2:8" ht="11.45" customHeight="1">
      <c r="B820" s="517">
        <v>41536</v>
      </c>
      <c r="C820" s="524">
        <v>11.6307063857275</v>
      </c>
      <c r="D820" s="525">
        <v>7.741793920737595</v>
      </c>
      <c r="E820" s="525"/>
      <c r="F820" s="525"/>
      <c r="G820" s="525"/>
      <c r="H820" s="526"/>
    </row>
    <row r="821" spans="2:8" ht="11.45" customHeight="1">
      <c r="B821" s="517">
        <v>41537</v>
      </c>
      <c r="C821" s="521">
        <v>11.7983179282334</v>
      </c>
      <c r="D821" s="522">
        <v>7.741793920737595</v>
      </c>
      <c r="E821" s="522"/>
      <c r="F821" s="522"/>
      <c r="G821" s="522"/>
      <c r="H821" s="523"/>
    </row>
    <row r="822" spans="2:8" ht="11.45" customHeight="1">
      <c r="B822" s="517">
        <v>41538</v>
      </c>
      <c r="C822" s="524">
        <v>11.7983179282334</v>
      </c>
      <c r="D822" s="525">
        <v>7.741793920737595</v>
      </c>
      <c r="E822" s="525"/>
      <c r="F822" s="525"/>
      <c r="G822" s="525"/>
      <c r="H822" s="526"/>
    </row>
    <row r="823" spans="2:8" ht="11.45" customHeight="1">
      <c r="B823" s="517">
        <v>41539</v>
      </c>
      <c r="C823" s="521">
        <v>11.7983179282334</v>
      </c>
      <c r="D823" s="522">
        <v>7.741793920737595</v>
      </c>
      <c r="E823" s="522"/>
      <c r="F823" s="522"/>
      <c r="G823" s="522"/>
      <c r="H823" s="523"/>
    </row>
    <row r="824" spans="2:8" ht="11.45" customHeight="1">
      <c r="B824" s="517">
        <v>41540</v>
      </c>
      <c r="C824" s="524">
        <v>11.6561767515276</v>
      </c>
      <c r="D824" s="525">
        <v>7.741793920737595</v>
      </c>
      <c r="E824" s="525"/>
      <c r="F824" s="525"/>
      <c r="G824" s="525"/>
      <c r="H824" s="526"/>
    </row>
    <row r="825" spans="2:8" ht="11.45" customHeight="1">
      <c r="B825" s="517">
        <v>41541</v>
      </c>
      <c r="C825" s="521">
        <v>11.822335676224901</v>
      </c>
      <c r="D825" s="522">
        <v>7.741793920737595</v>
      </c>
      <c r="E825" s="522"/>
      <c r="F825" s="522"/>
      <c r="G825" s="522"/>
      <c r="H825" s="523"/>
    </row>
    <row r="826" spans="2:8" ht="11.45" customHeight="1">
      <c r="B826" s="517">
        <v>41542</v>
      </c>
      <c r="C826" s="524">
        <v>11.979315230589201</v>
      </c>
      <c r="D826" s="525">
        <v>7.741793920737595</v>
      </c>
      <c r="E826" s="525"/>
      <c r="F826" s="525"/>
      <c r="G826" s="525"/>
      <c r="H826" s="526"/>
    </row>
    <row r="827" spans="2:8" ht="11.45" customHeight="1">
      <c r="B827" s="517">
        <v>41543</v>
      </c>
      <c r="C827" s="521">
        <v>12.142906744117001</v>
      </c>
      <c r="D827" s="522">
        <v>7.741793920737595</v>
      </c>
      <c r="E827" s="522"/>
      <c r="F827" s="522"/>
      <c r="G827" s="522"/>
      <c r="H827" s="523"/>
    </row>
    <row r="828" spans="2:8" ht="11.45" customHeight="1">
      <c r="B828" s="517">
        <v>41544</v>
      </c>
      <c r="C828" s="524">
        <v>12.2147953504951</v>
      </c>
      <c r="D828" s="525">
        <v>7.741793920737595</v>
      </c>
      <c r="E828" s="525"/>
      <c r="F828" s="525"/>
      <c r="G828" s="525"/>
      <c r="H828" s="526"/>
    </row>
    <row r="829" spans="2:8" ht="11.45" customHeight="1">
      <c r="B829" s="517">
        <v>41545</v>
      </c>
      <c r="C829" s="521">
        <v>12.2147953504951</v>
      </c>
      <c r="D829" s="522">
        <v>7.741793920737595</v>
      </c>
      <c r="E829" s="522"/>
      <c r="F829" s="522"/>
      <c r="G829" s="522"/>
      <c r="H829" s="523"/>
    </row>
    <row r="830" spans="2:8" ht="11.45" customHeight="1">
      <c r="B830" s="517">
        <v>41546</v>
      </c>
      <c r="C830" s="524">
        <v>12.2147953504951</v>
      </c>
      <c r="D830" s="525">
        <v>7.741793920737595</v>
      </c>
      <c r="E830" s="525"/>
      <c r="F830" s="525"/>
      <c r="G830" s="525"/>
      <c r="H830" s="526"/>
    </row>
    <row r="831" spans="2:8" ht="11.45" customHeight="1">
      <c r="B831" s="517">
        <v>41547</v>
      </c>
      <c r="C831" s="521">
        <v>11.0993327721201</v>
      </c>
      <c r="D831" s="522">
        <v>7.741793920737595</v>
      </c>
      <c r="E831" s="522"/>
      <c r="F831" s="522"/>
      <c r="G831" s="522"/>
      <c r="H831" s="523"/>
    </row>
    <row r="832" spans="2:8" ht="11.45" customHeight="1">
      <c r="B832" s="517">
        <v>41548</v>
      </c>
      <c r="C832" s="524">
        <v>11.205314559733701</v>
      </c>
      <c r="D832" s="525">
        <v>7.741793920737595</v>
      </c>
      <c r="E832" s="525"/>
      <c r="F832" s="525"/>
      <c r="G832" s="525"/>
      <c r="H832" s="526"/>
    </row>
    <row r="833" spans="2:8" ht="11.45" customHeight="1">
      <c r="B833" s="517">
        <v>41549</v>
      </c>
      <c r="C833" s="521">
        <v>11.2203134906953</v>
      </c>
      <c r="D833" s="522">
        <v>7.741793920737595</v>
      </c>
      <c r="E833" s="522"/>
      <c r="F833" s="522"/>
      <c r="G833" s="522"/>
      <c r="H833" s="523"/>
    </row>
    <row r="834" spans="2:8" ht="11.45" customHeight="1">
      <c r="B834" s="517">
        <v>41550</v>
      </c>
      <c r="C834" s="524">
        <v>11.0257026163576</v>
      </c>
      <c r="D834" s="525">
        <v>7.741793920737595</v>
      </c>
      <c r="E834" s="525"/>
      <c r="F834" s="525"/>
      <c r="G834" s="525"/>
      <c r="H834" s="526"/>
    </row>
    <row r="835" spans="2:8" ht="11.45" customHeight="1">
      <c r="B835" s="517">
        <v>41551</v>
      </c>
      <c r="C835" s="521">
        <v>11.330412367999401</v>
      </c>
      <c r="D835" s="522">
        <v>7.741793920737595</v>
      </c>
      <c r="E835" s="522"/>
      <c r="F835" s="522"/>
      <c r="G835" s="522"/>
      <c r="H835" s="523"/>
    </row>
    <row r="836" spans="2:8" ht="11.45" customHeight="1">
      <c r="B836" s="517">
        <v>41552</v>
      </c>
      <c r="C836" s="524">
        <v>11.330412367999401</v>
      </c>
      <c r="D836" s="525">
        <v>7.741793920737595</v>
      </c>
      <c r="E836" s="525"/>
      <c r="F836" s="525"/>
      <c r="G836" s="525"/>
      <c r="H836" s="526"/>
    </row>
    <row r="837" spans="2:8" ht="11.45" customHeight="1">
      <c r="B837" s="517">
        <v>41553</v>
      </c>
      <c r="C837" s="521">
        <v>11.330412367999401</v>
      </c>
      <c r="D837" s="522">
        <v>7.741793920737595</v>
      </c>
      <c r="E837" s="522"/>
      <c r="F837" s="522"/>
      <c r="G837" s="522"/>
      <c r="H837" s="523"/>
    </row>
    <row r="838" spans="2:8" ht="11.45" customHeight="1">
      <c r="B838" s="517">
        <v>41554</v>
      </c>
      <c r="C838" s="524">
        <v>11.178330438325</v>
      </c>
      <c r="D838" s="525">
        <v>7.741793920737595</v>
      </c>
      <c r="E838" s="525"/>
      <c r="F838" s="525"/>
      <c r="G838" s="525"/>
      <c r="H838" s="526"/>
    </row>
    <row r="839" spans="2:8" ht="11.45" customHeight="1">
      <c r="B839" s="517">
        <v>41555</v>
      </c>
      <c r="C839" s="521">
        <v>10.526746162271699</v>
      </c>
      <c r="D839" s="522">
        <v>7.741793920737595</v>
      </c>
      <c r="E839" s="522"/>
      <c r="F839" s="522"/>
      <c r="G839" s="522"/>
      <c r="H839" s="523"/>
    </row>
    <row r="840" spans="2:8" ht="11.45" customHeight="1">
      <c r="B840" s="517">
        <v>41556</v>
      </c>
      <c r="C840" s="524">
        <v>10.4376991781777</v>
      </c>
      <c r="D840" s="525">
        <v>7.741793920737595</v>
      </c>
      <c r="E840" s="525"/>
      <c r="F840" s="525"/>
      <c r="G840" s="525"/>
      <c r="H840" s="526"/>
    </row>
    <row r="841" spans="2:8" ht="11.45" customHeight="1">
      <c r="B841" s="517">
        <v>41557</v>
      </c>
      <c r="C841" s="521">
        <v>10.932624405169401</v>
      </c>
      <c r="D841" s="522">
        <v>7.741793920737595</v>
      </c>
      <c r="E841" s="522"/>
      <c r="F841" s="522"/>
      <c r="G841" s="522"/>
      <c r="H841" s="523"/>
    </row>
    <row r="842" spans="2:8" ht="11.45" customHeight="1">
      <c r="B842" s="517">
        <v>41558</v>
      </c>
      <c r="C842" s="524">
        <v>11.00610252393</v>
      </c>
      <c r="D842" s="525">
        <v>7.741793920737595</v>
      </c>
      <c r="E842" s="525"/>
      <c r="F842" s="525"/>
      <c r="G842" s="525"/>
      <c r="H842" s="526"/>
    </row>
    <row r="843" spans="2:8" ht="11.45" customHeight="1">
      <c r="B843" s="517">
        <v>41559</v>
      </c>
      <c r="C843" s="521">
        <v>11.00610252393</v>
      </c>
      <c r="D843" s="522">
        <v>7.741793920737595</v>
      </c>
      <c r="E843" s="522"/>
      <c r="F843" s="522"/>
      <c r="G843" s="522"/>
      <c r="H843" s="523"/>
    </row>
    <row r="844" spans="2:8" ht="11.45" customHeight="1">
      <c r="B844" s="517">
        <v>41560</v>
      </c>
      <c r="C844" s="524">
        <v>11.00610252393</v>
      </c>
      <c r="D844" s="525">
        <v>7.741793920737595</v>
      </c>
      <c r="E844" s="525"/>
      <c r="F844" s="525"/>
      <c r="G844" s="525"/>
      <c r="H844" s="526"/>
    </row>
    <row r="845" spans="2:8" ht="11.45" customHeight="1">
      <c r="B845" s="517">
        <v>41561</v>
      </c>
      <c r="C845" s="521">
        <v>11.057811158494101</v>
      </c>
      <c r="D845" s="522">
        <v>7.741793920737595</v>
      </c>
      <c r="E845" s="522"/>
      <c r="F845" s="522"/>
      <c r="G845" s="522"/>
      <c r="H845" s="523"/>
    </row>
    <row r="846" spans="2:8" ht="11.45" customHeight="1">
      <c r="B846" s="517">
        <v>41562</v>
      </c>
      <c r="C846" s="524">
        <v>10.9971299334855</v>
      </c>
      <c r="D846" s="525">
        <v>7.741793920737595</v>
      </c>
      <c r="E846" s="525"/>
      <c r="F846" s="525"/>
      <c r="G846" s="525"/>
      <c r="H846" s="526"/>
    </row>
    <row r="847" spans="2:8" ht="11.45" customHeight="1">
      <c r="B847" s="517">
        <v>41563</v>
      </c>
      <c r="C847" s="521">
        <v>11.288160453732701</v>
      </c>
      <c r="D847" s="522">
        <v>7.741793920737595</v>
      </c>
      <c r="E847" s="522"/>
      <c r="F847" s="522"/>
      <c r="G847" s="522"/>
      <c r="H847" s="523"/>
    </row>
    <row r="848" spans="2:8" ht="11.45" customHeight="1">
      <c r="B848" s="517">
        <v>41564</v>
      </c>
      <c r="C848" s="524">
        <v>11.4413295430767</v>
      </c>
      <c r="D848" s="525">
        <v>7.741793920737595</v>
      </c>
      <c r="E848" s="525"/>
      <c r="F848" s="525"/>
      <c r="G848" s="525"/>
      <c r="H848" s="526"/>
    </row>
    <row r="849" spans="2:8" ht="11.45" customHeight="1">
      <c r="B849" s="517">
        <v>41565</v>
      </c>
      <c r="C849" s="521">
        <v>11.7283255110589</v>
      </c>
      <c r="D849" s="522">
        <v>7.741793920737595</v>
      </c>
      <c r="E849" s="522"/>
      <c r="F849" s="522"/>
      <c r="G849" s="522"/>
      <c r="H849" s="523"/>
    </row>
    <row r="850" spans="2:8" ht="11.45" customHeight="1">
      <c r="B850" s="517">
        <v>41566</v>
      </c>
      <c r="C850" s="524">
        <v>11.7283255110589</v>
      </c>
      <c r="D850" s="525">
        <v>7.741793920737595</v>
      </c>
      <c r="E850" s="525"/>
      <c r="F850" s="525"/>
      <c r="G850" s="525"/>
      <c r="H850" s="526"/>
    </row>
    <row r="851" spans="2:8" ht="11.45" customHeight="1">
      <c r="B851" s="517">
        <v>41567</v>
      </c>
      <c r="C851" s="521">
        <v>11.7283255110589</v>
      </c>
      <c r="D851" s="522">
        <v>7.741793920737595</v>
      </c>
      <c r="E851" s="522"/>
      <c r="F851" s="522"/>
      <c r="G851" s="522"/>
      <c r="H851" s="523"/>
    </row>
    <row r="852" spans="2:8" ht="11.45" customHeight="1">
      <c r="B852" s="517">
        <v>41568</v>
      </c>
      <c r="C852" s="524">
        <v>11.696634086655999</v>
      </c>
      <c r="D852" s="525">
        <v>7.741793920737595</v>
      </c>
      <c r="E852" s="525"/>
      <c r="F852" s="525"/>
      <c r="G852" s="525"/>
      <c r="H852" s="526"/>
    </row>
    <row r="853" spans="2:8" ht="11.45" customHeight="1">
      <c r="B853" s="517">
        <v>41569</v>
      </c>
      <c r="C853" s="521">
        <v>11.4641798735652</v>
      </c>
      <c r="D853" s="522">
        <v>7.741793920737595</v>
      </c>
      <c r="E853" s="522"/>
      <c r="F853" s="522"/>
      <c r="G853" s="522"/>
      <c r="H853" s="523"/>
    </row>
    <row r="854" spans="2:8" ht="11.45" customHeight="1">
      <c r="B854" s="517">
        <v>41570</v>
      </c>
      <c r="C854" s="524">
        <v>11.2563071179241</v>
      </c>
      <c r="D854" s="525">
        <v>7.741793920737595</v>
      </c>
      <c r="E854" s="525"/>
      <c r="F854" s="525"/>
      <c r="G854" s="525"/>
      <c r="H854" s="526"/>
    </row>
    <row r="855" spans="2:8" ht="11.45" customHeight="1">
      <c r="B855" s="517">
        <v>41571</v>
      </c>
      <c r="C855" s="521">
        <v>11.4393333544553</v>
      </c>
      <c r="D855" s="522">
        <v>7.741793920737595</v>
      </c>
      <c r="E855" s="522"/>
      <c r="F855" s="522"/>
      <c r="G855" s="522"/>
      <c r="H855" s="523"/>
    </row>
    <row r="856" spans="2:8" ht="11.45" customHeight="1">
      <c r="B856" s="517">
        <v>41572</v>
      </c>
      <c r="C856" s="524">
        <v>11.3046446885175</v>
      </c>
      <c r="D856" s="525">
        <v>7.741793920737595</v>
      </c>
      <c r="E856" s="525"/>
      <c r="F856" s="525"/>
      <c r="G856" s="525"/>
      <c r="H856" s="526"/>
    </row>
    <row r="857" spans="2:8" ht="11.45" customHeight="1">
      <c r="B857" s="517">
        <v>41573</v>
      </c>
      <c r="C857" s="521">
        <v>11.3046446885175</v>
      </c>
      <c r="D857" s="522">
        <v>7.741793920737595</v>
      </c>
      <c r="E857" s="522"/>
      <c r="F857" s="522"/>
      <c r="G857" s="522"/>
      <c r="H857" s="523"/>
    </row>
    <row r="858" spans="2:8" ht="11.45" customHeight="1">
      <c r="B858" s="517">
        <v>41574</v>
      </c>
      <c r="C858" s="524">
        <v>11.3046446885175</v>
      </c>
      <c r="D858" s="525">
        <v>7.741793920737595</v>
      </c>
      <c r="E858" s="525"/>
      <c r="F858" s="525"/>
      <c r="G858" s="525"/>
      <c r="H858" s="526"/>
    </row>
    <row r="859" spans="2:8" ht="11.45" customHeight="1">
      <c r="B859" s="517">
        <v>41575</v>
      </c>
      <c r="C859" s="521">
        <v>11.008683668077399</v>
      </c>
      <c r="D859" s="522">
        <v>7.741793920737595</v>
      </c>
      <c r="E859" s="522"/>
      <c r="F859" s="522"/>
      <c r="G859" s="522"/>
      <c r="H859" s="523"/>
    </row>
    <row r="860" spans="2:8" ht="11.45" customHeight="1">
      <c r="B860" s="517">
        <v>41576</v>
      </c>
      <c r="C860" s="524">
        <v>10.943602155037301</v>
      </c>
      <c r="D860" s="525">
        <v>7.741793920737595</v>
      </c>
      <c r="E860" s="525"/>
      <c r="F860" s="525"/>
      <c r="G860" s="525"/>
      <c r="H860" s="526"/>
    </row>
    <row r="861" spans="2:8" ht="11.45" customHeight="1">
      <c r="B861" s="517">
        <v>41577</v>
      </c>
      <c r="C861" s="521">
        <v>10.8141603325302</v>
      </c>
      <c r="D861" s="522">
        <v>7.741793920737595</v>
      </c>
      <c r="E861" s="522"/>
      <c r="F861" s="522"/>
      <c r="G861" s="522"/>
      <c r="H861" s="523"/>
    </row>
    <row r="862" spans="2:8" ht="11.45" customHeight="1">
      <c r="B862" s="517">
        <v>41578</v>
      </c>
      <c r="C862" s="524">
        <v>10.966620537945699</v>
      </c>
      <c r="D862" s="525">
        <v>7.741793920737595</v>
      </c>
      <c r="E862" s="525"/>
      <c r="F862" s="525"/>
      <c r="G862" s="525"/>
      <c r="H862" s="526"/>
    </row>
    <row r="863" spans="2:8" ht="11.45" customHeight="1">
      <c r="B863" s="517">
        <v>41579</v>
      </c>
      <c r="C863" s="521">
        <v>10.9664258181758</v>
      </c>
      <c r="D863" s="522">
        <v>7.741793920737595</v>
      </c>
      <c r="E863" s="522"/>
      <c r="F863" s="522"/>
      <c r="G863" s="522"/>
      <c r="H863" s="523"/>
    </row>
    <row r="864" spans="2:8" ht="11.45" customHeight="1">
      <c r="B864" s="517">
        <v>41580</v>
      </c>
      <c r="C864" s="524">
        <v>10.9664258181758</v>
      </c>
      <c r="D864" s="525">
        <v>7.741793920737595</v>
      </c>
      <c r="E864" s="525"/>
      <c r="F864" s="525"/>
      <c r="G864" s="525"/>
      <c r="H864" s="526"/>
    </row>
    <row r="865" spans="2:8" ht="11.45" customHeight="1">
      <c r="B865" s="517">
        <v>41581</v>
      </c>
      <c r="C865" s="521">
        <v>10.9664258181758</v>
      </c>
      <c r="D865" s="522">
        <v>7.741793920737595</v>
      </c>
      <c r="E865" s="522"/>
      <c r="F865" s="522"/>
      <c r="G865" s="522"/>
      <c r="H865" s="523"/>
    </row>
    <row r="866" spans="2:8" ht="11.45" customHeight="1">
      <c r="B866" s="517">
        <v>41582</v>
      </c>
      <c r="C866" s="524">
        <v>10.8961495371507</v>
      </c>
      <c r="D866" s="525">
        <v>7.741793920737595</v>
      </c>
      <c r="E866" s="525"/>
      <c r="F866" s="525"/>
      <c r="G866" s="525"/>
      <c r="H866" s="526"/>
    </row>
    <row r="867" spans="2:8" ht="11.45" customHeight="1">
      <c r="B867" s="517">
        <v>41583</v>
      </c>
      <c r="C867" s="521">
        <v>11.1630664560633</v>
      </c>
      <c r="D867" s="522">
        <v>7.741793920737595</v>
      </c>
      <c r="E867" s="522"/>
      <c r="F867" s="522"/>
      <c r="G867" s="522"/>
      <c r="H867" s="523"/>
    </row>
    <row r="868" spans="2:8" ht="11.45" customHeight="1">
      <c r="B868" s="517">
        <v>41584</v>
      </c>
      <c r="C868" s="524">
        <v>11.0061852548271</v>
      </c>
      <c r="D868" s="525">
        <v>7.741793920737595</v>
      </c>
      <c r="E868" s="525"/>
      <c r="F868" s="525"/>
      <c r="G868" s="525"/>
      <c r="H868" s="526"/>
    </row>
    <row r="869" spans="2:8" ht="11.45" customHeight="1">
      <c r="B869" s="517">
        <v>41585</v>
      </c>
      <c r="C869" s="521">
        <v>11.5793623992855</v>
      </c>
      <c r="D869" s="522">
        <v>7.741793920737595</v>
      </c>
      <c r="E869" s="522"/>
      <c r="F869" s="522"/>
      <c r="G869" s="522"/>
      <c r="H869" s="523"/>
    </row>
    <row r="870" spans="2:8" ht="11.45" customHeight="1">
      <c r="B870" s="517">
        <v>41586</v>
      </c>
      <c r="C870" s="524">
        <v>11.534700078137901</v>
      </c>
      <c r="D870" s="525">
        <v>7.741793920737595</v>
      </c>
      <c r="E870" s="525"/>
      <c r="F870" s="525"/>
      <c r="G870" s="525"/>
      <c r="H870" s="526"/>
    </row>
    <row r="871" spans="2:8" ht="11.45" customHeight="1">
      <c r="B871" s="517">
        <v>41587</v>
      </c>
      <c r="C871" s="521">
        <v>11.534700078137901</v>
      </c>
      <c r="D871" s="522">
        <v>7.741793920737595</v>
      </c>
      <c r="E871" s="522"/>
      <c r="F871" s="522"/>
      <c r="G871" s="522"/>
      <c r="H871" s="523"/>
    </row>
    <row r="872" spans="2:8" ht="11.45" customHeight="1">
      <c r="B872" s="517">
        <v>41588</v>
      </c>
      <c r="C872" s="524">
        <v>11.534700078137901</v>
      </c>
      <c r="D872" s="525">
        <v>7.741793920737595</v>
      </c>
      <c r="E872" s="525"/>
      <c r="F872" s="525"/>
      <c r="G872" s="525"/>
      <c r="H872" s="526"/>
    </row>
    <row r="873" spans="2:8" ht="11.45" customHeight="1">
      <c r="B873" s="517">
        <v>41589</v>
      </c>
      <c r="C873" s="521">
        <v>11.4385549121992</v>
      </c>
      <c r="D873" s="522">
        <v>7.741793920737595</v>
      </c>
      <c r="E873" s="522"/>
      <c r="F873" s="522"/>
      <c r="G873" s="522"/>
      <c r="H873" s="523"/>
    </row>
    <row r="874" spans="2:8" ht="11.45" customHeight="1">
      <c r="B874" s="517">
        <v>41590</v>
      </c>
      <c r="C874" s="524">
        <v>11.531088473413799</v>
      </c>
      <c r="D874" s="525">
        <v>7.741793920737595</v>
      </c>
      <c r="E874" s="525"/>
      <c r="F874" s="525"/>
      <c r="G874" s="525"/>
      <c r="H874" s="526"/>
    </row>
    <row r="875" spans="2:8" ht="11.45" customHeight="1">
      <c r="B875" s="517">
        <v>41591</v>
      </c>
      <c r="C875" s="521">
        <v>11.9175897555172</v>
      </c>
      <c r="D875" s="522">
        <v>7.741793920737595</v>
      </c>
      <c r="E875" s="522"/>
      <c r="F875" s="522"/>
      <c r="G875" s="522"/>
      <c r="H875" s="523"/>
    </row>
    <row r="876" spans="2:8" ht="11.45" customHeight="1">
      <c r="B876" s="517">
        <v>41592</v>
      </c>
      <c r="C876" s="524">
        <v>12.018541930721501</v>
      </c>
      <c r="D876" s="525">
        <v>7.741793920737595</v>
      </c>
      <c r="E876" s="525"/>
      <c r="F876" s="525"/>
      <c r="G876" s="525"/>
      <c r="H876" s="526"/>
    </row>
    <row r="877" spans="2:8" ht="11.45" customHeight="1">
      <c r="B877" s="517">
        <v>41593</v>
      </c>
      <c r="C877" s="521">
        <v>12.0861553538785</v>
      </c>
      <c r="D877" s="522">
        <v>7.741793920737595</v>
      </c>
      <c r="E877" s="522"/>
      <c r="F877" s="522"/>
      <c r="G877" s="522"/>
      <c r="H877" s="523"/>
    </row>
    <row r="878" spans="2:8" ht="11.45" customHeight="1">
      <c r="B878" s="517">
        <v>41594</v>
      </c>
      <c r="C878" s="524">
        <v>12.0861553538785</v>
      </c>
      <c r="D878" s="525">
        <v>7.741793920737595</v>
      </c>
      <c r="E878" s="525"/>
      <c r="F878" s="525"/>
      <c r="G878" s="525"/>
      <c r="H878" s="526"/>
    </row>
    <row r="879" spans="2:8" ht="11.45" customHeight="1">
      <c r="B879" s="517">
        <v>41595</v>
      </c>
      <c r="C879" s="521">
        <v>12.0861553538785</v>
      </c>
      <c r="D879" s="522">
        <v>7.741793920737595</v>
      </c>
      <c r="E879" s="522"/>
      <c r="F879" s="522"/>
      <c r="G879" s="522"/>
      <c r="H879" s="523"/>
    </row>
    <row r="880" spans="2:8" ht="11.45" customHeight="1">
      <c r="B880" s="517">
        <v>41596</v>
      </c>
      <c r="C880" s="524">
        <v>11.4818724588743</v>
      </c>
      <c r="D880" s="525">
        <v>7.741793920737595</v>
      </c>
      <c r="E880" s="525"/>
      <c r="F880" s="525"/>
      <c r="G880" s="525"/>
      <c r="H880" s="526"/>
    </row>
    <row r="881" spans="2:8" ht="11.45" customHeight="1">
      <c r="B881" s="517">
        <v>41597</v>
      </c>
      <c r="C881" s="521">
        <v>11.4745763931772</v>
      </c>
      <c r="D881" s="522">
        <v>7.741793920737595</v>
      </c>
      <c r="E881" s="522"/>
      <c r="F881" s="522"/>
      <c r="G881" s="522"/>
      <c r="H881" s="523"/>
    </row>
    <row r="882" spans="2:8" ht="11.45" customHeight="1">
      <c r="B882" s="517">
        <v>41598</v>
      </c>
      <c r="C882" s="524">
        <v>11.3988219827979</v>
      </c>
      <c r="D882" s="525">
        <v>7.741793920737595</v>
      </c>
      <c r="E882" s="525"/>
      <c r="F882" s="525"/>
      <c r="G882" s="525"/>
      <c r="H882" s="526"/>
    </row>
    <row r="883" spans="2:8" ht="11.45" customHeight="1">
      <c r="B883" s="517">
        <v>41599</v>
      </c>
      <c r="C883" s="521">
        <v>11.543257085840301</v>
      </c>
      <c r="D883" s="522">
        <v>7.741793920737595</v>
      </c>
      <c r="E883" s="522"/>
      <c r="F883" s="522"/>
      <c r="G883" s="522"/>
      <c r="H883" s="523"/>
    </row>
    <row r="884" spans="2:8" ht="11.45" customHeight="1">
      <c r="B884" s="517">
        <v>41600</v>
      </c>
      <c r="C884" s="524">
        <v>11.523149669285599</v>
      </c>
      <c r="D884" s="525">
        <v>7.741793920737595</v>
      </c>
      <c r="E884" s="525"/>
      <c r="F884" s="525"/>
      <c r="G884" s="525"/>
      <c r="H884" s="526"/>
    </row>
    <row r="885" spans="2:8" ht="11.45" customHeight="1">
      <c r="B885" s="517">
        <v>41601</v>
      </c>
      <c r="C885" s="521">
        <v>11.523149669285599</v>
      </c>
      <c r="D885" s="522">
        <v>7.741793920737595</v>
      </c>
      <c r="E885" s="522"/>
      <c r="F885" s="522"/>
      <c r="G885" s="522"/>
      <c r="H885" s="523"/>
    </row>
    <row r="886" spans="2:8" ht="11.45" customHeight="1">
      <c r="B886" s="517">
        <v>41602</v>
      </c>
      <c r="C886" s="524">
        <v>11.523149669285599</v>
      </c>
      <c r="D886" s="525">
        <v>7.741793920737595</v>
      </c>
      <c r="E886" s="525"/>
      <c r="F886" s="525"/>
      <c r="G886" s="525"/>
      <c r="H886" s="526"/>
    </row>
    <row r="887" spans="2:8" ht="11.45" customHeight="1">
      <c r="B887" s="517">
        <v>41603</v>
      </c>
      <c r="C887" s="521">
        <v>11.2229733208223</v>
      </c>
      <c r="D887" s="522">
        <v>7.741793920737595</v>
      </c>
      <c r="E887" s="522"/>
      <c r="F887" s="522"/>
      <c r="G887" s="522"/>
      <c r="H887" s="523"/>
    </row>
    <row r="888" spans="2:8" ht="11.45" customHeight="1">
      <c r="B888" s="517">
        <v>41604</v>
      </c>
      <c r="C888" s="524">
        <v>11.5808189102524</v>
      </c>
      <c r="D888" s="525">
        <v>7.741793920737595</v>
      </c>
      <c r="E888" s="525"/>
      <c r="F888" s="525"/>
      <c r="G888" s="525"/>
      <c r="H888" s="526"/>
    </row>
    <row r="889" spans="2:8" ht="11.45" customHeight="1">
      <c r="B889" s="517">
        <v>41605</v>
      </c>
      <c r="C889" s="521">
        <v>11.6443823859747</v>
      </c>
      <c r="D889" s="522">
        <v>7.741793920737595</v>
      </c>
      <c r="E889" s="522"/>
      <c r="F889" s="522"/>
      <c r="G889" s="522"/>
      <c r="H889" s="523"/>
    </row>
    <row r="890" spans="2:8" ht="11.45" customHeight="1">
      <c r="B890" s="517">
        <v>41606</v>
      </c>
      <c r="C890" s="524">
        <v>11.646364747634101</v>
      </c>
      <c r="D890" s="525">
        <v>7.741793920737595</v>
      </c>
      <c r="E890" s="525"/>
      <c r="F890" s="525"/>
      <c r="G890" s="525"/>
      <c r="H890" s="526"/>
    </row>
    <row r="891" spans="2:8" ht="11.45" customHeight="1">
      <c r="B891" s="517">
        <v>41607</v>
      </c>
      <c r="C891" s="521">
        <v>11.7205201975446</v>
      </c>
      <c r="D891" s="522">
        <v>7.741793920737595</v>
      </c>
      <c r="E891" s="522"/>
      <c r="F891" s="522"/>
      <c r="G891" s="522"/>
      <c r="H891" s="523"/>
    </row>
    <row r="892" spans="2:8" ht="11.45" customHeight="1">
      <c r="B892" s="517">
        <v>41608</v>
      </c>
      <c r="C892" s="524">
        <v>11.7205201975446</v>
      </c>
      <c r="D892" s="525">
        <v>7.741793920737595</v>
      </c>
      <c r="E892" s="525"/>
      <c r="F892" s="525"/>
      <c r="G892" s="525"/>
      <c r="H892" s="526"/>
    </row>
    <row r="893" spans="2:8" ht="11.45" customHeight="1">
      <c r="B893" s="517">
        <v>41609</v>
      </c>
      <c r="C893" s="521">
        <v>11.7205201975446</v>
      </c>
      <c r="D893" s="522">
        <v>7.741793920737595</v>
      </c>
      <c r="E893" s="522"/>
      <c r="F893" s="522"/>
      <c r="G893" s="522"/>
      <c r="H893" s="523"/>
    </row>
    <row r="894" spans="2:8" ht="11.45" customHeight="1">
      <c r="B894" s="517">
        <v>41610</v>
      </c>
      <c r="C894" s="524">
        <v>11.6553194869505</v>
      </c>
      <c r="D894" s="525">
        <v>7.741793920737595</v>
      </c>
      <c r="E894" s="525"/>
      <c r="F894" s="525"/>
      <c r="G894" s="525"/>
      <c r="H894" s="526"/>
    </row>
    <row r="895" spans="2:8" ht="11.45" customHeight="1">
      <c r="B895" s="517">
        <v>41611</v>
      </c>
      <c r="C895" s="521">
        <v>11.600697496078499</v>
      </c>
      <c r="D895" s="522">
        <v>7.741793920737595</v>
      </c>
      <c r="E895" s="522"/>
      <c r="F895" s="522"/>
      <c r="G895" s="522"/>
      <c r="H895" s="523"/>
    </row>
    <row r="896" spans="2:8" ht="11.45" customHeight="1">
      <c r="B896" s="517">
        <v>41612</v>
      </c>
      <c r="C896" s="524">
        <v>11.9298240510496</v>
      </c>
      <c r="D896" s="525">
        <v>7.741793920737595</v>
      </c>
      <c r="E896" s="525"/>
      <c r="F896" s="525"/>
      <c r="G896" s="525"/>
      <c r="H896" s="526"/>
    </row>
    <row r="897" spans="2:8" ht="11.45" customHeight="1">
      <c r="B897" s="517">
        <v>41613</v>
      </c>
      <c r="C897" s="521">
        <v>11.9837043926559</v>
      </c>
      <c r="D897" s="522">
        <v>7.741793920737595</v>
      </c>
      <c r="E897" s="522"/>
      <c r="F897" s="522"/>
      <c r="G897" s="522"/>
      <c r="H897" s="523"/>
    </row>
    <row r="898" spans="2:8" ht="11.45" customHeight="1">
      <c r="B898" s="517">
        <v>41614</v>
      </c>
      <c r="C898" s="524">
        <v>11.9173608994841</v>
      </c>
      <c r="D898" s="525">
        <v>7.741793920737595</v>
      </c>
      <c r="E898" s="525"/>
      <c r="F898" s="525"/>
      <c r="G898" s="525"/>
      <c r="H898" s="526"/>
    </row>
    <row r="899" spans="2:8" ht="11.45" customHeight="1">
      <c r="B899" s="517">
        <v>41615</v>
      </c>
      <c r="C899" s="521">
        <v>11.9173608994841</v>
      </c>
      <c r="D899" s="522">
        <v>7.741793920737595</v>
      </c>
      <c r="E899" s="522"/>
      <c r="F899" s="522"/>
      <c r="G899" s="522"/>
      <c r="H899" s="523"/>
    </row>
    <row r="900" spans="2:8" ht="11.45" customHeight="1">
      <c r="B900" s="517">
        <v>41616</v>
      </c>
      <c r="C900" s="524">
        <v>11.9173608994841</v>
      </c>
      <c r="D900" s="525">
        <v>7.741793920737595</v>
      </c>
      <c r="E900" s="525"/>
      <c r="F900" s="525"/>
      <c r="G900" s="525"/>
      <c r="H900" s="526"/>
    </row>
    <row r="901" spans="2:8" ht="11.45" customHeight="1">
      <c r="B901" s="517">
        <v>41617</v>
      </c>
      <c r="C901" s="521">
        <v>12.1075064376376</v>
      </c>
      <c r="D901" s="522">
        <v>7.741793920737595</v>
      </c>
      <c r="E901" s="522"/>
      <c r="F901" s="522"/>
      <c r="G901" s="522"/>
      <c r="H901" s="523"/>
    </row>
    <row r="902" spans="2:8" ht="11.45" customHeight="1">
      <c r="B902" s="517">
        <v>41618</v>
      </c>
      <c r="C902" s="524">
        <v>12.354958707248199</v>
      </c>
      <c r="D902" s="525">
        <v>7.741793920737595</v>
      </c>
      <c r="E902" s="525"/>
      <c r="F902" s="525"/>
      <c r="G902" s="525"/>
      <c r="H902" s="526"/>
    </row>
    <row r="903" spans="2:8" ht="11.45" customHeight="1">
      <c r="B903" s="517">
        <v>41619</v>
      </c>
      <c r="C903" s="521">
        <v>12.166280395635001</v>
      </c>
      <c r="D903" s="522">
        <v>7.741793920737595</v>
      </c>
      <c r="E903" s="522"/>
      <c r="F903" s="522"/>
      <c r="G903" s="522"/>
      <c r="H903" s="523"/>
    </row>
    <row r="904" spans="2:8" ht="11.45" customHeight="1">
      <c r="B904" s="517">
        <v>41620</v>
      </c>
      <c r="C904" s="524">
        <v>12.546159438844199</v>
      </c>
      <c r="D904" s="525">
        <v>7.741793920737595</v>
      </c>
      <c r="E904" s="525"/>
      <c r="F904" s="525"/>
      <c r="G904" s="525"/>
      <c r="H904" s="526"/>
    </row>
    <row r="905" spans="2:8" ht="11.45" customHeight="1">
      <c r="B905" s="517">
        <v>41621</v>
      </c>
      <c r="C905" s="521">
        <v>12.8664730659609</v>
      </c>
      <c r="D905" s="522">
        <v>7.741793920737595</v>
      </c>
      <c r="E905" s="522"/>
      <c r="F905" s="522"/>
      <c r="G905" s="522"/>
      <c r="H905" s="523"/>
    </row>
    <row r="906" spans="2:8" ht="11.45" customHeight="1">
      <c r="B906" s="517">
        <v>41622</v>
      </c>
      <c r="C906" s="524">
        <v>12.8664730659609</v>
      </c>
      <c r="D906" s="525">
        <v>7.741793920737595</v>
      </c>
      <c r="E906" s="525"/>
      <c r="F906" s="525"/>
      <c r="G906" s="525"/>
      <c r="H906" s="526"/>
    </row>
    <row r="907" spans="2:8" ht="11.45" customHeight="1">
      <c r="B907" s="517">
        <v>41623</v>
      </c>
      <c r="C907" s="521">
        <v>12.8664730659609</v>
      </c>
      <c r="D907" s="522">
        <v>7.741793920737595</v>
      </c>
      <c r="E907" s="522"/>
      <c r="F907" s="522"/>
      <c r="G907" s="522"/>
      <c r="H907" s="523"/>
    </row>
    <row r="908" spans="2:8" ht="11.45" customHeight="1">
      <c r="B908" s="517">
        <v>41624</v>
      </c>
      <c r="C908" s="524">
        <v>12.8934576531313</v>
      </c>
      <c r="D908" s="525">
        <v>7.741793920737595</v>
      </c>
      <c r="E908" s="525"/>
      <c r="F908" s="525"/>
      <c r="G908" s="525"/>
      <c r="H908" s="526"/>
    </row>
    <row r="909" spans="2:8" ht="11.45" customHeight="1">
      <c r="B909" s="517">
        <v>41625</v>
      </c>
      <c r="C909" s="521">
        <v>13.067126460216601</v>
      </c>
      <c r="D909" s="522">
        <v>7.741793920737595</v>
      </c>
      <c r="E909" s="522"/>
      <c r="F909" s="522"/>
      <c r="G909" s="522"/>
      <c r="H909" s="523"/>
    </row>
    <row r="910" spans="2:8" ht="11.45" customHeight="1">
      <c r="B910" s="517">
        <v>41626</v>
      </c>
      <c r="C910" s="524">
        <v>13.1429804094617</v>
      </c>
      <c r="D910" s="525">
        <v>7.741793920737595</v>
      </c>
      <c r="E910" s="525"/>
      <c r="F910" s="525"/>
      <c r="G910" s="525"/>
      <c r="H910" s="526"/>
    </row>
    <row r="911" spans="2:8" ht="11.45" customHeight="1">
      <c r="B911" s="517">
        <v>41627</v>
      </c>
      <c r="C911" s="521">
        <v>13.178435180138599</v>
      </c>
      <c r="D911" s="522">
        <v>7.741793920737595</v>
      </c>
      <c r="E911" s="522"/>
      <c r="F911" s="522"/>
      <c r="G911" s="522"/>
      <c r="H911" s="523"/>
    </row>
    <row r="912" spans="2:8" ht="11.45" customHeight="1">
      <c r="B912" s="517">
        <v>41628</v>
      </c>
      <c r="C912" s="524">
        <v>13.3513012111592</v>
      </c>
      <c r="D912" s="525">
        <v>7.741793920737595</v>
      </c>
      <c r="E912" s="525"/>
      <c r="F912" s="525"/>
      <c r="G912" s="525"/>
      <c r="H912" s="526"/>
    </row>
    <row r="913" spans="2:8" ht="11.45" customHeight="1">
      <c r="B913" s="517">
        <v>41629</v>
      </c>
      <c r="C913" s="521">
        <v>13.3513012111592</v>
      </c>
      <c r="D913" s="522">
        <v>7.741793920737595</v>
      </c>
      <c r="E913" s="522"/>
      <c r="F913" s="522"/>
      <c r="G913" s="522"/>
      <c r="H913" s="523"/>
    </row>
    <row r="914" spans="2:8" ht="11.45" customHeight="1">
      <c r="B914" s="517">
        <v>41630</v>
      </c>
      <c r="C914" s="524">
        <v>13.3513012111592</v>
      </c>
      <c r="D914" s="525">
        <v>7.741793920737595</v>
      </c>
      <c r="E914" s="525"/>
      <c r="F914" s="525"/>
      <c r="G914" s="525"/>
      <c r="H914" s="526"/>
    </row>
    <row r="915" spans="2:8" ht="11.45" customHeight="1">
      <c r="B915" s="517">
        <v>41631</v>
      </c>
      <c r="C915" s="521">
        <v>13.840819263505001</v>
      </c>
      <c r="D915" s="522">
        <v>7.741793920737595</v>
      </c>
      <c r="E915" s="522"/>
      <c r="F915" s="522"/>
      <c r="G915" s="522"/>
      <c r="H915" s="523"/>
    </row>
    <row r="916" spans="2:8" ht="11.45" customHeight="1">
      <c r="B916" s="517">
        <v>41632</v>
      </c>
      <c r="C916" s="524">
        <v>14.0155460625319</v>
      </c>
      <c r="D916" s="525">
        <v>7.741793920737595</v>
      </c>
      <c r="E916" s="525"/>
      <c r="F916" s="525"/>
      <c r="G916" s="525"/>
      <c r="H916" s="526"/>
    </row>
    <row r="917" spans="2:8" ht="11.45" customHeight="1">
      <c r="B917" s="517">
        <v>41633</v>
      </c>
      <c r="C917" s="521">
        <v>14.015207238811801</v>
      </c>
      <c r="D917" s="522">
        <v>7.741793920737595</v>
      </c>
      <c r="E917" s="522"/>
      <c r="F917" s="522"/>
      <c r="G917" s="522"/>
      <c r="H917" s="523"/>
    </row>
    <row r="918" spans="2:8" ht="11.45" customHeight="1">
      <c r="B918" s="517">
        <v>41634</v>
      </c>
      <c r="C918" s="524">
        <v>14.0881546978742</v>
      </c>
      <c r="D918" s="525">
        <v>7.741793920737595</v>
      </c>
      <c r="E918" s="525"/>
      <c r="F918" s="525"/>
      <c r="G918" s="525"/>
      <c r="H918" s="526"/>
    </row>
    <row r="919" spans="2:8" ht="11.45" customHeight="1">
      <c r="B919" s="517">
        <v>41635</v>
      </c>
      <c r="C919" s="521">
        <v>13.556095799087901</v>
      </c>
      <c r="D919" s="522">
        <v>7.741793920737595</v>
      </c>
      <c r="E919" s="522"/>
      <c r="F919" s="522"/>
      <c r="G919" s="522"/>
      <c r="H919" s="523"/>
    </row>
    <row r="920" spans="2:8" ht="11.45" customHeight="1">
      <c r="B920" s="517">
        <v>41636</v>
      </c>
      <c r="C920" s="524">
        <v>13.556095799087901</v>
      </c>
      <c r="D920" s="525">
        <v>7.741793920737595</v>
      </c>
      <c r="E920" s="525"/>
      <c r="F920" s="525"/>
      <c r="G920" s="525"/>
      <c r="H920" s="526"/>
    </row>
    <row r="921" spans="2:8" ht="11.45" customHeight="1">
      <c r="B921" s="517">
        <v>41637</v>
      </c>
      <c r="C921" s="521">
        <v>13.556095799087901</v>
      </c>
      <c r="D921" s="522">
        <v>7.741793920737595</v>
      </c>
      <c r="E921" s="522"/>
      <c r="F921" s="522"/>
      <c r="G921" s="522"/>
      <c r="H921" s="523"/>
    </row>
    <row r="922" spans="2:8" ht="11.45" customHeight="1">
      <c r="B922" s="517">
        <v>41638</v>
      </c>
      <c r="C922" s="524">
        <v>13.2652296592504</v>
      </c>
      <c r="D922" s="525">
        <v>7.741793920737595</v>
      </c>
      <c r="E922" s="525"/>
      <c r="F922" s="525"/>
      <c r="G922" s="525"/>
      <c r="H922" s="526"/>
    </row>
    <row r="923" spans="2:8" ht="11.45" customHeight="1">
      <c r="B923" s="517">
        <v>41639</v>
      </c>
      <c r="C923" s="521">
        <v>13.5475690569472</v>
      </c>
      <c r="D923" s="522">
        <v>7.741793920737595</v>
      </c>
      <c r="E923" s="522"/>
      <c r="F923" s="522"/>
      <c r="G923" s="522"/>
      <c r="H923" s="523"/>
    </row>
    <row r="924" spans="2:8" ht="11.45" customHeight="1">
      <c r="B924" s="517">
        <v>41640</v>
      </c>
      <c r="C924" s="524">
        <v>13.5464439923333</v>
      </c>
      <c r="D924" s="525"/>
      <c r="E924" s="525">
        <v>4.5696395190565999</v>
      </c>
      <c r="F924" s="525"/>
      <c r="G924" s="525"/>
      <c r="H924" s="526"/>
    </row>
    <row r="925" spans="2:8" ht="11.45" customHeight="1">
      <c r="B925" s="517">
        <v>41641</v>
      </c>
      <c r="C925" s="521">
        <v>13.601704399990799</v>
      </c>
      <c r="D925" s="522"/>
      <c r="E925" s="522">
        <v>4.5696395190565999</v>
      </c>
      <c r="F925" s="522"/>
      <c r="G925" s="522"/>
      <c r="H925" s="523"/>
    </row>
    <row r="926" spans="2:8" ht="11.45" customHeight="1">
      <c r="B926" s="517">
        <v>41642</v>
      </c>
      <c r="C926" s="524">
        <v>13.7386044691011</v>
      </c>
      <c r="D926" s="525"/>
      <c r="E926" s="525">
        <v>4.5696395190565999</v>
      </c>
      <c r="F926" s="525"/>
      <c r="G926" s="525"/>
      <c r="H926" s="526"/>
    </row>
    <row r="927" spans="2:8" ht="11.45" customHeight="1">
      <c r="B927" s="517">
        <v>41643</v>
      </c>
      <c r="C927" s="521">
        <v>13.7386044691011</v>
      </c>
      <c r="D927" s="522"/>
      <c r="E927" s="522">
        <v>4.5696395190565999</v>
      </c>
      <c r="F927" s="522"/>
      <c r="G927" s="522"/>
      <c r="H927" s="523"/>
    </row>
    <row r="928" spans="2:8" ht="11.45" customHeight="1">
      <c r="B928" s="517">
        <v>41644</v>
      </c>
      <c r="C928" s="524">
        <v>13.7386044691011</v>
      </c>
      <c r="D928" s="525"/>
      <c r="E928" s="525">
        <v>4.5696395190565999</v>
      </c>
      <c r="F928" s="525"/>
      <c r="G928" s="525"/>
      <c r="H928" s="526"/>
    </row>
    <row r="929" spans="2:8" ht="11.45" customHeight="1">
      <c r="B929" s="517">
        <v>41645</v>
      </c>
      <c r="C929" s="521">
        <v>14.017326886709</v>
      </c>
      <c r="D929" s="522"/>
      <c r="E929" s="522">
        <v>4.5696395190565999</v>
      </c>
      <c r="F929" s="522"/>
      <c r="G929" s="522"/>
      <c r="H929" s="523"/>
    </row>
    <row r="930" spans="2:8" ht="11.45" customHeight="1">
      <c r="B930" s="517">
        <v>41646</v>
      </c>
      <c r="C930" s="524">
        <v>14.172206807120901</v>
      </c>
      <c r="D930" s="525"/>
      <c r="E930" s="525">
        <v>4.5696395190565999</v>
      </c>
      <c r="F930" s="525"/>
      <c r="G930" s="525"/>
      <c r="H930" s="526"/>
    </row>
    <row r="931" spans="2:8" ht="11.45" customHeight="1">
      <c r="B931" s="517">
        <v>41647</v>
      </c>
      <c r="C931" s="521">
        <v>14.1725210648485</v>
      </c>
      <c r="D931" s="522"/>
      <c r="E931" s="522">
        <v>4.5696395190565999</v>
      </c>
      <c r="F931" s="522"/>
      <c r="G931" s="522"/>
      <c r="H931" s="523"/>
    </row>
    <row r="932" spans="2:8" ht="11.45" customHeight="1">
      <c r="B932" s="517">
        <v>41648</v>
      </c>
      <c r="C932" s="524">
        <v>13.958431534376301</v>
      </c>
      <c r="D932" s="525"/>
      <c r="E932" s="525">
        <v>4.5696395190565999</v>
      </c>
      <c r="F932" s="525"/>
      <c r="G932" s="525"/>
      <c r="H932" s="526"/>
    </row>
    <row r="933" spans="2:8" ht="11.45" customHeight="1">
      <c r="B933" s="517">
        <v>41649</v>
      </c>
      <c r="C933" s="521">
        <v>14.0683650522269</v>
      </c>
      <c r="D933" s="522"/>
      <c r="E933" s="522">
        <v>4.5696395190565999</v>
      </c>
      <c r="F933" s="522"/>
      <c r="G933" s="522"/>
      <c r="H933" s="523"/>
    </row>
    <row r="934" spans="2:8" ht="11.45" customHeight="1">
      <c r="B934" s="517">
        <v>41650</v>
      </c>
      <c r="C934" s="524">
        <v>14.0683650522269</v>
      </c>
      <c r="D934" s="525"/>
      <c r="E934" s="525">
        <v>4.5696395190565999</v>
      </c>
      <c r="F934" s="525"/>
      <c r="G934" s="525"/>
      <c r="H934" s="526"/>
    </row>
    <row r="935" spans="2:8" ht="11.45" customHeight="1">
      <c r="B935" s="517">
        <v>41651</v>
      </c>
      <c r="C935" s="521">
        <v>14.0683650522269</v>
      </c>
      <c r="D935" s="522"/>
      <c r="E935" s="522">
        <v>4.5696395190565999</v>
      </c>
      <c r="F935" s="522"/>
      <c r="G935" s="522"/>
      <c r="H935" s="523"/>
    </row>
    <row r="936" spans="2:8" ht="11.45" customHeight="1">
      <c r="B936" s="517">
        <v>41652</v>
      </c>
      <c r="C936" s="524">
        <v>13.741841196216599</v>
      </c>
      <c r="D936" s="525"/>
      <c r="E936" s="525">
        <v>4.5696395190565999</v>
      </c>
      <c r="F936" s="525"/>
      <c r="G936" s="525"/>
      <c r="H936" s="526"/>
    </row>
    <row r="937" spans="2:8" ht="11.45" customHeight="1">
      <c r="B937" s="517">
        <v>41653</v>
      </c>
      <c r="C937" s="521">
        <v>14.1225738000077</v>
      </c>
      <c r="D937" s="522"/>
      <c r="E937" s="522">
        <v>4.5696395190565999</v>
      </c>
      <c r="F937" s="522"/>
      <c r="G937" s="522"/>
      <c r="H937" s="523"/>
    </row>
    <row r="938" spans="2:8" ht="11.45" customHeight="1">
      <c r="B938" s="517">
        <v>41654</v>
      </c>
      <c r="C938" s="524">
        <v>14.3631072373938</v>
      </c>
      <c r="D938" s="525"/>
      <c r="E938" s="525">
        <v>4.5696395190565999</v>
      </c>
      <c r="F938" s="525"/>
      <c r="G938" s="525"/>
      <c r="H938" s="526"/>
    </row>
    <row r="939" spans="2:8" ht="11.45" customHeight="1">
      <c r="B939" s="517">
        <v>41655</v>
      </c>
      <c r="C939" s="521">
        <v>14.4535965504746</v>
      </c>
      <c r="D939" s="522"/>
      <c r="E939" s="522">
        <v>4.5696395190565999</v>
      </c>
      <c r="F939" s="522"/>
      <c r="G939" s="522"/>
      <c r="H939" s="523"/>
    </row>
    <row r="940" spans="2:8" ht="11.45" customHeight="1">
      <c r="B940" s="517">
        <v>41656</v>
      </c>
      <c r="C940" s="524">
        <v>14.3595765034128</v>
      </c>
      <c r="D940" s="525"/>
      <c r="E940" s="525">
        <v>4.5696395190565999</v>
      </c>
      <c r="F940" s="525"/>
      <c r="G940" s="525"/>
      <c r="H940" s="526"/>
    </row>
    <row r="941" spans="2:8" ht="11.45" customHeight="1">
      <c r="B941" s="517">
        <v>41657</v>
      </c>
      <c r="C941" s="521">
        <v>14.3595765034128</v>
      </c>
      <c r="D941" s="522"/>
      <c r="E941" s="522">
        <v>4.5696395190565999</v>
      </c>
      <c r="F941" s="522"/>
      <c r="G941" s="522"/>
      <c r="H941" s="523"/>
    </row>
    <row r="942" spans="2:8" ht="11.45" customHeight="1">
      <c r="B942" s="517">
        <v>41658</v>
      </c>
      <c r="C942" s="524">
        <v>14.3595765034128</v>
      </c>
      <c r="D942" s="525"/>
      <c r="E942" s="525">
        <v>4.5696395190565999</v>
      </c>
      <c r="F942" s="525"/>
      <c r="G942" s="525"/>
      <c r="H942" s="526"/>
    </row>
    <row r="943" spans="2:8" ht="11.45" customHeight="1">
      <c r="B943" s="517">
        <v>41659</v>
      </c>
      <c r="C943" s="521">
        <v>14.3569993492903</v>
      </c>
      <c r="D943" s="522"/>
      <c r="E943" s="522">
        <v>4.5696395190565999</v>
      </c>
      <c r="F943" s="522"/>
      <c r="G943" s="522"/>
      <c r="H943" s="523"/>
    </row>
    <row r="944" spans="2:8" ht="11.45" customHeight="1">
      <c r="B944" s="517">
        <v>41660</v>
      </c>
      <c r="C944" s="524">
        <v>14.611463314865301</v>
      </c>
      <c r="D944" s="525"/>
      <c r="E944" s="525">
        <v>4.5696395190565999</v>
      </c>
      <c r="F944" s="525"/>
      <c r="G944" s="525"/>
      <c r="H944" s="526"/>
    </row>
    <row r="945" spans="2:8" ht="11.45" customHeight="1">
      <c r="B945" s="517">
        <v>41661</v>
      </c>
      <c r="C945" s="521">
        <v>14.5315659961127</v>
      </c>
      <c r="D945" s="522"/>
      <c r="E945" s="522">
        <v>4.5696395190565999</v>
      </c>
      <c r="F945" s="522"/>
      <c r="G945" s="522"/>
      <c r="H945" s="523"/>
    </row>
    <row r="946" spans="2:8" ht="11.45" customHeight="1">
      <c r="B946" s="517">
        <v>41662</v>
      </c>
      <c r="C946" s="524">
        <v>14.3573358066593</v>
      </c>
      <c r="D946" s="525"/>
      <c r="E946" s="525">
        <v>4.5696395190565999</v>
      </c>
      <c r="F946" s="525"/>
      <c r="G946" s="525"/>
      <c r="H946" s="526"/>
    </row>
    <row r="947" spans="2:8" ht="11.45" customHeight="1">
      <c r="B947" s="517">
        <v>41663</v>
      </c>
      <c r="C947" s="521">
        <v>13.846940451373101</v>
      </c>
      <c r="D947" s="522"/>
      <c r="E947" s="522">
        <v>4.5696395190565999</v>
      </c>
      <c r="F947" s="522"/>
      <c r="G947" s="522"/>
      <c r="H947" s="523"/>
    </row>
    <row r="948" spans="2:8" ht="11.45" customHeight="1">
      <c r="B948" s="517">
        <v>41664</v>
      </c>
      <c r="C948" s="524">
        <v>13.846940451373101</v>
      </c>
      <c r="D948" s="525"/>
      <c r="E948" s="525">
        <v>4.5696395190565999</v>
      </c>
      <c r="F948" s="525"/>
      <c r="G948" s="525"/>
      <c r="H948" s="526"/>
    </row>
    <row r="949" spans="2:8" ht="11.45" customHeight="1">
      <c r="B949" s="517">
        <v>41665</v>
      </c>
      <c r="C949" s="521">
        <v>13.846940451373101</v>
      </c>
      <c r="D949" s="522"/>
      <c r="E949" s="522">
        <v>4.5696395190565999</v>
      </c>
      <c r="F949" s="522"/>
      <c r="G949" s="522"/>
      <c r="H949" s="523"/>
    </row>
    <row r="950" spans="2:8" ht="11.45" customHeight="1">
      <c r="B950" s="517">
        <v>41666</v>
      </c>
      <c r="C950" s="524">
        <v>13.524304739704601</v>
      </c>
      <c r="D950" s="525"/>
      <c r="E950" s="525">
        <v>4.5696395190565999</v>
      </c>
      <c r="F950" s="525"/>
      <c r="G950" s="525"/>
      <c r="H950" s="526"/>
    </row>
    <row r="951" spans="2:8" ht="11.45" customHeight="1">
      <c r="B951" s="517">
        <v>41667</v>
      </c>
      <c r="C951" s="521">
        <v>13.9536814538149</v>
      </c>
      <c r="D951" s="522"/>
      <c r="E951" s="522">
        <v>4.5696395190565999</v>
      </c>
      <c r="F951" s="522"/>
      <c r="G951" s="522"/>
      <c r="H951" s="523"/>
    </row>
    <row r="952" spans="2:8" ht="11.45" customHeight="1">
      <c r="B952" s="517">
        <v>41668</v>
      </c>
      <c r="C952" s="524">
        <v>13.6078094582102</v>
      </c>
      <c r="D952" s="525"/>
      <c r="E952" s="525">
        <v>4.5696395190565999</v>
      </c>
      <c r="F952" s="525"/>
      <c r="G952" s="525"/>
      <c r="H952" s="526"/>
    </row>
    <row r="953" spans="2:8" ht="11.45" customHeight="1">
      <c r="B953" s="517">
        <v>41669</v>
      </c>
      <c r="C953" s="521">
        <v>14.779047099172701</v>
      </c>
      <c r="D953" s="522"/>
      <c r="E953" s="522">
        <v>4.5696395190565999</v>
      </c>
      <c r="F953" s="522"/>
      <c r="G953" s="522"/>
      <c r="H953" s="523"/>
    </row>
    <row r="954" spans="2:8" ht="11.45" customHeight="1">
      <c r="B954" s="517">
        <v>41670</v>
      </c>
      <c r="C954" s="524">
        <v>15.203483667813099</v>
      </c>
      <c r="D954" s="525"/>
      <c r="E954" s="525">
        <v>4.5696395190565999</v>
      </c>
      <c r="F954" s="525"/>
      <c r="G954" s="525"/>
      <c r="H954" s="526"/>
    </row>
    <row r="955" spans="2:8" ht="11.45" customHeight="1">
      <c r="B955" s="517">
        <v>41671</v>
      </c>
      <c r="C955" s="521">
        <v>15.203483667813099</v>
      </c>
      <c r="D955" s="522"/>
      <c r="E955" s="522">
        <v>4.5696395190565999</v>
      </c>
      <c r="F955" s="522"/>
      <c r="G955" s="522"/>
      <c r="H955" s="523"/>
    </row>
    <row r="956" spans="2:8" ht="11.45" customHeight="1">
      <c r="B956" s="517">
        <v>41672</v>
      </c>
      <c r="C956" s="524">
        <v>15.203483667813099</v>
      </c>
      <c r="D956" s="525"/>
      <c r="E956" s="525">
        <v>4.5696395190565999</v>
      </c>
      <c r="F956" s="525"/>
      <c r="G956" s="525"/>
      <c r="H956" s="526"/>
    </row>
    <row r="957" spans="2:8" ht="11.45" customHeight="1">
      <c r="B957" s="517">
        <v>41673</v>
      </c>
      <c r="C957" s="521">
        <v>14.8573885788397</v>
      </c>
      <c r="D957" s="522"/>
      <c r="E957" s="522">
        <v>4.5696395190565999</v>
      </c>
      <c r="F957" s="522"/>
      <c r="G957" s="522"/>
      <c r="H957" s="523"/>
    </row>
    <row r="958" spans="2:8" ht="11.45" customHeight="1">
      <c r="B958" s="517">
        <v>41674</v>
      </c>
      <c r="C958" s="524">
        <v>15.0902669477821</v>
      </c>
      <c r="D958" s="525"/>
      <c r="E958" s="525">
        <v>4.5696395190565999</v>
      </c>
      <c r="F958" s="525"/>
      <c r="G958" s="525"/>
      <c r="H958" s="526"/>
    </row>
    <row r="959" spans="2:8" ht="11.45" customHeight="1">
      <c r="B959" s="517">
        <v>41675</v>
      </c>
      <c r="C959" s="521">
        <v>14.9570186128795</v>
      </c>
      <c r="D959" s="522"/>
      <c r="E959" s="522">
        <v>4.5696395190565999</v>
      </c>
      <c r="F959" s="522"/>
      <c r="G959" s="522"/>
      <c r="H959" s="523"/>
    </row>
    <row r="960" spans="2:8" ht="11.45" customHeight="1">
      <c r="B960" s="517">
        <v>41676</v>
      </c>
      <c r="C960" s="524">
        <v>14.7044278042172</v>
      </c>
      <c r="D960" s="525"/>
      <c r="E960" s="525">
        <v>4.5696395190565999</v>
      </c>
      <c r="F960" s="525"/>
      <c r="G960" s="525"/>
      <c r="H960" s="526"/>
    </row>
    <row r="961" spans="2:8" ht="11.45" customHeight="1">
      <c r="B961" s="517">
        <v>41677</v>
      </c>
      <c r="C961" s="521">
        <v>15.239109328891301</v>
      </c>
      <c r="D961" s="522"/>
      <c r="E961" s="522">
        <v>4.5696395190565999</v>
      </c>
      <c r="F961" s="522"/>
      <c r="G961" s="522"/>
      <c r="H961" s="523"/>
    </row>
    <row r="962" spans="2:8" ht="11.45" customHeight="1">
      <c r="B962" s="517">
        <v>41678</v>
      </c>
      <c r="C962" s="524">
        <v>15.239109328891301</v>
      </c>
      <c r="D962" s="525"/>
      <c r="E962" s="525">
        <v>4.5696395190565999</v>
      </c>
      <c r="F962" s="525"/>
      <c r="G962" s="525"/>
      <c r="H962" s="526"/>
    </row>
    <row r="963" spans="2:8" ht="11.45" customHeight="1">
      <c r="B963" s="517">
        <v>41679</v>
      </c>
      <c r="C963" s="521">
        <v>15.239109328891301</v>
      </c>
      <c r="D963" s="522"/>
      <c r="E963" s="522">
        <v>4.5696395190565999</v>
      </c>
      <c r="F963" s="522"/>
      <c r="G963" s="522"/>
      <c r="H963" s="523"/>
    </row>
    <row r="964" spans="2:8" ht="11.45" customHeight="1">
      <c r="B964" s="517">
        <v>41680</v>
      </c>
      <c r="C964" s="524">
        <v>15.1852078310376</v>
      </c>
      <c r="D964" s="525"/>
      <c r="E964" s="525">
        <v>4.5696395190565999</v>
      </c>
      <c r="F964" s="525"/>
      <c r="G964" s="525"/>
      <c r="H964" s="526"/>
    </row>
    <row r="965" spans="2:8" ht="11.45" customHeight="1">
      <c r="B965" s="517">
        <v>41681</v>
      </c>
      <c r="C965" s="521">
        <v>15.411934004780401</v>
      </c>
      <c r="D965" s="522"/>
      <c r="E965" s="522">
        <v>4.5696395190565999</v>
      </c>
      <c r="F965" s="522"/>
      <c r="G965" s="522"/>
      <c r="H965" s="523"/>
    </row>
    <row r="966" spans="2:8" ht="11.45" customHeight="1">
      <c r="B966" s="517">
        <v>41682</v>
      </c>
      <c r="C966" s="524">
        <v>15.414118280585001</v>
      </c>
      <c r="D966" s="525"/>
      <c r="E966" s="525">
        <v>4.5696395190565999</v>
      </c>
      <c r="F966" s="525"/>
      <c r="G966" s="525"/>
      <c r="H966" s="526"/>
    </row>
    <row r="967" spans="2:8" ht="11.45" customHeight="1">
      <c r="B967" s="517">
        <v>41683</v>
      </c>
      <c r="C967" s="521">
        <v>15.896692210315001</v>
      </c>
      <c r="D967" s="522"/>
      <c r="E967" s="522">
        <v>4.5696395190565999</v>
      </c>
      <c r="F967" s="522"/>
      <c r="G967" s="522"/>
      <c r="H967" s="523"/>
    </row>
    <row r="968" spans="2:8" ht="11.45" customHeight="1">
      <c r="B968" s="517">
        <v>41684</v>
      </c>
      <c r="C968" s="524">
        <v>15.868745058527301</v>
      </c>
      <c r="D968" s="525"/>
      <c r="E968" s="525">
        <v>4.5696395190565999</v>
      </c>
      <c r="F968" s="525"/>
      <c r="G968" s="525"/>
      <c r="H968" s="526"/>
    </row>
    <row r="969" spans="2:8" ht="11.45" customHeight="1">
      <c r="B969" s="517">
        <v>41685</v>
      </c>
      <c r="C969" s="521">
        <v>15.868745058527301</v>
      </c>
      <c r="D969" s="522"/>
      <c r="E969" s="522">
        <v>4.5696395190565999</v>
      </c>
      <c r="F969" s="522"/>
      <c r="G969" s="522"/>
      <c r="H969" s="523"/>
    </row>
    <row r="970" spans="2:8" ht="11.45" customHeight="1">
      <c r="B970" s="517">
        <v>41686</v>
      </c>
      <c r="C970" s="524">
        <v>15.868745058527301</v>
      </c>
      <c r="D970" s="525"/>
      <c r="E970" s="525">
        <v>4.5696395190565999</v>
      </c>
      <c r="F970" s="525"/>
      <c r="G970" s="525"/>
      <c r="H970" s="526"/>
    </row>
    <row r="971" spans="2:8" ht="11.45" customHeight="1">
      <c r="B971" s="517">
        <v>41687</v>
      </c>
      <c r="C971" s="521">
        <v>15.870190943290201</v>
      </c>
      <c r="D971" s="522"/>
      <c r="E971" s="522">
        <v>4.5696395190565999</v>
      </c>
      <c r="F971" s="522"/>
      <c r="G971" s="522"/>
      <c r="H971" s="523"/>
    </row>
    <row r="972" spans="2:8" ht="11.45" customHeight="1">
      <c r="B972" s="517">
        <v>41688</v>
      </c>
      <c r="C972" s="524">
        <v>15.989789642640501</v>
      </c>
      <c r="D972" s="525"/>
      <c r="E972" s="525">
        <v>4.5696395190565999</v>
      </c>
      <c r="F972" s="525"/>
      <c r="G972" s="525"/>
      <c r="H972" s="526"/>
    </row>
    <row r="973" spans="2:8" ht="11.45" customHeight="1">
      <c r="B973" s="517">
        <v>41689</v>
      </c>
      <c r="C973" s="521">
        <v>15.972764736660499</v>
      </c>
      <c r="D973" s="522"/>
      <c r="E973" s="522">
        <v>4.5696395190565999</v>
      </c>
      <c r="F973" s="522"/>
      <c r="G973" s="522"/>
      <c r="H973" s="523"/>
    </row>
    <row r="974" spans="2:8" ht="11.45" customHeight="1">
      <c r="B974" s="517">
        <v>41690</v>
      </c>
      <c r="C974" s="524">
        <v>16.2716246688891</v>
      </c>
      <c r="D974" s="525"/>
      <c r="E974" s="525">
        <v>4.5696395190565999</v>
      </c>
      <c r="F974" s="525"/>
      <c r="G974" s="525"/>
      <c r="H974" s="526"/>
    </row>
    <row r="975" spans="2:8" ht="11.45" customHeight="1">
      <c r="B975" s="517">
        <v>41691</v>
      </c>
      <c r="C975" s="521">
        <v>16.1658432818211</v>
      </c>
      <c r="D975" s="522"/>
      <c r="E975" s="522">
        <v>4.5696395190565999</v>
      </c>
      <c r="F975" s="522"/>
      <c r="G975" s="522"/>
      <c r="H975" s="523"/>
    </row>
    <row r="976" spans="2:8" ht="11.45" customHeight="1">
      <c r="B976" s="517">
        <v>41692</v>
      </c>
      <c r="C976" s="524">
        <v>16.1658432818211</v>
      </c>
      <c r="D976" s="525"/>
      <c r="E976" s="525">
        <v>4.5696395190565999</v>
      </c>
      <c r="F976" s="525"/>
      <c r="G976" s="525"/>
      <c r="H976" s="526"/>
    </row>
    <row r="977" spans="2:8" ht="11.45" customHeight="1">
      <c r="B977" s="517">
        <v>41693</v>
      </c>
      <c r="C977" s="521">
        <v>16.1658432818211</v>
      </c>
      <c r="D977" s="522"/>
      <c r="E977" s="522">
        <v>4.5696395190565999</v>
      </c>
      <c r="F977" s="522"/>
      <c r="G977" s="522"/>
      <c r="H977" s="523"/>
    </row>
    <row r="978" spans="2:8" ht="11.45" customHeight="1">
      <c r="B978" s="517">
        <v>41694</v>
      </c>
      <c r="C978" s="524">
        <v>16.517688013640299</v>
      </c>
      <c r="D978" s="525"/>
      <c r="E978" s="525">
        <v>4.5696395190565999</v>
      </c>
      <c r="F978" s="525"/>
      <c r="G978" s="525"/>
      <c r="H978" s="526"/>
    </row>
    <row r="979" spans="2:8" ht="11.45" customHeight="1">
      <c r="B979" s="517">
        <v>41695</v>
      </c>
      <c r="C979" s="521">
        <v>16.487668308527901</v>
      </c>
      <c r="D979" s="522"/>
      <c r="E979" s="522">
        <v>4.5696395190565999</v>
      </c>
      <c r="F979" s="522"/>
      <c r="G979" s="522"/>
      <c r="H979" s="523"/>
    </row>
    <row r="980" spans="2:8" ht="11.45" customHeight="1">
      <c r="B980" s="517">
        <v>41696</v>
      </c>
      <c r="C980" s="524">
        <v>16.556680627789401</v>
      </c>
      <c r="D980" s="525"/>
      <c r="E980" s="525">
        <v>4.5696395190565999</v>
      </c>
      <c r="F980" s="525"/>
      <c r="G980" s="525"/>
      <c r="H980" s="526"/>
    </row>
    <row r="981" spans="2:8" ht="11.45" customHeight="1">
      <c r="B981" s="517">
        <v>41697</v>
      </c>
      <c r="C981" s="521">
        <v>16.813979896557001</v>
      </c>
      <c r="D981" s="522"/>
      <c r="E981" s="522">
        <v>4.5696395190565999</v>
      </c>
      <c r="F981" s="522"/>
      <c r="G981" s="522"/>
      <c r="H981" s="523"/>
    </row>
    <row r="982" spans="2:8" ht="11.45" customHeight="1">
      <c r="B982" s="517">
        <v>41698</v>
      </c>
      <c r="C982" s="524">
        <v>16.6252083775138</v>
      </c>
      <c r="D982" s="525"/>
      <c r="E982" s="525">
        <v>4.5696395190565999</v>
      </c>
      <c r="F982" s="525"/>
      <c r="G982" s="525"/>
      <c r="H982" s="526"/>
    </row>
    <row r="983" spans="2:8" ht="11.45" customHeight="1">
      <c r="B983" s="517">
        <v>41699</v>
      </c>
      <c r="C983" s="521">
        <v>16.6252083775138</v>
      </c>
      <c r="D983" s="522"/>
      <c r="E983" s="522">
        <v>4.5696395190565999</v>
      </c>
      <c r="F983" s="522"/>
      <c r="G983" s="522"/>
      <c r="H983" s="523"/>
    </row>
    <row r="984" spans="2:8" ht="11.45" customHeight="1">
      <c r="B984" s="517">
        <v>41700</v>
      </c>
      <c r="C984" s="524">
        <v>16.6252083775138</v>
      </c>
      <c r="D984" s="525"/>
      <c r="E984" s="525">
        <v>4.5696395190565999</v>
      </c>
      <c r="F984" s="525"/>
      <c r="G984" s="525"/>
      <c r="H984" s="526"/>
    </row>
    <row r="985" spans="2:8" ht="11.45" customHeight="1">
      <c r="B985" s="517">
        <v>41701</v>
      </c>
      <c r="C985" s="521">
        <v>16.470030819402002</v>
      </c>
      <c r="D985" s="522"/>
      <c r="E985" s="522">
        <v>4.5696395190565999</v>
      </c>
      <c r="F985" s="522"/>
      <c r="G985" s="522"/>
      <c r="H985" s="523"/>
    </row>
    <row r="986" spans="2:8" ht="11.45" customHeight="1">
      <c r="B986" s="517">
        <v>41702</v>
      </c>
      <c r="C986" s="524">
        <v>17.024572284786</v>
      </c>
      <c r="D986" s="525"/>
      <c r="E986" s="525">
        <v>4.5696395190565999</v>
      </c>
      <c r="F986" s="525"/>
      <c r="G986" s="525"/>
      <c r="H986" s="526"/>
    </row>
    <row r="987" spans="2:8" ht="11.45" customHeight="1">
      <c r="B987" s="517">
        <v>41703</v>
      </c>
      <c r="C987" s="521">
        <v>17.368109705416899</v>
      </c>
      <c r="D987" s="522"/>
      <c r="E987" s="522">
        <v>4.5696395190565999</v>
      </c>
      <c r="F987" s="522"/>
      <c r="G987" s="522"/>
      <c r="H987" s="523"/>
    </row>
    <row r="988" spans="2:8" ht="11.45" customHeight="1">
      <c r="B988" s="517">
        <v>41704</v>
      </c>
      <c r="C988" s="524">
        <v>17.325949654749</v>
      </c>
      <c r="D988" s="525"/>
      <c r="E988" s="525">
        <v>4.5696395190565999</v>
      </c>
      <c r="F988" s="525"/>
      <c r="G988" s="525"/>
      <c r="H988" s="526"/>
    </row>
    <row r="989" spans="2:8" ht="11.45" customHeight="1">
      <c r="B989" s="517">
        <v>41705</v>
      </c>
      <c r="C989" s="521">
        <v>17.027025315401101</v>
      </c>
      <c r="D989" s="522"/>
      <c r="E989" s="522">
        <v>4.5696395190565999</v>
      </c>
      <c r="F989" s="522"/>
      <c r="G989" s="522"/>
      <c r="H989" s="523"/>
    </row>
    <row r="990" spans="2:8" ht="11.45" customHeight="1">
      <c r="B990" s="517">
        <v>41706</v>
      </c>
      <c r="C990" s="524">
        <v>17.027025315401101</v>
      </c>
      <c r="D990" s="525"/>
      <c r="E990" s="525">
        <v>4.5696395190565999</v>
      </c>
      <c r="F990" s="525"/>
      <c r="G990" s="525"/>
      <c r="H990" s="526"/>
    </row>
    <row r="991" spans="2:8" ht="11.45" customHeight="1">
      <c r="B991" s="517">
        <v>41707</v>
      </c>
      <c r="C991" s="521">
        <v>17.027025315401101</v>
      </c>
      <c r="D991" s="522"/>
      <c r="E991" s="522">
        <v>4.5696395190565999</v>
      </c>
      <c r="F991" s="522"/>
      <c r="G991" s="522"/>
      <c r="H991" s="523"/>
    </row>
    <row r="992" spans="2:8" ht="11.45" customHeight="1">
      <c r="B992" s="517">
        <v>41708</v>
      </c>
      <c r="C992" s="524">
        <v>17.147748356007501</v>
      </c>
      <c r="D992" s="525"/>
      <c r="E992" s="525">
        <v>4.5696395190565999</v>
      </c>
      <c r="F992" s="525"/>
      <c r="G992" s="525"/>
      <c r="H992" s="526"/>
    </row>
    <row r="993" spans="2:8" ht="11.45" customHeight="1">
      <c r="B993" s="517">
        <v>41709</v>
      </c>
      <c r="C993" s="521">
        <v>16.791895380626102</v>
      </c>
      <c r="D993" s="522"/>
      <c r="E993" s="522">
        <v>4.5696395190565999</v>
      </c>
      <c r="F993" s="522"/>
      <c r="G993" s="522"/>
      <c r="H993" s="523"/>
    </row>
    <row r="994" spans="2:8" ht="11.45" customHeight="1">
      <c r="B994" s="517">
        <v>41710</v>
      </c>
      <c r="C994" s="524">
        <v>17.020415126000799</v>
      </c>
      <c r="D994" s="525"/>
      <c r="E994" s="525">
        <v>4.5696395190565999</v>
      </c>
      <c r="F994" s="525"/>
      <c r="G994" s="525"/>
      <c r="H994" s="526"/>
    </row>
    <row r="995" spans="2:8" ht="11.45" customHeight="1">
      <c r="B995" s="517">
        <v>41711</v>
      </c>
      <c r="C995" s="521">
        <v>16.6040509830429</v>
      </c>
      <c r="D995" s="522"/>
      <c r="E995" s="522">
        <v>4.5696395190565999</v>
      </c>
      <c r="F995" s="522"/>
      <c r="G995" s="522"/>
      <c r="H995" s="523"/>
    </row>
    <row r="996" spans="2:8" ht="11.45" customHeight="1">
      <c r="B996" s="517">
        <v>41712</v>
      </c>
      <c r="C996" s="524">
        <v>16.406217389571498</v>
      </c>
      <c r="D996" s="525"/>
      <c r="E996" s="525">
        <v>4.5696395190565999</v>
      </c>
      <c r="F996" s="525"/>
      <c r="G996" s="525"/>
      <c r="H996" s="526"/>
    </row>
    <row r="997" spans="2:8" ht="11.45" customHeight="1">
      <c r="B997" s="517">
        <v>41713</v>
      </c>
      <c r="C997" s="521">
        <v>16.406217389571498</v>
      </c>
      <c r="D997" s="522"/>
      <c r="E997" s="522">
        <v>4.5696395190565999</v>
      </c>
      <c r="F997" s="522"/>
      <c r="G997" s="522"/>
      <c r="H997" s="523"/>
    </row>
    <row r="998" spans="2:8" ht="11.45" customHeight="1">
      <c r="B998" s="517">
        <v>41714</v>
      </c>
      <c r="C998" s="524">
        <v>16.406217389571498</v>
      </c>
      <c r="D998" s="525"/>
      <c r="E998" s="525">
        <v>4.5696395190565999</v>
      </c>
      <c r="F998" s="525"/>
      <c r="G998" s="525"/>
      <c r="H998" s="526"/>
    </row>
    <row r="999" spans="2:8" ht="11.45" customHeight="1">
      <c r="B999" s="517">
        <v>41715</v>
      </c>
      <c r="C999" s="521">
        <v>16.594579604433299</v>
      </c>
      <c r="D999" s="522"/>
      <c r="E999" s="522">
        <v>4.5696395190565999</v>
      </c>
      <c r="F999" s="522"/>
      <c r="G999" s="522"/>
      <c r="H999" s="523"/>
    </row>
    <row r="1000" spans="2:8" ht="11.45" customHeight="1">
      <c r="B1000" s="517">
        <v>41716</v>
      </c>
      <c r="C1000" s="524">
        <v>16.7836395508197</v>
      </c>
      <c r="D1000" s="525"/>
      <c r="E1000" s="525">
        <v>4.5696395190565999</v>
      </c>
      <c r="F1000" s="525"/>
      <c r="G1000" s="525"/>
      <c r="H1000" s="526"/>
    </row>
    <row r="1001" spans="2:8" ht="11.45" customHeight="1">
      <c r="B1001" s="517">
        <v>41717</v>
      </c>
      <c r="C1001" s="521">
        <v>16.513306344279599</v>
      </c>
      <c r="D1001" s="522"/>
      <c r="E1001" s="522">
        <v>4.5696395190565999</v>
      </c>
      <c r="F1001" s="522"/>
      <c r="G1001" s="522"/>
      <c r="H1001" s="523"/>
    </row>
    <row r="1002" spans="2:8" ht="11.45" customHeight="1">
      <c r="B1002" s="517">
        <v>41718</v>
      </c>
      <c r="C1002" s="524">
        <v>16.174568378287798</v>
      </c>
      <c r="D1002" s="525"/>
      <c r="E1002" s="525">
        <v>4.5696395190565999</v>
      </c>
      <c r="F1002" s="525"/>
      <c r="G1002" s="525"/>
      <c r="H1002" s="526"/>
    </row>
    <row r="1003" spans="2:8" ht="11.45" customHeight="1">
      <c r="B1003" s="517">
        <v>41719</v>
      </c>
      <c r="C1003" s="521">
        <v>16.051309214568199</v>
      </c>
      <c r="D1003" s="522"/>
      <c r="E1003" s="522">
        <v>4.5696395190565999</v>
      </c>
      <c r="F1003" s="522"/>
      <c r="G1003" s="522"/>
      <c r="H1003" s="523"/>
    </row>
    <row r="1004" spans="2:8" ht="11.45" customHeight="1">
      <c r="B1004" s="517">
        <v>41720</v>
      </c>
      <c r="C1004" s="524">
        <v>16.051309214568199</v>
      </c>
      <c r="D1004" s="525"/>
      <c r="E1004" s="525">
        <v>4.5696395190565999</v>
      </c>
      <c r="F1004" s="525"/>
      <c r="G1004" s="525"/>
      <c r="H1004" s="526"/>
    </row>
    <row r="1005" spans="2:8" ht="11.45" customHeight="1">
      <c r="B1005" s="517">
        <v>41721</v>
      </c>
      <c r="C1005" s="521">
        <v>16.051309214568199</v>
      </c>
      <c r="D1005" s="522"/>
      <c r="E1005" s="522">
        <v>4.5696395190565999</v>
      </c>
      <c r="F1005" s="522"/>
      <c r="G1005" s="522"/>
      <c r="H1005" s="523"/>
    </row>
    <row r="1006" spans="2:8" ht="11.45" customHeight="1">
      <c r="B1006" s="517">
        <v>41722</v>
      </c>
      <c r="C1006" s="524">
        <v>15.372995933210699</v>
      </c>
      <c r="D1006" s="525"/>
      <c r="E1006" s="525">
        <v>4.5696395190565999</v>
      </c>
      <c r="F1006" s="525"/>
      <c r="G1006" s="525"/>
      <c r="H1006" s="526"/>
    </row>
    <row r="1007" spans="2:8" ht="11.45" customHeight="1">
      <c r="B1007" s="517">
        <v>41723</v>
      </c>
      <c r="C1007" s="521">
        <v>15.3751263980287</v>
      </c>
      <c r="D1007" s="522"/>
      <c r="E1007" s="522">
        <v>4.5696395190565999</v>
      </c>
      <c r="F1007" s="522"/>
      <c r="G1007" s="522"/>
      <c r="H1007" s="523"/>
    </row>
    <row r="1008" spans="2:8" ht="11.45" customHeight="1">
      <c r="B1008" s="517">
        <v>41724</v>
      </c>
      <c r="C1008" s="524">
        <v>14.5552689246685</v>
      </c>
      <c r="D1008" s="525"/>
      <c r="E1008" s="525">
        <v>4.5696395190565999</v>
      </c>
      <c r="F1008" s="525"/>
      <c r="G1008" s="525"/>
      <c r="H1008" s="526"/>
    </row>
    <row r="1009" spans="2:8" ht="11.45" customHeight="1">
      <c r="B1009" s="517">
        <v>41725</v>
      </c>
      <c r="C1009" s="521">
        <v>14.6225874958142</v>
      </c>
      <c r="D1009" s="522"/>
      <c r="E1009" s="522">
        <v>4.5696395190565999</v>
      </c>
      <c r="F1009" s="522"/>
      <c r="G1009" s="522"/>
      <c r="H1009" s="523"/>
    </row>
    <row r="1010" spans="2:8" ht="11.45" customHeight="1">
      <c r="B1010" s="517">
        <v>41726</v>
      </c>
      <c r="C1010" s="524">
        <v>14.5539446828781</v>
      </c>
      <c r="D1010" s="525"/>
      <c r="E1010" s="525">
        <v>4.5696395190565999</v>
      </c>
      <c r="F1010" s="525"/>
      <c r="G1010" s="525"/>
      <c r="H1010" s="526"/>
    </row>
    <row r="1011" spans="2:8" ht="11.45" customHeight="1">
      <c r="B1011" s="517">
        <v>41727</v>
      </c>
      <c r="C1011" s="521">
        <v>14.5539446828781</v>
      </c>
      <c r="D1011" s="522"/>
      <c r="E1011" s="522">
        <v>4.5696395190565999</v>
      </c>
      <c r="F1011" s="522"/>
      <c r="G1011" s="522"/>
      <c r="H1011" s="523"/>
    </row>
    <row r="1012" spans="2:8" ht="11.45" customHeight="1">
      <c r="B1012" s="517">
        <v>41728</v>
      </c>
      <c r="C1012" s="524">
        <v>14.5539446828781</v>
      </c>
      <c r="D1012" s="525"/>
      <c r="E1012" s="525">
        <v>4.5696395190565999</v>
      </c>
      <c r="F1012" s="525"/>
      <c r="G1012" s="525"/>
      <c r="H1012" s="526"/>
    </row>
    <row r="1013" spans="2:8" ht="11.45" customHeight="1">
      <c r="B1013" s="517">
        <v>41729</v>
      </c>
      <c r="C1013" s="521">
        <v>15.3332803296839</v>
      </c>
      <c r="D1013" s="522"/>
      <c r="E1013" s="522">
        <v>4.5696395190565999</v>
      </c>
      <c r="F1013" s="522"/>
      <c r="G1013" s="522"/>
      <c r="H1013" s="523"/>
    </row>
    <row r="1014" spans="2:8" ht="11.45" customHeight="1">
      <c r="B1014" s="517">
        <v>41730</v>
      </c>
      <c r="C1014" s="524">
        <v>15.909565117519399</v>
      </c>
      <c r="D1014" s="525"/>
      <c r="E1014" s="525">
        <v>4.5696395190565999</v>
      </c>
      <c r="F1014" s="525"/>
      <c r="G1014" s="525"/>
      <c r="H1014" s="526"/>
    </row>
    <row r="1015" spans="2:8" ht="11.45" customHeight="1">
      <c r="B1015" s="517">
        <v>41731</v>
      </c>
      <c r="C1015" s="521">
        <v>15.7499002916192</v>
      </c>
      <c r="D1015" s="522"/>
      <c r="E1015" s="522">
        <v>4.5696395190565999</v>
      </c>
      <c r="F1015" s="522"/>
      <c r="G1015" s="522"/>
      <c r="H1015" s="523"/>
    </row>
    <row r="1016" spans="2:8" ht="11.45" customHeight="1">
      <c r="B1016" s="517">
        <v>41732</v>
      </c>
      <c r="C1016" s="524">
        <v>14.8798879070869</v>
      </c>
      <c r="D1016" s="525"/>
      <c r="E1016" s="525">
        <v>4.5696395190565999</v>
      </c>
      <c r="F1016" s="525"/>
      <c r="G1016" s="525"/>
      <c r="H1016" s="526"/>
    </row>
    <row r="1017" spans="2:8" ht="11.45" customHeight="1">
      <c r="B1017" s="517">
        <v>41733</v>
      </c>
      <c r="C1017" s="521">
        <v>14.2365129288186</v>
      </c>
      <c r="D1017" s="522"/>
      <c r="E1017" s="522">
        <v>4.5696395190565999</v>
      </c>
      <c r="F1017" s="522"/>
      <c r="G1017" s="522"/>
      <c r="H1017" s="523"/>
    </row>
    <row r="1018" spans="2:8" ht="11.45" customHeight="1">
      <c r="B1018" s="517">
        <v>41734</v>
      </c>
      <c r="C1018" s="524">
        <v>14.2365129288186</v>
      </c>
      <c r="D1018" s="525"/>
      <c r="E1018" s="525">
        <v>4.5696395190565999</v>
      </c>
      <c r="F1018" s="525"/>
      <c r="G1018" s="525"/>
      <c r="H1018" s="526"/>
    </row>
    <row r="1019" spans="2:8" ht="11.45" customHeight="1">
      <c r="B1019" s="517">
        <v>41735</v>
      </c>
      <c r="C1019" s="521">
        <v>14.2365129288186</v>
      </c>
      <c r="D1019" s="522"/>
      <c r="E1019" s="522">
        <v>4.5696395190565999</v>
      </c>
      <c r="F1019" s="522"/>
      <c r="G1019" s="522"/>
      <c r="H1019" s="523"/>
    </row>
    <row r="1020" spans="2:8" ht="11.45" customHeight="1">
      <c r="B1020" s="517">
        <v>41736</v>
      </c>
      <c r="C1020" s="524">
        <v>14.042705161425699</v>
      </c>
      <c r="D1020" s="525"/>
      <c r="E1020" s="525">
        <v>4.5696395190565999</v>
      </c>
      <c r="F1020" s="525"/>
      <c r="G1020" s="525"/>
      <c r="H1020" s="526"/>
    </row>
    <row r="1021" spans="2:8" ht="11.45" customHeight="1">
      <c r="B1021" s="517">
        <v>41737</v>
      </c>
      <c r="C1021" s="521">
        <v>14.3152959006187</v>
      </c>
      <c r="D1021" s="522"/>
      <c r="E1021" s="522">
        <v>4.5696395190565999</v>
      </c>
      <c r="F1021" s="522"/>
      <c r="G1021" s="522"/>
      <c r="H1021" s="523"/>
    </row>
    <row r="1022" spans="2:8" ht="11.45" customHeight="1">
      <c r="B1022" s="517">
        <v>41738</v>
      </c>
      <c r="C1022" s="524">
        <v>15.113711984701901</v>
      </c>
      <c r="D1022" s="525"/>
      <c r="E1022" s="525">
        <v>4.5696395190565999</v>
      </c>
      <c r="F1022" s="525"/>
      <c r="G1022" s="525"/>
      <c r="H1022" s="526"/>
    </row>
    <row r="1023" spans="2:8" ht="11.45" customHeight="1">
      <c r="B1023" s="517">
        <v>41739</v>
      </c>
      <c r="C1023" s="521">
        <v>14.2620692547123</v>
      </c>
      <c r="D1023" s="522"/>
      <c r="E1023" s="522">
        <v>4.5696395190565999</v>
      </c>
      <c r="F1023" s="522"/>
      <c r="G1023" s="522"/>
      <c r="H1023" s="523"/>
    </row>
    <row r="1024" spans="2:8" ht="11.45" customHeight="1">
      <c r="B1024" s="517">
        <v>41740</v>
      </c>
      <c r="C1024" s="524">
        <v>13.9665018531963</v>
      </c>
      <c r="D1024" s="525"/>
      <c r="E1024" s="525">
        <v>4.5696395190565999</v>
      </c>
      <c r="F1024" s="525"/>
      <c r="G1024" s="525"/>
      <c r="H1024" s="526"/>
    </row>
    <row r="1025" spans="2:8" ht="11.45" customHeight="1">
      <c r="B1025" s="517">
        <v>41741</v>
      </c>
      <c r="C1025" s="521">
        <v>13.9665018531963</v>
      </c>
      <c r="D1025" s="522"/>
      <c r="E1025" s="522">
        <v>4.5696395190565999</v>
      </c>
      <c r="F1025" s="522"/>
      <c r="G1025" s="522"/>
      <c r="H1025" s="523"/>
    </row>
    <row r="1026" spans="2:8" ht="11.45" customHeight="1">
      <c r="B1026" s="517">
        <v>41742</v>
      </c>
      <c r="C1026" s="524">
        <v>13.9665018531963</v>
      </c>
      <c r="D1026" s="525"/>
      <c r="E1026" s="525">
        <v>4.5696395190565999</v>
      </c>
      <c r="F1026" s="525"/>
      <c r="G1026" s="525"/>
      <c r="H1026" s="526"/>
    </row>
    <row r="1027" spans="2:8" ht="11.45" customHeight="1">
      <c r="B1027" s="517">
        <v>41743</v>
      </c>
      <c r="C1027" s="521">
        <v>14.060289613546599</v>
      </c>
      <c r="D1027" s="522"/>
      <c r="E1027" s="522">
        <v>4.5696395190565999</v>
      </c>
      <c r="F1027" s="522"/>
      <c r="G1027" s="522"/>
      <c r="H1027" s="523"/>
    </row>
    <row r="1028" spans="2:8" ht="11.45" customHeight="1">
      <c r="B1028" s="517">
        <v>41744</v>
      </c>
      <c r="C1028" s="524">
        <v>14.3294595008689</v>
      </c>
      <c r="D1028" s="525"/>
      <c r="E1028" s="525">
        <v>4.5696395190565999</v>
      </c>
      <c r="F1028" s="525"/>
      <c r="G1028" s="525"/>
      <c r="H1028" s="526"/>
    </row>
    <row r="1029" spans="2:8" ht="11.45" customHeight="1">
      <c r="B1029" s="517">
        <v>41745</v>
      </c>
      <c r="C1029" s="521">
        <v>14.446688628036799</v>
      </c>
      <c r="D1029" s="522"/>
      <c r="E1029" s="522">
        <v>4.5696395190565999</v>
      </c>
      <c r="F1029" s="522"/>
      <c r="G1029" s="522"/>
      <c r="H1029" s="523"/>
    </row>
    <row r="1030" spans="2:8" ht="11.45" customHeight="1">
      <c r="B1030" s="517">
        <v>41746</v>
      </c>
      <c r="C1030" s="524">
        <v>14.441085580613199</v>
      </c>
      <c r="D1030" s="525"/>
      <c r="E1030" s="525">
        <v>4.5696395190565999</v>
      </c>
      <c r="F1030" s="525"/>
      <c r="G1030" s="525"/>
      <c r="H1030" s="526"/>
    </row>
    <row r="1031" spans="2:8" ht="11.45" customHeight="1">
      <c r="B1031" s="517">
        <v>41747</v>
      </c>
      <c r="C1031" s="521">
        <v>14.446112871124001</v>
      </c>
      <c r="D1031" s="522"/>
      <c r="E1031" s="522">
        <v>4.5696395190565999</v>
      </c>
      <c r="F1031" s="522"/>
      <c r="G1031" s="522"/>
      <c r="H1031" s="523"/>
    </row>
    <row r="1032" spans="2:8" ht="11.45" customHeight="1">
      <c r="B1032" s="517">
        <v>41748</v>
      </c>
      <c r="C1032" s="524">
        <v>14.446112871124001</v>
      </c>
      <c r="D1032" s="525"/>
      <c r="E1032" s="525">
        <v>4.5696395190565999</v>
      </c>
      <c r="F1032" s="525"/>
      <c r="G1032" s="525"/>
      <c r="H1032" s="526"/>
    </row>
    <row r="1033" spans="2:8" ht="11.45" customHeight="1">
      <c r="B1033" s="517">
        <v>41749</v>
      </c>
      <c r="C1033" s="521">
        <v>14.446112871124001</v>
      </c>
      <c r="D1033" s="522"/>
      <c r="E1033" s="522">
        <v>4.5696395190565999</v>
      </c>
      <c r="F1033" s="522"/>
      <c r="G1033" s="522"/>
      <c r="H1033" s="523"/>
    </row>
    <row r="1034" spans="2:8" ht="11.45" customHeight="1">
      <c r="B1034" s="517">
        <v>41750</v>
      </c>
      <c r="C1034" s="524">
        <v>14.7432070973005</v>
      </c>
      <c r="D1034" s="525"/>
      <c r="E1034" s="525">
        <v>4.5696395190565999</v>
      </c>
      <c r="F1034" s="525"/>
      <c r="G1034" s="525"/>
      <c r="H1034" s="526"/>
    </row>
    <row r="1035" spans="2:8" ht="11.45" customHeight="1">
      <c r="B1035" s="517">
        <v>41751</v>
      </c>
      <c r="C1035" s="521">
        <v>15.142805399451801</v>
      </c>
      <c r="D1035" s="522"/>
      <c r="E1035" s="522">
        <v>4.5696395190565999</v>
      </c>
      <c r="F1035" s="522"/>
      <c r="G1035" s="522"/>
      <c r="H1035" s="523"/>
    </row>
    <row r="1036" spans="2:8" ht="11.45" customHeight="1">
      <c r="B1036" s="517">
        <v>41752</v>
      </c>
      <c r="C1036" s="524">
        <v>14.7416411784258</v>
      </c>
      <c r="D1036" s="525"/>
      <c r="E1036" s="525">
        <v>4.5696395190565999</v>
      </c>
      <c r="F1036" s="525"/>
      <c r="G1036" s="525"/>
      <c r="H1036" s="526"/>
    </row>
    <row r="1037" spans="2:8" ht="11.45" customHeight="1">
      <c r="B1037" s="517">
        <v>41753</v>
      </c>
      <c r="C1037" s="521">
        <v>14.445797811993501</v>
      </c>
      <c r="D1037" s="522"/>
      <c r="E1037" s="522">
        <v>4.5696395190565999</v>
      </c>
      <c r="F1037" s="522"/>
      <c r="G1037" s="522"/>
      <c r="H1037" s="523"/>
    </row>
    <row r="1038" spans="2:8" ht="11.45" customHeight="1">
      <c r="B1038" s="517">
        <v>41754</v>
      </c>
      <c r="C1038" s="524">
        <v>13.684272743526099</v>
      </c>
      <c r="D1038" s="525"/>
      <c r="E1038" s="525">
        <v>4.5696395190565999</v>
      </c>
      <c r="F1038" s="525"/>
      <c r="G1038" s="525"/>
      <c r="H1038" s="526"/>
    </row>
    <row r="1039" spans="2:8" ht="11.45" customHeight="1">
      <c r="B1039" s="517">
        <v>41755</v>
      </c>
      <c r="C1039" s="521">
        <v>13.684272743526099</v>
      </c>
      <c r="D1039" s="522"/>
      <c r="E1039" s="522">
        <v>4.5696395190565999</v>
      </c>
      <c r="F1039" s="522"/>
      <c r="G1039" s="522"/>
      <c r="H1039" s="523"/>
    </row>
    <row r="1040" spans="2:8" ht="11.45" customHeight="1">
      <c r="B1040" s="517">
        <v>41756</v>
      </c>
      <c r="C1040" s="524">
        <v>13.684272743526099</v>
      </c>
      <c r="D1040" s="525"/>
      <c r="E1040" s="525">
        <v>4.5696395190565999</v>
      </c>
      <c r="F1040" s="525"/>
      <c r="G1040" s="525"/>
      <c r="H1040" s="526"/>
    </row>
    <row r="1041" spans="2:8" ht="11.45" customHeight="1">
      <c r="B1041" s="517">
        <v>41757</v>
      </c>
      <c r="C1041" s="521">
        <v>13.3185903438024</v>
      </c>
      <c r="D1041" s="522"/>
      <c r="E1041" s="522">
        <v>4.5696395190565999</v>
      </c>
      <c r="F1041" s="522"/>
      <c r="G1041" s="522"/>
      <c r="H1041" s="523"/>
    </row>
    <row r="1042" spans="2:8" ht="11.45" customHeight="1">
      <c r="B1042" s="517">
        <v>41758</v>
      </c>
      <c r="C1042" s="524">
        <v>13.7357291511765</v>
      </c>
      <c r="D1042" s="525"/>
      <c r="E1042" s="525">
        <v>4.5696395190565999</v>
      </c>
      <c r="F1042" s="525"/>
      <c r="G1042" s="525"/>
      <c r="H1042" s="526"/>
    </row>
    <row r="1043" spans="2:8" ht="11.45" customHeight="1">
      <c r="B1043" s="517">
        <v>41759</v>
      </c>
      <c r="C1043" s="521">
        <v>13.8597926542505</v>
      </c>
      <c r="D1043" s="522"/>
      <c r="E1043" s="522">
        <v>4.5696395190565999</v>
      </c>
      <c r="F1043" s="522"/>
      <c r="G1043" s="522"/>
      <c r="H1043" s="523"/>
    </row>
    <row r="1044" spans="2:8" ht="11.45" customHeight="1">
      <c r="B1044" s="517">
        <v>41760</v>
      </c>
      <c r="C1044" s="524">
        <v>14.172102254516201</v>
      </c>
      <c r="D1044" s="525"/>
      <c r="E1044" s="525">
        <v>4.5696395190565999</v>
      </c>
      <c r="F1044" s="525"/>
      <c r="G1044" s="525"/>
      <c r="H1044" s="526"/>
    </row>
    <row r="1045" spans="2:8" ht="11.45" customHeight="1">
      <c r="B1045" s="517">
        <v>41761</v>
      </c>
      <c r="C1045" s="521">
        <v>14.0960770981366</v>
      </c>
      <c r="D1045" s="522"/>
      <c r="E1045" s="522">
        <v>4.5696395190565999</v>
      </c>
      <c r="F1045" s="522"/>
      <c r="G1045" s="522"/>
      <c r="H1045" s="523"/>
    </row>
    <row r="1046" spans="2:8" ht="11.45" customHeight="1">
      <c r="B1046" s="517">
        <v>41762</v>
      </c>
      <c r="C1046" s="524">
        <v>14.0960770981366</v>
      </c>
      <c r="D1046" s="525"/>
      <c r="E1046" s="525">
        <v>4.5696395190565999</v>
      </c>
      <c r="F1046" s="525"/>
      <c r="G1046" s="525"/>
      <c r="H1046" s="526"/>
    </row>
    <row r="1047" spans="2:8" ht="11.45" customHeight="1">
      <c r="B1047" s="517">
        <v>41763</v>
      </c>
      <c r="C1047" s="521">
        <v>14.0960770981366</v>
      </c>
      <c r="D1047" s="522"/>
      <c r="E1047" s="522">
        <v>4.5696395190565999</v>
      </c>
      <c r="F1047" s="522"/>
      <c r="G1047" s="522"/>
      <c r="H1047" s="523"/>
    </row>
    <row r="1048" spans="2:8" ht="11.45" customHeight="1">
      <c r="B1048" s="517">
        <v>41764</v>
      </c>
      <c r="C1048" s="524">
        <v>14.200319885143999</v>
      </c>
      <c r="D1048" s="525"/>
      <c r="E1048" s="525">
        <v>4.5696395190565999</v>
      </c>
      <c r="F1048" s="525"/>
      <c r="G1048" s="525"/>
      <c r="H1048" s="526"/>
    </row>
    <row r="1049" spans="2:8" ht="11.45" customHeight="1">
      <c r="B1049" s="517">
        <v>41765</v>
      </c>
      <c r="C1049" s="521">
        <v>13.4332814127483</v>
      </c>
      <c r="D1049" s="522"/>
      <c r="E1049" s="522">
        <v>4.5696395190565999</v>
      </c>
      <c r="F1049" s="522"/>
      <c r="G1049" s="522"/>
      <c r="H1049" s="523"/>
    </row>
    <row r="1050" spans="2:8" ht="11.45" customHeight="1">
      <c r="B1050" s="517">
        <v>41766</v>
      </c>
      <c r="C1050" s="524">
        <v>12.854833941374601</v>
      </c>
      <c r="D1050" s="525"/>
      <c r="E1050" s="525">
        <v>4.5696395190565999</v>
      </c>
      <c r="F1050" s="525"/>
      <c r="G1050" s="525"/>
      <c r="H1050" s="526"/>
    </row>
    <row r="1051" spans="2:8" ht="11.45" customHeight="1">
      <c r="B1051" s="517">
        <v>41767</v>
      </c>
      <c r="C1051" s="521">
        <v>12.767275624624601</v>
      </c>
      <c r="D1051" s="522"/>
      <c r="E1051" s="522">
        <v>4.5696395190565999</v>
      </c>
      <c r="F1051" s="522"/>
      <c r="G1051" s="522"/>
      <c r="H1051" s="523"/>
    </row>
    <row r="1052" spans="2:8" ht="11.45" customHeight="1">
      <c r="B1052" s="517">
        <v>41768</v>
      </c>
      <c r="C1052" s="524">
        <v>12.806958572223399</v>
      </c>
      <c r="D1052" s="525"/>
      <c r="E1052" s="525">
        <v>4.5696395190565999</v>
      </c>
      <c r="F1052" s="525"/>
      <c r="G1052" s="525"/>
      <c r="H1052" s="526"/>
    </row>
    <row r="1053" spans="2:8" ht="11.45" customHeight="1">
      <c r="B1053" s="517">
        <v>41769</v>
      </c>
      <c r="C1053" s="521">
        <v>12.806958572223399</v>
      </c>
      <c r="D1053" s="522"/>
      <c r="E1053" s="522">
        <v>4.5696395190565999</v>
      </c>
      <c r="F1053" s="522"/>
      <c r="G1053" s="522"/>
      <c r="H1053" s="523"/>
    </row>
    <row r="1054" spans="2:8" ht="11.45" customHeight="1">
      <c r="B1054" s="517">
        <v>41770</v>
      </c>
      <c r="C1054" s="524">
        <v>12.806958572223399</v>
      </c>
      <c r="D1054" s="525"/>
      <c r="E1054" s="525">
        <v>4.5696395190565999</v>
      </c>
      <c r="F1054" s="525"/>
      <c r="G1054" s="525"/>
      <c r="H1054" s="526"/>
    </row>
    <row r="1055" spans="2:8" ht="11.45" customHeight="1">
      <c r="B1055" s="517">
        <v>41771</v>
      </c>
      <c r="C1055" s="521">
        <v>13.4033752244049</v>
      </c>
      <c r="D1055" s="522"/>
      <c r="E1055" s="522">
        <v>4.5696395190565999</v>
      </c>
      <c r="F1055" s="522"/>
      <c r="G1055" s="522"/>
      <c r="H1055" s="523"/>
    </row>
    <row r="1056" spans="2:8" ht="11.45" customHeight="1">
      <c r="B1056" s="517">
        <v>41772</v>
      </c>
      <c r="C1056" s="524">
        <v>13.315814969555801</v>
      </c>
      <c r="D1056" s="525"/>
      <c r="E1056" s="525">
        <v>4.5696395190565999</v>
      </c>
      <c r="F1056" s="525"/>
      <c r="G1056" s="525"/>
      <c r="H1056" s="526"/>
    </row>
    <row r="1057" spans="2:8" ht="11.45" customHeight="1">
      <c r="B1057" s="517">
        <v>41773</v>
      </c>
      <c r="C1057" s="521">
        <v>13.255843123407899</v>
      </c>
      <c r="D1057" s="522"/>
      <c r="E1057" s="522">
        <v>4.5696395190565999</v>
      </c>
      <c r="F1057" s="522"/>
      <c r="G1057" s="522"/>
      <c r="H1057" s="523"/>
    </row>
    <row r="1058" spans="2:8" ht="11.45" customHeight="1">
      <c r="B1058" s="517">
        <v>41774</v>
      </c>
      <c r="C1058" s="524">
        <v>13.0719279041385</v>
      </c>
      <c r="D1058" s="525"/>
      <c r="E1058" s="525">
        <v>4.5696395190565999</v>
      </c>
      <c r="F1058" s="525"/>
      <c r="G1058" s="525"/>
      <c r="H1058" s="526"/>
    </row>
    <row r="1059" spans="2:8" ht="11.45" customHeight="1">
      <c r="B1059" s="517">
        <v>41775</v>
      </c>
      <c r="C1059" s="521">
        <v>13.1078653259002</v>
      </c>
      <c r="D1059" s="522"/>
      <c r="E1059" s="522">
        <v>4.5696395190565999</v>
      </c>
      <c r="F1059" s="522"/>
      <c r="G1059" s="522"/>
      <c r="H1059" s="523"/>
    </row>
    <row r="1060" spans="2:8" ht="11.45" customHeight="1">
      <c r="B1060" s="517">
        <v>41776</v>
      </c>
      <c r="C1060" s="524">
        <v>13.1078653259002</v>
      </c>
      <c r="D1060" s="525"/>
      <c r="E1060" s="525">
        <v>4.5696395190565999</v>
      </c>
      <c r="F1060" s="525"/>
      <c r="G1060" s="525"/>
      <c r="H1060" s="526"/>
    </row>
    <row r="1061" spans="2:8" ht="11.45" customHeight="1">
      <c r="B1061" s="517">
        <v>41777</v>
      </c>
      <c r="C1061" s="521">
        <v>13.1078653259002</v>
      </c>
      <c r="D1061" s="522"/>
      <c r="E1061" s="522">
        <v>4.5696395190565999</v>
      </c>
      <c r="F1061" s="522"/>
      <c r="G1061" s="522"/>
      <c r="H1061" s="523"/>
    </row>
    <row r="1062" spans="2:8" ht="11.45" customHeight="1">
      <c r="B1062" s="517">
        <v>41778</v>
      </c>
      <c r="C1062" s="524">
        <v>13.352966447291699</v>
      </c>
      <c r="D1062" s="525"/>
      <c r="E1062" s="525">
        <v>4.5696395190565999</v>
      </c>
      <c r="F1062" s="525"/>
      <c r="G1062" s="525"/>
      <c r="H1062" s="526"/>
    </row>
    <row r="1063" spans="2:8" ht="11.45" customHeight="1">
      <c r="B1063" s="517">
        <v>41779</v>
      </c>
      <c r="C1063" s="521">
        <v>13.270327127907599</v>
      </c>
      <c r="D1063" s="522"/>
      <c r="E1063" s="522">
        <v>4.5696395190565999</v>
      </c>
      <c r="F1063" s="522"/>
      <c r="G1063" s="522"/>
      <c r="H1063" s="523"/>
    </row>
    <row r="1064" spans="2:8" ht="11.45" customHeight="1">
      <c r="B1064" s="517">
        <v>41780</v>
      </c>
      <c r="C1064" s="524">
        <v>13.5728112010271</v>
      </c>
      <c r="D1064" s="525"/>
      <c r="E1064" s="525">
        <v>4.5696395190565999</v>
      </c>
      <c r="F1064" s="525"/>
      <c r="G1064" s="525"/>
      <c r="H1064" s="526"/>
    </row>
    <row r="1065" spans="2:8" ht="11.45" customHeight="1">
      <c r="B1065" s="517">
        <v>41781</v>
      </c>
      <c r="C1065" s="521">
        <v>13.6837259637113</v>
      </c>
      <c r="D1065" s="522"/>
      <c r="E1065" s="522">
        <v>4.5696395190565999</v>
      </c>
      <c r="F1065" s="522"/>
      <c r="G1065" s="522"/>
      <c r="H1065" s="523"/>
    </row>
    <row r="1066" spans="2:8" ht="11.45" customHeight="1">
      <c r="B1066" s="517">
        <v>41782</v>
      </c>
      <c r="C1066" s="524">
        <v>13.852847547193299</v>
      </c>
      <c r="D1066" s="525"/>
      <c r="E1066" s="525">
        <v>4.5696395190565999</v>
      </c>
      <c r="F1066" s="525"/>
      <c r="G1066" s="525"/>
      <c r="H1066" s="526"/>
    </row>
    <row r="1067" spans="2:8" ht="11.45" customHeight="1">
      <c r="B1067" s="517">
        <v>41783</v>
      </c>
      <c r="C1067" s="521">
        <v>13.852847547193299</v>
      </c>
      <c r="D1067" s="522"/>
      <c r="E1067" s="522">
        <v>4.5696395190565999</v>
      </c>
      <c r="F1067" s="522"/>
      <c r="G1067" s="522"/>
      <c r="H1067" s="523"/>
    </row>
    <row r="1068" spans="2:8" ht="11.45" customHeight="1">
      <c r="B1068" s="517">
        <v>41784</v>
      </c>
      <c r="C1068" s="524">
        <v>13.852847547193299</v>
      </c>
      <c r="D1068" s="525"/>
      <c r="E1068" s="525">
        <v>4.5696395190565999</v>
      </c>
      <c r="F1068" s="525"/>
      <c r="G1068" s="525"/>
      <c r="H1068" s="526"/>
    </row>
    <row r="1069" spans="2:8" ht="11.45" customHeight="1">
      <c r="B1069" s="517">
        <v>41785</v>
      </c>
      <c r="C1069" s="521">
        <v>13.853288944565399</v>
      </c>
      <c r="D1069" s="522"/>
      <c r="E1069" s="522">
        <v>4.5696395190565999</v>
      </c>
      <c r="F1069" s="522"/>
      <c r="G1069" s="522"/>
      <c r="H1069" s="523"/>
    </row>
    <row r="1070" spans="2:8" ht="11.45" customHeight="1">
      <c r="B1070" s="517">
        <v>41786</v>
      </c>
      <c r="C1070" s="524">
        <v>14.269379594290401</v>
      </c>
      <c r="D1070" s="525"/>
      <c r="E1070" s="525">
        <v>4.5696395190565999</v>
      </c>
      <c r="F1070" s="525"/>
      <c r="G1070" s="525"/>
      <c r="H1070" s="526"/>
    </row>
    <row r="1071" spans="2:8" ht="11.45" customHeight="1">
      <c r="B1071" s="517">
        <v>41787</v>
      </c>
      <c r="C1071" s="521">
        <v>14.368174417925999</v>
      </c>
      <c r="D1071" s="522"/>
      <c r="E1071" s="522">
        <v>4.5696395190565999</v>
      </c>
      <c r="F1071" s="522"/>
      <c r="G1071" s="522"/>
      <c r="H1071" s="523"/>
    </row>
    <row r="1072" spans="2:8" ht="11.45" customHeight="1">
      <c r="B1072" s="517">
        <v>41788</v>
      </c>
      <c r="C1072" s="524">
        <v>14.4544406900706</v>
      </c>
      <c r="D1072" s="525"/>
      <c r="E1072" s="525">
        <v>4.5696395190565999</v>
      </c>
      <c r="F1072" s="525"/>
      <c r="G1072" s="525"/>
      <c r="H1072" s="526"/>
    </row>
    <row r="1073" spans="2:8" ht="11.45" customHeight="1">
      <c r="B1073" s="517">
        <v>41789</v>
      </c>
      <c r="C1073" s="521">
        <v>14.1353332674454</v>
      </c>
      <c r="D1073" s="522"/>
      <c r="E1073" s="522">
        <v>4.5696395190565999</v>
      </c>
      <c r="F1073" s="522"/>
      <c r="G1073" s="522"/>
      <c r="H1073" s="523"/>
    </row>
    <row r="1074" spans="2:8" ht="11.45" customHeight="1">
      <c r="B1074" s="517">
        <v>41790</v>
      </c>
      <c r="C1074" s="524">
        <v>14.1353332674454</v>
      </c>
      <c r="D1074" s="525"/>
      <c r="E1074" s="525">
        <v>4.5696395190565999</v>
      </c>
      <c r="F1074" s="525"/>
      <c r="G1074" s="525"/>
      <c r="H1074" s="526"/>
    </row>
    <row r="1075" spans="2:8" ht="11.45" customHeight="1">
      <c r="B1075" s="517">
        <v>41791</v>
      </c>
      <c r="C1075" s="521">
        <v>14.1353332674454</v>
      </c>
      <c r="D1075" s="522"/>
      <c r="E1075" s="522">
        <v>4.5696395190565999</v>
      </c>
      <c r="F1075" s="522"/>
      <c r="G1075" s="522"/>
      <c r="H1075" s="523"/>
    </row>
    <row r="1076" spans="2:8" ht="11.45" customHeight="1">
      <c r="B1076" s="517">
        <v>41792</v>
      </c>
      <c r="C1076" s="524">
        <v>13.9951370049177</v>
      </c>
      <c r="D1076" s="525"/>
      <c r="E1076" s="525">
        <v>4.5696395190565999</v>
      </c>
      <c r="F1076" s="525"/>
      <c r="G1076" s="525"/>
      <c r="H1076" s="526"/>
    </row>
    <row r="1077" spans="2:8" ht="11.45" customHeight="1">
      <c r="B1077" s="517">
        <v>41793</v>
      </c>
      <c r="C1077" s="521">
        <v>13.9698407430187</v>
      </c>
      <c r="D1077" s="522"/>
      <c r="E1077" s="522">
        <v>4.5696395190565999</v>
      </c>
      <c r="F1077" s="522"/>
      <c r="G1077" s="522"/>
      <c r="H1077" s="523"/>
    </row>
    <row r="1078" spans="2:8" ht="11.45" customHeight="1">
      <c r="B1078" s="517">
        <v>41794</v>
      </c>
      <c r="C1078" s="524">
        <v>14.050672341989699</v>
      </c>
      <c r="D1078" s="525"/>
      <c r="E1078" s="525">
        <v>4.5696395190565999</v>
      </c>
      <c r="F1078" s="525"/>
      <c r="G1078" s="525"/>
      <c r="H1078" s="526"/>
    </row>
    <row r="1079" spans="2:8" ht="11.45" customHeight="1">
      <c r="B1079" s="517">
        <v>41795</v>
      </c>
      <c r="C1079" s="521">
        <v>14.214673280795701</v>
      </c>
      <c r="D1079" s="522"/>
      <c r="E1079" s="522">
        <v>4.5696395190565999</v>
      </c>
      <c r="F1079" s="522"/>
      <c r="G1079" s="522"/>
      <c r="H1079" s="523"/>
    </row>
    <row r="1080" spans="2:8" ht="11.45" customHeight="1">
      <c r="B1080" s="517">
        <v>41796</v>
      </c>
      <c r="C1080" s="524">
        <v>14.200288164527</v>
      </c>
      <c r="D1080" s="525"/>
      <c r="E1080" s="525">
        <v>4.5696395190565999</v>
      </c>
      <c r="F1080" s="525"/>
      <c r="G1080" s="525"/>
      <c r="H1080" s="526"/>
    </row>
    <row r="1081" spans="2:8" ht="11.45" customHeight="1">
      <c r="B1081" s="517">
        <v>41797</v>
      </c>
      <c r="C1081" s="521">
        <v>14.200288164527</v>
      </c>
      <c r="D1081" s="522"/>
      <c r="E1081" s="522">
        <v>4.5696395190565999</v>
      </c>
      <c r="F1081" s="522"/>
      <c r="G1081" s="522"/>
      <c r="H1081" s="523"/>
    </row>
    <row r="1082" spans="2:8" ht="11.45" customHeight="1">
      <c r="B1082" s="517">
        <v>41798</v>
      </c>
      <c r="C1082" s="524">
        <v>14.200288164527</v>
      </c>
      <c r="D1082" s="525"/>
      <c r="E1082" s="525">
        <v>4.5696395190565999</v>
      </c>
      <c r="F1082" s="525"/>
      <c r="G1082" s="525"/>
      <c r="H1082" s="526"/>
    </row>
    <row r="1083" spans="2:8" ht="11.45" customHeight="1">
      <c r="B1083" s="517">
        <v>41799</v>
      </c>
      <c r="C1083" s="521">
        <v>14.345402277552999</v>
      </c>
      <c r="D1083" s="522"/>
      <c r="E1083" s="522">
        <v>4.5696395190565999</v>
      </c>
      <c r="F1083" s="522"/>
      <c r="G1083" s="522"/>
      <c r="H1083" s="523"/>
    </row>
    <row r="1084" spans="2:8" ht="11.45" customHeight="1">
      <c r="B1084" s="517">
        <v>41800</v>
      </c>
      <c r="C1084" s="524">
        <v>14.750448233083301</v>
      </c>
      <c r="D1084" s="525"/>
      <c r="E1084" s="525">
        <v>4.5696395190565999</v>
      </c>
      <c r="F1084" s="525"/>
      <c r="G1084" s="525"/>
      <c r="H1084" s="526"/>
    </row>
    <row r="1085" spans="2:8" ht="11.45" customHeight="1">
      <c r="B1085" s="517">
        <v>41801</v>
      </c>
      <c r="C1085" s="521">
        <v>14.8635580613948</v>
      </c>
      <c r="D1085" s="522"/>
      <c r="E1085" s="522">
        <v>4.5696395190565999</v>
      </c>
      <c r="F1085" s="522"/>
      <c r="G1085" s="522"/>
      <c r="H1085" s="523"/>
    </row>
    <row r="1086" spans="2:8" ht="11.45" customHeight="1">
      <c r="B1086" s="517">
        <v>41802</v>
      </c>
      <c r="C1086" s="524">
        <v>14.7371447482373</v>
      </c>
      <c r="D1086" s="525"/>
      <c r="E1086" s="525">
        <v>4.5696395190565999</v>
      </c>
      <c r="F1086" s="525"/>
      <c r="G1086" s="525"/>
      <c r="H1086" s="526"/>
    </row>
    <row r="1087" spans="2:8" ht="11.45" customHeight="1">
      <c r="B1087" s="517">
        <v>41803</v>
      </c>
      <c r="C1087" s="521">
        <v>14.853721782778701</v>
      </c>
      <c r="D1087" s="522"/>
      <c r="E1087" s="522">
        <v>4.5696395190565999</v>
      </c>
      <c r="F1087" s="522"/>
      <c r="G1087" s="522"/>
      <c r="H1087" s="523"/>
    </row>
    <row r="1088" spans="2:8" ht="11.45" customHeight="1">
      <c r="B1088" s="517">
        <v>41804</v>
      </c>
      <c r="C1088" s="524">
        <v>14.853721782778701</v>
      </c>
      <c r="D1088" s="525"/>
      <c r="E1088" s="525">
        <v>4.5696395190565999</v>
      </c>
      <c r="F1088" s="525"/>
      <c r="G1088" s="525"/>
      <c r="H1088" s="526"/>
    </row>
    <row r="1089" spans="2:8" ht="11.45" customHeight="1">
      <c r="B1089" s="517">
        <v>41805</v>
      </c>
      <c r="C1089" s="521">
        <v>14.853721782778701</v>
      </c>
      <c r="D1089" s="522"/>
      <c r="E1089" s="522">
        <v>4.5696395190565999</v>
      </c>
      <c r="F1089" s="522"/>
      <c r="G1089" s="522"/>
      <c r="H1089" s="523"/>
    </row>
    <row r="1090" spans="2:8" ht="11.45" customHeight="1">
      <c r="B1090" s="517">
        <v>41806</v>
      </c>
      <c r="C1090" s="524">
        <v>14.980047045489799</v>
      </c>
      <c r="D1090" s="525"/>
      <c r="E1090" s="525">
        <v>4.5696395190565999</v>
      </c>
      <c r="F1090" s="525"/>
      <c r="G1090" s="525"/>
      <c r="H1090" s="526"/>
    </row>
    <row r="1091" spans="2:8" ht="11.45" customHeight="1">
      <c r="B1091" s="517">
        <v>41807</v>
      </c>
      <c r="C1091" s="521">
        <v>15.03643676631</v>
      </c>
      <c r="D1091" s="522"/>
      <c r="E1091" s="522">
        <v>4.5696395190565999</v>
      </c>
      <c r="F1091" s="522"/>
      <c r="G1091" s="522"/>
      <c r="H1091" s="523"/>
    </row>
    <row r="1092" spans="2:8" ht="11.45" customHeight="1">
      <c r="B1092" s="517">
        <v>41808</v>
      </c>
      <c r="C1092" s="524">
        <v>15.2657990237871</v>
      </c>
      <c r="D1092" s="525"/>
      <c r="E1092" s="525">
        <v>4.5696395190565999</v>
      </c>
      <c r="F1092" s="525"/>
      <c r="G1092" s="525"/>
      <c r="H1092" s="526"/>
    </row>
    <row r="1093" spans="2:8" ht="11.45" customHeight="1">
      <c r="B1093" s="517">
        <v>41809</v>
      </c>
      <c r="C1093" s="521">
        <v>15.0756429531084</v>
      </c>
      <c r="D1093" s="522"/>
      <c r="E1093" s="522">
        <v>4.5696395190565999</v>
      </c>
      <c r="F1093" s="522"/>
      <c r="G1093" s="522"/>
      <c r="H1093" s="523"/>
    </row>
    <row r="1094" spans="2:8" ht="11.45" customHeight="1">
      <c r="B1094" s="517">
        <v>41810</v>
      </c>
      <c r="C1094" s="524">
        <v>15.086110557464901</v>
      </c>
      <c r="D1094" s="525"/>
      <c r="E1094" s="525">
        <v>4.5696395190565999</v>
      </c>
      <c r="F1094" s="525"/>
      <c r="G1094" s="525"/>
      <c r="H1094" s="526"/>
    </row>
    <row r="1095" spans="2:8" ht="11.45" customHeight="1">
      <c r="B1095" s="517">
        <v>41811</v>
      </c>
      <c r="C1095" s="521">
        <v>15.086110557464901</v>
      </c>
      <c r="D1095" s="522"/>
      <c r="E1095" s="522">
        <v>4.5696395190565999</v>
      </c>
      <c r="F1095" s="522"/>
      <c r="G1095" s="522"/>
      <c r="H1095" s="523"/>
    </row>
    <row r="1096" spans="2:8" ht="11.45" customHeight="1">
      <c r="B1096" s="517">
        <v>41812</v>
      </c>
      <c r="C1096" s="524">
        <v>15.086110557464901</v>
      </c>
      <c r="D1096" s="525"/>
      <c r="E1096" s="525">
        <v>4.5696395190565999</v>
      </c>
      <c r="F1096" s="525"/>
      <c r="G1096" s="525"/>
      <c r="H1096" s="526"/>
    </row>
    <row r="1097" spans="2:8" ht="11.45" customHeight="1">
      <c r="B1097" s="517">
        <v>41813</v>
      </c>
      <c r="C1097" s="521">
        <v>15.2759338796011</v>
      </c>
      <c r="D1097" s="522"/>
      <c r="E1097" s="522">
        <v>4.5696395190565999</v>
      </c>
      <c r="F1097" s="522"/>
      <c r="G1097" s="522"/>
      <c r="H1097" s="523"/>
    </row>
    <row r="1098" spans="2:8" ht="11.45" customHeight="1">
      <c r="B1098" s="517">
        <v>41814</v>
      </c>
      <c r="C1098" s="524">
        <v>15.260664960478501</v>
      </c>
      <c r="D1098" s="525"/>
      <c r="E1098" s="525">
        <v>4.5696395190565999</v>
      </c>
      <c r="F1098" s="525"/>
      <c r="G1098" s="525"/>
      <c r="H1098" s="526"/>
    </row>
    <row r="1099" spans="2:8" ht="11.45" customHeight="1">
      <c r="B1099" s="517">
        <v>41815</v>
      </c>
      <c r="C1099" s="521">
        <v>15.5954763255855</v>
      </c>
      <c r="D1099" s="522"/>
      <c r="E1099" s="522">
        <v>4.5696395190565999</v>
      </c>
      <c r="F1099" s="522"/>
      <c r="G1099" s="522"/>
      <c r="H1099" s="523"/>
    </row>
    <row r="1100" spans="2:8" ht="11.45" customHeight="1">
      <c r="B1100" s="517">
        <v>41816</v>
      </c>
      <c r="C1100" s="524">
        <v>15.660794425021299</v>
      </c>
      <c r="D1100" s="525"/>
      <c r="E1100" s="525">
        <v>4.5696395190565999</v>
      </c>
      <c r="F1100" s="525"/>
      <c r="G1100" s="525"/>
      <c r="H1100" s="526"/>
    </row>
    <row r="1101" spans="2:8" ht="11.45" customHeight="1">
      <c r="B1101" s="517">
        <v>41817</v>
      </c>
      <c r="C1101" s="521">
        <v>15.7134880276686</v>
      </c>
      <c r="D1101" s="522"/>
      <c r="E1101" s="522">
        <v>4.5696395190565999</v>
      </c>
      <c r="F1101" s="522"/>
      <c r="G1101" s="522"/>
      <c r="H1101" s="523"/>
    </row>
    <row r="1102" spans="2:8" ht="11.45" customHeight="1">
      <c r="B1102" s="517">
        <v>41818</v>
      </c>
      <c r="C1102" s="524">
        <v>15.7134880276686</v>
      </c>
      <c r="D1102" s="525"/>
      <c r="E1102" s="525">
        <v>4.5696395190565999</v>
      </c>
      <c r="F1102" s="525"/>
      <c r="G1102" s="525"/>
      <c r="H1102" s="526"/>
    </row>
    <row r="1103" spans="2:8" ht="11.45" customHeight="1">
      <c r="B1103" s="517">
        <v>41819</v>
      </c>
      <c r="C1103" s="521">
        <v>15.7134880276686</v>
      </c>
      <c r="D1103" s="522"/>
      <c r="E1103" s="522">
        <v>4.5696395190565999</v>
      </c>
      <c r="F1103" s="522"/>
      <c r="G1103" s="522"/>
      <c r="H1103" s="523"/>
    </row>
    <row r="1104" spans="2:8" ht="11.45" customHeight="1">
      <c r="B1104" s="517">
        <v>41820</v>
      </c>
      <c r="C1104" s="524">
        <v>6.5766551584329296</v>
      </c>
      <c r="D1104" s="525"/>
      <c r="E1104" s="525">
        <v>4.5696395190565999</v>
      </c>
      <c r="F1104" s="525"/>
      <c r="G1104" s="525"/>
      <c r="H1104" s="526"/>
    </row>
    <row r="1105" spans="2:8" ht="11.45" customHeight="1">
      <c r="B1105" s="517">
        <v>41821</v>
      </c>
      <c r="C1105" s="521">
        <v>6.7394665931911097</v>
      </c>
      <c r="D1105" s="522"/>
      <c r="E1105" s="522">
        <v>4.5696395190565999</v>
      </c>
      <c r="F1105" s="522"/>
      <c r="G1105" s="522"/>
      <c r="H1105" s="523"/>
    </row>
    <row r="1106" spans="2:8" ht="11.45" customHeight="1">
      <c r="B1106" s="517">
        <v>41822</v>
      </c>
      <c r="C1106" s="524">
        <v>6.6366951658111004</v>
      </c>
      <c r="D1106" s="525"/>
      <c r="E1106" s="525">
        <v>4.5696395190565999</v>
      </c>
      <c r="F1106" s="525"/>
      <c r="G1106" s="525"/>
      <c r="H1106" s="526"/>
    </row>
    <row r="1107" spans="2:8" ht="11.45" customHeight="1">
      <c r="B1107" s="517">
        <v>41823</v>
      </c>
      <c r="C1107" s="521">
        <v>6.5699286275956297</v>
      </c>
      <c r="D1107" s="522"/>
      <c r="E1107" s="522">
        <v>4.5696395190565999</v>
      </c>
      <c r="F1107" s="522"/>
      <c r="G1107" s="522"/>
      <c r="H1107" s="523"/>
    </row>
    <row r="1108" spans="2:8" ht="11.45" customHeight="1">
      <c r="B1108" s="517">
        <v>41824</v>
      </c>
      <c r="C1108" s="524">
        <v>6.5697519093183097</v>
      </c>
      <c r="D1108" s="525"/>
      <c r="E1108" s="525">
        <v>4.5696395190565999</v>
      </c>
      <c r="F1108" s="525"/>
      <c r="G1108" s="525"/>
      <c r="H1108" s="526"/>
    </row>
    <row r="1109" spans="2:8" ht="11.45" customHeight="1">
      <c r="B1109" s="517">
        <v>41825</v>
      </c>
      <c r="C1109" s="521">
        <v>6.5697519093183097</v>
      </c>
      <c r="D1109" s="522"/>
      <c r="E1109" s="522">
        <v>4.5696395190565999</v>
      </c>
      <c r="F1109" s="522"/>
      <c r="G1109" s="522"/>
      <c r="H1109" s="523"/>
    </row>
    <row r="1110" spans="2:8" ht="11.45" customHeight="1">
      <c r="B1110" s="517">
        <v>41826</v>
      </c>
      <c r="C1110" s="524">
        <v>6.5697519093183097</v>
      </c>
      <c r="D1110" s="525"/>
      <c r="E1110" s="525">
        <v>4.5696395190565999</v>
      </c>
      <c r="F1110" s="525"/>
      <c r="G1110" s="525"/>
      <c r="H1110" s="526"/>
    </row>
    <row r="1111" spans="2:8" ht="11.45" customHeight="1">
      <c r="B1111" s="517">
        <v>41827</v>
      </c>
      <c r="C1111" s="521">
        <v>6.4161587359049896</v>
      </c>
      <c r="D1111" s="522"/>
      <c r="E1111" s="522">
        <v>4.5696395190565999</v>
      </c>
      <c r="F1111" s="522"/>
      <c r="G1111" s="522"/>
      <c r="H1111" s="523"/>
    </row>
    <row r="1112" spans="2:8" ht="11.45" customHeight="1">
      <c r="B1112" s="517">
        <v>41828</v>
      </c>
      <c r="C1112" s="524">
        <v>6.0953792881028797</v>
      </c>
      <c r="D1112" s="525"/>
      <c r="E1112" s="525">
        <v>4.5696395190565999</v>
      </c>
      <c r="F1112" s="525"/>
      <c r="G1112" s="525"/>
      <c r="H1112" s="526"/>
    </row>
    <row r="1113" spans="2:8" ht="11.45" customHeight="1">
      <c r="B1113" s="517">
        <v>41829</v>
      </c>
      <c r="C1113" s="521">
        <v>6.1348993617101204</v>
      </c>
      <c r="D1113" s="522"/>
      <c r="E1113" s="522">
        <v>4.5696395190565999</v>
      </c>
      <c r="F1113" s="522"/>
      <c r="G1113" s="522"/>
      <c r="H1113" s="523"/>
    </row>
    <row r="1114" spans="2:8" ht="11.45" customHeight="1">
      <c r="B1114" s="517">
        <v>41830</v>
      </c>
      <c r="C1114" s="524">
        <v>6.1382739383109399</v>
      </c>
      <c r="D1114" s="525"/>
      <c r="E1114" s="525">
        <v>4.5696395190565999</v>
      </c>
      <c r="F1114" s="525"/>
      <c r="G1114" s="525"/>
      <c r="H1114" s="526"/>
    </row>
    <row r="1115" spans="2:8" ht="11.45" customHeight="1">
      <c r="B1115" s="517">
        <v>41831</v>
      </c>
      <c r="C1115" s="521">
        <v>6.13878180219778</v>
      </c>
      <c r="D1115" s="522"/>
      <c r="E1115" s="522">
        <v>4.5696395190565999</v>
      </c>
      <c r="F1115" s="522"/>
      <c r="G1115" s="522"/>
      <c r="H1115" s="523"/>
    </row>
    <row r="1116" spans="2:8" ht="11.45" customHeight="1">
      <c r="B1116" s="517">
        <v>41832</v>
      </c>
      <c r="C1116" s="524">
        <v>6.13878180219778</v>
      </c>
      <c r="D1116" s="525"/>
      <c r="E1116" s="525">
        <v>4.5696395190565999</v>
      </c>
      <c r="F1116" s="525"/>
      <c r="G1116" s="525"/>
      <c r="H1116" s="526"/>
    </row>
    <row r="1117" spans="2:8" ht="11.45" customHeight="1">
      <c r="B1117" s="517">
        <v>41833</v>
      </c>
      <c r="C1117" s="521">
        <v>6.13878180219778</v>
      </c>
      <c r="D1117" s="522"/>
      <c r="E1117" s="522">
        <v>4.5696395190565999</v>
      </c>
      <c r="F1117" s="522"/>
      <c r="G1117" s="522"/>
      <c r="H1117" s="523"/>
    </row>
    <row r="1118" spans="2:8" ht="11.45" customHeight="1">
      <c r="B1118" s="517">
        <v>41834</v>
      </c>
      <c r="C1118" s="524">
        <v>6.20479113691189</v>
      </c>
      <c r="D1118" s="525"/>
      <c r="E1118" s="525">
        <v>4.5696395190565999</v>
      </c>
      <c r="F1118" s="525"/>
      <c r="G1118" s="525"/>
      <c r="H1118" s="526"/>
    </row>
    <row r="1119" spans="2:8" ht="11.45" customHeight="1">
      <c r="B1119" s="517">
        <v>41835</v>
      </c>
      <c r="C1119" s="521">
        <v>6.1442748791057804</v>
      </c>
      <c r="D1119" s="522"/>
      <c r="E1119" s="522">
        <v>4.5696395190565999</v>
      </c>
      <c r="F1119" s="522"/>
      <c r="G1119" s="522"/>
      <c r="H1119" s="523"/>
    </row>
    <row r="1120" spans="2:8" ht="11.45" customHeight="1">
      <c r="B1120" s="517">
        <v>41836</v>
      </c>
      <c r="C1120" s="524">
        <v>6.1741800607390598</v>
      </c>
      <c r="D1120" s="525"/>
      <c r="E1120" s="525">
        <v>4.5696395190565999</v>
      </c>
      <c r="F1120" s="525"/>
      <c r="G1120" s="525"/>
      <c r="H1120" s="526"/>
    </row>
    <row r="1121" spans="2:8" ht="11.45" customHeight="1">
      <c r="B1121" s="517">
        <v>41837</v>
      </c>
      <c r="C1121" s="521">
        <v>6.0039094670624804</v>
      </c>
      <c r="D1121" s="522"/>
      <c r="E1121" s="522">
        <v>4.5696395190565999</v>
      </c>
      <c r="F1121" s="522"/>
      <c r="G1121" s="522"/>
      <c r="H1121" s="523"/>
    </row>
    <row r="1122" spans="2:8" ht="11.45" customHeight="1">
      <c r="B1122" s="517">
        <v>41838</v>
      </c>
      <c r="C1122" s="524">
        <v>6.0744020210703198</v>
      </c>
      <c r="D1122" s="525"/>
      <c r="E1122" s="525">
        <v>4.5696395190565999</v>
      </c>
      <c r="F1122" s="525"/>
      <c r="G1122" s="525"/>
      <c r="H1122" s="526"/>
    </row>
    <row r="1123" spans="2:8" ht="11.45" customHeight="1">
      <c r="B1123" s="517">
        <v>41839</v>
      </c>
      <c r="C1123" s="521">
        <v>6.0744020210703198</v>
      </c>
      <c r="D1123" s="522"/>
      <c r="E1123" s="522">
        <v>4.5696395190565999</v>
      </c>
      <c r="F1123" s="522"/>
      <c r="G1123" s="522"/>
      <c r="H1123" s="523"/>
    </row>
    <row r="1124" spans="2:8" ht="11.45" customHeight="1">
      <c r="B1124" s="517">
        <v>41840</v>
      </c>
      <c r="C1124" s="524">
        <v>6.0744020210703198</v>
      </c>
      <c r="D1124" s="525"/>
      <c r="E1124" s="525">
        <v>4.5696395190565999</v>
      </c>
      <c r="F1124" s="525"/>
      <c r="G1124" s="525"/>
      <c r="H1124" s="526"/>
    </row>
    <row r="1125" spans="2:8" ht="11.45" customHeight="1">
      <c r="B1125" s="517">
        <v>41841</v>
      </c>
      <c r="C1125" s="521">
        <v>6.1446061971118198</v>
      </c>
      <c r="D1125" s="522"/>
      <c r="E1125" s="522">
        <v>4.5696395190565999</v>
      </c>
      <c r="F1125" s="522"/>
      <c r="G1125" s="522"/>
      <c r="H1125" s="523"/>
    </row>
    <row r="1126" spans="2:8" ht="11.45" customHeight="1">
      <c r="B1126" s="517">
        <v>41842</v>
      </c>
      <c r="C1126" s="524">
        <v>6.2266842259600104</v>
      </c>
      <c r="D1126" s="525"/>
      <c r="E1126" s="525">
        <v>4.5696395190565999</v>
      </c>
      <c r="F1126" s="525"/>
      <c r="G1126" s="525"/>
      <c r="H1126" s="526"/>
    </row>
    <row r="1127" spans="2:8" ht="11.45" customHeight="1">
      <c r="B1127" s="517">
        <v>41843</v>
      </c>
      <c r="C1127" s="521">
        <v>6.1575706283757103</v>
      </c>
      <c r="D1127" s="522"/>
      <c r="E1127" s="522">
        <v>4.5696395190565999</v>
      </c>
      <c r="F1127" s="522"/>
      <c r="G1127" s="522"/>
      <c r="H1127" s="523"/>
    </row>
    <row r="1128" spans="2:8" ht="11.45" customHeight="1">
      <c r="B1128" s="517">
        <v>41844</v>
      </c>
      <c r="C1128" s="524">
        <v>6.3031641753168302</v>
      </c>
      <c r="D1128" s="525"/>
      <c r="E1128" s="525">
        <v>4.5696395190565999</v>
      </c>
      <c r="F1128" s="525"/>
      <c r="G1128" s="525"/>
      <c r="H1128" s="526"/>
    </row>
    <row r="1129" spans="2:8" ht="11.45" customHeight="1">
      <c r="B1129" s="517">
        <v>41845</v>
      </c>
      <c r="C1129" s="521">
        <v>6.28612642702792</v>
      </c>
      <c r="D1129" s="522"/>
      <c r="E1129" s="522">
        <v>4.5696395190565999</v>
      </c>
      <c r="F1129" s="522"/>
      <c r="G1129" s="522"/>
      <c r="H1129" s="523"/>
    </row>
    <row r="1130" spans="2:8" ht="11.45" customHeight="1">
      <c r="B1130" s="517">
        <v>41846</v>
      </c>
      <c r="C1130" s="524">
        <v>6.28612642702792</v>
      </c>
      <c r="D1130" s="525"/>
      <c r="E1130" s="525">
        <v>4.5696395190565999</v>
      </c>
      <c r="F1130" s="525"/>
      <c r="G1130" s="525"/>
      <c r="H1130" s="526"/>
    </row>
    <row r="1131" spans="2:8" ht="11.45" customHeight="1">
      <c r="B1131" s="517">
        <v>41847</v>
      </c>
      <c r="C1131" s="521">
        <v>6.28612642702792</v>
      </c>
      <c r="D1131" s="522"/>
      <c r="E1131" s="522">
        <v>4.5696395190565999</v>
      </c>
      <c r="F1131" s="522"/>
      <c r="G1131" s="522"/>
      <c r="H1131" s="523"/>
    </row>
    <row r="1132" spans="2:8" ht="11.45" customHeight="1">
      <c r="B1132" s="517">
        <v>41848</v>
      </c>
      <c r="C1132" s="524">
        <v>6.2919725020807</v>
      </c>
      <c r="D1132" s="525"/>
      <c r="E1132" s="525">
        <v>4.5696395190565999</v>
      </c>
      <c r="F1132" s="525"/>
      <c r="G1132" s="525"/>
      <c r="H1132" s="526"/>
    </row>
    <row r="1133" spans="2:8" ht="11.45" customHeight="1">
      <c r="B1133" s="517">
        <v>41849</v>
      </c>
      <c r="C1133" s="521">
        <v>6.3164999187762199</v>
      </c>
      <c r="D1133" s="522"/>
      <c r="E1133" s="522">
        <v>4.5696395190565999</v>
      </c>
      <c r="F1133" s="522"/>
      <c r="G1133" s="522"/>
      <c r="H1133" s="523"/>
    </row>
    <row r="1134" spans="2:8" ht="11.45" customHeight="1">
      <c r="B1134" s="517">
        <v>41850</v>
      </c>
      <c r="C1134" s="524">
        <v>6.5468913950685197</v>
      </c>
      <c r="D1134" s="525"/>
      <c r="E1134" s="525">
        <v>4.5696395190565999</v>
      </c>
      <c r="F1134" s="525"/>
      <c r="G1134" s="525"/>
      <c r="H1134" s="526"/>
    </row>
    <row r="1135" spans="2:8" ht="11.45" customHeight="1">
      <c r="B1135" s="517">
        <v>41851</v>
      </c>
      <c r="C1135" s="521">
        <v>6.3868298228251899</v>
      </c>
      <c r="D1135" s="522"/>
      <c r="E1135" s="522">
        <v>4.5696395190565999</v>
      </c>
      <c r="F1135" s="522"/>
      <c r="G1135" s="522"/>
      <c r="H1135" s="523"/>
    </row>
    <row r="1136" spans="2:8" ht="11.45" customHeight="1">
      <c r="B1136" s="517">
        <v>41852</v>
      </c>
      <c r="C1136" s="524">
        <v>6.2693185598022501</v>
      </c>
      <c r="D1136" s="525"/>
      <c r="E1136" s="525">
        <v>4.5696395190565999</v>
      </c>
      <c r="F1136" s="525"/>
      <c r="G1136" s="525"/>
      <c r="H1136" s="526"/>
    </row>
    <row r="1137" spans="2:8" ht="11.45" customHeight="1">
      <c r="B1137" s="517">
        <v>41853</v>
      </c>
      <c r="C1137" s="521">
        <v>6.2693185598022501</v>
      </c>
      <c r="D1137" s="522"/>
      <c r="E1137" s="522">
        <v>4.5696395190565999</v>
      </c>
      <c r="F1137" s="522"/>
      <c r="G1137" s="522"/>
      <c r="H1137" s="523"/>
    </row>
    <row r="1138" spans="2:8" ht="11.45" customHeight="1">
      <c r="B1138" s="517">
        <v>41854</v>
      </c>
      <c r="C1138" s="524">
        <v>6.2693185598022501</v>
      </c>
      <c r="D1138" s="525"/>
      <c r="E1138" s="525">
        <v>4.5696395190565999</v>
      </c>
      <c r="F1138" s="525"/>
      <c r="G1138" s="525"/>
      <c r="H1138" s="526"/>
    </row>
    <row r="1139" spans="2:8" ht="11.45" customHeight="1">
      <c r="B1139" s="517">
        <v>41855</v>
      </c>
      <c r="C1139" s="521">
        <v>6.3326622045182104</v>
      </c>
      <c r="D1139" s="522"/>
      <c r="E1139" s="522">
        <v>4.5696395190565999</v>
      </c>
      <c r="F1139" s="522"/>
      <c r="G1139" s="522"/>
      <c r="H1139" s="523"/>
    </row>
    <row r="1140" spans="2:8" ht="11.45" customHeight="1">
      <c r="B1140" s="517">
        <v>41856</v>
      </c>
      <c r="C1140" s="524">
        <v>6.3112112628305299</v>
      </c>
      <c r="D1140" s="525"/>
      <c r="E1140" s="525">
        <v>4.5696395190565999</v>
      </c>
      <c r="F1140" s="525"/>
      <c r="G1140" s="525"/>
      <c r="H1140" s="526"/>
    </row>
    <row r="1141" spans="2:8" ht="11.45" customHeight="1">
      <c r="B1141" s="517">
        <v>41857</v>
      </c>
      <c r="C1141" s="521">
        <v>6.2604258566296203</v>
      </c>
      <c r="D1141" s="522"/>
      <c r="E1141" s="522">
        <v>4.5696395190565999</v>
      </c>
      <c r="F1141" s="522"/>
      <c r="G1141" s="522"/>
      <c r="H1141" s="523"/>
    </row>
    <row r="1142" spans="2:8" ht="11.45" customHeight="1">
      <c r="B1142" s="517">
        <v>41858</v>
      </c>
      <c r="C1142" s="524">
        <v>6.2672874813765302</v>
      </c>
      <c r="D1142" s="525"/>
      <c r="E1142" s="525">
        <v>4.5696395190565999</v>
      </c>
      <c r="F1142" s="525"/>
      <c r="G1142" s="525"/>
      <c r="H1142" s="526"/>
    </row>
    <row r="1143" spans="2:8" ht="11.45" customHeight="1">
      <c r="B1143" s="517">
        <v>41859</v>
      </c>
      <c r="C1143" s="521">
        <v>6.3206291785065902</v>
      </c>
      <c r="D1143" s="522"/>
      <c r="E1143" s="522">
        <v>4.5696395190565999</v>
      </c>
      <c r="F1143" s="522"/>
      <c r="G1143" s="522"/>
      <c r="H1143" s="523"/>
    </row>
    <row r="1144" spans="2:8" ht="11.45" customHeight="1">
      <c r="B1144" s="517">
        <v>41860</v>
      </c>
      <c r="C1144" s="524">
        <v>6.3206291785065902</v>
      </c>
      <c r="D1144" s="525"/>
      <c r="E1144" s="525">
        <v>4.5696395190565999</v>
      </c>
      <c r="F1144" s="525"/>
      <c r="G1144" s="525"/>
      <c r="H1144" s="526"/>
    </row>
    <row r="1145" spans="2:8" ht="11.45" customHeight="1">
      <c r="B1145" s="517">
        <v>41861</v>
      </c>
      <c r="C1145" s="521">
        <v>6.3206291785065902</v>
      </c>
      <c r="D1145" s="522"/>
      <c r="E1145" s="522">
        <v>4.5696395190565999</v>
      </c>
      <c r="F1145" s="522"/>
      <c r="G1145" s="522"/>
      <c r="H1145" s="523"/>
    </row>
    <row r="1146" spans="2:8" ht="11.45" customHeight="1">
      <c r="B1146" s="517">
        <v>41862</v>
      </c>
      <c r="C1146" s="524">
        <v>6.4413362150325497</v>
      </c>
      <c r="D1146" s="525"/>
      <c r="E1146" s="525">
        <v>4.5696395190565999</v>
      </c>
      <c r="F1146" s="525"/>
      <c r="G1146" s="525"/>
      <c r="H1146" s="526"/>
    </row>
    <row r="1147" spans="2:8" ht="11.45" customHeight="1">
      <c r="B1147" s="517">
        <v>41863</v>
      </c>
      <c r="C1147" s="521">
        <v>6.4576537418346502</v>
      </c>
      <c r="D1147" s="522"/>
      <c r="E1147" s="522">
        <v>4.5696395190565999</v>
      </c>
      <c r="F1147" s="522"/>
      <c r="G1147" s="522"/>
      <c r="H1147" s="523"/>
    </row>
    <row r="1148" spans="2:8" ht="11.45" customHeight="1">
      <c r="B1148" s="517">
        <v>41864</v>
      </c>
      <c r="C1148" s="524">
        <v>6.6153909377151496</v>
      </c>
      <c r="D1148" s="525"/>
      <c r="E1148" s="525">
        <v>4.5696395190565999</v>
      </c>
      <c r="F1148" s="525"/>
      <c r="G1148" s="525"/>
      <c r="H1148" s="526"/>
    </row>
    <row r="1149" spans="2:8" ht="11.45" customHeight="1">
      <c r="B1149" s="517">
        <v>41865</v>
      </c>
      <c r="C1149" s="521">
        <v>6.6153445596817999</v>
      </c>
      <c r="D1149" s="522"/>
      <c r="E1149" s="522">
        <v>4.5696395190565999</v>
      </c>
      <c r="F1149" s="522"/>
      <c r="G1149" s="522"/>
      <c r="H1149" s="523"/>
    </row>
    <row r="1150" spans="2:8" ht="11.45" customHeight="1">
      <c r="B1150" s="517">
        <v>41866</v>
      </c>
      <c r="C1150" s="524">
        <v>6.5656544017535596</v>
      </c>
      <c r="D1150" s="525"/>
      <c r="E1150" s="525">
        <v>4.5696395190565999</v>
      </c>
      <c r="F1150" s="525"/>
      <c r="G1150" s="525"/>
      <c r="H1150" s="526"/>
    </row>
    <row r="1151" spans="2:8" ht="11.45" customHeight="1">
      <c r="B1151" s="517">
        <v>41867</v>
      </c>
      <c r="C1151" s="521">
        <v>6.5656544017535596</v>
      </c>
      <c r="D1151" s="522"/>
      <c r="E1151" s="522">
        <v>4.5696395190565999</v>
      </c>
      <c r="F1151" s="522"/>
      <c r="G1151" s="522"/>
      <c r="H1151" s="523"/>
    </row>
    <row r="1152" spans="2:8" ht="11.45" customHeight="1">
      <c r="B1152" s="517">
        <v>41868</v>
      </c>
      <c r="C1152" s="524">
        <v>6.5656544017535596</v>
      </c>
      <c r="D1152" s="525"/>
      <c r="E1152" s="525">
        <v>4.5696395190565999</v>
      </c>
      <c r="F1152" s="525"/>
      <c r="G1152" s="525"/>
      <c r="H1152" s="526"/>
    </row>
    <row r="1153" spans="2:8" ht="11.45" customHeight="1">
      <c r="B1153" s="517">
        <v>41869</v>
      </c>
      <c r="C1153" s="521">
        <v>6.6458351275891498</v>
      </c>
      <c r="D1153" s="522"/>
      <c r="E1153" s="522">
        <v>4.5696395190565999</v>
      </c>
      <c r="F1153" s="522"/>
      <c r="G1153" s="522"/>
      <c r="H1153" s="523"/>
    </row>
    <row r="1154" spans="2:8" ht="11.45" customHeight="1">
      <c r="B1154" s="517">
        <v>41870</v>
      </c>
      <c r="C1154" s="524">
        <v>6.6527220255776802</v>
      </c>
      <c r="D1154" s="525"/>
      <c r="E1154" s="525">
        <v>4.5696395190565999</v>
      </c>
      <c r="F1154" s="525"/>
      <c r="G1154" s="525"/>
      <c r="H1154" s="526"/>
    </row>
    <row r="1155" spans="2:8" ht="11.45" customHeight="1">
      <c r="B1155" s="517">
        <v>41871</v>
      </c>
      <c r="C1155" s="521">
        <v>6.6549474755688598</v>
      </c>
      <c r="D1155" s="522"/>
      <c r="E1155" s="522">
        <v>4.5696395190565999</v>
      </c>
      <c r="F1155" s="522"/>
      <c r="G1155" s="522"/>
      <c r="H1155" s="523"/>
    </row>
    <row r="1156" spans="2:8" ht="11.45" customHeight="1">
      <c r="B1156" s="517">
        <v>41872</v>
      </c>
      <c r="C1156" s="524">
        <v>6.6313323425064299</v>
      </c>
      <c r="D1156" s="525"/>
      <c r="E1156" s="525">
        <v>4.5696395190565999</v>
      </c>
      <c r="F1156" s="525"/>
      <c r="G1156" s="525"/>
      <c r="H1156" s="526"/>
    </row>
    <row r="1157" spans="2:8" ht="11.45" customHeight="1">
      <c r="B1157" s="517">
        <v>41873</v>
      </c>
      <c r="C1157" s="521">
        <v>6.6836458919967603</v>
      </c>
      <c r="D1157" s="522"/>
      <c r="E1157" s="522">
        <v>4.5696395190565999</v>
      </c>
      <c r="F1157" s="522"/>
      <c r="G1157" s="522"/>
      <c r="H1157" s="523"/>
    </row>
    <row r="1158" spans="2:8" ht="11.45" customHeight="1">
      <c r="B1158" s="517">
        <v>41874</v>
      </c>
      <c r="C1158" s="524">
        <v>6.6836458919967603</v>
      </c>
      <c r="D1158" s="525"/>
      <c r="E1158" s="525">
        <v>4.5696395190565999</v>
      </c>
      <c r="F1158" s="525"/>
      <c r="G1158" s="525"/>
      <c r="H1158" s="526"/>
    </row>
    <row r="1159" spans="2:8" ht="11.45" customHeight="1">
      <c r="B1159" s="517">
        <v>41875</v>
      </c>
      <c r="C1159" s="521">
        <v>6.6836458919967603</v>
      </c>
      <c r="D1159" s="522"/>
      <c r="E1159" s="522">
        <v>4.5696395190565999</v>
      </c>
      <c r="F1159" s="522"/>
      <c r="G1159" s="522"/>
      <c r="H1159" s="523"/>
    </row>
    <row r="1160" spans="2:8" ht="11.45" customHeight="1">
      <c r="B1160" s="517">
        <v>41876</v>
      </c>
      <c r="C1160" s="524">
        <v>6.6957898429873799</v>
      </c>
      <c r="D1160" s="525"/>
      <c r="E1160" s="525">
        <v>4.5696395190565999</v>
      </c>
      <c r="F1160" s="525"/>
      <c r="G1160" s="525"/>
      <c r="H1160" s="526"/>
    </row>
    <row r="1161" spans="2:8" ht="11.45" customHeight="1">
      <c r="B1161" s="517">
        <v>41877</v>
      </c>
      <c r="C1161" s="521">
        <v>6.83018801193671</v>
      </c>
      <c r="D1161" s="522"/>
      <c r="E1161" s="522">
        <v>4.5696395190565999</v>
      </c>
      <c r="F1161" s="522"/>
      <c r="G1161" s="522"/>
      <c r="H1161" s="523"/>
    </row>
    <row r="1162" spans="2:8" ht="11.45" customHeight="1">
      <c r="B1162" s="517">
        <v>41878</v>
      </c>
      <c r="C1162" s="524">
        <v>6.8352663185011302</v>
      </c>
      <c r="D1162" s="525"/>
      <c r="E1162" s="525">
        <v>4.5696395190565999</v>
      </c>
      <c r="F1162" s="525"/>
      <c r="G1162" s="525"/>
      <c r="H1162" s="526"/>
    </row>
    <row r="1163" spans="2:8" ht="11.45" customHeight="1">
      <c r="B1163" s="517">
        <v>41879</v>
      </c>
      <c r="C1163" s="521">
        <v>6.7680704621734504</v>
      </c>
      <c r="D1163" s="522"/>
      <c r="E1163" s="522">
        <v>4.5696395190565999</v>
      </c>
      <c r="F1163" s="522"/>
      <c r="G1163" s="522"/>
      <c r="H1163" s="523"/>
    </row>
    <row r="1164" spans="2:8" ht="11.45" customHeight="1">
      <c r="B1164" s="517">
        <v>41880</v>
      </c>
      <c r="C1164" s="524">
        <v>6.9036133283056502</v>
      </c>
      <c r="D1164" s="525"/>
      <c r="E1164" s="525">
        <v>4.5696395190565999</v>
      </c>
      <c r="F1164" s="525"/>
      <c r="G1164" s="525"/>
      <c r="H1164" s="526"/>
    </row>
    <row r="1165" spans="2:8" ht="11.45" customHeight="1">
      <c r="B1165" s="517">
        <v>41881</v>
      </c>
      <c r="C1165" s="521">
        <v>6.9036133283056502</v>
      </c>
      <c r="D1165" s="522"/>
      <c r="E1165" s="522">
        <v>4.5696395190565999</v>
      </c>
      <c r="F1165" s="522"/>
      <c r="G1165" s="522"/>
      <c r="H1165" s="523"/>
    </row>
    <row r="1166" spans="2:8" ht="11.45" customHeight="1">
      <c r="B1166" s="517">
        <v>41882</v>
      </c>
      <c r="C1166" s="524">
        <v>6.9036133283056502</v>
      </c>
      <c r="D1166" s="525"/>
      <c r="E1166" s="525">
        <v>4.5696395190565999</v>
      </c>
      <c r="F1166" s="525"/>
      <c r="G1166" s="525"/>
      <c r="H1166" s="526"/>
    </row>
    <row r="1167" spans="2:8" ht="11.45" customHeight="1">
      <c r="B1167" s="517">
        <v>41883</v>
      </c>
      <c r="C1167" s="521">
        <v>6.9033221639201301</v>
      </c>
      <c r="D1167" s="522"/>
      <c r="E1167" s="522">
        <v>4.5696395190565999</v>
      </c>
      <c r="F1167" s="522"/>
      <c r="G1167" s="522"/>
      <c r="H1167" s="523"/>
    </row>
    <row r="1168" spans="2:8" ht="11.45" customHeight="1">
      <c r="B1168" s="517">
        <v>41884</v>
      </c>
      <c r="C1168" s="524">
        <v>6.9927167672060797</v>
      </c>
      <c r="D1168" s="525"/>
      <c r="E1168" s="525">
        <v>4.5696395190565999</v>
      </c>
      <c r="F1168" s="525"/>
      <c r="G1168" s="525"/>
      <c r="H1168" s="526"/>
    </row>
    <row r="1169" spans="2:8" ht="11.45" customHeight="1">
      <c r="B1169" s="517">
        <v>41885</v>
      </c>
      <c r="C1169" s="521">
        <v>6.9075296546126097</v>
      </c>
      <c r="D1169" s="522"/>
      <c r="E1169" s="522">
        <v>4.5696395190565999</v>
      </c>
      <c r="F1169" s="522"/>
      <c r="G1169" s="522"/>
      <c r="H1169" s="523"/>
    </row>
    <row r="1170" spans="2:8" ht="11.45" customHeight="1">
      <c r="B1170" s="517">
        <v>41886</v>
      </c>
      <c r="C1170" s="524">
        <v>6.8726560729749</v>
      </c>
      <c r="D1170" s="525"/>
      <c r="E1170" s="525">
        <v>4.5696395190565999</v>
      </c>
      <c r="F1170" s="525"/>
      <c r="G1170" s="525"/>
      <c r="H1170" s="526"/>
    </row>
    <row r="1171" spans="2:8" ht="11.45" customHeight="1">
      <c r="B1171" s="517">
        <v>41887</v>
      </c>
      <c r="C1171" s="521">
        <v>6.8839439747438602</v>
      </c>
      <c r="D1171" s="522"/>
      <c r="E1171" s="522">
        <v>4.5696395190565999</v>
      </c>
      <c r="F1171" s="522"/>
      <c r="G1171" s="522"/>
      <c r="H1171" s="523"/>
    </row>
    <row r="1172" spans="2:8" ht="11.45" customHeight="1">
      <c r="B1172" s="517">
        <v>41888</v>
      </c>
      <c r="C1172" s="524">
        <v>6.8839439747438602</v>
      </c>
      <c r="D1172" s="525"/>
      <c r="E1172" s="525">
        <v>4.5696395190565999</v>
      </c>
      <c r="F1172" s="525"/>
      <c r="G1172" s="525"/>
      <c r="H1172" s="526"/>
    </row>
    <row r="1173" spans="2:8" ht="11.45" customHeight="1">
      <c r="B1173" s="517">
        <v>41889</v>
      </c>
      <c r="C1173" s="521">
        <v>6.8839439747438602</v>
      </c>
      <c r="D1173" s="522"/>
      <c r="E1173" s="522">
        <v>4.5696395190565999</v>
      </c>
      <c r="F1173" s="522"/>
      <c r="G1173" s="522"/>
      <c r="H1173" s="523"/>
    </row>
    <row r="1174" spans="2:8" ht="11.45" customHeight="1">
      <c r="B1174" s="517">
        <v>41890</v>
      </c>
      <c r="C1174" s="524">
        <v>7.0105081892235104</v>
      </c>
      <c r="D1174" s="525"/>
      <c r="E1174" s="525">
        <v>4.5696395190565999</v>
      </c>
      <c r="F1174" s="525"/>
      <c r="G1174" s="525"/>
      <c r="H1174" s="526"/>
    </row>
    <row r="1175" spans="2:8" ht="11.45" customHeight="1">
      <c r="B1175" s="517">
        <v>41891</v>
      </c>
      <c r="C1175" s="521">
        <v>6.91282858768463</v>
      </c>
      <c r="D1175" s="522"/>
      <c r="E1175" s="522">
        <v>4.5696395190565999</v>
      </c>
      <c r="F1175" s="522"/>
      <c r="G1175" s="522"/>
      <c r="H1175" s="523"/>
    </row>
    <row r="1176" spans="2:8" ht="11.45" customHeight="1">
      <c r="B1176" s="517">
        <v>41892</v>
      </c>
      <c r="C1176" s="524">
        <v>6.9882128948702897</v>
      </c>
      <c r="D1176" s="525"/>
      <c r="E1176" s="525">
        <v>4.5696395190565999</v>
      </c>
      <c r="F1176" s="525"/>
      <c r="G1176" s="525"/>
      <c r="H1176" s="526"/>
    </row>
    <row r="1177" spans="2:8" ht="11.45" customHeight="1">
      <c r="B1177" s="517">
        <v>41893</v>
      </c>
      <c r="C1177" s="521">
        <v>7.0806878686244596</v>
      </c>
      <c r="D1177" s="522"/>
      <c r="E1177" s="522">
        <v>4.5696395190565999</v>
      </c>
      <c r="F1177" s="522"/>
      <c r="G1177" s="522"/>
      <c r="H1177" s="523"/>
    </row>
    <row r="1178" spans="2:8" ht="11.45" customHeight="1">
      <c r="B1178" s="517">
        <v>41894</v>
      </c>
      <c r="C1178" s="524">
        <v>7.0530322623544404</v>
      </c>
      <c r="D1178" s="525"/>
      <c r="E1178" s="525">
        <v>4.5696395190565999</v>
      </c>
      <c r="F1178" s="525"/>
      <c r="G1178" s="525"/>
      <c r="H1178" s="526"/>
    </row>
    <row r="1179" spans="2:8" ht="11.45" customHeight="1">
      <c r="B1179" s="517">
        <v>41895</v>
      </c>
      <c r="C1179" s="521">
        <v>7.0530322623544404</v>
      </c>
      <c r="D1179" s="522"/>
      <c r="E1179" s="522">
        <v>4.5696395190565999</v>
      </c>
      <c r="F1179" s="522"/>
      <c r="G1179" s="522"/>
      <c r="H1179" s="523"/>
    </row>
    <row r="1180" spans="2:8" ht="11.45" customHeight="1">
      <c r="B1180" s="517">
        <v>41896</v>
      </c>
      <c r="C1180" s="524">
        <v>7.0530322623544404</v>
      </c>
      <c r="D1180" s="525"/>
      <c r="E1180" s="525">
        <v>4.5696395190565999</v>
      </c>
      <c r="F1180" s="525"/>
      <c r="G1180" s="525"/>
      <c r="H1180" s="526"/>
    </row>
    <row r="1181" spans="2:8" ht="11.45" customHeight="1">
      <c r="B1181" s="517">
        <v>41897</v>
      </c>
      <c r="C1181" s="521">
        <v>6.7762911694211603</v>
      </c>
      <c r="D1181" s="522"/>
      <c r="E1181" s="522">
        <v>4.5696395190565999</v>
      </c>
      <c r="F1181" s="522"/>
      <c r="G1181" s="522"/>
      <c r="H1181" s="523"/>
    </row>
    <row r="1182" spans="2:8" ht="11.45" customHeight="1">
      <c r="B1182" s="517">
        <v>41898</v>
      </c>
      <c r="C1182" s="524">
        <v>6.7908140642552803</v>
      </c>
      <c r="D1182" s="525"/>
      <c r="E1182" s="525">
        <v>4.5696395190565999</v>
      </c>
      <c r="F1182" s="525"/>
      <c r="G1182" s="525"/>
      <c r="H1182" s="526"/>
    </row>
    <row r="1183" spans="2:8" ht="11.45" customHeight="1">
      <c r="B1183" s="517">
        <v>41899</v>
      </c>
      <c r="C1183" s="521">
        <v>6.8070520232565404</v>
      </c>
      <c r="D1183" s="522"/>
      <c r="E1183" s="522">
        <v>4.5696395190565999</v>
      </c>
      <c r="F1183" s="522"/>
      <c r="G1183" s="522"/>
      <c r="H1183" s="523"/>
    </row>
    <row r="1184" spans="2:8" ht="11.45" customHeight="1">
      <c r="B1184" s="517">
        <v>41900</v>
      </c>
      <c r="C1184" s="524">
        <v>6.8831536975857404</v>
      </c>
      <c r="D1184" s="525"/>
      <c r="E1184" s="525">
        <v>4.5696395190565999</v>
      </c>
      <c r="F1184" s="525"/>
      <c r="G1184" s="525"/>
      <c r="H1184" s="526"/>
    </row>
    <row r="1185" spans="2:8" ht="11.45" customHeight="1">
      <c r="B1185" s="517">
        <v>41901</v>
      </c>
      <c r="C1185" s="521">
        <v>6.8675388500225703</v>
      </c>
      <c r="D1185" s="522"/>
      <c r="E1185" s="522">
        <v>4.5696395190565999</v>
      </c>
      <c r="F1185" s="522"/>
      <c r="G1185" s="522"/>
      <c r="H1185" s="523"/>
    </row>
    <row r="1186" spans="2:8" ht="11.45" customHeight="1">
      <c r="B1186" s="517">
        <v>41902</v>
      </c>
      <c r="C1186" s="524">
        <v>6.8675388500225703</v>
      </c>
      <c r="D1186" s="525"/>
      <c r="E1186" s="525">
        <v>4.5696395190565999</v>
      </c>
      <c r="F1186" s="525"/>
      <c r="G1186" s="525"/>
      <c r="H1186" s="526"/>
    </row>
    <row r="1187" spans="2:8" ht="11.45" customHeight="1">
      <c r="B1187" s="517">
        <v>41903</v>
      </c>
      <c r="C1187" s="521">
        <v>6.8675388500225703</v>
      </c>
      <c r="D1187" s="522"/>
      <c r="E1187" s="522">
        <v>4.5696395190565999</v>
      </c>
      <c r="F1187" s="522"/>
      <c r="G1187" s="522"/>
      <c r="H1187" s="523"/>
    </row>
    <row r="1188" spans="2:8" ht="11.45" customHeight="1">
      <c r="B1188" s="517">
        <v>41904</v>
      </c>
      <c r="C1188" s="524">
        <v>6.66728045379873</v>
      </c>
      <c r="D1188" s="525"/>
      <c r="E1188" s="525">
        <v>4.5696395190565999</v>
      </c>
      <c r="F1188" s="525"/>
      <c r="G1188" s="525"/>
      <c r="H1188" s="526"/>
    </row>
    <row r="1189" spans="2:8" ht="11.45" customHeight="1">
      <c r="B1189" s="517">
        <v>41905</v>
      </c>
      <c r="C1189" s="521">
        <v>6.65810963518717</v>
      </c>
      <c r="D1189" s="522"/>
      <c r="E1189" s="522">
        <v>4.5696395190565999</v>
      </c>
      <c r="F1189" s="522"/>
      <c r="G1189" s="522"/>
      <c r="H1189" s="523"/>
    </row>
    <row r="1190" spans="2:8" ht="11.45" customHeight="1">
      <c r="B1190" s="517">
        <v>41906</v>
      </c>
      <c r="C1190" s="524">
        <v>6.7973468277997302</v>
      </c>
      <c r="D1190" s="525"/>
      <c r="E1190" s="525">
        <v>4.5696395190565999</v>
      </c>
      <c r="F1190" s="525"/>
      <c r="G1190" s="525"/>
      <c r="H1190" s="526"/>
    </row>
    <row r="1191" spans="2:8" ht="11.45" customHeight="1">
      <c r="B1191" s="517">
        <v>41907</v>
      </c>
      <c r="C1191" s="521">
        <v>6.6554364403253503</v>
      </c>
      <c r="D1191" s="522"/>
      <c r="E1191" s="522">
        <v>4.5696395190565999</v>
      </c>
      <c r="F1191" s="522"/>
      <c r="G1191" s="522"/>
      <c r="H1191" s="523"/>
    </row>
    <row r="1192" spans="2:8" ht="11.45" customHeight="1">
      <c r="B1192" s="517">
        <v>41908</v>
      </c>
      <c r="C1192" s="524">
        <v>6.7085877684090498</v>
      </c>
      <c r="D1192" s="525"/>
      <c r="E1192" s="525">
        <v>4.5696395190565999</v>
      </c>
      <c r="F1192" s="525"/>
      <c r="G1192" s="525"/>
      <c r="H1192" s="526"/>
    </row>
    <row r="1193" spans="2:8" ht="11.45" customHeight="1">
      <c r="B1193" s="517">
        <v>41909</v>
      </c>
      <c r="C1193" s="521">
        <v>6.7085877684090498</v>
      </c>
      <c r="D1193" s="522"/>
      <c r="E1193" s="522">
        <v>4.5696395190565999</v>
      </c>
      <c r="F1193" s="522"/>
      <c r="G1193" s="522"/>
      <c r="H1193" s="523"/>
    </row>
    <row r="1194" spans="2:8" ht="11.45" customHeight="1">
      <c r="B1194" s="517">
        <v>41910</v>
      </c>
      <c r="C1194" s="524">
        <v>6.7085877684090498</v>
      </c>
      <c r="D1194" s="525"/>
      <c r="E1194" s="525">
        <v>4.5696395190565999</v>
      </c>
      <c r="F1194" s="525"/>
      <c r="G1194" s="525"/>
      <c r="H1194" s="526"/>
    </row>
    <row r="1195" spans="2:8" ht="11.45" customHeight="1">
      <c r="B1195" s="517">
        <v>41911</v>
      </c>
      <c r="C1195" s="521">
        <v>6.7411315078362097</v>
      </c>
      <c r="D1195" s="522"/>
      <c r="E1195" s="522">
        <v>4.5696395190565999</v>
      </c>
      <c r="F1195" s="522"/>
      <c r="G1195" s="522"/>
      <c r="H1195" s="523"/>
    </row>
    <row r="1196" spans="2:8" ht="11.45" customHeight="1">
      <c r="B1196" s="517">
        <v>41912</v>
      </c>
      <c r="C1196" s="524">
        <v>5.8306590753982599</v>
      </c>
      <c r="D1196" s="525"/>
      <c r="E1196" s="525">
        <v>4.5696395190565999</v>
      </c>
      <c r="F1196" s="525"/>
      <c r="G1196" s="525"/>
      <c r="H1196" s="526"/>
    </row>
    <row r="1197" spans="2:8" ht="11.45" customHeight="1">
      <c r="B1197" s="517">
        <v>41913</v>
      </c>
      <c r="C1197" s="521">
        <v>5.6569079646269298</v>
      </c>
      <c r="D1197" s="522"/>
      <c r="E1197" s="522">
        <v>4.5696395190565999</v>
      </c>
      <c r="F1197" s="522"/>
      <c r="G1197" s="522"/>
      <c r="H1197" s="523"/>
    </row>
    <row r="1198" spans="2:8" ht="11.45" customHeight="1">
      <c r="B1198" s="517">
        <v>41914</v>
      </c>
      <c r="C1198" s="524">
        <v>5.7451409867744996</v>
      </c>
      <c r="D1198" s="525"/>
      <c r="E1198" s="525">
        <v>4.5696395190565999</v>
      </c>
      <c r="F1198" s="525"/>
      <c r="G1198" s="525"/>
      <c r="H1198" s="526"/>
    </row>
    <row r="1199" spans="2:8" ht="11.45" customHeight="1">
      <c r="B1199" s="517">
        <v>41915</v>
      </c>
      <c r="C1199" s="521">
        <v>5.8609793765155001</v>
      </c>
      <c r="D1199" s="522"/>
      <c r="E1199" s="522">
        <v>4.5696395190565999</v>
      </c>
      <c r="F1199" s="522"/>
      <c r="G1199" s="522"/>
      <c r="H1199" s="523"/>
    </row>
    <row r="1200" spans="2:8" ht="11.45" customHeight="1">
      <c r="B1200" s="517">
        <v>41916</v>
      </c>
      <c r="C1200" s="524">
        <v>5.8609793765155001</v>
      </c>
      <c r="D1200" s="525"/>
      <c r="E1200" s="525">
        <v>4.5696395190565999</v>
      </c>
      <c r="F1200" s="525"/>
      <c r="G1200" s="525"/>
      <c r="H1200" s="526"/>
    </row>
    <row r="1201" spans="2:8" ht="11.45" customHeight="1">
      <c r="B1201" s="517">
        <v>41917</v>
      </c>
      <c r="C1201" s="521">
        <v>5.8609793765155001</v>
      </c>
      <c r="D1201" s="522"/>
      <c r="E1201" s="522">
        <v>4.5696395190565999</v>
      </c>
      <c r="F1201" s="522"/>
      <c r="G1201" s="522"/>
      <c r="H1201" s="523"/>
    </row>
    <row r="1202" spans="2:8" ht="11.45" customHeight="1">
      <c r="B1202" s="517">
        <v>41918</v>
      </c>
      <c r="C1202" s="524">
        <v>5.8383795714816404</v>
      </c>
      <c r="D1202" s="525"/>
      <c r="E1202" s="525">
        <v>4.5696395190565999</v>
      </c>
      <c r="F1202" s="525"/>
      <c r="G1202" s="525"/>
      <c r="H1202" s="526"/>
    </row>
    <row r="1203" spans="2:8" ht="11.45" customHeight="1">
      <c r="B1203" s="517">
        <v>41919</v>
      </c>
      <c r="C1203" s="521">
        <v>5.7590671214705997</v>
      </c>
      <c r="D1203" s="522"/>
      <c r="E1203" s="522">
        <v>4.5696395190565999</v>
      </c>
      <c r="F1203" s="522"/>
      <c r="G1203" s="522"/>
      <c r="H1203" s="523"/>
    </row>
    <row r="1204" spans="2:8" ht="11.45" customHeight="1">
      <c r="B1204" s="517">
        <v>41920</v>
      </c>
      <c r="C1204" s="524">
        <v>5.8791785366781397</v>
      </c>
      <c r="D1204" s="525"/>
      <c r="E1204" s="525">
        <v>4.5696395190565999</v>
      </c>
      <c r="F1204" s="525"/>
      <c r="G1204" s="525"/>
      <c r="H1204" s="526"/>
    </row>
    <row r="1205" spans="2:8" ht="11.45" customHeight="1">
      <c r="B1205" s="517">
        <v>41921</v>
      </c>
      <c r="C1205" s="521">
        <v>5.7721607921266802</v>
      </c>
      <c r="D1205" s="522"/>
      <c r="E1205" s="522">
        <v>4.5696395190565999</v>
      </c>
      <c r="F1205" s="522"/>
      <c r="G1205" s="522"/>
      <c r="H1205" s="523"/>
    </row>
    <row r="1206" spans="2:8" ht="11.45" customHeight="1">
      <c r="B1206" s="517">
        <v>41922</v>
      </c>
      <c r="C1206" s="524">
        <v>5.5077075570531102</v>
      </c>
      <c r="D1206" s="525"/>
      <c r="E1206" s="525">
        <v>4.5696395190565999</v>
      </c>
      <c r="F1206" s="525"/>
      <c r="G1206" s="525"/>
      <c r="H1206" s="526"/>
    </row>
    <row r="1207" spans="2:8" ht="11.45" customHeight="1">
      <c r="B1207" s="517">
        <v>41923</v>
      </c>
      <c r="C1207" s="521">
        <v>5.5077075570531102</v>
      </c>
      <c r="D1207" s="522"/>
      <c r="E1207" s="522">
        <v>4.5696395190565999</v>
      </c>
      <c r="F1207" s="522"/>
      <c r="G1207" s="522"/>
      <c r="H1207" s="523"/>
    </row>
    <row r="1208" spans="2:8" ht="11.45" customHeight="1">
      <c r="B1208" s="517">
        <v>41924</v>
      </c>
      <c r="C1208" s="524">
        <v>5.5077075570531102</v>
      </c>
      <c r="D1208" s="525"/>
      <c r="E1208" s="525">
        <v>4.5696395190565999</v>
      </c>
      <c r="F1208" s="525"/>
      <c r="G1208" s="525"/>
      <c r="H1208" s="526"/>
    </row>
    <row r="1209" spans="2:8" ht="11.45" customHeight="1">
      <c r="B1209" s="517">
        <v>41925</v>
      </c>
      <c r="C1209" s="521">
        <v>5.3603463690267104</v>
      </c>
      <c r="D1209" s="522"/>
      <c r="E1209" s="522">
        <v>4.5696395190565999</v>
      </c>
      <c r="F1209" s="522"/>
      <c r="G1209" s="522"/>
      <c r="H1209" s="523"/>
    </row>
    <row r="1210" spans="2:8" ht="11.45" customHeight="1">
      <c r="B1210" s="517">
        <v>41926</v>
      </c>
      <c r="C1210" s="524">
        <v>5.3781925395458501</v>
      </c>
      <c r="D1210" s="525"/>
      <c r="E1210" s="525">
        <v>4.5696395190565999</v>
      </c>
      <c r="F1210" s="525"/>
      <c r="G1210" s="525"/>
      <c r="H1210" s="526"/>
    </row>
    <row r="1211" spans="2:8" ht="11.45" customHeight="1">
      <c r="B1211" s="517">
        <v>41927</v>
      </c>
      <c r="C1211" s="521">
        <v>5.4868461681630301</v>
      </c>
      <c r="D1211" s="522"/>
      <c r="E1211" s="522">
        <v>4.5696395190565999</v>
      </c>
      <c r="F1211" s="522"/>
      <c r="G1211" s="522"/>
      <c r="H1211" s="523"/>
    </row>
    <row r="1212" spans="2:8" ht="11.45" customHeight="1">
      <c r="B1212" s="517">
        <v>41928</v>
      </c>
      <c r="C1212" s="524">
        <v>5.5490659808441798</v>
      </c>
      <c r="D1212" s="525"/>
      <c r="E1212" s="525">
        <v>4.5696395190565999</v>
      </c>
      <c r="F1212" s="525"/>
      <c r="G1212" s="525"/>
      <c r="H1212" s="526"/>
    </row>
    <row r="1213" spans="2:8" ht="11.45" customHeight="1">
      <c r="B1213" s="517">
        <v>41929</v>
      </c>
      <c r="C1213" s="521">
        <v>5.5826473667996099</v>
      </c>
      <c r="D1213" s="522"/>
      <c r="E1213" s="522">
        <v>4.5696395190565999</v>
      </c>
      <c r="F1213" s="522"/>
      <c r="G1213" s="522"/>
      <c r="H1213" s="523"/>
    </row>
    <row r="1214" spans="2:8" ht="11.45" customHeight="1">
      <c r="B1214" s="517">
        <v>41930</v>
      </c>
      <c r="C1214" s="524">
        <v>5.5826473667996099</v>
      </c>
      <c r="D1214" s="525"/>
      <c r="E1214" s="525">
        <v>4.5696395190565999</v>
      </c>
      <c r="F1214" s="525"/>
      <c r="G1214" s="525"/>
      <c r="H1214" s="526"/>
    </row>
    <row r="1215" spans="2:8" ht="11.45" customHeight="1">
      <c r="B1215" s="517">
        <v>41931</v>
      </c>
      <c r="C1215" s="521">
        <v>5.5826473667996099</v>
      </c>
      <c r="D1215" s="522"/>
      <c r="E1215" s="522">
        <v>4.5696395190565999</v>
      </c>
      <c r="F1215" s="522"/>
      <c r="G1215" s="522"/>
      <c r="H1215" s="523"/>
    </row>
    <row r="1216" spans="2:8" ht="11.45" customHeight="1">
      <c r="B1216" s="517">
        <v>41932</v>
      </c>
      <c r="C1216" s="524">
        <v>5.6472231483774697</v>
      </c>
      <c r="D1216" s="525"/>
      <c r="E1216" s="525">
        <v>4.5696395190565999</v>
      </c>
      <c r="F1216" s="525"/>
      <c r="G1216" s="525"/>
      <c r="H1216" s="526"/>
    </row>
    <row r="1217" spans="2:8" ht="11.45" customHeight="1">
      <c r="B1217" s="517">
        <v>41933</v>
      </c>
      <c r="C1217" s="521">
        <v>5.7018448795318699</v>
      </c>
      <c r="D1217" s="522"/>
      <c r="E1217" s="522">
        <v>4.5696395190565999</v>
      </c>
      <c r="F1217" s="522"/>
      <c r="G1217" s="522"/>
      <c r="H1217" s="523"/>
    </row>
    <row r="1218" spans="2:8" ht="11.45" customHeight="1">
      <c r="B1218" s="517">
        <v>41934</v>
      </c>
      <c r="C1218" s="524">
        <v>5.5898885879357296</v>
      </c>
      <c r="D1218" s="525"/>
      <c r="E1218" s="525">
        <v>4.5696395190565999</v>
      </c>
      <c r="F1218" s="525"/>
      <c r="G1218" s="525"/>
      <c r="H1218" s="526"/>
    </row>
    <row r="1219" spans="2:8" ht="11.45" customHeight="1">
      <c r="B1219" s="517">
        <v>41935</v>
      </c>
      <c r="C1219" s="521">
        <v>5.6349118233957904</v>
      </c>
      <c r="D1219" s="522"/>
      <c r="E1219" s="522">
        <v>4.5696395190565999</v>
      </c>
      <c r="F1219" s="522"/>
      <c r="G1219" s="522"/>
      <c r="H1219" s="523"/>
    </row>
    <row r="1220" spans="2:8" ht="11.45" customHeight="1">
      <c r="B1220" s="517">
        <v>41936</v>
      </c>
      <c r="C1220" s="524">
        <v>5.6151529090783496</v>
      </c>
      <c r="D1220" s="525"/>
      <c r="E1220" s="525">
        <v>4.5696395190565999</v>
      </c>
      <c r="F1220" s="525"/>
      <c r="G1220" s="525"/>
      <c r="H1220" s="526"/>
    </row>
    <row r="1221" spans="2:8" ht="11.45" customHeight="1">
      <c r="B1221" s="517">
        <v>41937</v>
      </c>
      <c r="C1221" s="521">
        <v>5.6151529090783496</v>
      </c>
      <c r="D1221" s="522"/>
      <c r="E1221" s="522">
        <v>4.5696395190565999</v>
      </c>
      <c r="F1221" s="522"/>
      <c r="G1221" s="522"/>
      <c r="H1221" s="523"/>
    </row>
    <row r="1222" spans="2:8" ht="11.45" customHeight="1">
      <c r="B1222" s="517">
        <v>41938</v>
      </c>
      <c r="C1222" s="524">
        <v>5.6151529090783496</v>
      </c>
      <c r="D1222" s="525"/>
      <c r="E1222" s="525">
        <v>4.5696395190565999</v>
      </c>
      <c r="F1222" s="525"/>
      <c r="G1222" s="525"/>
      <c r="H1222" s="526"/>
    </row>
    <row r="1223" spans="2:8" ht="11.45" customHeight="1">
      <c r="B1223" s="517">
        <v>41939</v>
      </c>
      <c r="C1223" s="521">
        <v>5.5520350720129796</v>
      </c>
      <c r="D1223" s="522"/>
      <c r="E1223" s="522">
        <v>4.5696395190565999</v>
      </c>
      <c r="F1223" s="522"/>
      <c r="G1223" s="522"/>
      <c r="H1223" s="523"/>
    </row>
    <row r="1224" spans="2:8" ht="11.45" customHeight="1">
      <c r="B1224" s="517">
        <v>41940</v>
      </c>
      <c r="C1224" s="524">
        <v>5.61030978323185</v>
      </c>
      <c r="D1224" s="525"/>
      <c r="E1224" s="525">
        <v>4.5696395190565999</v>
      </c>
      <c r="F1224" s="525"/>
      <c r="G1224" s="525"/>
      <c r="H1224" s="526"/>
    </row>
    <row r="1225" spans="2:8" ht="11.45" customHeight="1">
      <c r="B1225" s="517">
        <v>41941</v>
      </c>
      <c r="C1225" s="521">
        <v>5.4912995246760001</v>
      </c>
      <c r="D1225" s="522"/>
      <c r="E1225" s="522">
        <v>4.5696395190565999</v>
      </c>
      <c r="F1225" s="522"/>
      <c r="G1225" s="522"/>
      <c r="H1225" s="523"/>
    </row>
    <row r="1226" spans="2:8" ht="11.45" customHeight="1">
      <c r="B1226" s="517">
        <v>41942</v>
      </c>
      <c r="C1226" s="524">
        <v>5.5346025001611698</v>
      </c>
      <c r="D1226" s="525"/>
      <c r="E1226" s="525">
        <v>4.5696395190565999</v>
      </c>
      <c r="F1226" s="525"/>
      <c r="G1226" s="525"/>
      <c r="H1226" s="526"/>
    </row>
    <row r="1227" spans="2:8" ht="11.45" customHeight="1">
      <c r="B1227" s="517">
        <v>41943</v>
      </c>
      <c r="C1227" s="521">
        <v>5.6732566038428596</v>
      </c>
      <c r="D1227" s="522"/>
      <c r="E1227" s="522">
        <v>4.5696395190565999</v>
      </c>
      <c r="F1227" s="522"/>
      <c r="G1227" s="522"/>
      <c r="H1227" s="523"/>
    </row>
    <row r="1228" spans="2:8" ht="11.45" customHeight="1">
      <c r="B1228" s="517">
        <v>41944</v>
      </c>
      <c r="C1228" s="524">
        <v>5.6732566038428596</v>
      </c>
      <c r="D1228" s="525"/>
      <c r="E1228" s="525">
        <v>4.5696395190565999</v>
      </c>
      <c r="F1228" s="525"/>
      <c r="G1228" s="525"/>
      <c r="H1228" s="526"/>
    </row>
    <row r="1229" spans="2:8" ht="11.45" customHeight="1">
      <c r="B1229" s="517">
        <v>41945</v>
      </c>
      <c r="C1229" s="521">
        <v>5.6732566038428596</v>
      </c>
      <c r="D1229" s="522"/>
      <c r="E1229" s="522">
        <v>4.5696395190565999</v>
      </c>
      <c r="F1229" s="522"/>
      <c r="G1229" s="522"/>
      <c r="H1229" s="523"/>
    </row>
    <row r="1230" spans="2:8" ht="11.45" customHeight="1">
      <c r="B1230" s="517">
        <v>41946</v>
      </c>
      <c r="C1230" s="524">
        <v>5.7067827128219797</v>
      </c>
      <c r="D1230" s="525"/>
      <c r="E1230" s="525">
        <v>4.5696395190565999</v>
      </c>
      <c r="F1230" s="525"/>
      <c r="G1230" s="525"/>
      <c r="H1230" s="526"/>
    </row>
    <row r="1231" spans="2:8" ht="11.45" customHeight="1">
      <c r="B1231" s="517">
        <v>41947</v>
      </c>
      <c r="C1231" s="521">
        <v>5.7007054852813104</v>
      </c>
      <c r="D1231" s="522"/>
      <c r="E1231" s="522">
        <v>4.5696395190565999</v>
      </c>
      <c r="F1231" s="522"/>
      <c r="G1231" s="522"/>
      <c r="H1231" s="523"/>
    </row>
    <row r="1232" spans="2:8" ht="11.45" customHeight="1">
      <c r="B1232" s="517">
        <v>41948</v>
      </c>
      <c r="C1232" s="524">
        <v>5.5163263752321798</v>
      </c>
      <c r="D1232" s="525"/>
      <c r="E1232" s="525">
        <v>4.5696395190565999</v>
      </c>
      <c r="F1232" s="525"/>
      <c r="G1232" s="525"/>
      <c r="H1232" s="526"/>
    </row>
    <row r="1233" spans="2:8" ht="11.45" customHeight="1">
      <c r="B1233" s="517">
        <v>41949</v>
      </c>
      <c r="C1233" s="521">
        <v>5.6216944360065</v>
      </c>
      <c r="D1233" s="522"/>
      <c r="E1233" s="522">
        <v>4.5696395190565999</v>
      </c>
      <c r="F1233" s="522"/>
      <c r="G1233" s="522"/>
      <c r="H1233" s="523"/>
    </row>
    <row r="1234" spans="2:8" ht="11.45" customHeight="1">
      <c r="B1234" s="517">
        <v>41950</v>
      </c>
      <c r="C1234" s="524">
        <v>5.6311996658304997</v>
      </c>
      <c r="D1234" s="525"/>
      <c r="E1234" s="525">
        <v>4.5696395190565999</v>
      </c>
      <c r="F1234" s="525"/>
      <c r="G1234" s="525"/>
      <c r="H1234" s="526"/>
    </row>
    <row r="1235" spans="2:8" ht="11.45" customHeight="1">
      <c r="B1235" s="517">
        <v>41951</v>
      </c>
      <c r="C1235" s="521">
        <v>5.6311996658304997</v>
      </c>
      <c r="D1235" s="522"/>
      <c r="E1235" s="522">
        <v>4.5696395190565999</v>
      </c>
      <c r="F1235" s="522"/>
      <c r="G1235" s="522"/>
      <c r="H1235" s="523"/>
    </row>
    <row r="1236" spans="2:8" ht="11.45" customHeight="1">
      <c r="B1236" s="517">
        <v>41952</v>
      </c>
      <c r="C1236" s="524">
        <v>5.6311996658304997</v>
      </c>
      <c r="D1236" s="525"/>
      <c r="E1236" s="525">
        <v>4.5696395190565999</v>
      </c>
      <c r="F1236" s="525"/>
      <c r="G1236" s="525"/>
      <c r="H1236" s="526"/>
    </row>
    <row r="1237" spans="2:8" ht="11.45" customHeight="1">
      <c r="B1237" s="517">
        <v>41953</v>
      </c>
      <c r="C1237" s="521">
        <v>5.7253484152838103</v>
      </c>
      <c r="D1237" s="522"/>
      <c r="E1237" s="522">
        <v>4.5696395190565999</v>
      </c>
      <c r="F1237" s="522"/>
      <c r="G1237" s="522"/>
      <c r="H1237" s="523"/>
    </row>
    <row r="1238" spans="2:8" ht="11.45" customHeight="1">
      <c r="B1238" s="517">
        <v>41954</v>
      </c>
      <c r="C1238" s="524">
        <v>5.6944724494953904</v>
      </c>
      <c r="D1238" s="525"/>
      <c r="E1238" s="525">
        <v>4.5696395190565999</v>
      </c>
      <c r="F1238" s="525"/>
      <c r="G1238" s="525"/>
      <c r="H1238" s="526"/>
    </row>
    <row r="1239" spans="2:8" ht="11.45" customHeight="1">
      <c r="B1239" s="517">
        <v>41955</v>
      </c>
      <c r="C1239" s="521">
        <v>5.8898660891121404</v>
      </c>
      <c r="D1239" s="522"/>
      <c r="E1239" s="522">
        <v>4.5696395190565999</v>
      </c>
      <c r="F1239" s="522"/>
      <c r="G1239" s="522"/>
      <c r="H1239" s="523"/>
    </row>
    <row r="1240" spans="2:8" ht="11.45" customHeight="1">
      <c r="B1240" s="517">
        <v>41956</v>
      </c>
      <c r="C1240" s="524">
        <v>5.8013439484450799</v>
      </c>
      <c r="D1240" s="525"/>
      <c r="E1240" s="525">
        <v>4.5696395190565999</v>
      </c>
      <c r="F1240" s="525"/>
      <c r="G1240" s="525"/>
      <c r="H1240" s="526"/>
    </row>
    <row r="1241" spans="2:8" ht="11.45" customHeight="1">
      <c r="B1241" s="517">
        <v>41957</v>
      </c>
      <c r="C1241" s="521">
        <v>5.8714358160963798</v>
      </c>
      <c r="D1241" s="522"/>
      <c r="E1241" s="522">
        <v>4.5696395190565999</v>
      </c>
      <c r="F1241" s="522"/>
      <c r="G1241" s="522"/>
      <c r="H1241" s="523"/>
    </row>
    <row r="1242" spans="2:8" ht="11.45" customHeight="1">
      <c r="B1242" s="517">
        <v>41958</v>
      </c>
      <c r="C1242" s="524">
        <v>5.8714358160963798</v>
      </c>
      <c r="D1242" s="525"/>
      <c r="E1242" s="525">
        <v>4.5696395190565999</v>
      </c>
      <c r="F1242" s="525"/>
      <c r="G1242" s="525"/>
      <c r="H1242" s="526"/>
    </row>
    <row r="1243" spans="2:8" ht="11.45" customHeight="1">
      <c r="B1243" s="517">
        <v>41959</v>
      </c>
      <c r="C1243" s="521">
        <v>5.8714358160963798</v>
      </c>
      <c r="D1243" s="522"/>
      <c r="E1243" s="522">
        <v>4.5696395190565999</v>
      </c>
      <c r="F1243" s="522"/>
      <c r="G1243" s="522"/>
      <c r="H1243" s="523"/>
    </row>
    <row r="1244" spans="2:8" ht="11.45" customHeight="1">
      <c r="B1244" s="517">
        <v>41960</v>
      </c>
      <c r="C1244" s="524">
        <v>5.7007273247897103</v>
      </c>
      <c r="D1244" s="525"/>
      <c r="E1244" s="525">
        <v>4.5696395190565999</v>
      </c>
      <c r="F1244" s="525"/>
      <c r="G1244" s="525"/>
      <c r="H1244" s="526"/>
    </row>
    <row r="1245" spans="2:8" ht="11.45" customHeight="1">
      <c r="B1245" s="517">
        <v>41961</v>
      </c>
      <c r="C1245" s="521">
        <v>5.71837476091335</v>
      </c>
      <c r="D1245" s="522"/>
      <c r="E1245" s="522">
        <v>4.5696395190565999</v>
      </c>
      <c r="F1245" s="522"/>
      <c r="G1245" s="522"/>
      <c r="H1245" s="523"/>
    </row>
    <row r="1246" spans="2:8" ht="11.45" customHeight="1">
      <c r="B1246" s="517">
        <v>41962</v>
      </c>
      <c r="C1246" s="524">
        <v>5.5807037407243696</v>
      </c>
      <c r="D1246" s="525"/>
      <c r="E1246" s="525">
        <v>4.5696395190565999</v>
      </c>
      <c r="F1246" s="525"/>
      <c r="G1246" s="525"/>
      <c r="H1246" s="526"/>
    </row>
    <row r="1247" spans="2:8" ht="11.45" customHeight="1">
      <c r="B1247" s="517">
        <v>41963</v>
      </c>
      <c r="C1247" s="521">
        <v>5.5219945600433702</v>
      </c>
      <c r="D1247" s="522"/>
      <c r="E1247" s="522">
        <v>4.5696395190565999</v>
      </c>
      <c r="F1247" s="522"/>
      <c r="G1247" s="522"/>
      <c r="H1247" s="523"/>
    </row>
    <row r="1248" spans="2:8" ht="11.45" customHeight="1">
      <c r="B1248" s="517">
        <v>41964</v>
      </c>
      <c r="C1248" s="524">
        <v>5.5642500783336697</v>
      </c>
      <c r="D1248" s="525"/>
      <c r="E1248" s="525">
        <v>4.5696395190565999</v>
      </c>
      <c r="F1248" s="525"/>
      <c r="G1248" s="525"/>
      <c r="H1248" s="526"/>
    </row>
    <row r="1249" spans="2:8" ht="11.45" customHeight="1">
      <c r="B1249" s="517">
        <v>41965</v>
      </c>
      <c r="C1249" s="521">
        <v>5.5642500783336697</v>
      </c>
      <c r="D1249" s="522"/>
      <c r="E1249" s="522">
        <v>4.5696395190565999</v>
      </c>
      <c r="F1249" s="522"/>
      <c r="G1249" s="522"/>
      <c r="H1249" s="523"/>
    </row>
    <row r="1250" spans="2:8" ht="11.45" customHeight="1">
      <c r="B1250" s="517">
        <v>41966</v>
      </c>
      <c r="C1250" s="524">
        <v>5.5642500783336697</v>
      </c>
      <c r="D1250" s="525"/>
      <c r="E1250" s="525">
        <v>4.5696395190565999</v>
      </c>
      <c r="F1250" s="525"/>
      <c r="G1250" s="525"/>
      <c r="H1250" s="526"/>
    </row>
    <row r="1251" spans="2:8" ht="11.45" customHeight="1">
      <c r="B1251" s="517">
        <v>41967</v>
      </c>
      <c r="C1251" s="521">
        <v>5.6006338479709799</v>
      </c>
      <c r="D1251" s="522"/>
      <c r="E1251" s="522">
        <v>4.5696395190565999</v>
      </c>
      <c r="F1251" s="522"/>
      <c r="G1251" s="522"/>
      <c r="H1251" s="523"/>
    </row>
    <row r="1252" spans="2:8" ht="11.45" customHeight="1">
      <c r="B1252" s="517">
        <v>41968</v>
      </c>
      <c r="C1252" s="524">
        <v>5.5599220888655596</v>
      </c>
      <c r="D1252" s="525"/>
      <c r="E1252" s="525">
        <v>4.5696395190565999</v>
      </c>
      <c r="F1252" s="525"/>
      <c r="G1252" s="525"/>
      <c r="H1252" s="526"/>
    </row>
    <row r="1253" spans="2:8" ht="11.45" customHeight="1">
      <c r="B1253" s="517">
        <v>41969</v>
      </c>
      <c r="C1253" s="521">
        <v>5.6314854588120102</v>
      </c>
      <c r="D1253" s="522"/>
      <c r="E1253" s="522">
        <v>4.5696395190565999</v>
      </c>
      <c r="F1253" s="522"/>
      <c r="G1253" s="522"/>
      <c r="H1253" s="523"/>
    </row>
    <row r="1254" spans="2:8" ht="11.45" customHeight="1">
      <c r="B1254" s="517">
        <v>41970</v>
      </c>
      <c r="C1254" s="524">
        <v>5.6311448283838601</v>
      </c>
      <c r="D1254" s="525"/>
      <c r="E1254" s="525">
        <v>4.5696395190565999</v>
      </c>
      <c r="F1254" s="525"/>
      <c r="G1254" s="525"/>
      <c r="H1254" s="526"/>
    </row>
    <row r="1255" spans="2:8" ht="11.45" customHeight="1">
      <c r="B1255" s="517">
        <v>41971</v>
      </c>
      <c r="C1255" s="521">
        <v>5.6048677123604902</v>
      </c>
      <c r="D1255" s="522"/>
      <c r="E1255" s="522">
        <v>4.5696395190565999</v>
      </c>
      <c r="F1255" s="522"/>
      <c r="G1255" s="522"/>
      <c r="H1255" s="523"/>
    </row>
    <row r="1256" spans="2:8" ht="11.45" customHeight="1">
      <c r="B1256" s="517">
        <v>41972</v>
      </c>
      <c r="C1256" s="524">
        <v>5.6048677123604902</v>
      </c>
      <c r="D1256" s="525"/>
      <c r="E1256" s="525">
        <v>4.5696395190565999</v>
      </c>
      <c r="F1256" s="525"/>
      <c r="G1256" s="525"/>
      <c r="H1256" s="526"/>
    </row>
    <row r="1257" spans="2:8" ht="11.45" customHeight="1">
      <c r="B1257" s="517">
        <v>41973</v>
      </c>
      <c r="C1257" s="521">
        <v>5.6048677123604902</v>
      </c>
      <c r="D1257" s="522"/>
      <c r="E1257" s="522">
        <v>4.5696395190565999</v>
      </c>
      <c r="F1257" s="522"/>
      <c r="G1257" s="522"/>
      <c r="H1257" s="523"/>
    </row>
    <row r="1258" spans="2:8" ht="11.45" customHeight="1">
      <c r="B1258" s="517">
        <v>41974</v>
      </c>
      <c r="C1258" s="524">
        <v>5.37079892376972</v>
      </c>
      <c r="D1258" s="525"/>
      <c r="E1258" s="525">
        <v>4.5696395190565999</v>
      </c>
      <c r="F1258" s="525"/>
      <c r="G1258" s="525"/>
      <c r="H1258" s="526"/>
    </row>
    <row r="1259" spans="2:8" ht="11.45" customHeight="1">
      <c r="B1259" s="517">
        <v>41975</v>
      </c>
      <c r="C1259" s="521">
        <v>5.4489754544675097</v>
      </c>
      <c r="D1259" s="522"/>
      <c r="E1259" s="522">
        <v>4.5696395190565999</v>
      </c>
      <c r="F1259" s="522"/>
      <c r="G1259" s="522"/>
      <c r="H1259" s="523"/>
    </row>
    <row r="1260" spans="2:8" ht="11.45" customHeight="1">
      <c r="B1260" s="517">
        <v>41976</v>
      </c>
      <c r="C1260" s="524">
        <v>5.4898131520114104</v>
      </c>
      <c r="D1260" s="525"/>
      <c r="E1260" s="525">
        <v>4.5696395190565999</v>
      </c>
      <c r="F1260" s="525"/>
      <c r="G1260" s="525"/>
      <c r="H1260" s="526"/>
    </row>
    <row r="1261" spans="2:8" ht="11.45" customHeight="1">
      <c r="B1261" s="517">
        <v>41977</v>
      </c>
      <c r="C1261" s="521">
        <v>5.44387539755623</v>
      </c>
      <c r="D1261" s="522"/>
      <c r="E1261" s="522">
        <v>4.5696395190565999</v>
      </c>
      <c r="F1261" s="522"/>
      <c r="G1261" s="522"/>
      <c r="H1261" s="523"/>
    </row>
    <row r="1262" spans="2:8" ht="11.45" customHeight="1">
      <c r="B1262" s="517">
        <v>41978</v>
      </c>
      <c r="C1262" s="524">
        <v>5.4292457165482597</v>
      </c>
      <c r="D1262" s="525"/>
      <c r="E1262" s="525">
        <v>4.5696395190565999</v>
      </c>
      <c r="F1262" s="525"/>
      <c r="G1262" s="525"/>
      <c r="H1262" s="526"/>
    </row>
    <row r="1263" spans="2:8" ht="11.45" customHeight="1">
      <c r="B1263" s="517">
        <v>41979</v>
      </c>
      <c r="C1263" s="521">
        <v>5.4292457165482597</v>
      </c>
      <c r="D1263" s="522"/>
      <c r="E1263" s="522">
        <v>4.5696395190565999</v>
      </c>
      <c r="F1263" s="522"/>
      <c r="G1263" s="522"/>
      <c r="H1263" s="523"/>
    </row>
    <row r="1264" spans="2:8" ht="11.45" customHeight="1">
      <c r="B1264" s="517">
        <v>41980</v>
      </c>
      <c r="C1264" s="524">
        <v>5.4292457165482597</v>
      </c>
      <c r="D1264" s="525"/>
      <c r="E1264" s="525">
        <v>4.5696395190565999</v>
      </c>
      <c r="F1264" s="525"/>
      <c r="G1264" s="525"/>
      <c r="H1264" s="526"/>
    </row>
    <row r="1265" spans="2:8" ht="11.45" customHeight="1">
      <c r="B1265" s="517">
        <v>41981</v>
      </c>
      <c r="C1265" s="521">
        <v>5.2567092832598803</v>
      </c>
      <c r="D1265" s="522"/>
      <c r="E1265" s="522">
        <v>4.5696395190565999</v>
      </c>
      <c r="F1265" s="522"/>
      <c r="G1265" s="522"/>
      <c r="H1265" s="523"/>
    </row>
    <row r="1266" spans="2:8" ht="11.45" customHeight="1">
      <c r="B1266" s="517">
        <v>41982</v>
      </c>
      <c r="C1266" s="524">
        <v>5.4079253204189399</v>
      </c>
      <c r="D1266" s="525"/>
      <c r="E1266" s="525">
        <v>4.5696395190565999</v>
      </c>
      <c r="F1266" s="525"/>
      <c r="G1266" s="525"/>
      <c r="H1266" s="526"/>
    </row>
    <row r="1267" spans="2:8" ht="11.45" customHeight="1">
      <c r="B1267" s="517">
        <v>41983</v>
      </c>
      <c r="C1267" s="521">
        <v>5.2910090376710697</v>
      </c>
      <c r="D1267" s="522"/>
      <c r="E1267" s="522">
        <v>4.5696395190565999</v>
      </c>
      <c r="F1267" s="522"/>
      <c r="G1267" s="522"/>
      <c r="H1267" s="523"/>
    </row>
    <row r="1268" spans="2:8" ht="11.45" customHeight="1">
      <c r="B1268" s="517">
        <v>41984</v>
      </c>
      <c r="C1268" s="524">
        <v>5.2919499038750999</v>
      </c>
      <c r="D1268" s="525"/>
      <c r="E1268" s="525">
        <v>4.5696395190565999</v>
      </c>
      <c r="F1268" s="525"/>
      <c r="G1268" s="525"/>
      <c r="H1268" s="526"/>
    </row>
    <row r="1269" spans="2:8" ht="11.45" customHeight="1">
      <c r="B1269" s="517">
        <v>41985</v>
      </c>
      <c r="C1269" s="521">
        <v>5.2264966929517298</v>
      </c>
      <c r="D1269" s="522"/>
      <c r="E1269" s="522">
        <v>4.5696395190565999</v>
      </c>
      <c r="F1269" s="522"/>
      <c r="G1269" s="522"/>
      <c r="H1269" s="523"/>
    </row>
    <row r="1270" spans="2:8" ht="11.45" customHeight="1">
      <c r="B1270" s="517">
        <v>41986</v>
      </c>
      <c r="C1270" s="524">
        <v>5.2264966929517298</v>
      </c>
      <c r="D1270" s="525"/>
      <c r="E1270" s="525">
        <v>4.5696395190565999</v>
      </c>
      <c r="F1270" s="525"/>
      <c r="G1270" s="525"/>
      <c r="H1270" s="526"/>
    </row>
    <row r="1271" spans="2:8" ht="11.45" customHeight="1">
      <c r="B1271" s="517">
        <v>41987</v>
      </c>
      <c r="C1271" s="521">
        <v>5.2264966929517298</v>
      </c>
      <c r="D1271" s="522"/>
      <c r="E1271" s="522">
        <v>4.5696395190565999</v>
      </c>
      <c r="F1271" s="522"/>
      <c r="G1271" s="522"/>
      <c r="H1271" s="523"/>
    </row>
    <row r="1272" spans="2:8" ht="11.45" customHeight="1">
      <c r="B1272" s="517">
        <v>41988</v>
      </c>
      <c r="C1272" s="524">
        <v>5.1367755328011899</v>
      </c>
      <c r="D1272" s="525"/>
      <c r="E1272" s="525">
        <v>4.5696395190565999</v>
      </c>
      <c r="F1272" s="525"/>
      <c r="G1272" s="525"/>
      <c r="H1272" s="526"/>
    </row>
    <row r="1273" spans="2:8" ht="11.45" customHeight="1">
      <c r="B1273" s="517">
        <v>41989</v>
      </c>
      <c r="C1273" s="521">
        <v>5.0523544149530597</v>
      </c>
      <c r="D1273" s="522"/>
      <c r="E1273" s="522">
        <v>4.5696395190565999</v>
      </c>
      <c r="F1273" s="522"/>
      <c r="G1273" s="522"/>
      <c r="H1273" s="523"/>
    </row>
    <row r="1274" spans="2:8" ht="11.45" customHeight="1">
      <c r="B1274" s="517">
        <v>41990</v>
      </c>
      <c r="C1274" s="524">
        <v>5.1704925654957696</v>
      </c>
      <c r="D1274" s="525"/>
      <c r="E1274" s="525">
        <v>4.5696395190565999</v>
      </c>
      <c r="F1274" s="525"/>
      <c r="G1274" s="525"/>
      <c r="H1274" s="526"/>
    </row>
    <row r="1275" spans="2:8" ht="11.45" customHeight="1">
      <c r="B1275" s="517">
        <v>41991</v>
      </c>
      <c r="C1275" s="521">
        <v>5.32205460258497</v>
      </c>
      <c r="D1275" s="522"/>
      <c r="E1275" s="522">
        <v>4.5696395190565999</v>
      </c>
      <c r="F1275" s="522"/>
      <c r="G1275" s="522"/>
      <c r="H1275" s="523"/>
    </row>
    <row r="1276" spans="2:8" ht="11.45" customHeight="1">
      <c r="B1276" s="517">
        <v>41992</v>
      </c>
      <c r="C1276" s="524">
        <v>5.3792293130433997</v>
      </c>
      <c r="D1276" s="525"/>
      <c r="E1276" s="525">
        <v>4.5696395190565999</v>
      </c>
      <c r="F1276" s="525"/>
      <c r="G1276" s="525"/>
      <c r="H1276" s="526"/>
    </row>
    <row r="1277" spans="2:8" ht="11.45" customHeight="1">
      <c r="B1277" s="517">
        <v>41993</v>
      </c>
      <c r="C1277" s="521">
        <v>5.3792293130433997</v>
      </c>
      <c r="D1277" s="522"/>
      <c r="E1277" s="522">
        <v>4.5696395190565999</v>
      </c>
      <c r="F1277" s="522"/>
      <c r="G1277" s="522"/>
      <c r="H1277" s="523"/>
    </row>
    <row r="1278" spans="2:8" ht="11.45" customHeight="1">
      <c r="B1278" s="517">
        <v>41994</v>
      </c>
      <c r="C1278" s="524">
        <v>5.3792293130433997</v>
      </c>
      <c r="D1278" s="525"/>
      <c r="E1278" s="525">
        <v>4.5696395190565999</v>
      </c>
      <c r="F1278" s="525"/>
      <c r="G1278" s="525"/>
      <c r="H1278" s="526"/>
    </row>
    <row r="1279" spans="2:8" ht="11.45" customHeight="1">
      <c r="B1279" s="517">
        <v>41995</v>
      </c>
      <c r="C1279" s="521">
        <v>5.4347811882897004</v>
      </c>
      <c r="D1279" s="522"/>
      <c r="E1279" s="522">
        <v>4.5696395190565999</v>
      </c>
      <c r="F1279" s="522"/>
      <c r="G1279" s="522"/>
      <c r="H1279" s="523"/>
    </row>
    <row r="1280" spans="2:8" ht="11.45" customHeight="1">
      <c r="B1280" s="517">
        <v>41996</v>
      </c>
      <c r="C1280" s="524">
        <v>5.4151882822128599</v>
      </c>
      <c r="D1280" s="525"/>
      <c r="E1280" s="525">
        <v>4.5696395190565999</v>
      </c>
      <c r="F1280" s="525"/>
      <c r="G1280" s="525"/>
      <c r="H1280" s="526"/>
    </row>
    <row r="1281" spans="2:8" ht="11.45" customHeight="1">
      <c r="B1281" s="517">
        <v>41997</v>
      </c>
      <c r="C1281" s="521">
        <v>5.44077025379055</v>
      </c>
      <c r="D1281" s="522"/>
      <c r="E1281" s="522">
        <v>4.5696395190565999</v>
      </c>
      <c r="F1281" s="522"/>
      <c r="G1281" s="522"/>
      <c r="H1281" s="523"/>
    </row>
    <row r="1282" spans="2:8" ht="11.45" customHeight="1">
      <c r="B1282" s="517">
        <v>41998</v>
      </c>
      <c r="C1282" s="524">
        <v>5.4402701144277001</v>
      </c>
      <c r="D1282" s="525"/>
      <c r="E1282" s="525">
        <v>4.5696395190565999</v>
      </c>
      <c r="F1282" s="525"/>
      <c r="G1282" s="525"/>
      <c r="H1282" s="526"/>
    </row>
    <row r="1283" spans="2:8" ht="11.45" customHeight="1">
      <c r="B1283" s="517">
        <v>41999</v>
      </c>
      <c r="C1283" s="521">
        <v>5.4777343870170396</v>
      </c>
      <c r="D1283" s="522"/>
      <c r="E1283" s="522">
        <v>4.5696395190565999</v>
      </c>
      <c r="F1283" s="522"/>
      <c r="G1283" s="522"/>
      <c r="H1283" s="523"/>
    </row>
    <row r="1284" spans="2:8" ht="11.45" customHeight="1">
      <c r="B1284" s="517">
        <v>42000</v>
      </c>
      <c r="C1284" s="524">
        <v>5.4777343870170396</v>
      </c>
      <c r="D1284" s="525"/>
      <c r="E1284" s="525">
        <v>4.5696395190565999</v>
      </c>
      <c r="F1284" s="525"/>
      <c r="G1284" s="525"/>
      <c r="H1284" s="526"/>
    </row>
    <row r="1285" spans="2:8" ht="11.45" customHeight="1">
      <c r="B1285" s="517">
        <v>42001</v>
      </c>
      <c r="C1285" s="521">
        <v>5.4777343870170396</v>
      </c>
      <c r="D1285" s="522"/>
      <c r="E1285" s="522">
        <v>4.5696395190565999</v>
      </c>
      <c r="F1285" s="522"/>
      <c r="G1285" s="522"/>
      <c r="H1285" s="523"/>
    </row>
    <row r="1286" spans="2:8" ht="11.45" customHeight="1">
      <c r="B1286" s="517">
        <v>42002</v>
      </c>
      <c r="C1286" s="524">
        <v>5.3608090600806397</v>
      </c>
      <c r="D1286" s="525"/>
      <c r="E1286" s="525">
        <v>4.5696395190565999</v>
      </c>
      <c r="F1286" s="525"/>
      <c r="G1286" s="525"/>
      <c r="H1286" s="526"/>
    </row>
    <row r="1287" spans="2:8" ht="11.45" customHeight="1">
      <c r="B1287" s="517">
        <v>42003</v>
      </c>
      <c r="C1287" s="521">
        <v>5.2900617806509702</v>
      </c>
      <c r="D1287" s="522"/>
      <c r="E1287" s="522">
        <v>4.5696395190565999</v>
      </c>
      <c r="F1287" s="522"/>
      <c r="G1287" s="522"/>
      <c r="H1287" s="523"/>
    </row>
    <row r="1288" spans="2:8" ht="11.45" customHeight="1">
      <c r="B1288" s="517">
        <v>42004</v>
      </c>
      <c r="C1288" s="524">
        <v>4.3329008750180797</v>
      </c>
      <c r="D1288" s="525"/>
      <c r="E1288" s="525">
        <v>4.5696395190565999</v>
      </c>
      <c r="F1288" s="525"/>
      <c r="G1288" s="525"/>
      <c r="H1288" s="526"/>
    </row>
    <row r="1289" spans="2:8" ht="11.45" customHeight="1">
      <c r="B1289" s="517">
        <v>42005</v>
      </c>
      <c r="C1289" s="521">
        <v>4.3326151101635002</v>
      </c>
      <c r="D1289" s="522"/>
      <c r="E1289" s="522">
        <v>4.5696395190565999</v>
      </c>
      <c r="F1289" s="522"/>
      <c r="G1289" s="522"/>
      <c r="H1289" s="523"/>
    </row>
    <row r="1290" spans="2:8" ht="11.45" customHeight="1">
      <c r="B1290" s="517">
        <v>42006</v>
      </c>
      <c r="C1290" s="524">
        <v>4.4029008727076198</v>
      </c>
      <c r="D1290" s="525"/>
      <c r="E1290" s="525">
        <v>4.5696395190565999</v>
      </c>
      <c r="F1290" s="525"/>
      <c r="G1290" s="525"/>
      <c r="H1290" s="526"/>
    </row>
    <row r="1291" spans="2:8" ht="11.45" customHeight="1">
      <c r="B1291" s="517">
        <v>42007</v>
      </c>
      <c r="C1291" s="521">
        <v>4.4029008727076198</v>
      </c>
      <c r="D1291" s="522"/>
      <c r="E1291" s="522">
        <v>4.5696395190565999</v>
      </c>
      <c r="F1291" s="522"/>
      <c r="G1291" s="522"/>
      <c r="H1291" s="523"/>
    </row>
    <row r="1292" spans="2:8" ht="11.45" customHeight="1">
      <c r="B1292" s="517">
        <v>42008</v>
      </c>
      <c r="C1292" s="524">
        <v>4.4029008727076198</v>
      </c>
      <c r="D1292" s="525"/>
      <c r="E1292" s="525">
        <v>4.5696395190565999</v>
      </c>
      <c r="F1292" s="525"/>
      <c r="G1292" s="525"/>
      <c r="H1292" s="526"/>
    </row>
    <row r="1293" spans="2:8" ht="11.45" customHeight="1">
      <c r="B1293" s="517">
        <v>42009</v>
      </c>
      <c r="C1293" s="521">
        <v>4.4124279207866</v>
      </c>
      <c r="D1293" s="522"/>
      <c r="E1293" s="522">
        <v>4.5696395190565999</v>
      </c>
      <c r="F1293" s="522"/>
      <c r="G1293" s="522"/>
      <c r="H1293" s="523"/>
    </row>
    <row r="1294" spans="2:8" ht="11.45" customHeight="1">
      <c r="B1294" s="517">
        <v>42010</v>
      </c>
      <c r="C1294" s="524">
        <v>4.4061339774603701</v>
      </c>
      <c r="D1294" s="525"/>
      <c r="E1294" s="525">
        <v>4.5696395190565999</v>
      </c>
      <c r="F1294" s="525"/>
      <c r="G1294" s="525"/>
      <c r="H1294" s="526"/>
    </row>
    <row r="1295" spans="2:8" ht="11.45" customHeight="1">
      <c r="B1295" s="517">
        <v>42011</v>
      </c>
      <c r="C1295" s="521">
        <v>4.3954781674190899</v>
      </c>
      <c r="D1295" s="522"/>
      <c r="E1295" s="522">
        <v>4.5696395190565999</v>
      </c>
      <c r="F1295" s="522"/>
      <c r="G1295" s="522"/>
      <c r="H1295" s="523"/>
    </row>
    <row r="1296" spans="2:8" ht="11.45" customHeight="1">
      <c r="B1296" s="517">
        <v>42012</v>
      </c>
      <c r="C1296" s="524">
        <v>4.4930623051469896</v>
      </c>
      <c r="D1296" s="525"/>
      <c r="E1296" s="525">
        <v>4.5696395190565999</v>
      </c>
      <c r="F1296" s="525"/>
      <c r="G1296" s="525"/>
      <c r="H1296" s="526"/>
    </row>
    <row r="1297" spans="2:8" ht="11.45" customHeight="1">
      <c r="B1297" s="517">
        <v>42013</v>
      </c>
      <c r="C1297" s="521">
        <v>4.5060293361501103</v>
      </c>
      <c r="D1297" s="522"/>
      <c r="E1297" s="522">
        <v>4.5696395190565999</v>
      </c>
      <c r="F1297" s="522"/>
      <c r="G1297" s="522"/>
      <c r="H1297" s="523"/>
    </row>
    <row r="1298" spans="2:8" ht="11.45" customHeight="1">
      <c r="B1298" s="517">
        <v>42014</v>
      </c>
      <c r="C1298" s="524">
        <v>4.5060293361501103</v>
      </c>
      <c r="D1298" s="525"/>
      <c r="E1298" s="525">
        <v>4.5696395190565999</v>
      </c>
      <c r="F1298" s="525"/>
      <c r="G1298" s="525"/>
      <c r="H1298" s="526"/>
    </row>
    <row r="1299" spans="2:8" ht="11.45" customHeight="1">
      <c r="B1299" s="517">
        <v>42015</v>
      </c>
      <c r="C1299" s="521">
        <v>4.5060293361501103</v>
      </c>
      <c r="D1299" s="522"/>
      <c r="E1299" s="522">
        <v>4.5696395190565999</v>
      </c>
      <c r="F1299" s="522"/>
      <c r="G1299" s="522"/>
      <c r="H1299" s="523"/>
    </row>
    <row r="1300" spans="2:8" ht="11.45" customHeight="1">
      <c r="B1300" s="517">
        <v>42016</v>
      </c>
      <c r="C1300" s="524">
        <v>4.4286305565671</v>
      </c>
      <c r="D1300" s="525"/>
      <c r="E1300" s="525">
        <v>4.5696395190565999</v>
      </c>
      <c r="F1300" s="525"/>
      <c r="G1300" s="525"/>
      <c r="H1300" s="526"/>
    </row>
    <row r="1301" spans="2:8" ht="11.45" customHeight="1">
      <c r="B1301" s="517">
        <v>42017</v>
      </c>
      <c r="C1301" s="521">
        <v>4.3649144063759602</v>
      </c>
      <c r="D1301" s="522"/>
      <c r="E1301" s="522">
        <v>4.5696395190565999</v>
      </c>
      <c r="F1301" s="522"/>
      <c r="G1301" s="522"/>
      <c r="H1301" s="523"/>
    </row>
    <row r="1302" spans="2:8" ht="11.45" customHeight="1">
      <c r="B1302" s="517">
        <v>42018</v>
      </c>
      <c r="C1302" s="524">
        <v>4.3615149956685197</v>
      </c>
      <c r="D1302" s="525"/>
      <c r="E1302" s="525">
        <v>4.5696395190565999</v>
      </c>
      <c r="F1302" s="525"/>
      <c r="G1302" s="525"/>
      <c r="H1302" s="526"/>
    </row>
    <row r="1303" spans="2:8" ht="11.45" customHeight="1">
      <c r="B1303" s="517">
        <v>42019</v>
      </c>
      <c r="C1303" s="521">
        <v>4.2063891766922197</v>
      </c>
      <c r="D1303" s="522"/>
      <c r="E1303" s="522">
        <v>4.5696395190565999</v>
      </c>
      <c r="F1303" s="522"/>
      <c r="G1303" s="522"/>
      <c r="H1303" s="523"/>
    </row>
    <row r="1304" spans="2:8" ht="11.45" customHeight="1">
      <c r="B1304" s="517">
        <v>42020</v>
      </c>
      <c r="C1304" s="524">
        <v>4.25825107811003</v>
      </c>
      <c r="D1304" s="525"/>
      <c r="E1304" s="525">
        <v>4.5696395190565999</v>
      </c>
      <c r="F1304" s="525"/>
      <c r="G1304" s="525"/>
      <c r="H1304" s="526"/>
    </row>
    <row r="1305" spans="2:8" ht="11.45" customHeight="1">
      <c r="B1305" s="517">
        <v>42021</v>
      </c>
      <c r="C1305" s="521">
        <v>4.25825107811003</v>
      </c>
      <c r="D1305" s="522"/>
      <c r="E1305" s="522">
        <v>4.5696395190565999</v>
      </c>
      <c r="F1305" s="522"/>
      <c r="G1305" s="522"/>
      <c r="H1305" s="523"/>
    </row>
    <row r="1306" spans="2:8" ht="11.45" customHeight="1">
      <c r="B1306" s="517">
        <v>42022</v>
      </c>
      <c r="C1306" s="524">
        <v>4.25825107811003</v>
      </c>
      <c r="D1306" s="525"/>
      <c r="E1306" s="525">
        <v>4.5696395190565999</v>
      </c>
      <c r="F1306" s="525"/>
      <c r="G1306" s="525"/>
      <c r="H1306" s="526"/>
    </row>
    <row r="1307" spans="2:8" ht="11.45" customHeight="1">
      <c r="B1307" s="517">
        <v>42023</v>
      </c>
      <c r="C1307" s="521">
        <v>4.25875988925233</v>
      </c>
      <c r="D1307" s="522"/>
      <c r="E1307" s="522">
        <v>4.5696395190565999</v>
      </c>
      <c r="F1307" s="522"/>
      <c r="G1307" s="522"/>
      <c r="H1307" s="523"/>
    </row>
    <row r="1308" spans="2:8" ht="11.45" customHeight="1">
      <c r="B1308" s="517">
        <v>42024</v>
      </c>
      <c r="C1308" s="524">
        <v>4.2697001577881997</v>
      </c>
      <c r="D1308" s="525"/>
      <c r="E1308" s="525">
        <v>4.5696395190565999</v>
      </c>
      <c r="F1308" s="525"/>
      <c r="G1308" s="525"/>
      <c r="H1308" s="526"/>
    </row>
    <row r="1309" spans="2:8" ht="11.45" customHeight="1">
      <c r="B1309" s="517">
        <v>42025</v>
      </c>
      <c r="C1309" s="521">
        <v>4.27128099967425</v>
      </c>
      <c r="D1309" s="522"/>
      <c r="E1309" s="522">
        <v>4.5696395190565999</v>
      </c>
      <c r="F1309" s="522"/>
      <c r="G1309" s="522"/>
      <c r="H1309" s="523"/>
    </row>
    <row r="1310" spans="2:8" ht="11.45" customHeight="1">
      <c r="B1310" s="517">
        <v>42026</v>
      </c>
      <c r="C1310" s="524">
        <v>4.2968424077578202</v>
      </c>
      <c r="D1310" s="525"/>
      <c r="E1310" s="525">
        <v>4.5696395190565999</v>
      </c>
      <c r="F1310" s="525"/>
      <c r="G1310" s="525"/>
      <c r="H1310" s="526"/>
    </row>
    <row r="1311" spans="2:8" ht="11.45" customHeight="1">
      <c r="B1311" s="517">
        <v>42027</v>
      </c>
      <c r="C1311" s="521">
        <v>4.3540150478408304</v>
      </c>
      <c r="D1311" s="522"/>
      <c r="E1311" s="522">
        <v>4.5696395190565999</v>
      </c>
      <c r="F1311" s="522"/>
      <c r="G1311" s="522"/>
      <c r="H1311" s="523"/>
    </row>
    <row r="1312" spans="2:8" ht="11.45" customHeight="1">
      <c r="B1312" s="517">
        <v>42028</v>
      </c>
      <c r="C1312" s="524">
        <v>4.3540150478408304</v>
      </c>
      <c r="D1312" s="525"/>
      <c r="E1312" s="525">
        <v>4.5696395190565999</v>
      </c>
      <c r="F1312" s="525"/>
      <c r="G1312" s="525"/>
      <c r="H1312" s="526"/>
    </row>
    <row r="1313" spans="2:8" ht="11.45" customHeight="1">
      <c r="B1313" s="517">
        <v>42029</v>
      </c>
      <c r="C1313" s="521">
        <v>4.3540150478408304</v>
      </c>
      <c r="D1313" s="522"/>
      <c r="E1313" s="522">
        <v>4.5696395190565999</v>
      </c>
      <c r="F1313" s="522"/>
      <c r="G1313" s="522"/>
      <c r="H1313" s="523"/>
    </row>
    <row r="1314" spans="2:8" ht="11.45" customHeight="1">
      <c r="B1314" s="517">
        <v>42030</v>
      </c>
      <c r="C1314" s="524">
        <v>4.3787260274855404</v>
      </c>
      <c r="D1314" s="525"/>
      <c r="E1314" s="525">
        <v>4.5696395190565999</v>
      </c>
      <c r="F1314" s="525"/>
      <c r="G1314" s="525"/>
      <c r="H1314" s="526"/>
    </row>
    <row r="1315" spans="2:8" ht="11.45" customHeight="1">
      <c r="B1315" s="517">
        <v>42031</v>
      </c>
      <c r="C1315" s="521">
        <v>4.35297618145513</v>
      </c>
      <c r="D1315" s="522"/>
      <c r="E1315" s="522">
        <v>4.5696395190565999</v>
      </c>
      <c r="F1315" s="522"/>
      <c r="G1315" s="522"/>
      <c r="H1315" s="523"/>
    </row>
    <row r="1316" spans="2:8" ht="11.45" customHeight="1">
      <c r="B1316" s="517">
        <v>42032</v>
      </c>
      <c r="C1316" s="524">
        <v>4.3009979740812696</v>
      </c>
      <c r="D1316" s="525"/>
      <c r="E1316" s="525">
        <v>4.5696395190565999</v>
      </c>
      <c r="F1316" s="525"/>
      <c r="G1316" s="525"/>
      <c r="H1316" s="526"/>
    </row>
    <row r="1317" spans="2:8" ht="11.45" customHeight="1">
      <c r="B1317" s="517">
        <v>42033</v>
      </c>
      <c r="C1317" s="521">
        <v>4.2482405823408502</v>
      </c>
      <c r="D1317" s="522"/>
      <c r="E1317" s="522">
        <v>4.5696395190565999</v>
      </c>
      <c r="F1317" s="522"/>
      <c r="G1317" s="522"/>
      <c r="H1317" s="523"/>
    </row>
    <row r="1318" spans="2:8" ht="11.45" customHeight="1">
      <c r="B1318" s="517">
        <v>42034</v>
      </c>
      <c r="C1318" s="524">
        <v>4.2346129745476597</v>
      </c>
      <c r="D1318" s="525"/>
      <c r="E1318" s="525">
        <v>4.5696395190565999</v>
      </c>
      <c r="F1318" s="525"/>
      <c r="G1318" s="525"/>
      <c r="H1318" s="526"/>
    </row>
    <row r="1319" spans="2:8" ht="11.45" customHeight="1">
      <c r="B1319" s="517">
        <v>42035</v>
      </c>
      <c r="C1319" s="521">
        <v>4.2346129745476597</v>
      </c>
      <c r="D1319" s="522"/>
      <c r="E1319" s="522">
        <v>4.5696395190565999</v>
      </c>
      <c r="F1319" s="522"/>
      <c r="G1319" s="522"/>
      <c r="H1319" s="523"/>
    </row>
    <row r="1320" spans="2:8" ht="11.45" customHeight="1">
      <c r="B1320" s="517">
        <v>42036</v>
      </c>
      <c r="C1320" s="524">
        <v>4.2346129745476597</v>
      </c>
      <c r="D1320" s="525"/>
      <c r="E1320" s="525">
        <v>4.5696395190565999</v>
      </c>
      <c r="F1320" s="525"/>
      <c r="G1320" s="525"/>
      <c r="H1320" s="526"/>
    </row>
    <row r="1321" spans="2:8" ht="11.45" customHeight="1">
      <c r="B1321" s="517">
        <v>42037</v>
      </c>
      <c r="C1321" s="521">
        <v>4.2675441751927004</v>
      </c>
      <c r="D1321" s="522"/>
      <c r="E1321" s="522">
        <v>4.5696395190565999</v>
      </c>
      <c r="F1321" s="522"/>
      <c r="G1321" s="522"/>
      <c r="H1321" s="523"/>
    </row>
    <row r="1322" spans="2:8" ht="11.45" customHeight="1">
      <c r="B1322" s="517">
        <v>42038</v>
      </c>
      <c r="C1322" s="524">
        <v>4.3935582720897797</v>
      </c>
      <c r="D1322" s="525"/>
      <c r="E1322" s="525">
        <v>4.5696395190565999</v>
      </c>
      <c r="F1322" s="525"/>
      <c r="G1322" s="525"/>
      <c r="H1322" s="526"/>
    </row>
    <row r="1323" spans="2:8" ht="11.45" customHeight="1">
      <c r="B1323" s="517">
        <v>42039</v>
      </c>
      <c r="C1323" s="521">
        <v>4.4280420921662396</v>
      </c>
      <c r="D1323" s="522"/>
      <c r="E1323" s="522">
        <v>4.5696395190565999</v>
      </c>
      <c r="F1323" s="522"/>
      <c r="G1323" s="522"/>
      <c r="H1323" s="523"/>
    </row>
    <row r="1324" spans="2:8" ht="11.45" customHeight="1">
      <c r="B1324" s="517">
        <v>42040</v>
      </c>
      <c r="C1324" s="524">
        <v>4.5290628386566603</v>
      </c>
      <c r="D1324" s="525"/>
      <c r="E1324" s="525">
        <v>4.5696395190565999</v>
      </c>
      <c r="F1324" s="525"/>
      <c r="G1324" s="525"/>
      <c r="H1324" s="526"/>
    </row>
    <row r="1325" spans="2:8" ht="11.45" customHeight="1">
      <c r="B1325" s="517">
        <v>42041</v>
      </c>
      <c r="C1325" s="521">
        <v>4.5853953767628797</v>
      </c>
      <c r="D1325" s="522"/>
      <c r="E1325" s="522">
        <v>4.5696395190565999</v>
      </c>
      <c r="F1325" s="522"/>
      <c r="G1325" s="522"/>
      <c r="H1325" s="523"/>
    </row>
    <row r="1326" spans="2:8" ht="11.45" customHeight="1">
      <c r="B1326" s="517">
        <v>42042</v>
      </c>
      <c r="C1326" s="524">
        <v>4.5853953767628797</v>
      </c>
      <c r="D1326" s="525"/>
      <c r="E1326" s="525">
        <v>4.5696395190565999</v>
      </c>
      <c r="F1326" s="525"/>
      <c r="G1326" s="525"/>
      <c r="H1326" s="526"/>
    </row>
    <row r="1327" spans="2:8" ht="11.45" customHeight="1">
      <c r="B1327" s="517">
        <v>42043</v>
      </c>
      <c r="C1327" s="521">
        <v>4.5853953767628797</v>
      </c>
      <c r="D1327" s="522"/>
      <c r="E1327" s="522">
        <v>4.5696395190565999</v>
      </c>
      <c r="F1327" s="522"/>
      <c r="G1327" s="522"/>
      <c r="H1327" s="523"/>
    </row>
    <row r="1328" spans="2:8" ht="11.45" customHeight="1">
      <c r="B1328" s="517">
        <v>42044</v>
      </c>
      <c r="C1328" s="524">
        <v>4.5425122748151496</v>
      </c>
      <c r="D1328" s="525"/>
      <c r="E1328" s="525">
        <v>4.5696395190565999</v>
      </c>
      <c r="F1328" s="525"/>
      <c r="G1328" s="525"/>
      <c r="H1328" s="526"/>
    </row>
    <row r="1329" spans="2:8" ht="11.45" customHeight="1">
      <c r="B1329" s="517">
        <v>42045</v>
      </c>
      <c r="C1329" s="521">
        <v>4.5439238559597896</v>
      </c>
      <c r="D1329" s="522"/>
      <c r="E1329" s="522">
        <v>4.5696395190565999</v>
      </c>
      <c r="F1329" s="522"/>
      <c r="G1329" s="522"/>
      <c r="H1329" s="523"/>
    </row>
    <row r="1330" spans="2:8" ht="11.45" customHeight="1">
      <c r="B1330" s="517">
        <v>42046</v>
      </c>
      <c r="C1330" s="524">
        <v>4.5613211470660397</v>
      </c>
      <c r="D1330" s="525"/>
      <c r="E1330" s="525">
        <v>4.5696395190565999</v>
      </c>
      <c r="F1330" s="525"/>
      <c r="G1330" s="525"/>
      <c r="H1330" s="526"/>
    </row>
    <row r="1331" spans="2:8" ht="11.45" customHeight="1">
      <c r="B1331" s="517">
        <v>42047</v>
      </c>
      <c r="C1331" s="521">
        <v>4.6005491892429999</v>
      </c>
      <c r="D1331" s="522"/>
      <c r="E1331" s="522">
        <v>4.5696395190565999</v>
      </c>
      <c r="F1331" s="522"/>
      <c r="G1331" s="522"/>
      <c r="H1331" s="523"/>
    </row>
    <row r="1332" spans="2:8" ht="11.45" customHeight="1">
      <c r="B1332" s="517">
        <v>42048</v>
      </c>
      <c r="C1332" s="524">
        <v>4.6502926288875299</v>
      </c>
      <c r="D1332" s="525"/>
      <c r="E1332" s="525">
        <v>4.5696395190565999</v>
      </c>
      <c r="F1332" s="525"/>
      <c r="G1332" s="525"/>
      <c r="H1332" s="526"/>
    </row>
    <row r="1333" spans="2:8" ht="11.45" customHeight="1">
      <c r="B1333" s="517">
        <v>42049</v>
      </c>
      <c r="C1333" s="521">
        <v>4.6502926288875299</v>
      </c>
      <c r="D1333" s="522"/>
      <c r="E1333" s="522">
        <v>4.5696395190565999</v>
      </c>
      <c r="F1333" s="522"/>
      <c r="G1333" s="522"/>
      <c r="H1333" s="523"/>
    </row>
    <row r="1334" spans="2:8" ht="11.45" customHeight="1">
      <c r="B1334" s="517">
        <v>42050</v>
      </c>
      <c r="C1334" s="524">
        <v>4.6502926288875299</v>
      </c>
      <c r="D1334" s="525"/>
      <c r="E1334" s="525">
        <v>4.5696395190565999</v>
      </c>
      <c r="F1334" s="525"/>
      <c r="G1334" s="525"/>
      <c r="H1334" s="526"/>
    </row>
    <row r="1335" spans="2:8" ht="11.45" customHeight="1">
      <c r="B1335" s="517">
        <v>42051</v>
      </c>
      <c r="C1335" s="521">
        <v>4.6515818433179801</v>
      </c>
      <c r="D1335" s="522"/>
      <c r="E1335" s="522">
        <v>4.5696395190565999</v>
      </c>
      <c r="F1335" s="522"/>
      <c r="G1335" s="522"/>
      <c r="H1335" s="523"/>
    </row>
    <row r="1336" spans="2:8" ht="11.45" customHeight="1">
      <c r="B1336" s="517">
        <v>42052</v>
      </c>
      <c r="C1336" s="524">
        <v>4.7221945268627197</v>
      </c>
      <c r="D1336" s="525"/>
      <c r="E1336" s="525">
        <v>4.5696395190565999</v>
      </c>
      <c r="F1336" s="525"/>
      <c r="G1336" s="525"/>
      <c r="H1336" s="526"/>
    </row>
    <row r="1337" spans="2:8" ht="11.45" customHeight="1">
      <c r="B1337" s="517">
        <v>42053</v>
      </c>
      <c r="C1337" s="521">
        <v>4.7401066296370997</v>
      </c>
      <c r="D1337" s="522"/>
      <c r="E1337" s="522">
        <v>4.5696395190565999</v>
      </c>
      <c r="F1337" s="522"/>
      <c r="G1337" s="522"/>
      <c r="H1337" s="523"/>
    </row>
    <row r="1338" spans="2:8" ht="11.45" customHeight="1">
      <c r="B1338" s="517">
        <v>42054</v>
      </c>
      <c r="C1338" s="524">
        <v>4.7704523572898898</v>
      </c>
      <c r="D1338" s="525"/>
      <c r="E1338" s="525">
        <v>4.5696395190565999</v>
      </c>
      <c r="F1338" s="525"/>
      <c r="G1338" s="525"/>
      <c r="H1338" s="526"/>
    </row>
    <row r="1339" spans="2:8" ht="11.45" customHeight="1">
      <c r="B1339" s="517">
        <v>42055</v>
      </c>
      <c r="C1339" s="521">
        <v>4.8049093782223</v>
      </c>
      <c r="D1339" s="522"/>
      <c r="E1339" s="522">
        <v>4.5696395190565999</v>
      </c>
      <c r="F1339" s="522"/>
      <c r="G1339" s="522"/>
      <c r="H1339" s="523"/>
    </row>
    <row r="1340" spans="2:8" ht="11.45" customHeight="1">
      <c r="B1340" s="517">
        <v>42056</v>
      </c>
      <c r="C1340" s="524">
        <v>4.8049093782223</v>
      </c>
      <c r="D1340" s="525"/>
      <c r="E1340" s="525">
        <v>4.5696395190565999</v>
      </c>
      <c r="F1340" s="525"/>
      <c r="G1340" s="525"/>
      <c r="H1340" s="526"/>
    </row>
    <row r="1341" spans="2:8" ht="11.45" customHeight="1">
      <c r="B1341" s="517">
        <v>42057</v>
      </c>
      <c r="C1341" s="521">
        <v>4.8049093782223</v>
      </c>
      <c r="D1341" s="522"/>
      <c r="E1341" s="522">
        <v>4.5696395190565999</v>
      </c>
      <c r="F1341" s="522"/>
      <c r="G1341" s="522"/>
      <c r="H1341" s="523"/>
    </row>
    <row r="1342" spans="2:8" ht="11.45" customHeight="1">
      <c r="B1342" s="517">
        <v>42058</v>
      </c>
      <c r="C1342" s="524">
        <v>4.7421417616756703</v>
      </c>
      <c r="D1342" s="525"/>
      <c r="E1342" s="525">
        <v>4.5696395190565999</v>
      </c>
      <c r="F1342" s="525"/>
      <c r="G1342" s="525"/>
      <c r="H1342" s="526"/>
    </row>
    <row r="1343" spans="2:8" ht="11.45" customHeight="1">
      <c r="B1343" s="517">
        <v>42059</v>
      </c>
      <c r="C1343" s="521">
        <v>4.7356662741179401</v>
      </c>
      <c r="D1343" s="522"/>
      <c r="E1343" s="522">
        <v>4.5696395190565999</v>
      </c>
      <c r="F1343" s="522"/>
      <c r="G1343" s="522"/>
      <c r="H1343" s="523"/>
    </row>
    <row r="1344" spans="2:8" ht="11.45" customHeight="1">
      <c r="B1344" s="517">
        <v>42060</v>
      </c>
      <c r="C1344" s="524">
        <v>4.7703454178128002</v>
      </c>
      <c r="D1344" s="525"/>
      <c r="E1344" s="525">
        <v>4.5696395190565999</v>
      </c>
      <c r="F1344" s="525"/>
      <c r="G1344" s="525"/>
      <c r="H1344" s="526"/>
    </row>
    <row r="1345" spans="2:8" ht="11.45" customHeight="1">
      <c r="B1345" s="517">
        <v>42061</v>
      </c>
      <c r="C1345" s="521">
        <v>4.8248104559339797</v>
      </c>
      <c r="D1345" s="522"/>
      <c r="E1345" s="522">
        <v>4.5696395190565999</v>
      </c>
      <c r="F1345" s="522"/>
      <c r="G1345" s="522"/>
      <c r="H1345" s="523"/>
    </row>
    <row r="1346" spans="2:8" ht="11.45" customHeight="1">
      <c r="B1346" s="517">
        <v>42062</v>
      </c>
      <c r="C1346" s="524">
        <v>4.7605589382250404</v>
      </c>
      <c r="D1346" s="525"/>
      <c r="E1346" s="525">
        <v>4.5696395190565999</v>
      </c>
      <c r="F1346" s="525"/>
      <c r="G1346" s="525"/>
      <c r="H1346" s="526"/>
    </row>
    <row r="1347" spans="2:8" ht="11.45" customHeight="1">
      <c r="B1347" s="517">
        <v>42063</v>
      </c>
      <c r="C1347" s="521">
        <v>4.7605589382250404</v>
      </c>
      <c r="D1347" s="522"/>
      <c r="E1347" s="522">
        <v>4.5696395190565999</v>
      </c>
      <c r="F1347" s="522"/>
      <c r="G1347" s="522"/>
      <c r="H1347" s="523"/>
    </row>
    <row r="1348" spans="2:8" ht="11.45" customHeight="1">
      <c r="B1348" s="517">
        <v>42064</v>
      </c>
      <c r="C1348" s="524">
        <v>4.7605589382250404</v>
      </c>
      <c r="D1348" s="525"/>
      <c r="E1348" s="525">
        <v>4.5696395190565999</v>
      </c>
      <c r="F1348" s="525"/>
      <c r="G1348" s="525"/>
      <c r="H1348" s="526"/>
    </row>
    <row r="1349" spans="2:8" ht="11.45" customHeight="1">
      <c r="B1349" s="517">
        <v>42065</v>
      </c>
      <c r="C1349" s="521">
        <v>4.8242019149612299</v>
      </c>
      <c r="D1349" s="522"/>
      <c r="E1349" s="522">
        <v>4.5696395190565999</v>
      </c>
      <c r="F1349" s="522"/>
      <c r="G1349" s="522"/>
      <c r="H1349" s="523"/>
    </row>
    <row r="1350" spans="2:8" ht="11.45" customHeight="1">
      <c r="B1350" s="517">
        <v>42066</v>
      </c>
      <c r="C1350" s="524">
        <v>4.7746179550908998</v>
      </c>
      <c r="D1350" s="525"/>
      <c r="E1350" s="525">
        <v>4.5696395190565999</v>
      </c>
      <c r="F1350" s="525"/>
      <c r="G1350" s="525"/>
      <c r="H1350" s="526"/>
    </row>
    <row r="1351" spans="2:8" ht="11.45" customHeight="1">
      <c r="B1351" s="517">
        <v>42067</v>
      </c>
      <c r="C1351" s="521">
        <v>4.76260208456321</v>
      </c>
      <c r="D1351" s="522"/>
      <c r="E1351" s="522">
        <v>4.5696395190565999</v>
      </c>
      <c r="F1351" s="522"/>
      <c r="G1351" s="522"/>
      <c r="H1351" s="523"/>
    </row>
    <row r="1352" spans="2:8" ht="11.45" customHeight="1">
      <c r="B1352" s="517">
        <v>42068</v>
      </c>
      <c r="C1352" s="524">
        <v>4.82294814580957</v>
      </c>
      <c r="D1352" s="525"/>
      <c r="E1352" s="525">
        <v>4.5696395190565999</v>
      </c>
      <c r="F1352" s="525"/>
      <c r="G1352" s="525"/>
      <c r="H1352" s="526"/>
    </row>
    <row r="1353" spans="2:8" ht="11.45" customHeight="1">
      <c r="B1353" s="517">
        <v>42069</v>
      </c>
      <c r="C1353" s="521">
        <v>4.7600657668075197</v>
      </c>
      <c r="D1353" s="522"/>
      <c r="E1353" s="522">
        <v>4.5696395190565999</v>
      </c>
      <c r="F1353" s="522"/>
      <c r="G1353" s="522"/>
      <c r="H1353" s="523"/>
    </row>
    <row r="1354" spans="2:8" ht="11.45" customHeight="1">
      <c r="B1354" s="517">
        <v>42070</v>
      </c>
      <c r="C1354" s="524">
        <v>4.7600657668075197</v>
      </c>
      <c r="D1354" s="525"/>
      <c r="E1354" s="525">
        <v>4.5696395190565999</v>
      </c>
      <c r="F1354" s="525"/>
      <c r="G1354" s="525"/>
      <c r="H1354" s="526"/>
    </row>
    <row r="1355" spans="2:8" ht="11.45" customHeight="1">
      <c r="B1355" s="517">
        <v>42071</v>
      </c>
      <c r="C1355" s="521">
        <v>4.7600657668075197</v>
      </c>
      <c r="D1355" s="522"/>
      <c r="E1355" s="522">
        <v>4.5696395190565999</v>
      </c>
      <c r="F1355" s="522"/>
      <c r="G1355" s="522"/>
      <c r="H1355" s="523"/>
    </row>
    <row r="1356" spans="2:8" ht="11.45" customHeight="1">
      <c r="B1356" s="517">
        <v>42072</v>
      </c>
      <c r="C1356" s="524">
        <v>4.7901348350048698</v>
      </c>
      <c r="D1356" s="525"/>
      <c r="E1356" s="525">
        <v>4.5696395190565999</v>
      </c>
      <c r="F1356" s="525"/>
      <c r="G1356" s="525"/>
      <c r="H1356" s="526"/>
    </row>
    <row r="1357" spans="2:8" ht="11.45" customHeight="1">
      <c r="B1357" s="517">
        <v>42073</v>
      </c>
      <c r="C1357" s="521">
        <v>4.6868745802233702</v>
      </c>
      <c r="D1357" s="522"/>
      <c r="E1357" s="522">
        <v>4.5696395190565999</v>
      </c>
      <c r="F1357" s="522"/>
      <c r="G1357" s="522"/>
      <c r="H1357" s="523"/>
    </row>
    <row r="1358" spans="2:8" ht="11.45" customHeight="1">
      <c r="B1358" s="517">
        <v>42074</v>
      </c>
      <c r="C1358" s="524">
        <v>4.6819757435478904</v>
      </c>
      <c r="D1358" s="525"/>
      <c r="E1358" s="525">
        <v>4.5696395190565999</v>
      </c>
      <c r="F1358" s="525"/>
      <c r="G1358" s="525"/>
      <c r="H1358" s="526"/>
    </row>
    <row r="1359" spans="2:8" ht="11.45" customHeight="1">
      <c r="B1359" s="517">
        <v>42075</v>
      </c>
      <c r="C1359" s="521">
        <v>4.7859221172368898</v>
      </c>
      <c r="D1359" s="522"/>
      <c r="E1359" s="522">
        <v>4.5696395190565999</v>
      </c>
      <c r="F1359" s="522"/>
      <c r="G1359" s="522"/>
      <c r="H1359" s="523"/>
    </row>
    <row r="1360" spans="2:8" ht="11.45" customHeight="1">
      <c r="B1360" s="517">
        <v>42076</v>
      </c>
      <c r="C1360" s="524">
        <v>4.7624688018022603</v>
      </c>
      <c r="D1360" s="525"/>
      <c r="E1360" s="525">
        <v>4.5696395190565999</v>
      </c>
      <c r="F1360" s="525"/>
      <c r="G1360" s="525"/>
      <c r="H1360" s="526"/>
    </row>
    <row r="1361" spans="2:8" ht="11.45" customHeight="1">
      <c r="B1361" s="517">
        <v>42077</v>
      </c>
      <c r="C1361" s="521">
        <v>4.7624688018022603</v>
      </c>
      <c r="D1361" s="522"/>
      <c r="E1361" s="522">
        <v>4.5696395190565999</v>
      </c>
      <c r="F1361" s="522"/>
      <c r="G1361" s="522"/>
      <c r="H1361" s="523"/>
    </row>
    <row r="1362" spans="2:8" ht="11.45" customHeight="1">
      <c r="B1362" s="517">
        <v>42078</v>
      </c>
      <c r="C1362" s="524">
        <v>4.7624688018022603</v>
      </c>
      <c r="D1362" s="525"/>
      <c r="E1362" s="525">
        <v>4.5696395190565999</v>
      </c>
      <c r="F1362" s="525"/>
      <c r="G1362" s="525"/>
      <c r="H1362" s="526"/>
    </row>
    <row r="1363" spans="2:8" ht="11.45" customHeight="1">
      <c r="B1363" s="517">
        <v>42079</v>
      </c>
      <c r="C1363" s="521">
        <v>4.7568269519013198</v>
      </c>
      <c r="D1363" s="522"/>
      <c r="E1363" s="522">
        <v>4.5696395190565999</v>
      </c>
      <c r="F1363" s="522"/>
      <c r="G1363" s="522"/>
      <c r="H1363" s="523"/>
    </row>
    <row r="1364" spans="2:8" ht="11.45" customHeight="1">
      <c r="B1364" s="517">
        <v>42080</v>
      </c>
      <c r="C1364" s="524">
        <v>4.8142779831869298</v>
      </c>
      <c r="D1364" s="525"/>
      <c r="E1364" s="525">
        <v>4.5696395190565999</v>
      </c>
      <c r="F1364" s="525"/>
      <c r="G1364" s="525"/>
      <c r="H1364" s="526"/>
    </row>
    <row r="1365" spans="2:8" ht="11.45" customHeight="1">
      <c r="B1365" s="517">
        <v>42081</v>
      </c>
      <c r="C1365" s="521">
        <v>4.8590046500844801</v>
      </c>
      <c r="D1365" s="522"/>
      <c r="E1365" s="522">
        <v>4.5696395190565999</v>
      </c>
      <c r="F1365" s="522"/>
      <c r="G1365" s="522"/>
      <c r="H1365" s="523"/>
    </row>
    <row r="1366" spans="2:8" ht="11.45" customHeight="1">
      <c r="B1366" s="517">
        <v>42082</v>
      </c>
      <c r="C1366" s="524">
        <v>4.8884138918423101</v>
      </c>
      <c r="D1366" s="525"/>
      <c r="E1366" s="525">
        <v>4.5696395190565999</v>
      </c>
      <c r="F1366" s="525"/>
      <c r="G1366" s="525"/>
      <c r="H1366" s="526"/>
    </row>
    <row r="1367" spans="2:8" ht="11.45" customHeight="1">
      <c r="B1367" s="517">
        <v>42083</v>
      </c>
      <c r="C1367" s="521">
        <v>4.8892973158570197</v>
      </c>
      <c r="D1367" s="522"/>
      <c r="E1367" s="522">
        <v>4.5696395190565999</v>
      </c>
      <c r="F1367" s="522"/>
      <c r="G1367" s="522"/>
      <c r="H1367" s="523"/>
    </row>
    <row r="1368" spans="2:8" ht="11.45" customHeight="1">
      <c r="B1368" s="517">
        <v>42084</v>
      </c>
      <c r="C1368" s="524">
        <v>4.8892973158570197</v>
      </c>
      <c r="D1368" s="525"/>
      <c r="E1368" s="525">
        <v>4.5696395190565999</v>
      </c>
      <c r="F1368" s="525"/>
      <c r="G1368" s="525"/>
      <c r="H1368" s="526"/>
    </row>
    <row r="1369" spans="2:8" ht="11.45" customHeight="1">
      <c r="B1369" s="517">
        <v>42085</v>
      </c>
      <c r="C1369" s="521">
        <v>4.8892973158570197</v>
      </c>
      <c r="D1369" s="522"/>
      <c r="E1369" s="522">
        <v>4.5696395190565999</v>
      </c>
      <c r="F1369" s="522"/>
      <c r="G1369" s="522"/>
      <c r="H1369" s="523"/>
    </row>
    <row r="1370" spans="2:8" ht="11.45" customHeight="1">
      <c r="B1370" s="517">
        <v>42086</v>
      </c>
      <c r="C1370" s="524">
        <v>4.9221469146710604</v>
      </c>
      <c r="D1370" s="525"/>
      <c r="E1370" s="525">
        <v>4.5696395190565999</v>
      </c>
      <c r="F1370" s="525"/>
      <c r="G1370" s="525"/>
      <c r="H1370" s="526"/>
    </row>
    <row r="1371" spans="2:8" ht="11.45" customHeight="1">
      <c r="B1371" s="517">
        <v>42087</v>
      </c>
      <c r="C1371" s="521">
        <v>4.9930155220306496</v>
      </c>
      <c r="D1371" s="522"/>
      <c r="E1371" s="522">
        <v>4.5696395190565999</v>
      </c>
      <c r="F1371" s="522"/>
      <c r="G1371" s="522"/>
      <c r="H1371" s="523"/>
    </row>
    <row r="1372" spans="2:8" ht="11.45" customHeight="1">
      <c r="B1372" s="517">
        <v>42088</v>
      </c>
      <c r="C1372" s="524">
        <v>4.8893602272550902</v>
      </c>
      <c r="D1372" s="525"/>
      <c r="E1372" s="525">
        <v>4.5696395190565999</v>
      </c>
      <c r="F1372" s="525"/>
      <c r="G1372" s="525"/>
      <c r="H1372" s="526"/>
    </row>
    <row r="1373" spans="2:8" ht="11.45" customHeight="1">
      <c r="B1373" s="517">
        <v>42089</v>
      </c>
      <c r="C1373" s="521">
        <v>4.9057781337291804</v>
      </c>
      <c r="D1373" s="522"/>
      <c r="E1373" s="522">
        <v>4.5696395190565999</v>
      </c>
      <c r="F1373" s="522"/>
      <c r="G1373" s="522"/>
      <c r="H1373" s="523"/>
    </row>
    <row r="1374" spans="2:8" ht="11.45" customHeight="1">
      <c r="B1374" s="517">
        <v>42090</v>
      </c>
      <c r="C1374" s="524">
        <v>4.9376655817052599</v>
      </c>
      <c r="D1374" s="525"/>
      <c r="E1374" s="525">
        <v>4.5696395190565999</v>
      </c>
      <c r="F1374" s="525"/>
      <c r="G1374" s="525"/>
      <c r="H1374" s="526"/>
    </row>
    <row r="1375" spans="2:8" ht="11.45" customHeight="1">
      <c r="B1375" s="517">
        <v>42091</v>
      </c>
      <c r="C1375" s="521">
        <v>4.9376655817052599</v>
      </c>
      <c r="D1375" s="522"/>
      <c r="E1375" s="522">
        <v>4.5696395190565999</v>
      </c>
      <c r="F1375" s="522"/>
      <c r="G1375" s="522"/>
      <c r="H1375" s="523"/>
    </row>
    <row r="1376" spans="2:8" ht="11.45" customHeight="1">
      <c r="B1376" s="517">
        <v>42092</v>
      </c>
      <c r="C1376" s="524">
        <v>4.9376655817052599</v>
      </c>
      <c r="D1376" s="525"/>
      <c r="E1376" s="525">
        <v>4.5696395190565999</v>
      </c>
      <c r="F1376" s="525"/>
      <c r="G1376" s="525"/>
      <c r="H1376" s="526"/>
    </row>
    <row r="1377" spans="2:8" ht="11.45" customHeight="1">
      <c r="B1377" s="517">
        <v>42093</v>
      </c>
      <c r="C1377" s="521">
        <v>4.9382904734403796</v>
      </c>
      <c r="D1377" s="522"/>
      <c r="E1377" s="522">
        <v>4.5696395190565999</v>
      </c>
      <c r="F1377" s="522"/>
      <c r="G1377" s="522"/>
      <c r="H1377" s="523"/>
    </row>
    <row r="1378" spans="2:8" ht="11.45" customHeight="1">
      <c r="B1378" s="517">
        <v>42094</v>
      </c>
      <c r="C1378" s="524">
        <v>4.4398562292330697</v>
      </c>
      <c r="D1378" s="525"/>
      <c r="E1378" s="525">
        <v>4.5696395190565999</v>
      </c>
      <c r="F1378" s="525"/>
      <c r="G1378" s="525"/>
      <c r="H1378" s="526"/>
    </row>
    <row r="1379" spans="2:8" ht="11.45" customHeight="1">
      <c r="B1379" s="517">
        <v>42095</v>
      </c>
      <c r="C1379" s="521">
        <v>4.4026955714056699</v>
      </c>
      <c r="D1379" s="522"/>
      <c r="E1379" s="522">
        <v>4.5696395190565999</v>
      </c>
      <c r="F1379" s="522"/>
      <c r="G1379" s="522"/>
      <c r="H1379" s="523"/>
    </row>
    <row r="1380" spans="2:8" ht="11.45" customHeight="1">
      <c r="B1380" s="517">
        <v>42096</v>
      </c>
      <c r="C1380" s="524">
        <v>4.4255458984884504</v>
      </c>
      <c r="D1380" s="525"/>
      <c r="E1380" s="525">
        <v>4.5696395190565999</v>
      </c>
      <c r="F1380" s="525"/>
      <c r="G1380" s="525"/>
      <c r="H1380" s="526"/>
    </row>
    <row r="1381" spans="2:8" ht="11.45" customHeight="1">
      <c r="B1381" s="517">
        <v>42097</v>
      </c>
      <c r="C1381" s="521">
        <v>4.4263729808193197</v>
      </c>
      <c r="D1381" s="522"/>
      <c r="E1381" s="522">
        <v>4.5696395190565999</v>
      </c>
      <c r="F1381" s="522"/>
      <c r="G1381" s="522"/>
      <c r="H1381" s="523"/>
    </row>
    <row r="1382" spans="2:8" ht="11.45" customHeight="1">
      <c r="B1382" s="517">
        <v>42098</v>
      </c>
      <c r="C1382" s="524">
        <v>4.4263729808193197</v>
      </c>
      <c r="D1382" s="525"/>
      <c r="E1382" s="525">
        <v>4.5696395190565999</v>
      </c>
      <c r="F1382" s="525"/>
      <c r="G1382" s="525"/>
      <c r="H1382" s="526"/>
    </row>
    <row r="1383" spans="2:8" ht="11.45" customHeight="1">
      <c r="B1383" s="517">
        <v>42099</v>
      </c>
      <c r="C1383" s="521">
        <v>4.4263729808193197</v>
      </c>
      <c r="D1383" s="522"/>
      <c r="E1383" s="522">
        <v>4.5696395190565999</v>
      </c>
      <c r="F1383" s="522"/>
      <c r="G1383" s="522"/>
      <c r="H1383" s="523"/>
    </row>
    <row r="1384" spans="2:8" ht="11.45" customHeight="1">
      <c r="B1384" s="517">
        <v>42100</v>
      </c>
      <c r="C1384" s="524">
        <v>4.4750737559876601</v>
      </c>
      <c r="D1384" s="525"/>
      <c r="E1384" s="525">
        <v>4.5696395190565999</v>
      </c>
      <c r="F1384" s="525"/>
      <c r="G1384" s="525"/>
      <c r="H1384" s="526"/>
    </row>
    <row r="1385" spans="2:8" ht="11.45" customHeight="1">
      <c r="B1385" s="517">
        <v>42101</v>
      </c>
      <c r="C1385" s="521">
        <v>4.5776148125574601</v>
      </c>
      <c r="D1385" s="522"/>
      <c r="E1385" s="522">
        <v>4.5696395190565999</v>
      </c>
      <c r="F1385" s="522"/>
      <c r="G1385" s="522"/>
      <c r="H1385" s="523"/>
    </row>
    <row r="1386" spans="2:8" ht="11.45" customHeight="1">
      <c r="B1386" s="517">
        <v>42102</v>
      </c>
      <c r="C1386" s="524">
        <v>4.6789986310956602</v>
      </c>
      <c r="D1386" s="525"/>
      <c r="E1386" s="525">
        <v>4.5696395190565999</v>
      </c>
      <c r="F1386" s="525"/>
      <c r="G1386" s="525"/>
      <c r="H1386" s="526"/>
    </row>
    <row r="1387" spans="2:8" ht="11.45" customHeight="1">
      <c r="B1387" s="517">
        <v>42103</v>
      </c>
      <c r="C1387" s="521">
        <v>4.6721069719550696</v>
      </c>
      <c r="D1387" s="522"/>
      <c r="E1387" s="522">
        <v>4.5696395190565999</v>
      </c>
      <c r="F1387" s="522"/>
      <c r="G1387" s="522"/>
      <c r="H1387" s="523"/>
    </row>
    <row r="1388" spans="2:8" ht="11.45" customHeight="1">
      <c r="B1388" s="517">
        <v>42104</v>
      </c>
      <c r="C1388" s="524">
        <v>4.7187286749373003</v>
      </c>
      <c r="D1388" s="525"/>
      <c r="E1388" s="525">
        <v>4.5696395190565999</v>
      </c>
      <c r="F1388" s="525"/>
      <c r="G1388" s="525"/>
      <c r="H1388" s="526"/>
    </row>
    <row r="1389" spans="2:8" ht="11.45" customHeight="1">
      <c r="B1389" s="517">
        <v>42105</v>
      </c>
      <c r="C1389" s="521">
        <v>4.7187286749373003</v>
      </c>
      <c r="D1389" s="522"/>
      <c r="E1389" s="522">
        <v>4.5696395190565999</v>
      </c>
      <c r="F1389" s="522"/>
      <c r="G1389" s="522"/>
      <c r="H1389" s="523"/>
    </row>
    <row r="1390" spans="2:8" ht="11.45" customHeight="1">
      <c r="B1390" s="517">
        <v>42106</v>
      </c>
      <c r="C1390" s="524">
        <v>4.7187286749373003</v>
      </c>
      <c r="D1390" s="525"/>
      <c r="E1390" s="525">
        <v>4.5696395190565999</v>
      </c>
      <c r="F1390" s="525"/>
      <c r="G1390" s="525"/>
      <c r="H1390" s="526"/>
    </row>
    <row r="1391" spans="2:8" ht="11.45" customHeight="1">
      <c r="B1391" s="517">
        <v>42107</v>
      </c>
      <c r="C1391" s="521">
        <v>4.7278616365505099</v>
      </c>
      <c r="D1391" s="522"/>
      <c r="E1391" s="522">
        <v>4.5696395190565999</v>
      </c>
      <c r="F1391" s="522"/>
      <c r="G1391" s="522"/>
      <c r="H1391" s="523"/>
    </row>
    <row r="1392" spans="2:8" ht="11.45" customHeight="1">
      <c r="B1392" s="517">
        <v>42108</v>
      </c>
      <c r="C1392" s="524">
        <v>4.7306178612378602</v>
      </c>
      <c r="D1392" s="525"/>
      <c r="E1392" s="525">
        <v>4.5696395190565999</v>
      </c>
      <c r="F1392" s="525"/>
      <c r="G1392" s="525"/>
      <c r="H1392" s="526"/>
    </row>
    <row r="1393" spans="2:8" ht="11.45" customHeight="1">
      <c r="B1393" s="517">
        <v>42109</v>
      </c>
      <c r="C1393" s="521">
        <v>4.7777288200403998</v>
      </c>
      <c r="D1393" s="522"/>
      <c r="E1393" s="522">
        <v>4.5696395190565999</v>
      </c>
      <c r="F1393" s="522"/>
      <c r="G1393" s="522"/>
      <c r="H1393" s="523"/>
    </row>
    <row r="1394" spans="2:8" ht="11.45" customHeight="1">
      <c r="B1394" s="517">
        <v>42110</v>
      </c>
      <c r="C1394" s="524">
        <v>4.8306183895603096</v>
      </c>
      <c r="D1394" s="525"/>
      <c r="E1394" s="525">
        <v>4.5696395190565999</v>
      </c>
      <c r="F1394" s="525"/>
      <c r="G1394" s="525"/>
      <c r="H1394" s="526"/>
    </row>
    <row r="1395" spans="2:8" ht="11.45" customHeight="1">
      <c r="B1395" s="517">
        <v>42111</v>
      </c>
      <c r="C1395" s="521">
        <v>4.7400683480409</v>
      </c>
      <c r="D1395" s="522"/>
      <c r="E1395" s="522">
        <v>4.5696395190565999</v>
      </c>
      <c r="F1395" s="522"/>
      <c r="G1395" s="522"/>
      <c r="H1395" s="523"/>
    </row>
    <row r="1396" spans="2:8" ht="11.45" customHeight="1">
      <c r="B1396" s="517">
        <v>42112</v>
      </c>
      <c r="C1396" s="524">
        <v>4.7400683480409</v>
      </c>
      <c r="D1396" s="525"/>
      <c r="E1396" s="525">
        <v>4.5696395190565999</v>
      </c>
      <c r="F1396" s="525"/>
      <c r="G1396" s="525"/>
      <c r="H1396" s="526"/>
    </row>
    <row r="1397" spans="2:8" ht="11.45" customHeight="1">
      <c r="B1397" s="517">
        <v>42113</v>
      </c>
      <c r="C1397" s="521">
        <v>4.7400683480409</v>
      </c>
      <c r="D1397" s="522"/>
      <c r="E1397" s="522">
        <v>4.5696395190565999</v>
      </c>
      <c r="F1397" s="522"/>
      <c r="G1397" s="522"/>
      <c r="H1397" s="523"/>
    </row>
    <row r="1398" spans="2:8" ht="11.45" customHeight="1">
      <c r="B1398" s="517">
        <v>42114</v>
      </c>
      <c r="C1398" s="524">
        <v>4.7744141959816604</v>
      </c>
      <c r="D1398" s="525"/>
      <c r="E1398" s="525">
        <v>4.5696395190565999</v>
      </c>
      <c r="F1398" s="525"/>
      <c r="G1398" s="525"/>
      <c r="H1398" s="526"/>
    </row>
    <row r="1399" spans="2:8" ht="11.45" customHeight="1">
      <c r="B1399" s="517">
        <v>42115</v>
      </c>
      <c r="C1399" s="521">
        <v>4.82488658974356</v>
      </c>
      <c r="D1399" s="522"/>
      <c r="E1399" s="522">
        <v>4.5696395190565999</v>
      </c>
      <c r="F1399" s="522"/>
      <c r="G1399" s="522"/>
      <c r="H1399" s="523"/>
    </row>
    <row r="1400" spans="2:8" ht="11.45" customHeight="1">
      <c r="B1400" s="517">
        <v>42116</v>
      </c>
      <c r="C1400" s="524">
        <v>4.8590120153015901</v>
      </c>
      <c r="D1400" s="525"/>
      <c r="E1400" s="525">
        <v>4.5696395190565999</v>
      </c>
      <c r="F1400" s="525"/>
      <c r="G1400" s="525"/>
      <c r="H1400" s="526"/>
    </row>
    <row r="1401" spans="2:8" ht="11.45" customHeight="1">
      <c r="B1401" s="517">
        <v>42117</v>
      </c>
      <c r="C1401" s="521">
        <v>4.8707722279272003</v>
      </c>
      <c r="D1401" s="522"/>
      <c r="E1401" s="522">
        <v>4.5696395190565999</v>
      </c>
      <c r="F1401" s="522"/>
      <c r="G1401" s="522"/>
      <c r="H1401" s="523"/>
    </row>
    <row r="1402" spans="2:8" ht="11.45" customHeight="1">
      <c r="B1402" s="517">
        <v>42118</v>
      </c>
      <c r="C1402" s="524">
        <v>4.90596161807151</v>
      </c>
      <c r="D1402" s="525"/>
      <c r="E1402" s="525">
        <v>4.5696395190565999</v>
      </c>
      <c r="F1402" s="525"/>
      <c r="G1402" s="525"/>
      <c r="H1402" s="526"/>
    </row>
    <row r="1403" spans="2:8" ht="11.45" customHeight="1">
      <c r="B1403" s="517">
        <v>42119</v>
      </c>
      <c r="C1403" s="521">
        <v>4.90596161807151</v>
      </c>
      <c r="D1403" s="522"/>
      <c r="E1403" s="522">
        <v>4.5696395190565999</v>
      </c>
      <c r="F1403" s="522"/>
      <c r="G1403" s="522"/>
      <c r="H1403" s="523"/>
    </row>
    <row r="1404" spans="2:8" ht="11.45" customHeight="1">
      <c r="B1404" s="517">
        <v>42120</v>
      </c>
      <c r="C1404" s="524">
        <v>4.90596161807151</v>
      </c>
      <c r="D1404" s="525"/>
      <c r="E1404" s="525">
        <v>4.5696395190565999</v>
      </c>
      <c r="F1404" s="525"/>
      <c r="G1404" s="525"/>
      <c r="H1404" s="526"/>
    </row>
    <row r="1405" spans="2:8" ht="11.45" customHeight="1">
      <c r="B1405" s="517">
        <v>42121</v>
      </c>
      <c r="C1405" s="521">
        <v>4.9636329400997896</v>
      </c>
      <c r="D1405" s="522"/>
      <c r="E1405" s="522">
        <v>4.5696395190565999</v>
      </c>
      <c r="F1405" s="522"/>
      <c r="G1405" s="522"/>
      <c r="H1405" s="523"/>
    </row>
    <row r="1406" spans="2:8" ht="11.45" customHeight="1">
      <c r="B1406" s="517">
        <v>42122</v>
      </c>
      <c r="C1406" s="524">
        <v>4.8035290440237297</v>
      </c>
      <c r="D1406" s="525"/>
      <c r="E1406" s="525">
        <v>4.5696395190565999</v>
      </c>
      <c r="F1406" s="525"/>
      <c r="G1406" s="525"/>
      <c r="H1406" s="526"/>
    </row>
    <row r="1407" spans="2:8" ht="11.45" customHeight="1">
      <c r="B1407" s="517">
        <v>42123</v>
      </c>
      <c r="C1407" s="521">
        <v>4.6769825566788201</v>
      </c>
      <c r="D1407" s="522"/>
      <c r="E1407" s="522">
        <v>4.5696395190565999</v>
      </c>
      <c r="F1407" s="522"/>
      <c r="G1407" s="522"/>
      <c r="H1407" s="523"/>
    </row>
    <row r="1408" spans="2:8" ht="11.45" customHeight="1">
      <c r="B1408" s="517">
        <v>42124</v>
      </c>
      <c r="C1408" s="524">
        <v>4.6036494501934397</v>
      </c>
      <c r="D1408" s="525"/>
      <c r="E1408" s="525">
        <v>4.5696395190565999</v>
      </c>
      <c r="F1408" s="525"/>
      <c r="G1408" s="525"/>
      <c r="H1408" s="526"/>
    </row>
    <row r="1409" spans="2:8" ht="11.45" customHeight="1">
      <c r="B1409" s="517">
        <v>42125</v>
      </c>
      <c r="C1409" s="521">
        <v>4.5989304664066797</v>
      </c>
      <c r="D1409" s="522"/>
      <c r="E1409" s="522">
        <v>4.5696395190565999</v>
      </c>
      <c r="F1409" s="522"/>
      <c r="G1409" s="522"/>
      <c r="H1409" s="523"/>
    </row>
    <row r="1410" spans="2:8" ht="11.45" customHeight="1">
      <c r="B1410" s="517">
        <v>42126</v>
      </c>
      <c r="C1410" s="524">
        <v>4.5989304664066797</v>
      </c>
      <c r="D1410" s="525"/>
      <c r="E1410" s="525">
        <v>4.5696395190565999</v>
      </c>
      <c r="F1410" s="525"/>
      <c r="G1410" s="525"/>
      <c r="H1410" s="526"/>
    </row>
    <row r="1411" spans="2:8" ht="11.45" customHeight="1">
      <c r="B1411" s="517">
        <v>42127</v>
      </c>
      <c r="C1411" s="521">
        <v>4.5989304664066797</v>
      </c>
      <c r="D1411" s="522"/>
      <c r="E1411" s="522">
        <v>4.5696395190565999</v>
      </c>
      <c r="F1411" s="522"/>
      <c r="G1411" s="522"/>
      <c r="H1411" s="523"/>
    </row>
    <row r="1412" spans="2:8" ht="11.45" customHeight="1">
      <c r="B1412" s="517">
        <v>42128</v>
      </c>
      <c r="C1412" s="524">
        <v>4.6393171455355899</v>
      </c>
      <c r="D1412" s="525"/>
      <c r="E1412" s="525">
        <v>4.5696395190565999</v>
      </c>
      <c r="F1412" s="525"/>
      <c r="G1412" s="525"/>
      <c r="H1412" s="526"/>
    </row>
    <row r="1413" spans="2:8" ht="11.45" customHeight="1">
      <c r="B1413" s="517">
        <v>42129</v>
      </c>
      <c r="C1413" s="521">
        <v>4.5611917894327201</v>
      </c>
      <c r="D1413" s="522"/>
      <c r="E1413" s="522">
        <v>4.5696395190565999</v>
      </c>
      <c r="F1413" s="522"/>
      <c r="G1413" s="522"/>
      <c r="H1413" s="523"/>
    </row>
    <row r="1414" spans="2:8" ht="11.45" customHeight="1">
      <c r="B1414" s="517">
        <v>42130</v>
      </c>
      <c r="C1414" s="524">
        <v>4.5154835998372196</v>
      </c>
      <c r="D1414" s="525"/>
      <c r="E1414" s="525">
        <v>4.5696395190565999</v>
      </c>
      <c r="F1414" s="525"/>
      <c r="G1414" s="525"/>
      <c r="H1414" s="526"/>
    </row>
    <row r="1415" spans="2:8" ht="11.45" customHeight="1">
      <c r="B1415" s="517">
        <v>42131</v>
      </c>
      <c r="C1415" s="521">
        <v>4.5849885662190797</v>
      </c>
      <c r="D1415" s="522"/>
      <c r="E1415" s="522">
        <v>4.5696395190565999</v>
      </c>
      <c r="F1415" s="522"/>
      <c r="G1415" s="522"/>
      <c r="H1415" s="523"/>
    </row>
    <row r="1416" spans="2:8" ht="11.45" customHeight="1">
      <c r="B1416" s="517">
        <v>42132</v>
      </c>
      <c r="C1416" s="524">
        <v>4.6727918233890602</v>
      </c>
      <c r="D1416" s="525"/>
      <c r="E1416" s="525">
        <v>4.5696395190565999</v>
      </c>
      <c r="F1416" s="525"/>
      <c r="G1416" s="525"/>
      <c r="H1416" s="526"/>
    </row>
    <row r="1417" spans="2:8" ht="11.45" customHeight="1">
      <c r="B1417" s="517">
        <v>42133</v>
      </c>
      <c r="C1417" s="521">
        <v>4.6727918233890602</v>
      </c>
      <c r="D1417" s="522"/>
      <c r="E1417" s="522">
        <v>4.5696395190565999</v>
      </c>
      <c r="F1417" s="522"/>
      <c r="G1417" s="522"/>
      <c r="H1417" s="523"/>
    </row>
    <row r="1418" spans="2:8" ht="11.45" customHeight="1">
      <c r="B1418" s="517">
        <v>42134</v>
      </c>
      <c r="C1418" s="524">
        <v>4.6727918233890602</v>
      </c>
      <c r="D1418" s="525"/>
      <c r="E1418" s="525">
        <v>4.5696395190565999</v>
      </c>
      <c r="F1418" s="525"/>
      <c r="G1418" s="525"/>
      <c r="H1418" s="526"/>
    </row>
    <row r="1419" spans="2:8" ht="11.45" customHeight="1">
      <c r="B1419" s="517">
        <v>42135</v>
      </c>
      <c r="C1419" s="521">
        <v>4.7250650429713597</v>
      </c>
      <c r="D1419" s="522"/>
      <c r="E1419" s="522">
        <v>4.5696395190565999</v>
      </c>
      <c r="F1419" s="522"/>
      <c r="G1419" s="522"/>
      <c r="H1419" s="523"/>
    </row>
    <row r="1420" spans="2:8" ht="11.45" customHeight="1">
      <c r="B1420" s="517">
        <v>42136</v>
      </c>
      <c r="C1420" s="524">
        <v>4.6610655163358903</v>
      </c>
      <c r="D1420" s="525"/>
      <c r="E1420" s="525">
        <v>4.5696395190565999</v>
      </c>
      <c r="F1420" s="525"/>
      <c r="G1420" s="525"/>
      <c r="H1420" s="526"/>
    </row>
    <row r="1421" spans="2:8" ht="11.45" customHeight="1">
      <c r="B1421" s="517">
        <v>42137</v>
      </c>
      <c r="C1421" s="521">
        <v>4.6849119378524904</v>
      </c>
      <c r="D1421" s="522"/>
      <c r="E1421" s="522">
        <v>4.5696395190565999</v>
      </c>
      <c r="F1421" s="522"/>
      <c r="G1421" s="522"/>
      <c r="H1421" s="523"/>
    </row>
    <row r="1422" spans="2:8" ht="11.45" customHeight="1">
      <c r="B1422" s="517">
        <v>42138</v>
      </c>
      <c r="C1422" s="524">
        <v>4.7379462106883903</v>
      </c>
      <c r="D1422" s="525"/>
      <c r="E1422" s="525">
        <v>4.5696395190565999</v>
      </c>
      <c r="F1422" s="525"/>
      <c r="G1422" s="525"/>
      <c r="H1422" s="526"/>
    </row>
    <row r="1423" spans="2:8" ht="11.45" customHeight="1">
      <c r="B1423" s="517">
        <v>42139</v>
      </c>
      <c r="C1423" s="521">
        <v>4.7325113611630298</v>
      </c>
      <c r="D1423" s="522"/>
      <c r="E1423" s="522">
        <v>4.5696395190565999</v>
      </c>
      <c r="F1423" s="522"/>
      <c r="G1423" s="522"/>
      <c r="H1423" s="523"/>
    </row>
    <row r="1424" spans="2:8" ht="11.45" customHeight="1">
      <c r="B1424" s="517">
        <v>42140</v>
      </c>
      <c r="C1424" s="524">
        <v>4.7325113611630298</v>
      </c>
      <c r="D1424" s="525"/>
      <c r="E1424" s="525">
        <v>4.5696395190565999</v>
      </c>
      <c r="F1424" s="525"/>
      <c r="G1424" s="525"/>
      <c r="H1424" s="526"/>
    </row>
    <row r="1425" spans="2:8" ht="11.45" customHeight="1">
      <c r="B1425" s="517">
        <v>42141</v>
      </c>
      <c r="C1425" s="521">
        <v>4.7325113611630298</v>
      </c>
      <c r="D1425" s="522"/>
      <c r="E1425" s="522">
        <v>4.5696395190565999</v>
      </c>
      <c r="F1425" s="522"/>
      <c r="G1425" s="522"/>
      <c r="H1425" s="523"/>
    </row>
    <row r="1426" spans="2:8" ht="11.45" customHeight="1">
      <c r="B1426" s="517">
        <v>42142</v>
      </c>
      <c r="C1426" s="524">
        <v>4.7738293742348796</v>
      </c>
      <c r="D1426" s="525"/>
      <c r="E1426" s="525">
        <v>4.5696395190565999</v>
      </c>
      <c r="F1426" s="525"/>
      <c r="G1426" s="525"/>
      <c r="H1426" s="526"/>
    </row>
    <row r="1427" spans="2:8" ht="11.45" customHeight="1">
      <c r="B1427" s="517">
        <v>42143</v>
      </c>
      <c r="C1427" s="521">
        <v>4.8238285721645999</v>
      </c>
      <c r="D1427" s="522"/>
      <c r="E1427" s="522">
        <v>4.5696395190565999</v>
      </c>
      <c r="F1427" s="522"/>
      <c r="G1427" s="522"/>
      <c r="H1427" s="523"/>
    </row>
    <row r="1428" spans="2:8" ht="11.45" customHeight="1">
      <c r="B1428" s="517">
        <v>42144</v>
      </c>
      <c r="C1428" s="524">
        <v>4.8227761872945996</v>
      </c>
      <c r="D1428" s="525"/>
      <c r="E1428" s="525">
        <v>4.5696395190565999</v>
      </c>
      <c r="F1428" s="525"/>
      <c r="G1428" s="525"/>
      <c r="H1428" s="526"/>
    </row>
    <row r="1429" spans="2:8" ht="11.45" customHeight="1">
      <c r="B1429" s="517">
        <v>42145</v>
      </c>
      <c r="C1429" s="521">
        <v>4.8400940289962398</v>
      </c>
      <c r="D1429" s="522"/>
      <c r="E1429" s="522">
        <v>4.5696395190565999</v>
      </c>
      <c r="F1429" s="522"/>
      <c r="G1429" s="522"/>
      <c r="H1429" s="523"/>
    </row>
    <row r="1430" spans="2:8" ht="11.45" customHeight="1">
      <c r="B1430" s="517">
        <v>42146</v>
      </c>
      <c r="C1430" s="524">
        <v>4.8983932233475604</v>
      </c>
      <c r="D1430" s="525"/>
      <c r="E1430" s="525">
        <v>4.5696395190565999</v>
      </c>
      <c r="F1430" s="525"/>
      <c r="G1430" s="525"/>
      <c r="H1430" s="526"/>
    </row>
    <row r="1431" spans="2:8" ht="11.45" customHeight="1">
      <c r="B1431" s="517">
        <v>42147</v>
      </c>
      <c r="C1431" s="521">
        <v>4.8983932233475604</v>
      </c>
      <c r="D1431" s="522"/>
      <c r="E1431" s="522">
        <v>4.5696395190565999</v>
      </c>
      <c r="F1431" s="522"/>
      <c r="G1431" s="522"/>
      <c r="H1431" s="523"/>
    </row>
    <row r="1432" spans="2:8" ht="11.45" customHeight="1">
      <c r="B1432" s="517">
        <v>42148</v>
      </c>
      <c r="C1432" s="524">
        <v>4.8983932233475604</v>
      </c>
      <c r="D1432" s="525"/>
      <c r="E1432" s="525">
        <v>4.5696395190565999</v>
      </c>
      <c r="F1432" s="525"/>
      <c r="G1432" s="525"/>
      <c r="H1432" s="526"/>
    </row>
    <row r="1433" spans="2:8" ht="11.45" customHeight="1">
      <c r="B1433" s="517">
        <v>42149</v>
      </c>
      <c r="C1433" s="521">
        <v>4.90031526701679</v>
      </c>
      <c r="D1433" s="522"/>
      <c r="E1433" s="522">
        <v>4.5696395190565999</v>
      </c>
      <c r="F1433" s="522"/>
      <c r="G1433" s="522"/>
      <c r="H1433" s="523"/>
    </row>
    <row r="1434" spans="2:8" ht="11.45" customHeight="1">
      <c r="B1434" s="517">
        <v>42150</v>
      </c>
      <c r="C1434" s="524">
        <v>4.8480477303093803</v>
      </c>
      <c r="D1434" s="525"/>
      <c r="E1434" s="525">
        <v>4.5696395190565999</v>
      </c>
      <c r="F1434" s="525"/>
      <c r="G1434" s="525"/>
      <c r="H1434" s="526"/>
    </row>
    <row r="1435" spans="2:8" ht="11.45" customHeight="1">
      <c r="B1435" s="517">
        <v>42151</v>
      </c>
      <c r="C1435" s="521">
        <v>4.86815799168496</v>
      </c>
      <c r="D1435" s="522"/>
      <c r="E1435" s="522">
        <v>4.5696395190565999</v>
      </c>
      <c r="F1435" s="522"/>
      <c r="G1435" s="522"/>
      <c r="H1435" s="523"/>
    </row>
    <row r="1436" spans="2:8" ht="11.45" customHeight="1">
      <c r="B1436" s="517">
        <v>42152</v>
      </c>
      <c r="C1436" s="524">
        <v>4.8793031767194002</v>
      </c>
      <c r="D1436" s="525"/>
      <c r="E1436" s="525">
        <v>4.5696395190565999</v>
      </c>
      <c r="F1436" s="525"/>
      <c r="G1436" s="525"/>
      <c r="H1436" s="526"/>
    </row>
    <row r="1437" spans="2:8" ht="11.45" customHeight="1">
      <c r="B1437" s="517">
        <v>42153</v>
      </c>
      <c r="C1437" s="521">
        <v>4.8508360510780504</v>
      </c>
      <c r="D1437" s="522"/>
      <c r="E1437" s="522">
        <v>4.5696395190565999</v>
      </c>
      <c r="F1437" s="522"/>
      <c r="G1437" s="522"/>
      <c r="H1437" s="523"/>
    </row>
    <row r="1438" spans="2:8" ht="11.45" customHeight="1">
      <c r="B1438" s="517">
        <v>42154</v>
      </c>
      <c r="C1438" s="524">
        <v>4.8508360510780504</v>
      </c>
      <c r="D1438" s="525"/>
      <c r="E1438" s="525">
        <v>4.5696395190565999</v>
      </c>
      <c r="F1438" s="525"/>
      <c r="G1438" s="525"/>
      <c r="H1438" s="526"/>
    </row>
    <row r="1439" spans="2:8" ht="11.45" customHeight="1">
      <c r="B1439" s="517">
        <v>42155</v>
      </c>
      <c r="C1439" s="521">
        <v>4.8508360510780504</v>
      </c>
      <c r="D1439" s="522"/>
      <c r="E1439" s="522">
        <v>4.5696395190565999</v>
      </c>
      <c r="F1439" s="522"/>
      <c r="G1439" s="522"/>
      <c r="H1439" s="523"/>
    </row>
    <row r="1440" spans="2:8" ht="11.45" customHeight="1">
      <c r="B1440" s="517">
        <v>42156</v>
      </c>
      <c r="C1440" s="524">
        <v>4.89529013997464</v>
      </c>
      <c r="D1440" s="525"/>
      <c r="E1440" s="525">
        <v>4.5696395190565999</v>
      </c>
      <c r="F1440" s="525"/>
      <c r="G1440" s="525"/>
      <c r="H1440" s="526"/>
    </row>
    <row r="1441" spans="2:8" ht="11.45" customHeight="1">
      <c r="B1441" s="517">
        <v>42157</v>
      </c>
      <c r="C1441" s="521">
        <v>4.9062667140927196</v>
      </c>
      <c r="D1441" s="522"/>
      <c r="E1441" s="522">
        <v>4.5696395190565999</v>
      </c>
      <c r="F1441" s="522"/>
      <c r="G1441" s="522"/>
      <c r="H1441" s="523"/>
    </row>
    <row r="1442" spans="2:8" ht="11.45" customHeight="1">
      <c r="B1442" s="517">
        <v>42158</v>
      </c>
      <c r="C1442" s="524">
        <v>4.9745268116639698</v>
      </c>
      <c r="D1442" s="525"/>
      <c r="E1442" s="525">
        <v>4.5696395190565999</v>
      </c>
      <c r="F1442" s="525"/>
      <c r="G1442" s="525"/>
      <c r="H1442" s="526"/>
    </row>
    <row r="1443" spans="2:8" ht="11.45" customHeight="1">
      <c r="B1443" s="517">
        <v>42159</v>
      </c>
      <c r="C1443" s="521">
        <v>4.9284319091198299</v>
      </c>
      <c r="D1443" s="522"/>
      <c r="E1443" s="522">
        <v>4.5696395190565999</v>
      </c>
      <c r="F1443" s="522"/>
      <c r="G1443" s="522"/>
      <c r="H1443" s="523"/>
    </row>
    <row r="1444" spans="2:8" ht="11.45" customHeight="1">
      <c r="B1444" s="517">
        <v>42160</v>
      </c>
      <c r="C1444" s="524">
        <v>5.0636549676222602</v>
      </c>
      <c r="D1444" s="525"/>
      <c r="E1444" s="525">
        <v>4.5696395190565999</v>
      </c>
      <c r="F1444" s="525"/>
      <c r="G1444" s="525"/>
      <c r="H1444" s="526"/>
    </row>
    <row r="1445" spans="2:8" ht="11.45" customHeight="1">
      <c r="B1445" s="517">
        <v>42161</v>
      </c>
      <c r="C1445" s="521">
        <v>5.0636549676222602</v>
      </c>
      <c r="D1445" s="522"/>
      <c r="E1445" s="522">
        <v>4.5696395190565999</v>
      </c>
      <c r="F1445" s="522"/>
      <c r="G1445" s="522"/>
      <c r="H1445" s="523"/>
    </row>
    <row r="1446" spans="2:8" ht="11.45" customHeight="1">
      <c r="B1446" s="517">
        <v>42162</v>
      </c>
      <c r="C1446" s="524">
        <v>5.0636549676222602</v>
      </c>
      <c r="D1446" s="525"/>
      <c r="E1446" s="525">
        <v>4.5696395190565999</v>
      </c>
      <c r="F1446" s="525"/>
      <c r="G1446" s="525"/>
      <c r="H1446" s="526"/>
    </row>
    <row r="1447" spans="2:8" ht="11.45" customHeight="1">
      <c r="B1447" s="517">
        <v>42163</v>
      </c>
      <c r="C1447" s="521">
        <v>5.0593347339088703</v>
      </c>
      <c r="D1447" s="522"/>
      <c r="E1447" s="522">
        <v>4.5696395190565999</v>
      </c>
      <c r="F1447" s="522"/>
      <c r="G1447" s="522"/>
      <c r="H1447" s="523"/>
    </row>
    <row r="1448" spans="2:8" ht="11.45" customHeight="1">
      <c r="B1448" s="517">
        <v>42164</v>
      </c>
      <c r="C1448" s="524">
        <v>5.0312766146426702</v>
      </c>
      <c r="D1448" s="525"/>
      <c r="E1448" s="525">
        <v>4.5696395190565999</v>
      </c>
      <c r="F1448" s="525"/>
      <c r="G1448" s="525"/>
      <c r="H1448" s="526"/>
    </row>
    <row r="1449" spans="2:8" ht="11.45" customHeight="1">
      <c r="B1449" s="517">
        <v>42165</v>
      </c>
      <c r="C1449" s="521">
        <v>5.0486466688044098</v>
      </c>
      <c r="D1449" s="522"/>
      <c r="E1449" s="522">
        <v>4.5696395190565999</v>
      </c>
      <c r="F1449" s="522"/>
      <c r="G1449" s="522"/>
      <c r="H1449" s="523"/>
    </row>
    <row r="1450" spans="2:8" ht="11.45" customHeight="1">
      <c r="B1450" s="517">
        <v>42166</v>
      </c>
      <c r="C1450" s="524">
        <v>5.0657154286594404</v>
      </c>
      <c r="D1450" s="525"/>
      <c r="E1450" s="525">
        <v>4.5696395190565999</v>
      </c>
      <c r="F1450" s="525"/>
      <c r="G1450" s="525"/>
      <c r="H1450" s="526"/>
    </row>
    <row r="1451" spans="2:8" ht="11.45" customHeight="1">
      <c r="B1451" s="517">
        <v>42167</v>
      </c>
      <c r="C1451" s="521">
        <v>5.14036702653845</v>
      </c>
      <c r="D1451" s="522"/>
      <c r="E1451" s="522">
        <v>4.5696395190565999</v>
      </c>
      <c r="F1451" s="522"/>
      <c r="G1451" s="522"/>
      <c r="H1451" s="523"/>
    </row>
    <row r="1452" spans="2:8" ht="11.45" customHeight="1">
      <c r="B1452" s="517">
        <v>42168</v>
      </c>
      <c r="C1452" s="524">
        <v>5.14036702653845</v>
      </c>
      <c r="D1452" s="525"/>
      <c r="E1452" s="525">
        <v>4.5696395190565999</v>
      </c>
      <c r="F1452" s="525"/>
      <c r="G1452" s="525"/>
      <c r="H1452" s="526"/>
    </row>
    <row r="1453" spans="2:8" ht="11.45" customHeight="1">
      <c r="B1453" s="517">
        <v>42169</v>
      </c>
      <c r="C1453" s="521">
        <v>5.14036702653845</v>
      </c>
      <c r="D1453" s="522"/>
      <c r="E1453" s="522">
        <v>4.5696395190565999</v>
      </c>
      <c r="F1453" s="522"/>
      <c r="G1453" s="522"/>
      <c r="H1453" s="523"/>
    </row>
    <row r="1454" spans="2:8" ht="11.45" customHeight="1">
      <c r="B1454" s="517">
        <v>42170</v>
      </c>
      <c r="C1454" s="524">
        <v>5.0939969008777002</v>
      </c>
      <c r="D1454" s="525"/>
      <c r="E1454" s="525">
        <v>4.5696395190565999</v>
      </c>
      <c r="F1454" s="525"/>
      <c r="G1454" s="525"/>
      <c r="H1454" s="526"/>
    </row>
    <row r="1455" spans="2:8" ht="11.45" customHeight="1">
      <c r="B1455" s="517">
        <v>42171</v>
      </c>
      <c r="C1455" s="521">
        <v>5.09458894545795</v>
      </c>
      <c r="D1455" s="522"/>
      <c r="E1455" s="522">
        <v>4.5696395190565999</v>
      </c>
      <c r="F1455" s="522"/>
      <c r="G1455" s="522"/>
      <c r="H1455" s="523"/>
    </row>
    <row r="1456" spans="2:8" ht="11.45" customHeight="1">
      <c r="B1456" s="517">
        <v>42172</v>
      </c>
      <c r="C1456" s="524">
        <v>5.0956449539594004</v>
      </c>
      <c r="D1456" s="525"/>
      <c r="E1456" s="525">
        <v>4.5696395190565999</v>
      </c>
      <c r="F1456" s="525"/>
      <c r="G1456" s="525"/>
      <c r="H1456" s="526"/>
    </row>
    <row r="1457" spans="2:8" ht="11.45" customHeight="1">
      <c r="B1457" s="517">
        <v>42173</v>
      </c>
      <c r="C1457" s="521">
        <v>5.1190646594994602</v>
      </c>
      <c r="D1457" s="522"/>
      <c r="E1457" s="522">
        <v>4.5696395190565999</v>
      </c>
      <c r="F1457" s="522"/>
      <c r="G1457" s="522"/>
      <c r="H1457" s="523"/>
    </row>
    <row r="1458" spans="2:8" ht="11.45" customHeight="1">
      <c r="B1458" s="517">
        <v>42174</v>
      </c>
      <c r="C1458" s="524">
        <v>5.0801621561990702</v>
      </c>
      <c r="D1458" s="525"/>
      <c r="E1458" s="525">
        <v>4.5696395190565999</v>
      </c>
      <c r="F1458" s="525"/>
      <c r="G1458" s="525"/>
      <c r="H1458" s="526"/>
    </row>
    <row r="1459" spans="2:8" ht="11.45" customHeight="1">
      <c r="B1459" s="517">
        <v>42175</v>
      </c>
      <c r="C1459" s="521">
        <v>5.0801621561990702</v>
      </c>
      <c r="D1459" s="522"/>
      <c r="E1459" s="522">
        <v>4.5696395190565999</v>
      </c>
      <c r="F1459" s="522"/>
      <c r="G1459" s="522"/>
      <c r="H1459" s="523"/>
    </row>
    <row r="1460" spans="2:8" ht="11.45" customHeight="1">
      <c r="B1460" s="517">
        <v>42176</v>
      </c>
      <c r="C1460" s="524">
        <v>5.0801621561990702</v>
      </c>
      <c r="D1460" s="525"/>
      <c r="E1460" s="525">
        <v>4.5696395190565999</v>
      </c>
      <c r="F1460" s="525"/>
      <c r="G1460" s="525"/>
      <c r="H1460" s="526"/>
    </row>
    <row r="1461" spans="2:8" ht="11.45" customHeight="1">
      <c r="B1461" s="517">
        <v>42177</v>
      </c>
      <c r="C1461" s="521">
        <v>5.0515416361629404</v>
      </c>
      <c r="D1461" s="522"/>
      <c r="E1461" s="522">
        <v>4.5696395190565999</v>
      </c>
      <c r="F1461" s="522"/>
      <c r="G1461" s="522"/>
      <c r="H1461" s="523"/>
    </row>
    <row r="1462" spans="2:8" ht="11.45" customHeight="1">
      <c r="B1462" s="517">
        <v>42178</v>
      </c>
      <c r="C1462" s="524">
        <v>5.0806485723194701</v>
      </c>
      <c r="D1462" s="525"/>
      <c r="E1462" s="525">
        <v>4.5696395190565999</v>
      </c>
      <c r="F1462" s="525"/>
      <c r="G1462" s="525"/>
      <c r="H1462" s="526"/>
    </row>
    <row r="1463" spans="2:8" ht="11.45" customHeight="1">
      <c r="B1463" s="517">
        <v>42179</v>
      </c>
      <c r="C1463" s="521">
        <v>5.0377763417587298</v>
      </c>
      <c r="D1463" s="522"/>
      <c r="E1463" s="522">
        <v>4.5696395190565999</v>
      </c>
      <c r="F1463" s="522"/>
      <c r="G1463" s="522"/>
      <c r="H1463" s="523"/>
    </row>
    <row r="1464" spans="2:8" ht="11.45" customHeight="1">
      <c r="B1464" s="517">
        <v>42180</v>
      </c>
      <c r="C1464" s="524">
        <v>5.01724525366929</v>
      </c>
      <c r="D1464" s="525"/>
      <c r="E1464" s="525">
        <v>4.5696395190565999</v>
      </c>
      <c r="F1464" s="525"/>
      <c r="G1464" s="525"/>
      <c r="H1464" s="526"/>
    </row>
    <row r="1465" spans="2:8" ht="11.45" customHeight="1">
      <c r="B1465" s="517">
        <v>42181</v>
      </c>
      <c r="C1465" s="521">
        <v>4.9109982261077096</v>
      </c>
      <c r="D1465" s="522"/>
      <c r="E1465" s="522">
        <v>4.5696395190565999</v>
      </c>
      <c r="F1465" s="522"/>
      <c r="G1465" s="522"/>
      <c r="H1465" s="523"/>
    </row>
    <row r="1466" spans="2:8" ht="11.45" customHeight="1">
      <c r="B1466" s="517">
        <v>42182</v>
      </c>
      <c r="C1466" s="524">
        <v>4.9109982261077096</v>
      </c>
      <c r="D1466" s="525"/>
      <c r="E1466" s="525">
        <v>4.5696395190565999</v>
      </c>
      <c r="F1466" s="525"/>
      <c r="G1466" s="525"/>
      <c r="H1466" s="526"/>
    </row>
    <row r="1467" spans="2:8" ht="11.45" customHeight="1">
      <c r="B1467" s="517">
        <v>42183</v>
      </c>
      <c r="C1467" s="521">
        <v>4.9109982261077096</v>
      </c>
      <c r="D1467" s="522"/>
      <c r="E1467" s="522">
        <v>4.5696395190565999</v>
      </c>
      <c r="F1467" s="522"/>
      <c r="G1467" s="522"/>
      <c r="H1467" s="523"/>
    </row>
    <row r="1468" spans="2:8" ht="11.45" customHeight="1">
      <c r="B1468" s="517">
        <v>42184</v>
      </c>
      <c r="C1468" s="524">
        <v>4.7604643653425498</v>
      </c>
      <c r="D1468" s="525"/>
      <c r="E1468" s="525">
        <v>4.5696395190565999</v>
      </c>
      <c r="F1468" s="525"/>
      <c r="G1468" s="525"/>
      <c r="H1468" s="526"/>
    </row>
    <row r="1469" spans="2:8" ht="11.45" customHeight="1">
      <c r="B1469" s="517">
        <v>42185</v>
      </c>
      <c r="C1469" s="521">
        <v>4.4933387044589397</v>
      </c>
      <c r="D1469" s="522"/>
      <c r="E1469" s="522">
        <v>4.5696395190565999</v>
      </c>
      <c r="F1469" s="522"/>
      <c r="G1469" s="522"/>
      <c r="H1469" s="523"/>
    </row>
    <row r="1470" spans="2:8" ht="11.45" customHeight="1">
      <c r="B1470" s="517">
        <v>42186</v>
      </c>
      <c r="C1470" s="524">
        <v>4.4478679357069097</v>
      </c>
      <c r="D1470" s="525"/>
      <c r="E1470" s="525">
        <v>4.5696395190565999</v>
      </c>
      <c r="F1470" s="525"/>
      <c r="G1470" s="525"/>
      <c r="H1470" s="526"/>
    </row>
    <row r="1471" spans="2:8" ht="11.45" customHeight="1">
      <c r="B1471" s="517">
        <v>42187</v>
      </c>
      <c r="C1471" s="521">
        <v>4.42284321682589</v>
      </c>
      <c r="D1471" s="522"/>
      <c r="E1471" s="522">
        <v>4.5696395190565999</v>
      </c>
      <c r="F1471" s="522"/>
      <c r="G1471" s="522"/>
      <c r="H1471" s="523"/>
    </row>
    <row r="1472" spans="2:8" ht="11.45" customHeight="1">
      <c r="B1472" s="517">
        <v>42188</v>
      </c>
      <c r="C1472" s="524">
        <v>4.4239157755107197</v>
      </c>
      <c r="D1472" s="525"/>
      <c r="E1472" s="525">
        <v>4.5696395190565999</v>
      </c>
      <c r="F1472" s="525"/>
      <c r="G1472" s="525"/>
      <c r="H1472" s="526"/>
    </row>
    <row r="1473" spans="2:8" ht="11.45" customHeight="1">
      <c r="B1473" s="517">
        <v>42189</v>
      </c>
      <c r="C1473" s="521">
        <v>4.4239157755107197</v>
      </c>
      <c r="D1473" s="522"/>
      <c r="E1473" s="522">
        <v>4.5696395190565999</v>
      </c>
      <c r="F1473" s="522"/>
      <c r="G1473" s="522"/>
      <c r="H1473" s="523"/>
    </row>
    <row r="1474" spans="2:8" ht="11.45" customHeight="1">
      <c r="B1474" s="517">
        <v>42190</v>
      </c>
      <c r="C1474" s="524">
        <v>4.4239157755107197</v>
      </c>
      <c r="D1474" s="525"/>
      <c r="E1474" s="525">
        <v>4.5696395190565999</v>
      </c>
      <c r="F1474" s="525"/>
      <c r="G1474" s="525"/>
      <c r="H1474" s="526"/>
    </row>
    <row r="1475" spans="2:8" ht="11.45" customHeight="1">
      <c r="B1475" s="517">
        <v>42191</v>
      </c>
      <c r="C1475" s="521">
        <v>4.3166435452402903</v>
      </c>
      <c r="D1475" s="522"/>
      <c r="E1475" s="522">
        <v>4.5696395190565999</v>
      </c>
      <c r="F1475" s="522"/>
      <c r="G1475" s="522"/>
      <c r="H1475" s="523"/>
    </row>
    <row r="1476" spans="2:8" ht="11.45" customHeight="1">
      <c r="B1476" s="517">
        <v>42192</v>
      </c>
      <c r="C1476" s="524">
        <v>4.2325032149833302</v>
      </c>
      <c r="D1476" s="525"/>
      <c r="E1476" s="525">
        <v>4.5696395190565999</v>
      </c>
      <c r="F1476" s="525"/>
      <c r="G1476" s="525"/>
      <c r="H1476" s="526"/>
    </row>
    <row r="1477" spans="2:8" ht="11.45" customHeight="1">
      <c r="B1477" s="517">
        <v>42193</v>
      </c>
      <c r="C1477" s="521">
        <v>4.18242612897558</v>
      </c>
      <c r="D1477" s="522"/>
      <c r="E1477" s="522">
        <v>4.5696395190565999</v>
      </c>
      <c r="F1477" s="522"/>
      <c r="G1477" s="522"/>
      <c r="H1477" s="523"/>
    </row>
    <row r="1478" spans="2:8" ht="11.45" customHeight="1">
      <c r="B1478" s="517">
        <v>42194</v>
      </c>
      <c r="C1478" s="524">
        <v>4.3186290926300304</v>
      </c>
      <c r="D1478" s="525"/>
      <c r="E1478" s="525">
        <v>4.5696395190565999</v>
      </c>
      <c r="F1478" s="525"/>
      <c r="G1478" s="525"/>
      <c r="H1478" s="526"/>
    </row>
    <row r="1479" spans="2:8" ht="11.45" customHeight="1">
      <c r="B1479" s="517">
        <v>42195</v>
      </c>
      <c r="C1479" s="521">
        <v>4.34233603398265</v>
      </c>
      <c r="D1479" s="522"/>
      <c r="E1479" s="522">
        <v>4.5696395190565999</v>
      </c>
      <c r="F1479" s="522"/>
      <c r="G1479" s="522"/>
      <c r="H1479" s="523"/>
    </row>
    <row r="1480" spans="2:8" ht="11.45" customHeight="1">
      <c r="B1480" s="517">
        <v>42196</v>
      </c>
      <c r="C1480" s="524">
        <v>4.34233603398265</v>
      </c>
      <c r="D1480" s="525"/>
      <c r="E1480" s="525">
        <v>4.5696395190565999</v>
      </c>
      <c r="F1480" s="525"/>
      <c r="G1480" s="525"/>
      <c r="H1480" s="526"/>
    </row>
    <row r="1481" spans="2:8" ht="11.45" customHeight="1">
      <c r="B1481" s="517">
        <v>42197</v>
      </c>
      <c r="C1481" s="521">
        <v>4.34233603398265</v>
      </c>
      <c r="D1481" s="522"/>
      <c r="E1481" s="522">
        <v>4.5696395190565999</v>
      </c>
      <c r="F1481" s="522"/>
      <c r="G1481" s="522"/>
      <c r="H1481" s="523"/>
    </row>
    <row r="1482" spans="2:8" ht="11.45" customHeight="1">
      <c r="B1482" s="517">
        <v>42198</v>
      </c>
      <c r="C1482" s="524">
        <v>4.4318475571797302</v>
      </c>
      <c r="D1482" s="525"/>
      <c r="E1482" s="525">
        <v>4.5696395190565999</v>
      </c>
      <c r="F1482" s="525"/>
      <c r="G1482" s="525"/>
      <c r="H1482" s="526"/>
    </row>
    <row r="1483" spans="2:8" ht="11.45" customHeight="1">
      <c r="B1483" s="517">
        <v>42199</v>
      </c>
      <c r="C1483" s="521">
        <v>4.49200979803891</v>
      </c>
      <c r="D1483" s="522"/>
      <c r="E1483" s="522">
        <v>4.5696395190565999</v>
      </c>
      <c r="F1483" s="522"/>
      <c r="G1483" s="522"/>
      <c r="H1483" s="523"/>
    </row>
    <row r="1484" spans="2:8" ht="11.45" customHeight="1">
      <c r="B1484" s="517">
        <v>42200</v>
      </c>
      <c r="C1484" s="524">
        <v>4.3962795697002797</v>
      </c>
      <c r="D1484" s="525"/>
      <c r="E1484" s="525">
        <v>4.5696395190565999</v>
      </c>
      <c r="F1484" s="525"/>
      <c r="G1484" s="525"/>
      <c r="H1484" s="526"/>
    </row>
    <row r="1485" spans="2:8" ht="11.45" customHeight="1">
      <c r="B1485" s="517">
        <v>42201</v>
      </c>
      <c r="C1485" s="521">
        <v>4.4811557241553501</v>
      </c>
      <c r="D1485" s="522"/>
      <c r="E1485" s="522">
        <v>4.5696395190565999</v>
      </c>
      <c r="F1485" s="522"/>
      <c r="G1485" s="522"/>
      <c r="H1485" s="523"/>
    </row>
    <row r="1486" spans="2:8" ht="11.45" customHeight="1">
      <c r="B1486" s="517">
        <v>42202</v>
      </c>
      <c r="C1486" s="524">
        <v>4.5461734202186701</v>
      </c>
      <c r="D1486" s="525"/>
      <c r="E1486" s="525">
        <v>4.5696395190565999</v>
      </c>
      <c r="F1486" s="525"/>
      <c r="G1486" s="525"/>
      <c r="H1486" s="526"/>
    </row>
    <row r="1487" spans="2:8" ht="11.45" customHeight="1">
      <c r="B1487" s="517">
        <v>42203</v>
      </c>
      <c r="C1487" s="521">
        <v>4.5461734202186701</v>
      </c>
      <c r="D1487" s="522"/>
      <c r="E1487" s="522">
        <v>4.5696395190565999</v>
      </c>
      <c r="F1487" s="522"/>
      <c r="G1487" s="522"/>
      <c r="H1487" s="523"/>
    </row>
    <row r="1488" spans="2:8" ht="11.45" customHeight="1">
      <c r="B1488" s="517">
        <v>42204</v>
      </c>
      <c r="C1488" s="524">
        <v>4.5461734202186701</v>
      </c>
      <c r="D1488" s="525"/>
      <c r="E1488" s="525">
        <v>4.5696395190565999</v>
      </c>
      <c r="F1488" s="525"/>
      <c r="G1488" s="525"/>
      <c r="H1488" s="526"/>
    </row>
    <row r="1489" spans="2:8" ht="11.45" customHeight="1">
      <c r="B1489" s="517">
        <v>42205</v>
      </c>
      <c r="C1489" s="521">
        <v>4.5131228083447903</v>
      </c>
      <c r="D1489" s="522"/>
      <c r="E1489" s="522">
        <v>4.5696395190565999</v>
      </c>
      <c r="F1489" s="522"/>
      <c r="G1489" s="522"/>
      <c r="H1489" s="523"/>
    </row>
    <row r="1490" spans="2:8" ht="11.45" customHeight="1">
      <c r="B1490" s="517">
        <v>42206</v>
      </c>
      <c r="C1490" s="524">
        <v>4.5609125941476396</v>
      </c>
      <c r="D1490" s="525"/>
      <c r="E1490" s="525">
        <v>4.5696395190565999</v>
      </c>
      <c r="F1490" s="525"/>
      <c r="G1490" s="525"/>
      <c r="H1490" s="526"/>
    </row>
    <row r="1491" spans="2:8" ht="11.45" customHeight="1">
      <c r="B1491" s="517">
        <v>42207</v>
      </c>
      <c r="C1491" s="521">
        <v>4.55244283382034</v>
      </c>
      <c r="D1491" s="522"/>
      <c r="E1491" s="522">
        <v>4.5696395190565999</v>
      </c>
      <c r="F1491" s="522"/>
      <c r="G1491" s="522"/>
      <c r="H1491" s="523"/>
    </row>
    <row r="1492" spans="2:8" ht="11.45" customHeight="1">
      <c r="B1492" s="517">
        <v>42208</v>
      </c>
      <c r="C1492" s="524">
        <v>4.5618461209884398</v>
      </c>
      <c r="D1492" s="525"/>
      <c r="E1492" s="525">
        <v>4.5696395190565999</v>
      </c>
      <c r="F1492" s="525"/>
      <c r="G1492" s="525"/>
      <c r="H1492" s="526"/>
    </row>
    <row r="1493" spans="2:8" ht="11.45" customHeight="1">
      <c r="B1493" s="517">
        <v>42209</v>
      </c>
      <c r="C1493" s="521">
        <v>4.49441988509012</v>
      </c>
      <c r="D1493" s="522"/>
      <c r="E1493" s="522">
        <v>4.5696395190565999</v>
      </c>
      <c r="F1493" s="522"/>
      <c r="G1493" s="522"/>
      <c r="H1493" s="523"/>
    </row>
    <row r="1494" spans="2:8" ht="11.45" customHeight="1">
      <c r="B1494" s="517">
        <v>42210</v>
      </c>
      <c r="C1494" s="524">
        <v>4.49441988509012</v>
      </c>
      <c r="D1494" s="525"/>
      <c r="E1494" s="525">
        <v>4.5696395190565999</v>
      </c>
      <c r="F1494" s="525"/>
      <c r="G1494" s="525"/>
      <c r="H1494" s="526"/>
    </row>
    <row r="1495" spans="2:8" ht="11.45" customHeight="1">
      <c r="B1495" s="517">
        <v>42211</v>
      </c>
      <c r="C1495" s="521">
        <v>4.49441988509012</v>
      </c>
      <c r="D1495" s="522"/>
      <c r="E1495" s="522">
        <v>4.5696395190565999</v>
      </c>
      <c r="F1495" s="522"/>
      <c r="G1495" s="522"/>
      <c r="H1495" s="523"/>
    </row>
    <row r="1496" spans="2:8" ht="11.45" customHeight="1">
      <c r="B1496" s="517">
        <v>42212</v>
      </c>
      <c r="C1496" s="524">
        <v>4.3295952304111296</v>
      </c>
      <c r="D1496" s="525"/>
      <c r="E1496" s="525">
        <v>4.5696395190565999</v>
      </c>
      <c r="F1496" s="525"/>
      <c r="G1496" s="525"/>
      <c r="H1496" s="526"/>
    </row>
    <row r="1497" spans="2:8" ht="11.45" customHeight="1">
      <c r="B1497" s="517">
        <v>42213</v>
      </c>
      <c r="C1497" s="521">
        <v>4.3911150719127496</v>
      </c>
      <c r="D1497" s="522"/>
      <c r="E1497" s="522">
        <v>4.5696395190565999</v>
      </c>
      <c r="F1497" s="522"/>
      <c r="G1497" s="522"/>
      <c r="H1497" s="523"/>
    </row>
    <row r="1498" spans="2:8" ht="11.45" customHeight="1">
      <c r="B1498" s="517">
        <v>42214</v>
      </c>
      <c r="C1498" s="524">
        <v>4.3293294127285504</v>
      </c>
      <c r="D1498" s="525"/>
      <c r="E1498" s="525">
        <v>4.5696395190565999</v>
      </c>
      <c r="F1498" s="525"/>
      <c r="G1498" s="525"/>
      <c r="H1498" s="526"/>
    </row>
    <row r="1499" spans="2:8" ht="11.45" customHeight="1">
      <c r="B1499" s="517">
        <v>42215</v>
      </c>
      <c r="C1499" s="521">
        <v>4.3605772864243999</v>
      </c>
      <c r="D1499" s="522"/>
      <c r="E1499" s="522">
        <v>4.5696395190565999</v>
      </c>
      <c r="F1499" s="522"/>
      <c r="G1499" s="522"/>
      <c r="H1499" s="523"/>
    </row>
    <row r="1500" spans="2:8" ht="11.45" customHeight="1">
      <c r="B1500" s="517">
        <v>42216</v>
      </c>
      <c r="C1500" s="524">
        <v>4.3661304070563798</v>
      </c>
      <c r="D1500" s="525"/>
      <c r="E1500" s="525">
        <v>4.5696395190565999</v>
      </c>
      <c r="F1500" s="525"/>
      <c r="G1500" s="525"/>
      <c r="H1500" s="526"/>
    </row>
    <row r="1501" spans="2:8" ht="11.45" customHeight="1">
      <c r="B1501" s="517">
        <v>42217</v>
      </c>
      <c r="C1501" s="521">
        <v>4.3661304070563798</v>
      </c>
      <c r="D1501" s="522"/>
      <c r="E1501" s="522">
        <v>4.5696395190565999</v>
      </c>
      <c r="F1501" s="522"/>
      <c r="G1501" s="522"/>
      <c r="H1501" s="523"/>
    </row>
    <row r="1502" spans="2:8" ht="11.45" customHeight="1">
      <c r="B1502" s="517">
        <v>42218</v>
      </c>
      <c r="C1502" s="524">
        <v>4.3661304070563798</v>
      </c>
      <c r="D1502" s="525"/>
      <c r="E1502" s="525">
        <v>4.5696395190565999</v>
      </c>
      <c r="F1502" s="525"/>
      <c r="G1502" s="525"/>
      <c r="H1502" s="526"/>
    </row>
    <row r="1503" spans="2:8" ht="11.45" customHeight="1">
      <c r="B1503" s="517">
        <v>42219</v>
      </c>
      <c r="C1503" s="521">
        <v>4.3046175103502797</v>
      </c>
      <c r="D1503" s="522"/>
      <c r="E1503" s="522">
        <v>4.5696395190565999</v>
      </c>
      <c r="F1503" s="522"/>
      <c r="G1503" s="522"/>
      <c r="H1503" s="523"/>
    </row>
    <row r="1504" spans="2:8" ht="11.45" customHeight="1">
      <c r="B1504" s="517">
        <v>42220</v>
      </c>
      <c r="C1504" s="524">
        <v>4.3406231505521502</v>
      </c>
      <c r="D1504" s="525"/>
      <c r="E1504" s="525">
        <v>4.5696395190565999</v>
      </c>
      <c r="F1504" s="525"/>
      <c r="G1504" s="525"/>
      <c r="H1504" s="526"/>
    </row>
    <row r="1505" spans="2:8" ht="11.45" customHeight="1">
      <c r="B1505" s="517">
        <v>42221</v>
      </c>
      <c r="C1505" s="521">
        <v>4.3400045842551203</v>
      </c>
      <c r="D1505" s="522"/>
      <c r="E1505" s="522">
        <v>4.5696395190565999</v>
      </c>
      <c r="F1505" s="522"/>
      <c r="G1505" s="522"/>
      <c r="H1505" s="523"/>
    </row>
    <row r="1506" spans="2:8" ht="11.45" customHeight="1">
      <c r="B1506" s="517">
        <v>42222</v>
      </c>
      <c r="C1506" s="524">
        <v>4.2063988799053602</v>
      </c>
      <c r="D1506" s="525"/>
      <c r="E1506" s="525">
        <v>4.5696395190565999</v>
      </c>
      <c r="F1506" s="525"/>
      <c r="G1506" s="525"/>
      <c r="H1506" s="526"/>
    </row>
    <row r="1507" spans="2:8" ht="11.45" customHeight="1">
      <c r="B1507" s="517">
        <v>42223</v>
      </c>
      <c r="C1507" s="521">
        <v>4.1880021453444103</v>
      </c>
      <c r="D1507" s="522"/>
      <c r="E1507" s="522">
        <v>4.5696395190565999</v>
      </c>
      <c r="F1507" s="522"/>
      <c r="G1507" s="522"/>
      <c r="H1507" s="523"/>
    </row>
    <row r="1508" spans="2:8" ht="11.45" customHeight="1">
      <c r="B1508" s="517">
        <v>42224</v>
      </c>
      <c r="C1508" s="524">
        <v>4.1880021453444103</v>
      </c>
      <c r="D1508" s="525"/>
      <c r="E1508" s="525">
        <v>4.5696395190565999</v>
      </c>
      <c r="F1508" s="525"/>
      <c r="G1508" s="525"/>
      <c r="H1508" s="526"/>
    </row>
    <row r="1509" spans="2:8" ht="11.45" customHeight="1">
      <c r="B1509" s="517">
        <v>42225</v>
      </c>
      <c r="C1509" s="521">
        <v>4.1880021453444103</v>
      </c>
      <c r="D1509" s="522"/>
      <c r="E1509" s="522">
        <v>4.5696395190565999</v>
      </c>
      <c r="F1509" s="522"/>
      <c r="G1509" s="522"/>
      <c r="H1509" s="523"/>
    </row>
    <row r="1510" spans="2:8" ht="11.45" customHeight="1">
      <c r="B1510" s="517">
        <v>42226</v>
      </c>
      <c r="C1510" s="524">
        <v>4.2090776846087898</v>
      </c>
      <c r="D1510" s="525"/>
      <c r="E1510" s="525">
        <v>4.5696395190565999</v>
      </c>
      <c r="F1510" s="525"/>
      <c r="G1510" s="525"/>
      <c r="H1510" s="526"/>
    </row>
    <row r="1511" spans="2:8" ht="11.45" customHeight="1">
      <c r="B1511" s="517">
        <v>42227</v>
      </c>
      <c r="C1511" s="521">
        <v>4.0840394357777399</v>
      </c>
      <c r="D1511" s="522"/>
      <c r="E1511" s="522">
        <v>4.5696395190565999</v>
      </c>
      <c r="F1511" s="522"/>
      <c r="G1511" s="522"/>
      <c r="H1511" s="523"/>
    </row>
    <row r="1512" spans="2:8" ht="11.45" customHeight="1">
      <c r="B1512" s="517">
        <v>42228</v>
      </c>
      <c r="C1512" s="524">
        <v>4.02909304659903</v>
      </c>
      <c r="D1512" s="525"/>
      <c r="E1512" s="525">
        <v>4.5696395190565999</v>
      </c>
      <c r="F1512" s="525"/>
      <c r="G1512" s="525"/>
      <c r="H1512" s="526"/>
    </row>
    <row r="1513" spans="2:8" ht="11.45" customHeight="1">
      <c r="B1513" s="517">
        <v>42229</v>
      </c>
      <c r="C1513" s="521">
        <v>4.0436014170729901</v>
      </c>
      <c r="D1513" s="522"/>
      <c r="E1513" s="522">
        <v>4.5696395190565999</v>
      </c>
      <c r="F1513" s="522"/>
      <c r="G1513" s="522"/>
      <c r="H1513" s="523"/>
    </row>
    <row r="1514" spans="2:8" ht="11.45" customHeight="1">
      <c r="B1514" s="517">
        <v>42230</v>
      </c>
      <c r="C1514" s="524">
        <v>4.09207094179067</v>
      </c>
      <c r="D1514" s="525"/>
      <c r="E1514" s="525">
        <v>4.5696395190565999</v>
      </c>
      <c r="F1514" s="525"/>
      <c r="G1514" s="525"/>
      <c r="H1514" s="526"/>
    </row>
    <row r="1515" spans="2:8" ht="11.45" customHeight="1">
      <c r="B1515" s="517">
        <v>42231</v>
      </c>
      <c r="C1515" s="521">
        <v>4.09207094179067</v>
      </c>
      <c r="D1515" s="522"/>
      <c r="E1515" s="522">
        <v>4.5696395190565999</v>
      </c>
      <c r="F1515" s="522"/>
      <c r="G1515" s="522"/>
      <c r="H1515" s="523"/>
    </row>
    <row r="1516" spans="2:8" ht="11.45" customHeight="1">
      <c r="B1516" s="517">
        <v>42232</v>
      </c>
      <c r="C1516" s="524">
        <v>4.09207094179067</v>
      </c>
      <c r="D1516" s="525"/>
      <c r="E1516" s="525">
        <v>4.5696395190565999</v>
      </c>
      <c r="F1516" s="525"/>
      <c r="G1516" s="525"/>
      <c r="H1516" s="526"/>
    </row>
    <row r="1517" spans="2:8" ht="11.45" customHeight="1">
      <c r="B1517" s="517">
        <v>42233</v>
      </c>
      <c r="C1517" s="521">
        <v>4.1172159181604604</v>
      </c>
      <c r="D1517" s="522"/>
      <c r="E1517" s="522">
        <v>4.5696395190565999</v>
      </c>
      <c r="F1517" s="522"/>
      <c r="G1517" s="522"/>
      <c r="H1517" s="523"/>
    </row>
    <row r="1518" spans="2:8" ht="11.45" customHeight="1">
      <c r="B1518" s="517">
        <v>42234</v>
      </c>
      <c r="C1518" s="524">
        <v>4.0361190029137601</v>
      </c>
      <c r="D1518" s="525"/>
      <c r="E1518" s="525">
        <v>4.5696395190565999</v>
      </c>
      <c r="F1518" s="525"/>
      <c r="G1518" s="525"/>
      <c r="H1518" s="526"/>
    </row>
    <row r="1519" spans="2:8" ht="11.45" customHeight="1">
      <c r="B1519" s="517">
        <v>42235</v>
      </c>
      <c r="C1519" s="521">
        <v>3.9806356304306401</v>
      </c>
      <c r="D1519" s="522"/>
      <c r="E1519" s="522">
        <v>4.5696395190565999</v>
      </c>
      <c r="F1519" s="522"/>
      <c r="G1519" s="522"/>
      <c r="H1519" s="523"/>
    </row>
    <row r="1520" spans="2:8" ht="11.45" customHeight="1">
      <c r="B1520" s="517">
        <v>42236</v>
      </c>
      <c r="C1520" s="524">
        <v>3.7625483961045001</v>
      </c>
      <c r="D1520" s="525"/>
      <c r="E1520" s="525">
        <v>4.5696395190565999</v>
      </c>
      <c r="F1520" s="525"/>
      <c r="G1520" s="525"/>
      <c r="H1520" s="526"/>
    </row>
    <row r="1521" spans="2:8" ht="11.45" customHeight="1">
      <c r="B1521" s="517">
        <v>42237</v>
      </c>
      <c r="C1521" s="521">
        <v>3.7134585319295499</v>
      </c>
      <c r="D1521" s="522"/>
      <c r="E1521" s="522">
        <v>4.5696395190565999</v>
      </c>
      <c r="F1521" s="522"/>
      <c r="G1521" s="522"/>
      <c r="H1521" s="523"/>
    </row>
    <row r="1522" spans="2:8" ht="11.45" customHeight="1">
      <c r="B1522" s="517">
        <v>42238</v>
      </c>
      <c r="C1522" s="524">
        <v>3.7134585319295499</v>
      </c>
      <c r="D1522" s="525"/>
      <c r="E1522" s="525">
        <v>4.5696395190565999</v>
      </c>
      <c r="F1522" s="525"/>
      <c r="G1522" s="525"/>
      <c r="H1522" s="526"/>
    </row>
    <row r="1523" spans="2:8" ht="11.45" customHeight="1">
      <c r="B1523" s="517">
        <v>42239</v>
      </c>
      <c r="C1523" s="521">
        <v>3.7134585319295499</v>
      </c>
      <c r="D1523" s="522"/>
      <c r="E1523" s="522">
        <v>4.5696395190565999</v>
      </c>
      <c r="F1523" s="522"/>
      <c r="G1523" s="522"/>
      <c r="H1523" s="523"/>
    </row>
    <row r="1524" spans="2:8" ht="11.45" customHeight="1">
      <c r="B1524" s="517">
        <v>42240</v>
      </c>
      <c r="C1524" s="524">
        <v>3.54915147067871</v>
      </c>
      <c r="D1524" s="525"/>
      <c r="E1524" s="525">
        <v>4.5696395190565999</v>
      </c>
      <c r="F1524" s="525"/>
      <c r="G1524" s="525"/>
      <c r="H1524" s="526"/>
    </row>
    <row r="1525" spans="2:8" ht="11.45" customHeight="1">
      <c r="B1525" s="517">
        <v>42241</v>
      </c>
      <c r="C1525" s="521">
        <v>3.5841838399892101</v>
      </c>
      <c r="D1525" s="522"/>
      <c r="E1525" s="522">
        <v>4.5696395190565999</v>
      </c>
      <c r="F1525" s="522"/>
      <c r="G1525" s="522"/>
      <c r="H1525" s="523"/>
    </row>
    <row r="1526" spans="2:8" ht="11.45" customHeight="1">
      <c r="B1526" s="517">
        <v>42242</v>
      </c>
      <c r="C1526" s="524">
        <v>3.6461914825936801</v>
      </c>
      <c r="D1526" s="525"/>
      <c r="E1526" s="525">
        <v>4.5696395190565999</v>
      </c>
      <c r="F1526" s="525"/>
      <c r="G1526" s="525"/>
      <c r="H1526" s="526"/>
    </row>
    <row r="1527" spans="2:8" ht="11.45" customHeight="1">
      <c r="B1527" s="517">
        <v>42243</v>
      </c>
      <c r="C1527" s="521">
        <v>3.7572112569226999</v>
      </c>
      <c r="D1527" s="522"/>
      <c r="E1527" s="522">
        <v>4.5696395190565999</v>
      </c>
      <c r="F1527" s="522"/>
      <c r="G1527" s="522"/>
      <c r="H1527" s="523"/>
    </row>
    <row r="1528" spans="2:8" ht="11.45" customHeight="1">
      <c r="B1528" s="517">
        <v>42244</v>
      </c>
      <c r="C1528" s="524">
        <v>3.7732236747479302</v>
      </c>
      <c r="D1528" s="525"/>
      <c r="E1528" s="525">
        <v>4.5696395190565999</v>
      </c>
      <c r="F1528" s="525"/>
      <c r="G1528" s="525"/>
      <c r="H1528" s="526"/>
    </row>
    <row r="1529" spans="2:8" ht="11.45" customHeight="1">
      <c r="B1529" s="517">
        <v>42245</v>
      </c>
      <c r="C1529" s="521">
        <v>3.7732236747479302</v>
      </c>
      <c r="D1529" s="522"/>
      <c r="E1529" s="522">
        <v>4.5696395190565999</v>
      </c>
      <c r="F1529" s="522"/>
      <c r="G1529" s="522"/>
      <c r="H1529" s="523"/>
    </row>
    <row r="1530" spans="2:8" ht="11.45" customHeight="1">
      <c r="B1530" s="517">
        <v>42246</v>
      </c>
      <c r="C1530" s="524">
        <v>3.7732236747479302</v>
      </c>
      <c r="D1530" s="525"/>
      <c r="E1530" s="525">
        <v>4.5696395190565999</v>
      </c>
      <c r="F1530" s="525"/>
      <c r="G1530" s="525"/>
      <c r="H1530" s="526"/>
    </row>
    <row r="1531" spans="2:8" ht="11.45" customHeight="1">
      <c r="B1531" s="517">
        <v>42247</v>
      </c>
      <c r="C1531" s="521">
        <v>3.71937875765683</v>
      </c>
      <c r="D1531" s="522"/>
      <c r="E1531" s="522">
        <v>4.5696395190565999</v>
      </c>
      <c r="F1531" s="522"/>
      <c r="G1531" s="522"/>
      <c r="H1531" s="523"/>
    </row>
    <row r="1532" spans="2:8" ht="11.45" customHeight="1">
      <c r="B1532" s="517">
        <v>42248</v>
      </c>
      <c r="C1532" s="524">
        <v>3.6013062653516301</v>
      </c>
      <c r="D1532" s="525"/>
      <c r="E1532" s="525">
        <v>4.5696395190565999</v>
      </c>
      <c r="F1532" s="525"/>
      <c r="G1532" s="525"/>
      <c r="H1532" s="526"/>
    </row>
    <row r="1533" spans="2:8" ht="11.45" customHeight="1">
      <c r="B1533" s="517">
        <v>42249</v>
      </c>
      <c r="C1533" s="521">
        <v>3.64382754813253</v>
      </c>
      <c r="D1533" s="522"/>
      <c r="E1533" s="522">
        <v>4.5696395190565999</v>
      </c>
      <c r="F1533" s="522"/>
      <c r="G1533" s="522"/>
      <c r="H1533" s="523"/>
    </row>
    <row r="1534" spans="2:8" ht="11.45" customHeight="1">
      <c r="B1534" s="517">
        <v>42250</v>
      </c>
      <c r="C1534" s="524">
        <v>3.6158207037361398</v>
      </c>
      <c r="D1534" s="525"/>
      <c r="E1534" s="525">
        <v>4.5696395190565999</v>
      </c>
      <c r="F1534" s="525"/>
      <c r="G1534" s="525"/>
      <c r="H1534" s="526"/>
    </row>
    <row r="1535" spans="2:8" ht="11.45" customHeight="1">
      <c r="B1535" s="517">
        <v>42251</v>
      </c>
      <c r="C1535" s="521">
        <v>3.5369111885614202</v>
      </c>
      <c r="D1535" s="522"/>
      <c r="E1535" s="522">
        <v>4.5696395190565999</v>
      </c>
      <c r="F1535" s="522"/>
      <c r="G1535" s="522"/>
      <c r="H1535" s="523"/>
    </row>
    <row r="1536" spans="2:8" ht="11.45" customHeight="1">
      <c r="B1536" s="517">
        <v>42252</v>
      </c>
      <c r="C1536" s="524">
        <v>3.5369111885614202</v>
      </c>
      <c r="D1536" s="525"/>
      <c r="E1536" s="525">
        <v>4.5696395190565999</v>
      </c>
      <c r="F1536" s="525"/>
      <c r="G1536" s="525"/>
      <c r="H1536" s="526"/>
    </row>
    <row r="1537" spans="2:8" ht="11.45" customHeight="1">
      <c r="B1537" s="517">
        <v>42253</v>
      </c>
      <c r="C1537" s="521">
        <v>3.5369111885614202</v>
      </c>
      <c r="D1537" s="522"/>
      <c r="E1537" s="522">
        <v>4.5696395190565999</v>
      </c>
      <c r="F1537" s="522"/>
      <c r="G1537" s="522"/>
      <c r="H1537" s="523"/>
    </row>
    <row r="1538" spans="2:8" ht="11.45" customHeight="1">
      <c r="B1538" s="517">
        <v>42254</v>
      </c>
      <c r="C1538" s="524">
        <v>3.5357546024072999</v>
      </c>
      <c r="D1538" s="525"/>
      <c r="E1538" s="525">
        <v>4.5696395190565999</v>
      </c>
      <c r="F1538" s="525"/>
      <c r="G1538" s="525"/>
      <c r="H1538" s="526"/>
    </row>
    <row r="1539" spans="2:8" ht="11.45" customHeight="1">
      <c r="B1539" s="517">
        <v>42255</v>
      </c>
      <c r="C1539" s="521">
        <v>3.6376458376938201</v>
      </c>
      <c r="D1539" s="522"/>
      <c r="E1539" s="522">
        <v>4.5696395190565999</v>
      </c>
      <c r="F1539" s="522"/>
      <c r="G1539" s="522"/>
      <c r="H1539" s="523"/>
    </row>
    <row r="1540" spans="2:8" ht="11.45" customHeight="1">
      <c r="B1540" s="517">
        <v>42256</v>
      </c>
      <c r="C1540" s="524">
        <v>3.64109986932288</v>
      </c>
      <c r="D1540" s="525"/>
      <c r="E1540" s="525">
        <v>4.5696395190565999</v>
      </c>
      <c r="F1540" s="525"/>
      <c r="G1540" s="525"/>
      <c r="H1540" s="526"/>
    </row>
    <row r="1541" spans="2:8" ht="11.45" customHeight="1">
      <c r="B1541" s="517">
        <v>42257</v>
      </c>
      <c r="C1541" s="521">
        <v>3.6227696210388598</v>
      </c>
      <c r="D1541" s="522"/>
      <c r="E1541" s="522">
        <v>4.5696395190565999</v>
      </c>
      <c r="F1541" s="522"/>
      <c r="G1541" s="522"/>
      <c r="H1541" s="523"/>
    </row>
    <row r="1542" spans="2:8" ht="11.45" customHeight="1">
      <c r="B1542" s="517">
        <v>42258</v>
      </c>
      <c r="C1542" s="524">
        <v>3.5995192629183901</v>
      </c>
      <c r="D1542" s="525"/>
      <c r="E1542" s="525">
        <v>4.5696395190565999</v>
      </c>
      <c r="F1542" s="525"/>
      <c r="G1542" s="525"/>
      <c r="H1542" s="526"/>
    </row>
    <row r="1543" spans="2:8" ht="11.45" customHeight="1">
      <c r="B1543" s="517">
        <v>42259</v>
      </c>
      <c r="C1543" s="521">
        <v>3.5995192629183901</v>
      </c>
      <c r="D1543" s="522"/>
      <c r="E1543" s="522">
        <v>4.5696395190565999</v>
      </c>
      <c r="F1543" s="522"/>
      <c r="G1543" s="522"/>
      <c r="H1543" s="523"/>
    </row>
    <row r="1544" spans="2:8" ht="11.45" customHeight="1">
      <c r="B1544" s="517">
        <v>42260</v>
      </c>
      <c r="C1544" s="524">
        <v>3.5995192629183901</v>
      </c>
      <c r="D1544" s="525"/>
      <c r="E1544" s="525">
        <v>4.5696395190565999</v>
      </c>
      <c r="F1544" s="525"/>
      <c r="G1544" s="525"/>
      <c r="H1544" s="526"/>
    </row>
    <row r="1545" spans="2:8" ht="11.45" customHeight="1">
      <c r="B1545" s="517">
        <v>42261</v>
      </c>
      <c r="C1545" s="521">
        <v>3.5650313117271599</v>
      </c>
      <c r="D1545" s="522"/>
      <c r="E1545" s="522">
        <v>4.5696395190565999</v>
      </c>
      <c r="F1545" s="522"/>
      <c r="G1545" s="522"/>
      <c r="H1545" s="523"/>
    </row>
    <row r="1546" spans="2:8" ht="11.45" customHeight="1">
      <c r="B1546" s="517">
        <v>42262</v>
      </c>
      <c r="C1546" s="524">
        <v>3.62035513420282</v>
      </c>
      <c r="D1546" s="525"/>
      <c r="E1546" s="525">
        <v>4.5696395190565999</v>
      </c>
      <c r="F1546" s="525"/>
      <c r="G1546" s="525"/>
      <c r="H1546" s="526"/>
    </row>
    <row r="1547" spans="2:8" ht="11.45" customHeight="1">
      <c r="B1547" s="517">
        <v>42263</v>
      </c>
      <c r="C1547" s="521">
        <v>3.7393697269744601</v>
      </c>
      <c r="D1547" s="522"/>
      <c r="E1547" s="522">
        <v>4.5696395190565999</v>
      </c>
      <c r="F1547" s="522"/>
      <c r="G1547" s="522"/>
      <c r="H1547" s="523"/>
    </row>
    <row r="1548" spans="2:8" ht="11.45" customHeight="1">
      <c r="B1548" s="517">
        <v>42264</v>
      </c>
      <c r="C1548" s="524">
        <v>3.81130223781535</v>
      </c>
      <c r="D1548" s="525"/>
      <c r="E1548" s="525">
        <v>4.5696395190565999</v>
      </c>
      <c r="F1548" s="525"/>
      <c r="G1548" s="525"/>
      <c r="H1548" s="526"/>
    </row>
    <row r="1549" spans="2:8" ht="11.45" customHeight="1">
      <c r="B1549" s="517">
        <v>42265</v>
      </c>
      <c r="C1549" s="521">
        <v>3.7905713995408998</v>
      </c>
      <c r="D1549" s="522"/>
      <c r="E1549" s="522">
        <v>4.5696395190565999</v>
      </c>
      <c r="F1549" s="522"/>
      <c r="G1549" s="522"/>
      <c r="H1549" s="523"/>
    </row>
    <row r="1550" spans="2:8" ht="11.45" customHeight="1">
      <c r="B1550" s="517">
        <v>42266</v>
      </c>
      <c r="C1550" s="524">
        <v>3.7905713995408998</v>
      </c>
      <c r="D1550" s="525"/>
      <c r="E1550" s="525">
        <v>4.5696395190565999</v>
      </c>
      <c r="F1550" s="525"/>
      <c r="G1550" s="525"/>
      <c r="H1550" s="526"/>
    </row>
    <row r="1551" spans="2:8" ht="11.45" customHeight="1">
      <c r="B1551" s="517">
        <v>42267</v>
      </c>
      <c r="C1551" s="521">
        <v>3.7905713995408998</v>
      </c>
      <c r="D1551" s="522"/>
      <c r="E1551" s="522">
        <v>4.5696395190565999</v>
      </c>
      <c r="F1551" s="522"/>
      <c r="G1551" s="522"/>
      <c r="H1551" s="523"/>
    </row>
    <row r="1552" spans="2:8" ht="11.45" customHeight="1">
      <c r="B1552" s="517">
        <v>42268</v>
      </c>
      <c r="C1552" s="524">
        <v>3.7289066336034802</v>
      </c>
      <c r="D1552" s="525"/>
      <c r="E1552" s="525">
        <v>4.5696395190565999</v>
      </c>
      <c r="F1552" s="525"/>
      <c r="G1552" s="525"/>
      <c r="H1552" s="526"/>
    </row>
    <row r="1553" spans="2:8" ht="11.45" customHeight="1">
      <c r="B1553" s="517">
        <v>42269</v>
      </c>
      <c r="C1553" s="521">
        <v>3.6598634191769701</v>
      </c>
      <c r="D1553" s="522"/>
      <c r="E1553" s="522">
        <v>4.5696395190565999</v>
      </c>
      <c r="F1553" s="522"/>
      <c r="G1553" s="522"/>
      <c r="H1553" s="523"/>
    </row>
    <row r="1554" spans="2:8" ht="11.45" customHeight="1">
      <c r="B1554" s="517">
        <v>42270</v>
      </c>
      <c r="C1554" s="524">
        <v>3.6019943466862498</v>
      </c>
      <c r="D1554" s="525"/>
      <c r="E1554" s="525">
        <v>4.5696395190565999</v>
      </c>
      <c r="F1554" s="525"/>
      <c r="G1554" s="525"/>
      <c r="H1554" s="526"/>
    </row>
    <row r="1555" spans="2:8" ht="11.45" customHeight="1">
      <c r="B1555" s="517">
        <v>42271</v>
      </c>
      <c r="C1555" s="521">
        <v>3.6266796266505201</v>
      </c>
      <c r="D1555" s="522"/>
      <c r="E1555" s="522">
        <v>4.5696395190565999</v>
      </c>
      <c r="F1555" s="522"/>
      <c r="G1555" s="522"/>
      <c r="H1555" s="523"/>
    </row>
    <row r="1556" spans="2:8" ht="11.45" customHeight="1">
      <c r="B1556" s="517">
        <v>42272</v>
      </c>
      <c r="C1556" s="524">
        <v>3.5668366062007699</v>
      </c>
      <c r="D1556" s="525"/>
      <c r="E1556" s="525">
        <v>4.5696395190565999</v>
      </c>
      <c r="F1556" s="525"/>
      <c r="G1556" s="525"/>
      <c r="H1556" s="526"/>
    </row>
    <row r="1557" spans="2:8" ht="11.45" customHeight="1">
      <c r="B1557" s="517">
        <v>42273</v>
      </c>
      <c r="C1557" s="521">
        <v>3.5668366062007699</v>
      </c>
      <c r="D1557" s="522"/>
      <c r="E1557" s="522">
        <v>4.5696395190565999</v>
      </c>
      <c r="F1557" s="522"/>
      <c r="G1557" s="522"/>
      <c r="H1557" s="523"/>
    </row>
    <row r="1558" spans="2:8" ht="11.45" customHeight="1">
      <c r="B1558" s="517">
        <v>42274</v>
      </c>
      <c r="C1558" s="524">
        <v>3.5668366062007699</v>
      </c>
      <c r="D1558" s="525"/>
      <c r="E1558" s="525">
        <v>4.5696395190565999</v>
      </c>
      <c r="F1558" s="525"/>
      <c r="G1558" s="525"/>
      <c r="H1558" s="526"/>
    </row>
    <row r="1559" spans="2:8" ht="11.45" customHeight="1">
      <c r="B1559" s="517">
        <v>42275</v>
      </c>
      <c r="C1559" s="521">
        <v>3.4471684827908802</v>
      </c>
      <c r="D1559" s="522"/>
      <c r="E1559" s="522">
        <v>4.5696395190565999</v>
      </c>
      <c r="F1559" s="522"/>
      <c r="G1559" s="522"/>
      <c r="H1559" s="523"/>
    </row>
    <row r="1560" spans="2:8" ht="11.45" customHeight="1">
      <c r="B1560" s="517">
        <v>42276</v>
      </c>
      <c r="C1560" s="524">
        <v>3.4166799242182102</v>
      </c>
      <c r="D1560" s="525"/>
      <c r="E1560" s="525">
        <v>4.5696395190565999</v>
      </c>
      <c r="F1560" s="525"/>
      <c r="G1560" s="525"/>
      <c r="H1560" s="526"/>
    </row>
    <row r="1561" spans="2:8" ht="11.45" customHeight="1">
      <c r="B1561" s="517">
        <v>42277</v>
      </c>
      <c r="C1561" s="521">
        <v>3.1625197358191701</v>
      </c>
      <c r="D1561" s="522"/>
      <c r="E1561" s="522">
        <v>4.5696395190565999</v>
      </c>
      <c r="F1561" s="522"/>
      <c r="G1561" s="522"/>
      <c r="H1561" s="523"/>
    </row>
    <row r="1562" spans="2:8" ht="11.45" customHeight="1">
      <c r="B1562" s="517">
        <v>42278</v>
      </c>
      <c r="C1562" s="524">
        <v>3.1045946550174999</v>
      </c>
      <c r="D1562" s="525"/>
      <c r="E1562" s="525">
        <v>4.5696395190565999</v>
      </c>
      <c r="F1562" s="525"/>
      <c r="G1562" s="525"/>
      <c r="H1562" s="526"/>
    </row>
    <row r="1563" spans="2:8" ht="11.45" customHeight="1">
      <c r="B1563" s="517">
        <v>42279</v>
      </c>
      <c r="C1563" s="521">
        <v>3.31086023854122</v>
      </c>
      <c r="D1563" s="522"/>
      <c r="E1563" s="522">
        <v>4.5696395190565999</v>
      </c>
      <c r="F1563" s="522"/>
      <c r="G1563" s="522"/>
      <c r="H1563" s="523"/>
    </row>
    <row r="1564" spans="2:8" ht="11.45" customHeight="1">
      <c r="B1564" s="517">
        <v>42280</v>
      </c>
      <c r="C1564" s="524">
        <v>3.31086023854122</v>
      </c>
      <c r="D1564" s="525"/>
      <c r="E1564" s="525">
        <v>4.5696395190565999</v>
      </c>
      <c r="F1564" s="525"/>
      <c r="G1564" s="525"/>
      <c r="H1564" s="526"/>
    </row>
    <row r="1565" spans="2:8" ht="11.45" customHeight="1">
      <c r="B1565" s="517">
        <v>42281</v>
      </c>
      <c r="C1565" s="521">
        <v>3.31086023854122</v>
      </c>
      <c r="D1565" s="522"/>
      <c r="E1565" s="522">
        <v>4.5696395190565999</v>
      </c>
      <c r="F1565" s="522"/>
      <c r="G1565" s="522"/>
      <c r="H1565" s="523"/>
    </row>
    <row r="1566" spans="2:8" ht="11.45" customHeight="1">
      <c r="B1566" s="517">
        <v>42282</v>
      </c>
      <c r="C1566" s="524">
        <v>3.3669588203916501</v>
      </c>
      <c r="D1566" s="525"/>
      <c r="E1566" s="525">
        <v>4.5696395190565999</v>
      </c>
      <c r="F1566" s="525"/>
      <c r="G1566" s="525"/>
      <c r="H1566" s="526"/>
    </row>
    <row r="1567" spans="2:8" ht="11.45" customHeight="1">
      <c r="B1567" s="517">
        <v>42283</v>
      </c>
      <c r="C1567" s="521">
        <v>3.3235591005555798</v>
      </c>
      <c r="D1567" s="522"/>
      <c r="E1567" s="522">
        <v>4.5696395190565999</v>
      </c>
      <c r="F1567" s="522"/>
      <c r="G1567" s="522"/>
      <c r="H1567" s="523"/>
    </row>
    <row r="1568" spans="2:8" ht="11.45" customHeight="1">
      <c r="B1568" s="517">
        <v>42284</v>
      </c>
      <c r="C1568" s="524">
        <v>3.3696773620466298</v>
      </c>
      <c r="D1568" s="525"/>
      <c r="E1568" s="525">
        <v>4.5696395190565999</v>
      </c>
      <c r="F1568" s="525"/>
      <c r="G1568" s="525"/>
      <c r="H1568" s="526"/>
    </row>
    <row r="1569" spans="2:8" ht="11.45" customHeight="1">
      <c r="B1569" s="517">
        <v>42285</v>
      </c>
      <c r="C1569" s="521">
        <v>3.3752306656156801</v>
      </c>
      <c r="D1569" s="522"/>
      <c r="E1569" s="522">
        <v>4.5696395190565999</v>
      </c>
      <c r="F1569" s="522"/>
      <c r="G1569" s="522"/>
      <c r="H1569" s="523"/>
    </row>
    <row r="1570" spans="2:8" ht="11.45" customHeight="1">
      <c r="B1570" s="517">
        <v>42286</v>
      </c>
      <c r="C1570" s="524">
        <v>3.42243428368239</v>
      </c>
      <c r="D1570" s="525"/>
      <c r="E1570" s="525">
        <v>4.5696395190565999</v>
      </c>
      <c r="F1570" s="525"/>
      <c r="G1570" s="525"/>
      <c r="H1570" s="526"/>
    </row>
    <row r="1571" spans="2:8" ht="11.45" customHeight="1">
      <c r="B1571" s="517">
        <v>42287</v>
      </c>
      <c r="C1571" s="521">
        <v>3.42243428368239</v>
      </c>
      <c r="D1571" s="522"/>
      <c r="E1571" s="522">
        <v>4.5696395190565999</v>
      </c>
      <c r="F1571" s="522"/>
      <c r="G1571" s="522"/>
      <c r="H1571" s="523"/>
    </row>
    <row r="1572" spans="2:8" ht="11.45" customHeight="1">
      <c r="B1572" s="517">
        <v>42288</v>
      </c>
      <c r="C1572" s="524">
        <v>3.42243428368239</v>
      </c>
      <c r="D1572" s="525"/>
      <c r="E1572" s="525">
        <v>4.5696395190565999</v>
      </c>
      <c r="F1572" s="525"/>
      <c r="G1572" s="525"/>
      <c r="H1572" s="526"/>
    </row>
    <row r="1573" spans="2:8" ht="11.45" customHeight="1">
      <c r="B1573" s="517">
        <v>42289</v>
      </c>
      <c r="C1573" s="521">
        <v>3.39967258396211</v>
      </c>
      <c r="D1573" s="522"/>
      <c r="E1573" s="522">
        <v>4.5696395190565999</v>
      </c>
      <c r="F1573" s="522"/>
      <c r="G1573" s="522"/>
      <c r="H1573" s="523"/>
    </row>
    <row r="1574" spans="2:8" ht="11.45" customHeight="1">
      <c r="B1574" s="517">
        <v>42290</v>
      </c>
      <c r="C1574" s="524">
        <v>3.3254456339542999</v>
      </c>
      <c r="D1574" s="525"/>
      <c r="E1574" s="525">
        <v>4.5696395190565999</v>
      </c>
      <c r="F1574" s="525"/>
      <c r="G1574" s="525"/>
      <c r="H1574" s="526"/>
    </row>
    <row r="1575" spans="2:8" ht="11.45" customHeight="1">
      <c r="B1575" s="517">
        <v>42291</v>
      </c>
      <c r="C1575" s="521">
        <v>3.2603847486367901</v>
      </c>
      <c r="D1575" s="522"/>
      <c r="E1575" s="522">
        <v>4.5696395190565999</v>
      </c>
      <c r="F1575" s="522"/>
      <c r="G1575" s="522"/>
      <c r="H1575" s="523"/>
    </row>
    <row r="1576" spans="2:8" ht="11.45" customHeight="1">
      <c r="B1576" s="517">
        <v>42292</v>
      </c>
      <c r="C1576" s="524">
        <v>3.3400691032866701</v>
      </c>
      <c r="D1576" s="525"/>
      <c r="E1576" s="525">
        <v>4.5696395190565999</v>
      </c>
      <c r="F1576" s="525"/>
      <c r="G1576" s="525"/>
      <c r="H1576" s="526"/>
    </row>
    <row r="1577" spans="2:8" ht="11.45" customHeight="1">
      <c r="B1577" s="517">
        <v>42293</v>
      </c>
      <c r="C1577" s="521">
        <v>3.3986547111860301</v>
      </c>
      <c r="D1577" s="522"/>
      <c r="E1577" s="522">
        <v>4.5696395190565999</v>
      </c>
      <c r="F1577" s="522"/>
      <c r="G1577" s="522"/>
      <c r="H1577" s="523"/>
    </row>
    <row r="1578" spans="2:8" ht="11.45" customHeight="1">
      <c r="B1578" s="517">
        <v>42294</v>
      </c>
      <c r="C1578" s="524">
        <v>3.3986547111860301</v>
      </c>
      <c r="D1578" s="525"/>
      <c r="E1578" s="525">
        <v>4.5696395190565999</v>
      </c>
      <c r="F1578" s="525"/>
      <c r="G1578" s="525"/>
      <c r="H1578" s="526"/>
    </row>
    <row r="1579" spans="2:8" ht="11.45" customHeight="1">
      <c r="B1579" s="517">
        <v>42295</v>
      </c>
      <c r="C1579" s="521">
        <v>3.3986547111860301</v>
      </c>
      <c r="D1579" s="522"/>
      <c r="E1579" s="522">
        <v>4.5696395190565999</v>
      </c>
      <c r="F1579" s="522"/>
      <c r="G1579" s="522"/>
      <c r="H1579" s="523"/>
    </row>
    <row r="1580" spans="2:8" ht="11.45" customHeight="1">
      <c r="B1580" s="517">
        <v>42296</v>
      </c>
      <c r="C1580" s="524">
        <v>3.4104828029996801</v>
      </c>
      <c r="D1580" s="525"/>
      <c r="E1580" s="525">
        <v>4.5696395190565999</v>
      </c>
      <c r="F1580" s="525"/>
      <c r="G1580" s="525"/>
      <c r="H1580" s="526"/>
    </row>
    <row r="1581" spans="2:8" ht="11.45" customHeight="1">
      <c r="B1581" s="517">
        <v>42297</v>
      </c>
      <c r="C1581" s="521">
        <v>3.3816902128025599</v>
      </c>
      <c r="D1581" s="522"/>
      <c r="E1581" s="522">
        <v>4.5696395190565999</v>
      </c>
      <c r="F1581" s="522"/>
      <c r="G1581" s="522"/>
      <c r="H1581" s="523"/>
    </row>
    <row r="1582" spans="2:8" ht="11.45" customHeight="1">
      <c r="B1582" s="517">
        <v>42298</v>
      </c>
      <c r="C1582" s="524">
        <v>3.2875744454192999</v>
      </c>
      <c r="D1582" s="525"/>
      <c r="E1582" s="525">
        <v>4.5696395190565999</v>
      </c>
      <c r="F1582" s="525"/>
      <c r="G1582" s="525"/>
      <c r="H1582" s="526"/>
    </row>
    <row r="1583" spans="2:8" ht="11.45" customHeight="1">
      <c r="B1583" s="517">
        <v>42299</v>
      </c>
      <c r="C1583" s="521">
        <v>3.28832298300141</v>
      </c>
      <c r="D1583" s="522"/>
      <c r="E1583" s="522">
        <v>4.5696395190565999</v>
      </c>
      <c r="F1583" s="522"/>
      <c r="G1583" s="522"/>
      <c r="H1583" s="523"/>
    </row>
    <row r="1584" spans="2:8" ht="11.45" customHeight="1">
      <c r="B1584" s="517">
        <v>42300</v>
      </c>
      <c r="C1584" s="524">
        <v>3.35972421750348</v>
      </c>
      <c r="D1584" s="525"/>
      <c r="E1584" s="525">
        <v>4.5696395190565999</v>
      </c>
      <c r="F1584" s="525"/>
      <c r="G1584" s="525"/>
      <c r="H1584" s="526"/>
    </row>
    <row r="1585" spans="2:8" ht="11.45" customHeight="1">
      <c r="B1585" s="517">
        <v>42301</v>
      </c>
      <c r="C1585" s="521">
        <v>3.35972421750348</v>
      </c>
      <c r="D1585" s="522"/>
      <c r="E1585" s="522">
        <v>4.5696395190565999</v>
      </c>
      <c r="F1585" s="522"/>
      <c r="G1585" s="522"/>
      <c r="H1585" s="523"/>
    </row>
    <row r="1586" spans="2:8" ht="11.45" customHeight="1">
      <c r="B1586" s="517">
        <v>42302</v>
      </c>
      <c r="C1586" s="524">
        <v>3.35972421750348</v>
      </c>
      <c r="D1586" s="525"/>
      <c r="E1586" s="525">
        <v>4.5696395190565999</v>
      </c>
      <c r="F1586" s="525"/>
      <c r="G1586" s="525"/>
      <c r="H1586" s="526"/>
    </row>
    <row r="1587" spans="2:8" ht="11.45" customHeight="1">
      <c r="B1587" s="517">
        <v>42303</v>
      </c>
      <c r="C1587" s="521">
        <v>3.35873689613743</v>
      </c>
      <c r="D1587" s="522"/>
      <c r="E1587" s="522">
        <v>4.5696395190565999</v>
      </c>
      <c r="F1587" s="522"/>
      <c r="G1587" s="522"/>
      <c r="H1587" s="523"/>
    </row>
    <row r="1588" spans="2:8" ht="11.45" customHeight="1">
      <c r="B1588" s="517">
        <v>42304</v>
      </c>
      <c r="C1588" s="524">
        <v>3.35483272959477</v>
      </c>
      <c r="D1588" s="525"/>
      <c r="E1588" s="525">
        <v>4.5696395190565999</v>
      </c>
      <c r="F1588" s="525"/>
      <c r="G1588" s="525"/>
      <c r="H1588" s="526"/>
    </row>
    <row r="1589" spans="2:8" ht="11.45" customHeight="1">
      <c r="B1589" s="517">
        <v>42305</v>
      </c>
      <c r="C1589" s="521">
        <v>3.3971035957882498</v>
      </c>
      <c r="D1589" s="522"/>
      <c r="E1589" s="522">
        <v>4.5696395190565999</v>
      </c>
      <c r="F1589" s="522"/>
      <c r="G1589" s="522"/>
      <c r="H1589" s="523"/>
    </row>
    <row r="1590" spans="2:8" ht="11.45" customHeight="1">
      <c r="B1590" s="517">
        <v>42306</v>
      </c>
      <c r="C1590" s="524">
        <v>3.3428485543136102</v>
      </c>
      <c r="D1590" s="525"/>
      <c r="E1590" s="525">
        <v>4.5696395190565999</v>
      </c>
      <c r="F1590" s="525"/>
      <c r="G1590" s="525"/>
      <c r="H1590" s="526"/>
    </row>
    <row r="1591" spans="2:8" ht="11.45" customHeight="1">
      <c r="B1591" s="517">
        <v>42307</v>
      </c>
      <c r="C1591" s="521">
        <v>3.3473119837186598</v>
      </c>
      <c r="D1591" s="522"/>
      <c r="E1591" s="522">
        <v>4.5696395190565999</v>
      </c>
      <c r="F1591" s="522"/>
      <c r="G1591" s="522"/>
      <c r="H1591" s="523"/>
    </row>
    <row r="1592" spans="2:8" ht="11.45" customHeight="1">
      <c r="B1592" s="517">
        <v>42308</v>
      </c>
      <c r="C1592" s="524">
        <v>3.3473119837186598</v>
      </c>
      <c r="D1592" s="525"/>
      <c r="E1592" s="525">
        <v>4.5696395190565999</v>
      </c>
      <c r="F1592" s="525"/>
      <c r="G1592" s="525"/>
      <c r="H1592" s="526"/>
    </row>
    <row r="1593" spans="2:8" ht="11.45" customHeight="1">
      <c r="B1593" s="517">
        <v>42309</v>
      </c>
      <c r="C1593" s="521">
        <v>3.3473119837186598</v>
      </c>
      <c r="D1593" s="522"/>
      <c r="E1593" s="522">
        <v>4.5696395190565999</v>
      </c>
      <c r="F1593" s="522"/>
      <c r="G1593" s="522"/>
      <c r="H1593" s="523"/>
    </row>
    <row r="1594" spans="2:8" ht="11.45" customHeight="1">
      <c r="B1594" s="517">
        <v>42310</v>
      </c>
      <c r="C1594" s="524">
        <v>3.4183782082780301</v>
      </c>
      <c r="D1594" s="525"/>
      <c r="E1594" s="525">
        <v>4.5696395190565999</v>
      </c>
      <c r="F1594" s="525"/>
      <c r="G1594" s="525"/>
      <c r="H1594" s="526"/>
    </row>
    <row r="1595" spans="2:8" ht="11.45" customHeight="1">
      <c r="B1595" s="517">
        <v>42311</v>
      </c>
      <c r="C1595" s="521">
        <v>3.44041547046898</v>
      </c>
      <c r="D1595" s="522"/>
      <c r="E1595" s="522">
        <v>4.5696395190565999</v>
      </c>
      <c r="F1595" s="522"/>
      <c r="G1595" s="522"/>
      <c r="H1595" s="523"/>
    </row>
    <row r="1596" spans="2:8" ht="11.45" customHeight="1">
      <c r="B1596" s="517">
        <v>42312</v>
      </c>
      <c r="C1596" s="524">
        <v>3.4560539673906798</v>
      </c>
      <c r="D1596" s="525"/>
      <c r="E1596" s="525">
        <v>4.5696395190565999</v>
      </c>
      <c r="F1596" s="525"/>
      <c r="G1596" s="525"/>
      <c r="H1596" s="526"/>
    </row>
    <row r="1597" spans="2:8" ht="11.45" customHeight="1">
      <c r="B1597" s="517">
        <v>42313</v>
      </c>
      <c r="C1597" s="521">
        <v>3.39932411607459</v>
      </c>
      <c r="D1597" s="522"/>
      <c r="E1597" s="522">
        <v>4.5696395190565999</v>
      </c>
      <c r="F1597" s="522"/>
      <c r="G1597" s="522"/>
      <c r="H1597" s="523"/>
    </row>
    <row r="1598" spans="2:8" ht="11.45" customHeight="1">
      <c r="B1598" s="517">
        <v>42314</v>
      </c>
      <c r="C1598" s="524">
        <v>3.4795370952639701</v>
      </c>
      <c r="D1598" s="525"/>
      <c r="E1598" s="525">
        <v>4.5696395190565999</v>
      </c>
      <c r="F1598" s="525"/>
      <c r="G1598" s="525"/>
      <c r="H1598" s="526"/>
    </row>
    <row r="1599" spans="2:8" ht="11.45" customHeight="1">
      <c r="B1599" s="517">
        <v>42315</v>
      </c>
      <c r="C1599" s="521">
        <v>3.4795370952639701</v>
      </c>
      <c r="D1599" s="522"/>
      <c r="E1599" s="522">
        <v>4.5696395190565999</v>
      </c>
      <c r="F1599" s="522"/>
      <c r="G1599" s="522"/>
      <c r="H1599" s="523"/>
    </row>
    <row r="1600" spans="2:8" ht="11.45" customHeight="1">
      <c r="B1600" s="517">
        <v>42316</v>
      </c>
      <c r="C1600" s="524">
        <v>3.4795370952639701</v>
      </c>
      <c r="D1600" s="525"/>
      <c r="E1600" s="525">
        <v>4.5696395190565999</v>
      </c>
      <c r="F1600" s="525"/>
      <c r="G1600" s="525"/>
      <c r="H1600" s="526"/>
    </row>
    <row r="1601" spans="2:8" ht="11.45" customHeight="1">
      <c r="B1601" s="517">
        <v>42317</v>
      </c>
      <c r="C1601" s="521">
        <v>3.42230101485824</v>
      </c>
      <c r="D1601" s="522"/>
      <c r="E1601" s="522">
        <v>4.5696395190565999</v>
      </c>
      <c r="F1601" s="522"/>
      <c r="G1601" s="522"/>
      <c r="H1601" s="523"/>
    </row>
    <row r="1602" spans="2:8" ht="11.45" customHeight="1">
      <c r="B1602" s="517">
        <v>42318</v>
      </c>
      <c r="C1602" s="524">
        <v>3.3654302064202501</v>
      </c>
      <c r="D1602" s="525"/>
      <c r="E1602" s="525">
        <v>4.5696395190565999</v>
      </c>
      <c r="F1602" s="525"/>
      <c r="G1602" s="525"/>
      <c r="H1602" s="526"/>
    </row>
    <row r="1603" spans="2:8" ht="11.45" customHeight="1">
      <c r="B1603" s="517">
        <v>42319</v>
      </c>
      <c r="C1603" s="521">
        <v>3.3269458629438602</v>
      </c>
      <c r="D1603" s="522"/>
      <c r="E1603" s="522">
        <v>4.5696395190565999</v>
      </c>
      <c r="F1603" s="522"/>
      <c r="G1603" s="522"/>
      <c r="H1603" s="523"/>
    </row>
    <row r="1604" spans="2:8" ht="11.45" customHeight="1">
      <c r="B1604" s="517">
        <v>42320</v>
      </c>
      <c r="C1604" s="524">
        <v>3.3253449631645702</v>
      </c>
      <c r="D1604" s="525"/>
      <c r="E1604" s="525">
        <v>4.5696395190565999</v>
      </c>
      <c r="F1604" s="525"/>
      <c r="G1604" s="525"/>
      <c r="H1604" s="526"/>
    </row>
    <row r="1605" spans="2:8" ht="11.45" customHeight="1">
      <c r="B1605" s="517">
        <v>42321</v>
      </c>
      <c r="C1605" s="521">
        <v>3.19604488477618</v>
      </c>
      <c r="D1605" s="522"/>
      <c r="E1605" s="522">
        <v>4.5696395190565999</v>
      </c>
      <c r="F1605" s="522"/>
      <c r="G1605" s="522"/>
      <c r="H1605" s="523"/>
    </row>
    <row r="1606" spans="2:8" ht="11.45" customHeight="1">
      <c r="B1606" s="517">
        <v>42322</v>
      </c>
      <c r="C1606" s="524">
        <v>3.19604488477618</v>
      </c>
      <c r="D1606" s="525"/>
      <c r="E1606" s="525">
        <v>4.5696395190565999</v>
      </c>
      <c r="F1606" s="525"/>
      <c r="G1606" s="525"/>
      <c r="H1606" s="526"/>
    </row>
    <row r="1607" spans="2:8" ht="11.45" customHeight="1">
      <c r="B1607" s="517">
        <v>42323</v>
      </c>
      <c r="C1607" s="521">
        <v>3.19604488477618</v>
      </c>
      <c r="D1607" s="522"/>
      <c r="E1607" s="522">
        <v>4.5696395190565999</v>
      </c>
      <c r="F1607" s="522"/>
      <c r="G1607" s="522"/>
      <c r="H1607" s="523"/>
    </row>
    <row r="1608" spans="2:8" ht="11.45" customHeight="1">
      <c r="B1608" s="517">
        <v>42324</v>
      </c>
      <c r="C1608" s="524">
        <v>3.2768751374978899</v>
      </c>
      <c r="D1608" s="525"/>
      <c r="E1608" s="525">
        <v>4.5696395190565999</v>
      </c>
      <c r="F1608" s="525"/>
      <c r="G1608" s="525"/>
      <c r="H1608" s="526"/>
    </row>
    <row r="1609" spans="2:8" ht="11.45" customHeight="1">
      <c r="B1609" s="517">
        <v>42325</v>
      </c>
      <c r="C1609" s="521">
        <v>3.2851031441984602</v>
      </c>
      <c r="D1609" s="522"/>
      <c r="E1609" s="522">
        <v>4.5696395190565999</v>
      </c>
      <c r="F1609" s="522"/>
      <c r="G1609" s="522"/>
      <c r="H1609" s="523"/>
    </row>
    <row r="1610" spans="2:8" ht="11.45" customHeight="1">
      <c r="B1610" s="517">
        <v>42326</v>
      </c>
      <c r="C1610" s="524">
        <v>3.2985731431787202</v>
      </c>
      <c r="D1610" s="525"/>
      <c r="E1610" s="525">
        <v>4.5696395190565999</v>
      </c>
      <c r="F1610" s="525"/>
      <c r="G1610" s="525"/>
      <c r="H1610" s="526"/>
    </row>
    <row r="1611" spans="2:8" ht="11.45" customHeight="1">
      <c r="B1611" s="517">
        <v>42327</v>
      </c>
      <c r="C1611" s="521">
        <v>3.33043669215688</v>
      </c>
      <c r="D1611" s="522"/>
      <c r="E1611" s="522">
        <v>4.5696395190565999</v>
      </c>
      <c r="F1611" s="522"/>
      <c r="G1611" s="522"/>
      <c r="H1611" s="523"/>
    </row>
    <row r="1612" spans="2:8" ht="11.45" customHeight="1">
      <c r="B1612" s="517">
        <v>42328</v>
      </c>
      <c r="C1612" s="524">
        <v>3.3444487144455302</v>
      </c>
      <c r="D1612" s="525"/>
      <c r="E1612" s="525">
        <v>4.5696395190565999</v>
      </c>
      <c r="F1612" s="525"/>
      <c r="G1612" s="525"/>
      <c r="H1612" s="526"/>
    </row>
    <row r="1613" spans="2:8" ht="11.45" customHeight="1">
      <c r="B1613" s="517">
        <v>42329</v>
      </c>
      <c r="C1613" s="521">
        <v>3.3444487144455302</v>
      </c>
      <c r="D1613" s="522"/>
      <c r="E1613" s="522">
        <v>4.5696395190565999</v>
      </c>
      <c r="F1613" s="522"/>
      <c r="G1613" s="522"/>
      <c r="H1613" s="523"/>
    </row>
    <row r="1614" spans="2:8" ht="11.45" customHeight="1">
      <c r="B1614" s="517">
        <v>42330</v>
      </c>
      <c r="C1614" s="524">
        <v>3.3444487144455302</v>
      </c>
      <c r="D1614" s="525"/>
      <c r="E1614" s="525">
        <v>4.5696395190565999</v>
      </c>
      <c r="F1614" s="525"/>
      <c r="G1614" s="525"/>
      <c r="H1614" s="526"/>
    </row>
    <row r="1615" spans="2:8" ht="11.45" customHeight="1">
      <c r="B1615" s="517">
        <v>42331</v>
      </c>
      <c r="C1615" s="521">
        <v>3.36405011491432</v>
      </c>
      <c r="D1615" s="522"/>
      <c r="E1615" s="522">
        <v>4.5696395190565999</v>
      </c>
      <c r="F1615" s="522"/>
      <c r="G1615" s="522"/>
      <c r="H1615" s="523"/>
    </row>
    <row r="1616" spans="2:8" ht="11.45" customHeight="1">
      <c r="B1616" s="517">
        <v>42332</v>
      </c>
      <c r="C1616" s="524">
        <v>3.3642881233882802</v>
      </c>
      <c r="D1616" s="525"/>
      <c r="E1616" s="525">
        <v>4.5696395190565999</v>
      </c>
      <c r="F1616" s="525"/>
      <c r="G1616" s="525"/>
      <c r="H1616" s="526"/>
    </row>
    <row r="1617" spans="2:8" ht="11.45" customHeight="1">
      <c r="B1617" s="517">
        <v>42333</v>
      </c>
      <c r="C1617" s="521">
        <v>3.3969152787064698</v>
      </c>
      <c r="D1617" s="522"/>
      <c r="E1617" s="522">
        <v>4.5696395190565999</v>
      </c>
      <c r="F1617" s="522"/>
      <c r="G1617" s="522"/>
      <c r="H1617" s="523"/>
    </row>
    <row r="1618" spans="2:8" ht="11.45" customHeight="1">
      <c r="B1618" s="517">
        <v>42334</v>
      </c>
      <c r="C1618" s="524">
        <v>3.3989670505132099</v>
      </c>
      <c r="D1618" s="525"/>
      <c r="E1618" s="525">
        <v>4.5696395190565999</v>
      </c>
      <c r="F1618" s="525"/>
      <c r="G1618" s="525"/>
      <c r="H1618" s="526"/>
    </row>
    <row r="1619" spans="2:8" ht="11.45" customHeight="1">
      <c r="B1619" s="517">
        <v>42335</v>
      </c>
      <c r="C1619" s="521">
        <v>3.3846509021240498</v>
      </c>
      <c r="D1619" s="522"/>
      <c r="E1619" s="522">
        <v>4.5696395190565999</v>
      </c>
      <c r="F1619" s="522"/>
      <c r="G1619" s="522"/>
      <c r="H1619" s="523"/>
    </row>
    <row r="1620" spans="2:8" ht="11.45" customHeight="1">
      <c r="B1620" s="517">
        <v>42336</v>
      </c>
      <c r="C1620" s="524">
        <v>3.3846509021240498</v>
      </c>
      <c r="D1620" s="525"/>
      <c r="E1620" s="525">
        <v>4.5696395190565999</v>
      </c>
      <c r="F1620" s="525"/>
      <c r="G1620" s="525"/>
      <c r="H1620" s="526"/>
    </row>
    <row r="1621" spans="2:8" ht="11.45" customHeight="1">
      <c r="B1621" s="517">
        <v>42337</v>
      </c>
      <c r="C1621" s="521">
        <v>3.3846509021240498</v>
      </c>
      <c r="D1621" s="522"/>
      <c r="E1621" s="522">
        <v>4.5696395190565999</v>
      </c>
      <c r="F1621" s="522"/>
      <c r="G1621" s="522"/>
      <c r="H1621" s="523"/>
    </row>
    <row r="1622" spans="2:8" ht="11.45" customHeight="1">
      <c r="B1622" s="517">
        <v>42338</v>
      </c>
      <c r="C1622" s="524">
        <v>3.44918657125652</v>
      </c>
      <c r="D1622" s="525"/>
      <c r="E1622" s="525">
        <v>4.5696395190565999</v>
      </c>
      <c r="F1622" s="525"/>
      <c r="G1622" s="525"/>
      <c r="H1622" s="526"/>
    </row>
    <row r="1623" spans="2:8" ht="11.45" customHeight="1">
      <c r="B1623" s="517">
        <v>42339</v>
      </c>
      <c r="C1623" s="521">
        <v>3.5001316933053799</v>
      </c>
      <c r="D1623" s="522"/>
      <c r="E1623" s="522">
        <v>4.5696395190565999</v>
      </c>
      <c r="F1623" s="522"/>
      <c r="G1623" s="522"/>
      <c r="H1623" s="523"/>
    </row>
    <row r="1624" spans="2:8" ht="11.45" customHeight="1">
      <c r="B1624" s="517">
        <v>42340</v>
      </c>
      <c r="C1624" s="524">
        <v>3.5157948966314998</v>
      </c>
      <c r="D1624" s="525"/>
      <c r="E1624" s="525">
        <v>4.5696395190565999</v>
      </c>
      <c r="F1624" s="525"/>
      <c r="G1624" s="525"/>
      <c r="H1624" s="526"/>
    </row>
    <row r="1625" spans="2:8" ht="11.45" customHeight="1">
      <c r="B1625" s="517">
        <v>42341</v>
      </c>
      <c r="C1625" s="521">
        <v>3.4779961802865902</v>
      </c>
      <c r="D1625" s="522"/>
      <c r="E1625" s="522">
        <v>4.5696395190565999</v>
      </c>
      <c r="F1625" s="522"/>
      <c r="G1625" s="522"/>
      <c r="H1625" s="523"/>
    </row>
    <row r="1626" spans="2:8" ht="11.45" customHeight="1">
      <c r="B1626" s="517">
        <v>42342</v>
      </c>
      <c r="C1626" s="524">
        <v>3.5111252914654401</v>
      </c>
      <c r="D1626" s="525"/>
      <c r="E1626" s="525">
        <v>4.5696395190565999</v>
      </c>
      <c r="F1626" s="525"/>
      <c r="G1626" s="525"/>
      <c r="H1626" s="526"/>
    </row>
    <row r="1627" spans="2:8" ht="11.45" customHeight="1">
      <c r="B1627" s="517">
        <v>42343</v>
      </c>
      <c r="C1627" s="521">
        <v>3.5111252914654401</v>
      </c>
      <c r="D1627" s="522"/>
      <c r="E1627" s="522">
        <v>4.5696395190565999</v>
      </c>
      <c r="F1627" s="522"/>
      <c r="G1627" s="522"/>
      <c r="H1627" s="523"/>
    </row>
    <row r="1628" spans="2:8" ht="11.45" customHeight="1">
      <c r="B1628" s="517">
        <v>42344</v>
      </c>
      <c r="C1628" s="524">
        <v>3.5111252914654401</v>
      </c>
      <c r="D1628" s="525"/>
      <c r="E1628" s="525">
        <v>4.5696395190565999</v>
      </c>
      <c r="F1628" s="525"/>
      <c r="G1628" s="525"/>
      <c r="H1628" s="526"/>
    </row>
    <row r="1629" spans="2:8" ht="11.45" customHeight="1">
      <c r="B1629" s="517">
        <v>42345</v>
      </c>
      <c r="C1629" s="521">
        <v>3.5074548315199898</v>
      </c>
      <c r="D1629" s="522"/>
      <c r="E1629" s="522">
        <v>4.5696395190565999</v>
      </c>
      <c r="F1629" s="522"/>
      <c r="G1629" s="522"/>
      <c r="H1629" s="523"/>
    </row>
    <row r="1630" spans="2:8" ht="11.45" customHeight="1">
      <c r="B1630" s="517">
        <v>42346</v>
      </c>
      <c r="C1630" s="524">
        <v>3.4866989530863899</v>
      </c>
      <c r="D1630" s="525"/>
      <c r="E1630" s="525">
        <v>4.5696395190565999</v>
      </c>
      <c r="F1630" s="525"/>
      <c r="G1630" s="525"/>
      <c r="H1630" s="526"/>
    </row>
    <row r="1631" spans="2:8" ht="11.45" customHeight="1">
      <c r="B1631" s="517">
        <v>42347</v>
      </c>
      <c r="C1631" s="521">
        <v>3.4470053346609202</v>
      </c>
      <c r="D1631" s="522"/>
      <c r="E1631" s="522">
        <v>4.5696395190565999</v>
      </c>
      <c r="F1631" s="522"/>
      <c r="G1631" s="522"/>
      <c r="H1631" s="523"/>
    </row>
    <row r="1632" spans="2:8" ht="11.45" customHeight="1">
      <c r="B1632" s="517">
        <v>42348</v>
      </c>
      <c r="C1632" s="524">
        <v>3.4905899768086899</v>
      </c>
      <c r="D1632" s="525"/>
      <c r="E1632" s="525">
        <v>4.5696395190565999</v>
      </c>
      <c r="F1632" s="525"/>
      <c r="G1632" s="525"/>
      <c r="H1632" s="526"/>
    </row>
    <row r="1633" spans="2:8" ht="11.45" customHeight="1">
      <c r="B1633" s="517">
        <v>42349</v>
      </c>
      <c r="C1633" s="521">
        <v>3.3908706622781999</v>
      </c>
      <c r="D1633" s="522"/>
      <c r="E1633" s="522">
        <v>4.5696395190565999</v>
      </c>
      <c r="F1633" s="522"/>
      <c r="G1633" s="522"/>
      <c r="H1633" s="523"/>
    </row>
    <row r="1634" spans="2:8" ht="11.45" customHeight="1">
      <c r="B1634" s="517">
        <v>42350</v>
      </c>
      <c r="C1634" s="524">
        <v>3.3908706622781999</v>
      </c>
      <c r="D1634" s="525"/>
      <c r="E1634" s="525">
        <v>4.5696395190565999</v>
      </c>
      <c r="F1634" s="525"/>
      <c r="G1634" s="525"/>
      <c r="H1634" s="526"/>
    </row>
    <row r="1635" spans="2:8" ht="11.45" customHeight="1">
      <c r="B1635" s="517">
        <v>42351</v>
      </c>
      <c r="C1635" s="521">
        <v>3.3908706622781999</v>
      </c>
      <c r="D1635" s="522"/>
      <c r="E1635" s="522">
        <v>4.5696395190565999</v>
      </c>
      <c r="F1635" s="522"/>
      <c r="G1635" s="522"/>
      <c r="H1635" s="523"/>
    </row>
    <row r="1636" spans="2:8" ht="11.45" customHeight="1">
      <c r="B1636" s="517">
        <v>42352</v>
      </c>
      <c r="C1636" s="524">
        <v>3.3868744431289302</v>
      </c>
      <c r="D1636" s="525"/>
      <c r="E1636" s="525">
        <v>4.5696395190565999</v>
      </c>
      <c r="F1636" s="525"/>
      <c r="G1636" s="525"/>
      <c r="H1636" s="526"/>
    </row>
    <row r="1637" spans="2:8" ht="11.45" customHeight="1">
      <c r="B1637" s="517">
        <v>42353</v>
      </c>
      <c r="C1637" s="521">
        <v>3.4348126090599398</v>
      </c>
      <c r="D1637" s="522"/>
      <c r="E1637" s="522">
        <v>4.5696395190565999</v>
      </c>
      <c r="F1637" s="522"/>
      <c r="G1637" s="522"/>
      <c r="H1637" s="523"/>
    </row>
    <row r="1638" spans="2:8" ht="11.45" customHeight="1">
      <c r="B1638" s="517">
        <v>42354</v>
      </c>
      <c r="C1638" s="524">
        <v>3.5052475288314402</v>
      </c>
      <c r="D1638" s="525"/>
      <c r="E1638" s="525">
        <v>4.5696395190565999</v>
      </c>
      <c r="F1638" s="525"/>
      <c r="G1638" s="525"/>
      <c r="H1638" s="526"/>
    </row>
    <row r="1639" spans="2:8" ht="11.45" customHeight="1">
      <c r="B1639" s="517">
        <v>42355</v>
      </c>
      <c r="C1639" s="521">
        <v>3.4867432644887599</v>
      </c>
      <c r="D1639" s="522"/>
      <c r="E1639" s="522">
        <v>4.5696395190565999</v>
      </c>
      <c r="F1639" s="522"/>
      <c r="G1639" s="522"/>
      <c r="H1639" s="523"/>
    </row>
    <row r="1640" spans="2:8" ht="11.45" customHeight="1">
      <c r="B1640" s="517">
        <v>42356</v>
      </c>
      <c r="C1640" s="524">
        <v>3.4874604428939202</v>
      </c>
      <c r="D1640" s="525"/>
      <c r="E1640" s="525">
        <v>4.5696395190565999</v>
      </c>
      <c r="F1640" s="525"/>
      <c r="G1640" s="525"/>
      <c r="H1640" s="526"/>
    </row>
    <row r="1641" spans="2:8" ht="11.45" customHeight="1">
      <c r="B1641" s="517">
        <v>42357</v>
      </c>
      <c r="C1641" s="521">
        <v>3.4874604428939202</v>
      </c>
      <c r="D1641" s="522"/>
      <c r="E1641" s="522">
        <v>4.5696395190565999</v>
      </c>
      <c r="F1641" s="522"/>
      <c r="G1641" s="522"/>
      <c r="H1641" s="523"/>
    </row>
    <row r="1642" spans="2:8" ht="11.45" customHeight="1">
      <c r="B1642" s="517">
        <v>42358</v>
      </c>
      <c r="C1642" s="524">
        <v>3.4874604428939202</v>
      </c>
      <c r="D1642" s="525"/>
      <c r="E1642" s="525">
        <v>4.5696395190565999</v>
      </c>
      <c r="F1642" s="525"/>
      <c r="G1642" s="525"/>
      <c r="H1642" s="526"/>
    </row>
    <row r="1643" spans="2:8" ht="11.45" customHeight="1">
      <c r="B1643" s="517">
        <v>42359</v>
      </c>
      <c r="C1643" s="521">
        <v>3.4709055267314501</v>
      </c>
      <c r="D1643" s="522"/>
      <c r="E1643" s="522">
        <v>4.5696395190565999</v>
      </c>
      <c r="F1643" s="522"/>
      <c r="G1643" s="522"/>
      <c r="H1643" s="523"/>
    </row>
    <row r="1644" spans="2:8" ht="11.45" customHeight="1">
      <c r="B1644" s="517">
        <v>42360</v>
      </c>
      <c r="C1644" s="524">
        <v>3.4895164221935802</v>
      </c>
      <c r="D1644" s="525"/>
      <c r="E1644" s="525">
        <v>4.5696395190565999</v>
      </c>
      <c r="F1644" s="525"/>
      <c r="G1644" s="525"/>
      <c r="H1644" s="526"/>
    </row>
    <row r="1645" spans="2:8" ht="11.45" customHeight="1">
      <c r="B1645" s="517">
        <v>42361</v>
      </c>
      <c r="C1645" s="521">
        <v>3.5220728636477201</v>
      </c>
      <c r="D1645" s="522"/>
      <c r="E1645" s="522">
        <v>4.5696395190565999</v>
      </c>
      <c r="F1645" s="522"/>
      <c r="G1645" s="522"/>
      <c r="H1645" s="523"/>
    </row>
    <row r="1646" spans="2:8" ht="11.45" customHeight="1">
      <c r="B1646" s="517">
        <v>42362</v>
      </c>
      <c r="C1646" s="524">
        <v>3.5287315827455301</v>
      </c>
      <c r="D1646" s="525"/>
      <c r="E1646" s="525">
        <v>4.5696395190565999</v>
      </c>
      <c r="F1646" s="525"/>
      <c r="G1646" s="525"/>
      <c r="H1646" s="526"/>
    </row>
    <row r="1647" spans="2:8" ht="11.45" customHeight="1">
      <c r="B1647" s="517">
        <v>42363</v>
      </c>
      <c r="C1647" s="521">
        <v>3.5289508148137401</v>
      </c>
      <c r="D1647" s="522"/>
      <c r="E1647" s="522">
        <v>4.5696395190565999</v>
      </c>
      <c r="F1647" s="522"/>
      <c r="G1647" s="522"/>
      <c r="H1647" s="523"/>
    </row>
    <row r="1648" spans="2:8" ht="11.45" customHeight="1">
      <c r="B1648" s="517">
        <v>42364</v>
      </c>
      <c r="C1648" s="524">
        <v>3.5289508148137401</v>
      </c>
      <c r="D1648" s="525"/>
      <c r="E1648" s="525">
        <v>4.5696395190565999</v>
      </c>
      <c r="F1648" s="525"/>
      <c r="G1648" s="525"/>
      <c r="H1648" s="526"/>
    </row>
    <row r="1649" spans="2:8" ht="11.45" customHeight="1">
      <c r="B1649" s="517">
        <v>42365</v>
      </c>
      <c r="C1649" s="521">
        <v>3.5289508148137401</v>
      </c>
      <c r="D1649" s="522"/>
      <c r="E1649" s="522">
        <v>4.5696395190565999</v>
      </c>
      <c r="F1649" s="522"/>
      <c r="G1649" s="522"/>
      <c r="H1649" s="523"/>
    </row>
    <row r="1650" spans="2:8" ht="11.45" customHeight="1">
      <c r="B1650" s="517">
        <v>42366</v>
      </c>
      <c r="C1650" s="524">
        <v>3.49826649681482</v>
      </c>
      <c r="D1650" s="525"/>
      <c r="E1650" s="525">
        <v>4.5696395190565999</v>
      </c>
      <c r="F1650" s="525"/>
      <c r="G1650" s="525"/>
      <c r="H1650" s="526"/>
    </row>
    <row r="1651" spans="2:8" ht="11.45" customHeight="1">
      <c r="B1651" s="517">
        <v>42367</v>
      </c>
      <c r="C1651" s="521">
        <v>3.5257459742124602</v>
      </c>
      <c r="D1651" s="522"/>
      <c r="E1651" s="522">
        <v>4.5696395190565999</v>
      </c>
      <c r="F1651" s="522"/>
      <c r="G1651" s="522"/>
      <c r="H1651" s="523"/>
    </row>
    <row r="1652" spans="2:8" ht="11.45" customHeight="1">
      <c r="B1652" s="517">
        <v>42368</v>
      </c>
      <c r="C1652" s="524">
        <v>3.4945602400163001</v>
      </c>
      <c r="D1652" s="525"/>
      <c r="E1652" s="525">
        <v>4.5696395190565999</v>
      </c>
      <c r="F1652" s="525"/>
      <c r="G1652" s="525"/>
      <c r="H1652" s="526"/>
    </row>
    <row r="1653" spans="2:8" ht="11.45" customHeight="1">
      <c r="B1653" s="517">
        <v>42369</v>
      </c>
      <c r="C1653" s="521">
        <v>2.9657610310200799</v>
      </c>
      <c r="D1653" s="522"/>
      <c r="E1653" s="522">
        <v>4.5696395190565999</v>
      </c>
      <c r="F1653" s="522"/>
      <c r="G1653" s="522"/>
      <c r="H1653" s="523"/>
    </row>
    <row r="1654" spans="2:8" ht="11.45" customHeight="1">
      <c r="B1654" s="517">
        <v>42370</v>
      </c>
      <c r="C1654" s="524">
        <v>2.9618282585304598</v>
      </c>
      <c r="D1654" s="525"/>
      <c r="E1654" s="525">
        <v>4.5696395190565999</v>
      </c>
      <c r="F1654" s="525"/>
      <c r="G1654" s="525"/>
      <c r="H1654" s="526"/>
    </row>
    <row r="1655" spans="2:8" ht="11.45" customHeight="1">
      <c r="B1655" s="517">
        <v>42371</v>
      </c>
      <c r="C1655" s="521">
        <v>2.9618282585304598</v>
      </c>
      <c r="D1655" s="522"/>
      <c r="E1655" s="522">
        <v>4.5696395190565999</v>
      </c>
      <c r="F1655" s="522"/>
      <c r="G1655" s="522"/>
      <c r="H1655" s="523"/>
    </row>
    <row r="1656" spans="2:8" ht="11.45" customHeight="1">
      <c r="B1656" s="517">
        <v>42372</v>
      </c>
      <c r="C1656" s="524">
        <v>2.9618282585304598</v>
      </c>
      <c r="D1656" s="525"/>
      <c r="E1656" s="525">
        <v>4.5696395190565999</v>
      </c>
      <c r="F1656" s="525"/>
      <c r="G1656" s="525"/>
      <c r="H1656" s="526"/>
    </row>
    <row r="1657" spans="2:8" ht="11.45" customHeight="1">
      <c r="B1657" s="517">
        <v>42373</v>
      </c>
      <c r="C1657" s="521">
        <v>2.8294529392813002</v>
      </c>
      <c r="D1657" s="522"/>
      <c r="E1657" s="522">
        <v>4.5696395190565999</v>
      </c>
      <c r="F1657" s="522"/>
      <c r="G1657" s="522"/>
      <c r="H1657" s="523"/>
    </row>
    <row r="1658" spans="2:8" ht="11.45" customHeight="1">
      <c r="B1658" s="517">
        <v>42374</v>
      </c>
      <c r="C1658" s="524">
        <v>2.8032358126069199</v>
      </c>
      <c r="D1658" s="525"/>
      <c r="E1658" s="525">
        <v>4.5696395190565999</v>
      </c>
      <c r="F1658" s="525"/>
      <c r="G1658" s="525"/>
      <c r="H1658" s="526"/>
    </row>
    <row r="1659" spans="2:8" ht="11.45" customHeight="1">
      <c r="B1659" s="517">
        <v>42375</v>
      </c>
      <c r="C1659" s="521">
        <v>2.77303467064714</v>
      </c>
      <c r="D1659" s="522"/>
      <c r="E1659" s="522">
        <v>4.5696395190565999</v>
      </c>
      <c r="F1659" s="522"/>
      <c r="G1659" s="522"/>
      <c r="H1659" s="523"/>
    </row>
    <row r="1660" spans="2:8" ht="11.45" customHeight="1">
      <c r="B1660" s="517">
        <v>42376</v>
      </c>
      <c r="C1660" s="524">
        <v>2.6518658100593</v>
      </c>
      <c r="D1660" s="525"/>
      <c r="E1660" s="525">
        <v>4.5696395190565999</v>
      </c>
      <c r="F1660" s="525"/>
      <c r="G1660" s="525"/>
      <c r="H1660" s="526"/>
    </row>
    <row r="1661" spans="2:8" ht="11.45" customHeight="1">
      <c r="B1661" s="517">
        <v>42377</v>
      </c>
      <c r="C1661" s="521">
        <v>2.63087640340173</v>
      </c>
      <c r="D1661" s="522"/>
      <c r="E1661" s="522">
        <v>4.5696395190565999</v>
      </c>
      <c r="F1661" s="522"/>
      <c r="G1661" s="522"/>
      <c r="H1661" s="523"/>
    </row>
    <row r="1662" spans="2:8" ht="11.45" customHeight="1">
      <c r="B1662" s="517">
        <v>42378</v>
      </c>
      <c r="C1662" s="524">
        <v>2.63087640340173</v>
      </c>
      <c r="D1662" s="525"/>
      <c r="E1662" s="525">
        <v>4.5696395190565999</v>
      </c>
      <c r="F1662" s="525"/>
      <c r="G1662" s="525"/>
      <c r="H1662" s="526"/>
    </row>
    <row r="1663" spans="2:8" ht="11.45" customHeight="1">
      <c r="B1663" s="517">
        <v>42379</v>
      </c>
      <c r="C1663" s="521">
        <v>2.63087640340173</v>
      </c>
      <c r="D1663" s="522"/>
      <c r="E1663" s="522">
        <v>4.5696395190565999</v>
      </c>
      <c r="F1663" s="522"/>
      <c r="G1663" s="522"/>
      <c r="H1663" s="523"/>
    </row>
    <row r="1664" spans="2:8" ht="11.45" customHeight="1">
      <c r="B1664" s="517">
        <v>42380</v>
      </c>
      <c r="C1664" s="524">
        <v>2.5768880458988601</v>
      </c>
      <c r="D1664" s="525"/>
      <c r="E1664" s="525">
        <v>4.5696395190565999</v>
      </c>
      <c r="F1664" s="525"/>
      <c r="G1664" s="525"/>
      <c r="H1664" s="526"/>
    </row>
    <row r="1665" spans="2:8" ht="11.45" customHeight="1">
      <c r="B1665" s="517">
        <v>42381</v>
      </c>
      <c r="C1665" s="521">
        <v>2.6209004589225402</v>
      </c>
      <c r="D1665" s="522"/>
      <c r="E1665" s="522">
        <v>4.5696395190565999</v>
      </c>
      <c r="F1665" s="522"/>
      <c r="G1665" s="522"/>
      <c r="H1665" s="523"/>
    </row>
    <row r="1666" spans="2:8" ht="11.45" customHeight="1">
      <c r="B1666" s="517">
        <v>42382</v>
      </c>
      <c r="C1666" s="524">
        <v>2.5312181095626598</v>
      </c>
      <c r="D1666" s="525"/>
      <c r="E1666" s="525">
        <v>4.5696395190565999</v>
      </c>
      <c r="F1666" s="525"/>
      <c r="G1666" s="525"/>
      <c r="H1666" s="526"/>
    </row>
    <row r="1667" spans="2:8" ht="11.45" customHeight="1">
      <c r="B1667" s="517">
        <v>42383</v>
      </c>
      <c r="C1667" s="521">
        <v>2.56160653716932</v>
      </c>
      <c r="D1667" s="522"/>
      <c r="E1667" s="522">
        <v>4.5696395190565999</v>
      </c>
      <c r="F1667" s="522"/>
      <c r="G1667" s="522"/>
      <c r="H1667" s="523"/>
    </row>
    <row r="1668" spans="2:8" ht="11.45" customHeight="1">
      <c r="B1668" s="517">
        <v>42384</v>
      </c>
      <c r="C1668" s="524">
        <v>2.4726651629329202</v>
      </c>
      <c r="D1668" s="525"/>
      <c r="E1668" s="525">
        <v>4.5696395190565999</v>
      </c>
      <c r="F1668" s="525"/>
      <c r="G1668" s="525"/>
      <c r="H1668" s="526"/>
    </row>
    <row r="1669" spans="2:8" ht="11.45" customHeight="1">
      <c r="B1669" s="517">
        <v>42385</v>
      </c>
      <c r="C1669" s="521">
        <v>2.4726651629329202</v>
      </c>
      <c r="D1669" s="522"/>
      <c r="E1669" s="522">
        <v>4.5696395190565999</v>
      </c>
      <c r="F1669" s="522"/>
      <c r="G1669" s="522"/>
      <c r="H1669" s="523"/>
    </row>
    <row r="1670" spans="2:8" ht="11.45" customHeight="1">
      <c r="B1670" s="517">
        <v>42386</v>
      </c>
      <c r="C1670" s="524">
        <v>2.4726651629329202</v>
      </c>
      <c r="D1670" s="525"/>
      <c r="E1670" s="525">
        <v>4.5696395190565999</v>
      </c>
      <c r="F1670" s="525"/>
      <c r="G1670" s="525"/>
      <c r="H1670" s="526"/>
    </row>
    <row r="1671" spans="2:8" ht="11.45" customHeight="1">
      <c r="B1671" s="517">
        <v>42387</v>
      </c>
      <c r="C1671" s="521">
        <v>2.4690207508123301</v>
      </c>
      <c r="D1671" s="522"/>
      <c r="E1671" s="522">
        <v>4.5696395190565999</v>
      </c>
      <c r="F1671" s="522"/>
      <c r="G1671" s="522"/>
      <c r="H1671" s="523"/>
    </row>
    <row r="1672" spans="2:8" ht="11.45" customHeight="1">
      <c r="B1672" s="517">
        <v>42388</v>
      </c>
      <c r="C1672" s="524">
        <v>2.43176918278041</v>
      </c>
      <c r="D1672" s="525"/>
      <c r="E1672" s="525">
        <v>4.5696395190565999</v>
      </c>
      <c r="F1672" s="525"/>
      <c r="G1672" s="525"/>
      <c r="H1672" s="526"/>
    </row>
    <row r="1673" spans="2:8" ht="11.45" customHeight="1">
      <c r="B1673" s="517">
        <v>42389</v>
      </c>
      <c r="C1673" s="521">
        <v>2.3985482163791301</v>
      </c>
      <c r="D1673" s="522"/>
      <c r="E1673" s="522">
        <v>4.5696395190565999</v>
      </c>
      <c r="F1673" s="522"/>
      <c r="G1673" s="522"/>
      <c r="H1673" s="523"/>
    </row>
    <row r="1674" spans="2:8" ht="11.45" customHeight="1">
      <c r="B1674" s="517">
        <v>42390</v>
      </c>
      <c r="C1674" s="524">
        <v>2.4247023148632798</v>
      </c>
      <c r="D1674" s="525"/>
      <c r="E1674" s="525">
        <v>4.5696395190565999</v>
      </c>
      <c r="F1674" s="525"/>
      <c r="G1674" s="525"/>
      <c r="H1674" s="526"/>
    </row>
    <row r="1675" spans="2:8" ht="11.45" customHeight="1">
      <c r="B1675" s="517">
        <v>42391</v>
      </c>
      <c r="C1675" s="521">
        <v>2.4781056029892099</v>
      </c>
      <c r="D1675" s="522"/>
      <c r="E1675" s="522">
        <v>4.5696395190565999</v>
      </c>
      <c r="F1675" s="522"/>
      <c r="G1675" s="522"/>
      <c r="H1675" s="523"/>
    </row>
    <row r="1676" spans="2:8" ht="11.45" customHeight="1">
      <c r="B1676" s="517">
        <v>42392</v>
      </c>
      <c r="C1676" s="524">
        <v>2.4781056029892099</v>
      </c>
      <c r="D1676" s="525"/>
      <c r="E1676" s="525">
        <v>4.5696395190565999</v>
      </c>
      <c r="F1676" s="525"/>
      <c r="G1676" s="525"/>
      <c r="H1676" s="526"/>
    </row>
    <row r="1677" spans="2:8" ht="11.45" customHeight="1">
      <c r="B1677" s="517">
        <v>42393</v>
      </c>
      <c r="C1677" s="521">
        <v>2.4781056029892099</v>
      </c>
      <c r="D1677" s="522"/>
      <c r="E1677" s="522">
        <v>4.5696395190565999</v>
      </c>
      <c r="F1677" s="522"/>
      <c r="G1677" s="522"/>
      <c r="H1677" s="523"/>
    </row>
    <row r="1678" spans="2:8" ht="11.45" customHeight="1">
      <c r="B1678" s="517">
        <v>42394</v>
      </c>
      <c r="C1678" s="524">
        <v>2.42964935167468</v>
      </c>
      <c r="D1678" s="525"/>
      <c r="E1678" s="525">
        <v>4.5696395190565999</v>
      </c>
      <c r="F1678" s="525"/>
      <c r="G1678" s="525"/>
      <c r="H1678" s="526"/>
    </row>
    <row r="1679" spans="2:8" ht="11.45" customHeight="1">
      <c r="B1679" s="517">
        <v>42395</v>
      </c>
      <c r="C1679" s="521">
        <v>2.41888451001389</v>
      </c>
      <c r="D1679" s="522"/>
      <c r="E1679" s="522">
        <v>4.5696395190565999</v>
      </c>
      <c r="F1679" s="522"/>
      <c r="G1679" s="522"/>
      <c r="H1679" s="523"/>
    </row>
    <row r="1680" spans="2:8" ht="11.45" customHeight="1">
      <c r="B1680" s="517">
        <v>42396</v>
      </c>
      <c r="C1680" s="524">
        <v>2.3283530171320099</v>
      </c>
      <c r="D1680" s="525"/>
      <c r="E1680" s="525">
        <v>4.5696395190565999</v>
      </c>
      <c r="F1680" s="525"/>
      <c r="G1680" s="525"/>
      <c r="H1680" s="526"/>
    </row>
    <row r="1681" spans="2:8" ht="11.45" customHeight="1">
      <c r="B1681" s="517">
        <v>42397</v>
      </c>
      <c r="C1681" s="521">
        <v>2.30114800015475</v>
      </c>
      <c r="D1681" s="522"/>
      <c r="E1681" s="522">
        <v>4.5696395190565999</v>
      </c>
      <c r="F1681" s="522"/>
      <c r="G1681" s="522"/>
      <c r="H1681" s="523"/>
    </row>
    <row r="1682" spans="2:8" ht="11.45" customHeight="1">
      <c r="B1682" s="517">
        <v>42398</v>
      </c>
      <c r="C1682" s="524">
        <v>2.3617451813731298</v>
      </c>
      <c r="D1682" s="525"/>
      <c r="E1682" s="525">
        <v>4.5696395190565999</v>
      </c>
      <c r="F1682" s="525"/>
      <c r="G1682" s="525"/>
      <c r="H1682" s="526"/>
    </row>
    <row r="1683" spans="2:8" ht="11.45" customHeight="1">
      <c r="B1683" s="517">
        <v>42399</v>
      </c>
      <c r="C1683" s="521">
        <v>2.3617451813731298</v>
      </c>
      <c r="D1683" s="522"/>
      <c r="E1683" s="522">
        <v>4.5696395190565999</v>
      </c>
      <c r="F1683" s="522"/>
      <c r="G1683" s="522"/>
      <c r="H1683" s="523"/>
    </row>
    <row r="1684" spans="2:8" ht="11.45" customHeight="1">
      <c r="B1684" s="517">
        <v>42400</v>
      </c>
      <c r="C1684" s="524">
        <v>2.3617451813731298</v>
      </c>
      <c r="D1684" s="525"/>
      <c r="E1684" s="525">
        <v>4.5696395190565999</v>
      </c>
      <c r="F1684" s="525"/>
      <c r="G1684" s="525"/>
      <c r="H1684" s="526"/>
    </row>
    <row r="1685" spans="2:8" ht="11.45" customHeight="1">
      <c r="B1685" s="517">
        <v>42401</v>
      </c>
      <c r="C1685" s="521">
        <v>2.3524857198596401</v>
      </c>
      <c r="D1685" s="522"/>
      <c r="E1685" s="522">
        <v>4.5696395190565999</v>
      </c>
      <c r="F1685" s="522"/>
      <c r="G1685" s="522"/>
      <c r="H1685" s="523"/>
    </row>
    <row r="1686" spans="2:8" ht="11.45" customHeight="1">
      <c r="B1686" s="517">
        <v>42402</v>
      </c>
      <c r="C1686" s="524">
        <v>2.2834717315742199</v>
      </c>
      <c r="D1686" s="525"/>
      <c r="E1686" s="525">
        <v>4.5696395190565999</v>
      </c>
      <c r="F1686" s="525"/>
      <c r="G1686" s="525"/>
      <c r="H1686" s="526"/>
    </row>
    <row r="1687" spans="2:8" ht="11.45" customHeight="1">
      <c r="B1687" s="517">
        <v>42403</v>
      </c>
      <c r="C1687" s="521">
        <v>2.2728591035498802</v>
      </c>
      <c r="D1687" s="522"/>
      <c r="E1687" s="522">
        <v>4.5696395190565999</v>
      </c>
      <c r="F1687" s="522"/>
      <c r="G1687" s="522"/>
      <c r="H1687" s="523"/>
    </row>
    <row r="1688" spans="2:8" ht="11.45" customHeight="1">
      <c r="B1688" s="517">
        <v>42404</v>
      </c>
      <c r="C1688" s="524">
        <v>2.3422232950958199</v>
      </c>
      <c r="D1688" s="525"/>
      <c r="E1688" s="525">
        <v>4.5696395190565999</v>
      </c>
      <c r="F1688" s="525"/>
      <c r="G1688" s="525"/>
      <c r="H1688" s="526"/>
    </row>
    <row r="1689" spans="2:8" ht="11.45" customHeight="1">
      <c r="B1689" s="517">
        <v>42405</v>
      </c>
      <c r="C1689" s="521">
        <v>2.1925047570985798</v>
      </c>
      <c r="D1689" s="522"/>
      <c r="E1689" s="522">
        <v>4.5696395190565999</v>
      </c>
      <c r="F1689" s="522"/>
      <c r="G1689" s="522"/>
      <c r="H1689" s="523"/>
    </row>
    <row r="1690" spans="2:8" ht="11.45" customHeight="1">
      <c r="B1690" s="517">
        <v>42406</v>
      </c>
      <c r="C1690" s="524">
        <v>2.1925047570985798</v>
      </c>
      <c r="D1690" s="525"/>
      <c r="E1690" s="525">
        <v>4.5696395190565999</v>
      </c>
      <c r="F1690" s="525"/>
      <c r="G1690" s="525"/>
      <c r="H1690" s="526"/>
    </row>
    <row r="1691" spans="2:8" ht="11.45" customHeight="1">
      <c r="B1691" s="517">
        <v>42407</v>
      </c>
      <c r="C1691" s="521">
        <v>2.1925047570985798</v>
      </c>
      <c r="D1691" s="522"/>
      <c r="E1691" s="522">
        <v>4.5696395190565999</v>
      </c>
      <c r="F1691" s="522"/>
      <c r="G1691" s="522"/>
      <c r="H1691" s="523"/>
    </row>
    <row r="1692" spans="2:8" ht="11.45" customHeight="1">
      <c r="B1692" s="517">
        <v>42408</v>
      </c>
      <c r="C1692" s="524">
        <v>2.09955281885268</v>
      </c>
      <c r="D1692" s="525"/>
      <c r="E1692" s="525">
        <v>4.5696395190565999</v>
      </c>
      <c r="F1692" s="525"/>
      <c r="G1692" s="525"/>
      <c r="H1692" s="526"/>
    </row>
    <row r="1693" spans="2:8" ht="11.45" customHeight="1">
      <c r="B1693" s="517">
        <v>42409</v>
      </c>
      <c r="C1693" s="521">
        <v>2.0600567686777902</v>
      </c>
      <c r="D1693" s="522"/>
      <c r="E1693" s="522">
        <v>4.5696395190565999</v>
      </c>
      <c r="F1693" s="522"/>
      <c r="G1693" s="522"/>
      <c r="H1693" s="523"/>
    </row>
    <row r="1694" spans="2:8" ht="11.45" customHeight="1">
      <c r="B1694" s="517">
        <v>42410</v>
      </c>
      <c r="C1694" s="524">
        <v>2.0882430034643802</v>
      </c>
      <c r="D1694" s="525"/>
      <c r="E1694" s="525">
        <v>4.5696395190565999</v>
      </c>
      <c r="F1694" s="525"/>
      <c r="G1694" s="525"/>
      <c r="H1694" s="526"/>
    </row>
    <row r="1695" spans="2:8" ht="11.45" customHeight="1">
      <c r="B1695" s="517">
        <v>42411</v>
      </c>
      <c r="C1695" s="521">
        <v>2.0659525478945802</v>
      </c>
      <c r="D1695" s="522"/>
      <c r="E1695" s="522">
        <v>4.5696395190565999</v>
      </c>
      <c r="F1695" s="522"/>
      <c r="G1695" s="522"/>
      <c r="H1695" s="523"/>
    </row>
    <row r="1696" spans="2:8" ht="11.45" customHeight="1">
      <c r="B1696" s="517">
        <v>42412</v>
      </c>
      <c r="C1696" s="524">
        <v>2.09595841716704</v>
      </c>
      <c r="D1696" s="525"/>
      <c r="E1696" s="525">
        <v>4.5696395190565999</v>
      </c>
      <c r="F1696" s="525"/>
      <c r="G1696" s="525"/>
      <c r="H1696" s="526"/>
    </row>
    <row r="1697" spans="2:8" ht="11.45" customHeight="1">
      <c r="B1697" s="517">
        <v>42413</v>
      </c>
      <c r="C1697" s="521">
        <v>2.09595841716704</v>
      </c>
      <c r="D1697" s="522"/>
      <c r="E1697" s="522">
        <v>4.5696395190565999</v>
      </c>
      <c r="F1697" s="522"/>
      <c r="G1697" s="522"/>
      <c r="H1697" s="523"/>
    </row>
    <row r="1698" spans="2:8" ht="11.45" customHeight="1">
      <c r="B1698" s="517">
        <v>42414</v>
      </c>
      <c r="C1698" s="524">
        <v>2.09595841716704</v>
      </c>
      <c r="D1698" s="525"/>
      <c r="E1698" s="525">
        <v>4.5696395190565999</v>
      </c>
      <c r="F1698" s="525"/>
      <c r="G1698" s="525"/>
      <c r="H1698" s="526"/>
    </row>
    <row r="1699" spans="2:8" ht="11.45" customHeight="1">
      <c r="B1699" s="517">
        <v>42415</v>
      </c>
      <c r="C1699" s="521">
        <v>2.0966546587274899</v>
      </c>
      <c r="D1699" s="522"/>
      <c r="E1699" s="522">
        <v>4.5696395190565999</v>
      </c>
      <c r="F1699" s="522"/>
      <c r="G1699" s="522"/>
      <c r="H1699" s="523"/>
    </row>
    <row r="1700" spans="2:8" ht="11.45" customHeight="1">
      <c r="B1700" s="517">
        <v>42416</v>
      </c>
      <c r="C1700" s="524">
        <v>2.2282021234734199</v>
      </c>
      <c r="D1700" s="525"/>
      <c r="E1700" s="525">
        <v>4.5696395190565999</v>
      </c>
      <c r="F1700" s="525"/>
      <c r="G1700" s="525"/>
      <c r="H1700" s="526"/>
    </row>
    <row r="1701" spans="2:8" ht="11.45" customHeight="1">
      <c r="B1701" s="517">
        <v>42417</v>
      </c>
      <c r="C1701" s="521">
        <v>2.3108283812309698</v>
      </c>
      <c r="D1701" s="522"/>
      <c r="E1701" s="522">
        <v>4.5696395190565999</v>
      </c>
      <c r="F1701" s="522"/>
      <c r="G1701" s="522"/>
      <c r="H1701" s="523"/>
    </row>
    <row r="1702" spans="2:8" ht="11.45" customHeight="1">
      <c r="B1702" s="517">
        <v>42418</v>
      </c>
      <c r="C1702" s="524">
        <v>2.2858615216035898</v>
      </c>
      <c r="D1702" s="525"/>
      <c r="E1702" s="525">
        <v>4.5696395190565999</v>
      </c>
      <c r="F1702" s="525"/>
      <c r="G1702" s="525"/>
      <c r="H1702" s="526"/>
    </row>
    <row r="1703" spans="2:8" ht="11.45" customHeight="1">
      <c r="B1703" s="517">
        <v>42419</v>
      </c>
      <c r="C1703" s="521">
        <v>2.3184728743960998</v>
      </c>
      <c r="D1703" s="522"/>
      <c r="E1703" s="522">
        <v>4.5696395190565999</v>
      </c>
      <c r="F1703" s="522"/>
      <c r="G1703" s="522"/>
      <c r="H1703" s="523"/>
    </row>
    <row r="1704" spans="2:8" ht="11.45" customHeight="1">
      <c r="B1704" s="517">
        <v>42420</v>
      </c>
      <c r="C1704" s="524">
        <v>2.3184728743960998</v>
      </c>
      <c r="D1704" s="525"/>
      <c r="E1704" s="525">
        <v>4.5696395190565999</v>
      </c>
      <c r="F1704" s="525"/>
      <c r="G1704" s="525"/>
      <c r="H1704" s="526"/>
    </row>
    <row r="1705" spans="2:8" ht="11.45" customHeight="1">
      <c r="B1705" s="517">
        <v>42421</v>
      </c>
      <c r="C1705" s="521">
        <v>2.3184728743960998</v>
      </c>
      <c r="D1705" s="522"/>
      <c r="E1705" s="522">
        <v>4.5696395190565999</v>
      </c>
      <c r="F1705" s="522"/>
      <c r="G1705" s="522"/>
      <c r="H1705" s="523"/>
    </row>
    <row r="1706" spans="2:8" ht="11.45" customHeight="1">
      <c r="B1706" s="517">
        <v>42422</v>
      </c>
      <c r="C1706" s="524">
        <v>2.3654197172381801</v>
      </c>
      <c r="D1706" s="525"/>
      <c r="E1706" s="525">
        <v>4.5696395190565999</v>
      </c>
      <c r="F1706" s="525"/>
      <c r="G1706" s="525"/>
      <c r="H1706" s="526"/>
    </row>
    <row r="1707" spans="2:8" ht="11.45" customHeight="1">
      <c r="B1707" s="517">
        <v>42423</v>
      </c>
      <c r="C1707" s="521">
        <v>2.3229694356080199</v>
      </c>
      <c r="D1707" s="522"/>
      <c r="E1707" s="522">
        <v>4.5696395190565999</v>
      </c>
      <c r="F1707" s="522"/>
      <c r="G1707" s="522"/>
      <c r="H1707" s="523"/>
    </row>
    <row r="1708" spans="2:8" ht="11.45" customHeight="1">
      <c r="B1708" s="517">
        <v>42424</v>
      </c>
      <c r="C1708" s="524">
        <v>2.33989998337315</v>
      </c>
      <c r="D1708" s="525"/>
      <c r="E1708" s="525">
        <v>4.5696395190565999</v>
      </c>
      <c r="F1708" s="525"/>
      <c r="G1708" s="525"/>
      <c r="H1708" s="526"/>
    </row>
    <row r="1709" spans="2:8" ht="11.45" customHeight="1">
      <c r="B1709" s="517">
        <v>42425</v>
      </c>
      <c r="C1709" s="521">
        <v>2.3392450896596202</v>
      </c>
      <c r="D1709" s="522"/>
      <c r="E1709" s="522">
        <v>4.5696395190565999</v>
      </c>
      <c r="F1709" s="522"/>
      <c r="G1709" s="522"/>
      <c r="H1709" s="523"/>
    </row>
    <row r="1710" spans="2:8" ht="11.45" customHeight="1">
      <c r="B1710" s="517">
        <v>42426</v>
      </c>
      <c r="C1710" s="524">
        <v>2.3692259280057302</v>
      </c>
      <c r="D1710" s="525"/>
      <c r="E1710" s="525">
        <v>4.5696395190565999</v>
      </c>
      <c r="F1710" s="525"/>
      <c r="G1710" s="525"/>
      <c r="H1710" s="526"/>
    </row>
    <row r="1711" spans="2:8" ht="11.45" customHeight="1">
      <c r="B1711" s="517">
        <v>42427</v>
      </c>
      <c r="C1711" s="521">
        <v>2.3692259280057302</v>
      </c>
      <c r="D1711" s="522"/>
      <c r="E1711" s="522">
        <v>4.5696395190565999</v>
      </c>
      <c r="F1711" s="522"/>
      <c r="G1711" s="522"/>
      <c r="H1711" s="523"/>
    </row>
    <row r="1712" spans="2:8" ht="11.45" customHeight="1">
      <c r="B1712" s="517">
        <v>42428</v>
      </c>
      <c r="C1712" s="524">
        <v>2.3692259280057302</v>
      </c>
      <c r="D1712" s="525"/>
      <c r="E1712" s="525">
        <v>4.5696395190565999</v>
      </c>
      <c r="F1712" s="525"/>
      <c r="G1712" s="525"/>
      <c r="H1712" s="526"/>
    </row>
    <row r="1713" spans="2:8" ht="11.45" customHeight="1">
      <c r="B1713" s="517">
        <v>42429</v>
      </c>
      <c r="C1713" s="521">
        <v>2.3718273183695699</v>
      </c>
      <c r="D1713" s="522"/>
      <c r="E1713" s="522">
        <v>4.5696395190565999</v>
      </c>
      <c r="F1713" s="522"/>
      <c r="G1713" s="522"/>
      <c r="H1713" s="523"/>
    </row>
    <row r="1714" spans="2:8" ht="11.45" customHeight="1">
      <c r="B1714" s="517">
        <v>42430</v>
      </c>
      <c r="C1714" s="524">
        <v>2.4082094662181199</v>
      </c>
      <c r="D1714" s="525"/>
      <c r="E1714" s="525">
        <v>4.5696395190565999</v>
      </c>
      <c r="F1714" s="525"/>
      <c r="G1714" s="525"/>
      <c r="H1714" s="526"/>
    </row>
    <row r="1715" spans="2:8" ht="11.45" customHeight="1">
      <c r="B1715" s="517">
        <v>42431</v>
      </c>
      <c r="C1715" s="521">
        <v>2.4493490891088499</v>
      </c>
      <c r="D1715" s="522"/>
      <c r="E1715" s="522">
        <v>4.5696395190565999</v>
      </c>
      <c r="F1715" s="522"/>
      <c r="G1715" s="522"/>
      <c r="H1715" s="523"/>
    </row>
    <row r="1716" spans="2:8" ht="11.45" customHeight="1">
      <c r="B1716" s="517">
        <v>42432</v>
      </c>
      <c r="C1716" s="524">
        <v>2.4260098362587401</v>
      </c>
      <c r="D1716" s="525"/>
      <c r="E1716" s="525">
        <v>4.5696395190565999</v>
      </c>
      <c r="F1716" s="525"/>
      <c r="G1716" s="525"/>
      <c r="H1716" s="526"/>
    </row>
    <row r="1717" spans="2:8" ht="11.45" customHeight="1">
      <c r="B1717" s="517">
        <v>42433</v>
      </c>
      <c r="C1717" s="521">
        <v>2.45398176437764</v>
      </c>
      <c r="D1717" s="522"/>
      <c r="E1717" s="522">
        <v>4.5696395190565999</v>
      </c>
      <c r="F1717" s="522"/>
      <c r="G1717" s="522"/>
      <c r="H1717" s="523"/>
    </row>
    <row r="1718" spans="2:8" ht="11.45" customHeight="1">
      <c r="B1718" s="517">
        <v>42434</v>
      </c>
      <c r="C1718" s="524">
        <v>2.45398176437764</v>
      </c>
      <c r="D1718" s="525"/>
      <c r="E1718" s="525">
        <v>4.5696395190565999</v>
      </c>
      <c r="F1718" s="525"/>
      <c r="G1718" s="525"/>
      <c r="H1718" s="526"/>
    </row>
    <row r="1719" spans="2:8" ht="11.45" customHeight="1">
      <c r="B1719" s="517">
        <v>42435</v>
      </c>
      <c r="C1719" s="521">
        <v>2.45398176437764</v>
      </c>
      <c r="D1719" s="522"/>
      <c r="E1719" s="522">
        <v>4.5696395190565999</v>
      </c>
      <c r="F1719" s="522"/>
      <c r="G1719" s="522"/>
      <c r="H1719" s="523"/>
    </row>
    <row r="1720" spans="2:8" ht="11.45" customHeight="1">
      <c r="B1720" s="517">
        <v>42436</v>
      </c>
      <c r="C1720" s="524">
        <v>2.4617140168489602</v>
      </c>
      <c r="D1720" s="525"/>
      <c r="E1720" s="525">
        <v>4.5696395190565999</v>
      </c>
      <c r="F1720" s="525"/>
      <c r="G1720" s="525"/>
      <c r="H1720" s="526"/>
    </row>
    <row r="1721" spans="2:8" ht="11.45" customHeight="1">
      <c r="B1721" s="517">
        <v>42437</v>
      </c>
      <c r="C1721" s="521">
        <v>2.4242224660707699</v>
      </c>
      <c r="D1721" s="522"/>
      <c r="E1721" s="522">
        <v>4.5696395190565999</v>
      </c>
      <c r="F1721" s="522"/>
      <c r="G1721" s="522"/>
      <c r="H1721" s="523"/>
    </row>
    <row r="1722" spans="2:8" ht="11.45" customHeight="1">
      <c r="B1722" s="517">
        <v>42438</v>
      </c>
      <c r="C1722" s="524">
        <v>2.4372175166812098</v>
      </c>
      <c r="D1722" s="525"/>
      <c r="E1722" s="525">
        <v>4.5696395190565999</v>
      </c>
      <c r="F1722" s="525"/>
      <c r="G1722" s="525"/>
      <c r="H1722" s="526"/>
    </row>
    <row r="1723" spans="2:8" ht="11.45" customHeight="1">
      <c r="B1723" s="517">
        <v>42439</v>
      </c>
      <c r="C1723" s="521">
        <v>2.4259076495265002</v>
      </c>
      <c r="D1723" s="522"/>
      <c r="E1723" s="522">
        <v>4.5696395190565999</v>
      </c>
      <c r="F1723" s="522"/>
      <c r="G1723" s="522"/>
      <c r="H1723" s="523"/>
    </row>
    <row r="1724" spans="2:8" ht="11.45" customHeight="1">
      <c r="B1724" s="517">
        <v>42440</v>
      </c>
      <c r="C1724" s="524">
        <v>2.4979640356288502</v>
      </c>
      <c r="D1724" s="525"/>
      <c r="E1724" s="525">
        <v>4.5696395190565999</v>
      </c>
      <c r="F1724" s="525"/>
      <c r="G1724" s="525"/>
      <c r="H1724" s="526"/>
    </row>
    <row r="1725" spans="2:8" ht="11.45" customHeight="1">
      <c r="B1725" s="517">
        <v>42441</v>
      </c>
      <c r="C1725" s="521">
        <v>2.4979640356288502</v>
      </c>
      <c r="D1725" s="522"/>
      <c r="E1725" s="522">
        <v>4.5696395190565999</v>
      </c>
      <c r="F1725" s="522"/>
      <c r="G1725" s="522"/>
      <c r="H1725" s="523"/>
    </row>
    <row r="1726" spans="2:8" ht="11.45" customHeight="1">
      <c r="B1726" s="517">
        <v>42442</v>
      </c>
      <c r="C1726" s="524">
        <v>2.4979640356288502</v>
      </c>
      <c r="D1726" s="525"/>
      <c r="E1726" s="525">
        <v>4.5696395190565999</v>
      </c>
      <c r="F1726" s="525"/>
      <c r="G1726" s="525"/>
      <c r="H1726" s="526"/>
    </row>
    <row r="1727" spans="2:8" ht="11.45" customHeight="1">
      <c r="B1727" s="517">
        <v>42443</v>
      </c>
      <c r="C1727" s="521">
        <v>2.4864923923468001</v>
      </c>
      <c r="D1727" s="522"/>
      <c r="E1727" s="522">
        <v>4.5696395190565999</v>
      </c>
      <c r="F1727" s="522"/>
      <c r="G1727" s="522"/>
      <c r="H1727" s="523"/>
    </row>
    <row r="1728" spans="2:8" ht="11.45" customHeight="1">
      <c r="B1728" s="517">
        <v>42444</v>
      </c>
      <c r="C1728" s="524">
        <v>2.4486116939896001</v>
      </c>
      <c r="D1728" s="525"/>
      <c r="E1728" s="525">
        <v>4.5696395190565999</v>
      </c>
      <c r="F1728" s="525"/>
      <c r="G1728" s="525"/>
      <c r="H1728" s="526"/>
    </row>
    <row r="1729" spans="2:8" ht="11.45" customHeight="1">
      <c r="B1729" s="517">
        <v>42445</v>
      </c>
      <c r="C1729" s="521">
        <v>2.4876193118897598</v>
      </c>
      <c r="D1729" s="522"/>
      <c r="E1729" s="522">
        <v>4.5696395190565999</v>
      </c>
      <c r="F1729" s="522"/>
      <c r="G1729" s="522"/>
      <c r="H1729" s="523"/>
    </row>
    <row r="1730" spans="2:8" ht="11.45" customHeight="1">
      <c r="B1730" s="517">
        <v>42446</v>
      </c>
      <c r="C1730" s="524">
        <v>2.4897243103598501</v>
      </c>
      <c r="D1730" s="525"/>
      <c r="E1730" s="525">
        <v>4.5696395190565999</v>
      </c>
      <c r="F1730" s="525"/>
      <c r="G1730" s="525"/>
      <c r="H1730" s="526"/>
    </row>
    <row r="1731" spans="2:8" ht="11.45" customHeight="1">
      <c r="B1731" s="517">
        <v>42447</v>
      </c>
      <c r="C1731" s="521">
        <v>2.5058578724415699</v>
      </c>
      <c r="D1731" s="522"/>
      <c r="E1731" s="522">
        <v>4.5696395190565999</v>
      </c>
      <c r="F1731" s="522"/>
      <c r="G1731" s="522"/>
      <c r="H1731" s="523"/>
    </row>
    <row r="1732" spans="2:8" ht="11.45" customHeight="1">
      <c r="B1732" s="517">
        <v>42448</v>
      </c>
      <c r="C1732" s="524">
        <v>2.5058578724415699</v>
      </c>
      <c r="D1732" s="525"/>
      <c r="E1732" s="525">
        <v>4.5696395190565999</v>
      </c>
      <c r="F1732" s="525"/>
      <c r="G1732" s="525"/>
      <c r="H1732" s="526"/>
    </row>
    <row r="1733" spans="2:8" ht="11.45" customHeight="1">
      <c r="B1733" s="517">
        <v>42449</v>
      </c>
      <c r="C1733" s="521">
        <v>2.5058578724415699</v>
      </c>
      <c r="D1733" s="522"/>
      <c r="E1733" s="522">
        <v>4.5696395190565999</v>
      </c>
      <c r="F1733" s="522"/>
      <c r="G1733" s="522"/>
      <c r="H1733" s="523"/>
    </row>
    <row r="1734" spans="2:8" ht="11.45" customHeight="1">
      <c r="B1734" s="517">
        <v>42450</v>
      </c>
      <c r="C1734" s="524">
        <v>2.5203574034810399</v>
      </c>
      <c r="D1734" s="525"/>
      <c r="E1734" s="525">
        <v>4.5696395190565999</v>
      </c>
      <c r="F1734" s="525"/>
      <c r="G1734" s="525"/>
      <c r="H1734" s="526"/>
    </row>
    <row r="1735" spans="2:8" ht="11.45" customHeight="1">
      <c r="B1735" s="517">
        <v>42451</v>
      </c>
      <c r="C1735" s="521">
        <v>2.5250239035055801</v>
      </c>
      <c r="D1735" s="522"/>
      <c r="E1735" s="522">
        <v>4.5696395190565999</v>
      </c>
      <c r="F1735" s="522"/>
      <c r="G1735" s="522"/>
      <c r="H1735" s="523"/>
    </row>
    <row r="1736" spans="2:8" ht="11.45" customHeight="1">
      <c r="B1736" s="517">
        <v>42452</v>
      </c>
      <c r="C1736" s="524">
        <v>2.4757351818221198</v>
      </c>
      <c r="D1736" s="525"/>
      <c r="E1736" s="525">
        <v>4.5696395190565999</v>
      </c>
      <c r="F1736" s="525"/>
      <c r="G1736" s="525"/>
      <c r="H1736" s="526"/>
    </row>
    <row r="1737" spans="2:8" ht="11.45" customHeight="1">
      <c r="B1737" s="517">
        <v>42453</v>
      </c>
      <c r="C1737" s="521">
        <v>2.4612969426445899</v>
      </c>
      <c r="D1737" s="522"/>
      <c r="E1737" s="522">
        <v>4.5696395190565999</v>
      </c>
      <c r="F1737" s="522"/>
      <c r="G1737" s="522"/>
      <c r="H1737" s="523"/>
    </row>
    <row r="1738" spans="2:8" ht="11.45" customHeight="1">
      <c r="B1738" s="517">
        <v>42454</v>
      </c>
      <c r="C1738" s="524">
        <v>2.46122677290461</v>
      </c>
      <c r="D1738" s="525"/>
      <c r="E1738" s="525">
        <v>4.5696395190565999</v>
      </c>
      <c r="F1738" s="525"/>
      <c r="G1738" s="525"/>
      <c r="H1738" s="526"/>
    </row>
    <row r="1739" spans="2:8" ht="11.45" customHeight="1">
      <c r="B1739" s="517">
        <v>42455</v>
      </c>
      <c r="C1739" s="521">
        <v>2.46122677290461</v>
      </c>
      <c r="D1739" s="522"/>
      <c r="E1739" s="522">
        <v>4.5696395190565999</v>
      </c>
      <c r="F1739" s="522"/>
      <c r="G1739" s="522"/>
      <c r="H1739" s="523"/>
    </row>
    <row r="1740" spans="2:8" ht="11.45" customHeight="1">
      <c r="B1740" s="517">
        <v>42456</v>
      </c>
      <c r="C1740" s="524">
        <v>2.46122677290461</v>
      </c>
      <c r="D1740" s="525"/>
      <c r="E1740" s="525">
        <v>4.5696395190565999</v>
      </c>
      <c r="F1740" s="525"/>
      <c r="G1740" s="525"/>
      <c r="H1740" s="526"/>
    </row>
    <row r="1741" spans="2:8" ht="11.45" customHeight="1">
      <c r="B1741" s="517">
        <v>42457</v>
      </c>
      <c r="C1741" s="521">
        <v>2.44841131541948</v>
      </c>
      <c r="D1741" s="522"/>
      <c r="E1741" s="522">
        <v>4.5696395190565999</v>
      </c>
      <c r="F1741" s="522"/>
      <c r="G1741" s="522"/>
      <c r="H1741" s="523"/>
    </row>
    <row r="1742" spans="2:8" ht="11.45" customHeight="1">
      <c r="B1742" s="517">
        <v>42458</v>
      </c>
      <c r="C1742" s="524">
        <v>2.5055449700185402</v>
      </c>
      <c r="D1742" s="525"/>
      <c r="E1742" s="525">
        <v>4.5696395190565999</v>
      </c>
      <c r="F1742" s="525"/>
      <c r="G1742" s="525"/>
      <c r="H1742" s="526"/>
    </row>
    <row r="1743" spans="2:8" ht="11.45" customHeight="1">
      <c r="B1743" s="517">
        <v>42459</v>
      </c>
      <c r="C1743" s="521">
        <v>2.5380248855130998</v>
      </c>
      <c r="D1743" s="522"/>
      <c r="E1743" s="522">
        <v>4.5696395190565999</v>
      </c>
      <c r="F1743" s="522"/>
      <c r="G1743" s="522"/>
      <c r="H1743" s="523"/>
    </row>
    <row r="1744" spans="2:8" ht="11.45" customHeight="1">
      <c r="B1744" s="517">
        <v>42460</v>
      </c>
      <c r="C1744" s="524">
        <v>2.23782530438924</v>
      </c>
      <c r="D1744" s="525"/>
      <c r="E1744" s="525">
        <v>4.5696395190565999</v>
      </c>
      <c r="F1744" s="525"/>
      <c r="G1744" s="525"/>
      <c r="H1744" s="526"/>
    </row>
    <row r="1745" spans="2:8" ht="11.45" customHeight="1">
      <c r="B1745" s="517">
        <v>42461</v>
      </c>
      <c r="C1745" s="521">
        <v>2.2425027229195198</v>
      </c>
      <c r="D1745" s="522"/>
      <c r="E1745" s="522">
        <v>4.5696395190565999</v>
      </c>
      <c r="F1745" s="522"/>
      <c r="G1745" s="522"/>
      <c r="H1745" s="523"/>
    </row>
    <row r="1746" spans="2:8" ht="11.45" customHeight="1">
      <c r="B1746" s="517">
        <v>42462</v>
      </c>
      <c r="C1746" s="524">
        <v>2.2425027229195198</v>
      </c>
      <c r="D1746" s="525"/>
      <c r="E1746" s="525">
        <v>4.5696395190565999</v>
      </c>
      <c r="F1746" s="525"/>
      <c r="G1746" s="525"/>
      <c r="H1746" s="526"/>
    </row>
    <row r="1747" spans="2:8" ht="11.45" customHeight="1">
      <c r="B1747" s="517">
        <v>42463</v>
      </c>
      <c r="C1747" s="521">
        <v>2.2425027229195198</v>
      </c>
      <c r="D1747" s="522"/>
      <c r="E1747" s="522">
        <v>4.5696395190565999</v>
      </c>
      <c r="F1747" s="522"/>
      <c r="G1747" s="522"/>
      <c r="H1747" s="523"/>
    </row>
    <row r="1748" spans="2:8" ht="11.45" customHeight="1">
      <c r="B1748" s="517">
        <v>42464</v>
      </c>
      <c r="C1748" s="524">
        <v>2.2516318899107799</v>
      </c>
      <c r="D1748" s="525"/>
      <c r="E1748" s="525">
        <v>4.5696395190565999</v>
      </c>
      <c r="F1748" s="525"/>
      <c r="G1748" s="525"/>
      <c r="H1748" s="526"/>
    </row>
    <row r="1749" spans="2:8" ht="11.45" customHeight="1">
      <c r="B1749" s="517">
        <v>42465</v>
      </c>
      <c r="C1749" s="521">
        <v>2.23008855390571</v>
      </c>
      <c r="D1749" s="522"/>
      <c r="E1749" s="522">
        <v>4.5696395190565999</v>
      </c>
      <c r="F1749" s="522"/>
      <c r="G1749" s="522"/>
      <c r="H1749" s="523"/>
    </row>
    <row r="1750" spans="2:8" ht="11.45" customHeight="1">
      <c r="B1750" s="517">
        <v>42466</v>
      </c>
      <c r="C1750" s="524">
        <v>2.2892512533971798</v>
      </c>
      <c r="D1750" s="525"/>
      <c r="E1750" s="525">
        <v>4.5696395190565999</v>
      </c>
      <c r="F1750" s="525"/>
      <c r="G1750" s="525"/>
      <c r="H1750" s="526"/>
    </row>
    <row r="1751" spans="2:8" ht="11.45" customHeight="1">
      <c r="B1751" s="517">
        <v>42467</v>
      </c>
      <c r="C1751" s="521">
        <v>2.2653768636930498</v>
      </c>
      <c r="D1751" s="522"/>
      <c r="E1751" s="522">
        <v>4.5696395190565999</v>
      </c>
      <c r="F1751" s="522"/>
      <c r="G1751" s="522"/>
      <c r="H1751" s="523"/>
    </row>
    <row r="1752" spans="2:8" ht="11.45" customHeight="1">
      <c r="B1752" s="517">
        <v>42468</v>
      </c>
      <c r="C1752" s="524">
        <v>2.2741302755477601</v>
      </c>
      <c r="D1752" s="525"/>
      <c r="E1752" s="525">
        <v>4.5696395190565999</v>
      </c>
      <c r="F1752" s="525"/>
      <c r="G1752" s="525"/>
      <c r="H1752" s="526"/>
    </row>
    <row r="1753" spans="2:8" ht="11.45" customHeight="1">
      <c r="B1753" s="517">
        <v>42469</v>
      </c>
      <c r="C1753" s="521">
        <v>2.2741302755477601</v>
      </c>
      <c r="D1753" s="522"/>
      <c r="E1753" s="522">
        <v>4.5696395190565999</v>
      </c>
      <c r="F1753" s="522"/>
      <c r="G1753" s="522"/>
      <c r="H1753" s="523"/>
    </row>
    <row r="1754" spans="2:8" ht="11.45" customHeight="1">
      <c r="B1754" s="517">
        <v>42470</v>
      </c>
      <c r="C1754" s="524">
        <v>2.2741302755477601</v>
      </c>
      <c r="D1754" s="525"/>
      <c r="E1754" s="525">
        <v>4.5696395190565999</v>
      </c>
      <c r="F1754" s="525"/>
      <c r="G1754" s="525"/>
      <c r="H1754" s="526"/>
    </row>
    <row r="1755" spans="2:8" ht="11.45" customHeight="1">
      <c r="B1755" s="517">
        <v>42471</v>
      </c>
      <c r="C1755" s="521">
        <v>2.2802831468702198</v>
      </c>
      <c r="D1755" s="522"/>
      <c r="E1755" s="522">
        <v>4.5696395190565999</v>
      </c>
      <c r="F1755" s="522"/>
      <c r="G1755" s="522"/>
      <c r="H1755" s="523"/>
    </row>
    <row r="1756" spans="2:8" ht="11.45" customHeight="1">
      <c r="B1756" s="517">
        <v>42472</v>
      </c>
      <c r="C1756" s="524">
        <v>2.3036274199039801</v>
      </c>
      <c r="D1756" s="525"/>
      <c r="E1756" s="525">
        <v>4.5696395190565999</v>
      </c>
      <c r="F1756" s="525"/>
      <c r="G1756" s="525"/>
      <c r="H1756" s="526"/>
    </row>
    <row r="1757" spans="2:8" ht="11.45" customHeight="1">
      <c r="B1757" s="517">
        <v>42473</v>
      </c>
      <c r="C1757" s="521">
        <v>2.3902683792558501</v>
      </c>
      <c r="D1757" s="522"/>
      <c r="E1757" s="522">
        <v>4.5696395190565999</v>
      </c>
      <c r="F1757" s="522"/>
      <c r="G1757" s="522"/>
      <c r="H1757" s="523"/>
    </row>
    <row r="1758" spans="2:8" ht="11.45" customHeight="1">
      <c r="B1758" s="517">
        <v>42474</v>
      </c>
      <c r="C1758" s="524">
        <v>2.3890202404619001</v>
      </c>
      <c r="D1758" s="525"/>
      <c r="E1758" s="525">
        <v>4.5696395190565999</v>
      </c>
      <c r="F1758" s="525"/>
      <c r="G1758" s="525"/>
      <c r="H1758" s="526"/>
    </row>
    <row r="1759" spans="2:8" ht="11.45" customHeight="1">
      <c r="B1759" s="517">
        <v>42475</v>
      </c>
      <c r="C1759" s="521">
        <v>2.3906279111664199</v>
      </c>
      <c r="D1759" s="522"/>
      <c r="E1759" s="522">
        <v>4.5696395190565999</v>
      </c>
      <c r="F1759" s="522"/>
      <c r="G1759" s="522"/>
      <c r="H1759" s="523"/>
    </row>
    <row r="1760" spans="2:8" ht="11.45" customHeight="1">
      <c r="B1760" s="517">
        <v>42476</v>
      </c>
      <c r="C1760" s="524">
        <v>2.3906279111664199</v>
      </c>
      <c r="D1760" s="525"/>
      <c r="E1760" s="525">
        <v>4.5696395190565999</v>
      </c>
      <c r="F1760" s="525"/>
      <c r="G1760" s="525"/>
      <c r="H1760" s="526"/>
    </row>
    <row r="1761" spans="2:8" ht="11.45" customHeight="1">
      <c r="B1761" s="517">
        <v>42477</v>
      </c>
      <c r="C1761" s="521">
        <v>2.3906279111664199</v>
      </c>
      <c r="D1761" s="522"/>
      <c r="E1761" s="522">
        <v>4.5696395190565999</v>
      </c>
      <c r="F1761" s="522"/>
      <c r="G1761" s="522"/>
      <c r="H1761" s="523"/>
    </row>
    <row r="1762" spans="2:8" ht="11.45" customHeight="1">
      <c r="B1762" s="517">
        <v>42478</v>
      </c>
      <c r="C1762" s="524">
        <v>2.3955613122059698</v>
      </c>
      <c r="D1762" s="525"/>
      <c r="E1762" s="525">
        <v>4.5696395190565999</v>
      </c>
      <c r="F1762" s="525"/>
      <c r="G1762" s="525"/>
      <c r="H1762" s="526"/>
    </row>
    <row r="1763" spans="2:8" ht="11.45" customHeight="1">
      <c r="B1763" s="517">
        <v>42479</v>
      </c>
      <c r="C1763" s="521">
        <v>2.3836796150717401</v>
      </c>
      <c r="D1763" s="522"/>
      <c r="E1763" s="522">
        <v>4.5696395190565999</v>
      </c>
      <c r="F1763" s="522"/>
      <c r="G1763" s="522"/>
      <c r="H1763" s="523"/>
    </row>
    <row r="1764" spans="2:8" ht="11.45" customHeight="1">
      <c r="B1764" s="517">
        <v>42480</v>
      </c>
      <c r="C1764" s="524">
        <v>2.38562527317836</v>
      </c>
      <c r="D1764" s="525"/>
      <c r="E1764" s="525">
        <v>4.5696395190565999</v>
      </c>
      <c r="F1764" s="525"/>
      <c r="G1764" s="525"/>
      <c r="H1764" s="526"/>
    </row>
    <row r="1765" spans="2:8" ht="11.45" customHeight="1">
      <c r="B1765" s="517">
        <v>42481</v>
      </c>
      <c r="C1765" s="521">
        <v>2.39613689698486</v>
      </c>
      <c r="D1765" s="522"/>
      <c r="E1765" s="522">
        <v>4.5696395190565999</v>
      </c>
      <c r="F1765" s="522"/>
      <c r="G1765" s="522"/>
      <c r="H1765" s="523"/>
    </row>
    <row r="1766" spans="2:8" ht="11.45" customHeight="1">
      <c r="B1766" s="517">
        <v>42482</v>
      </c>
      <c r="C1766" s="524">
        <v>2.3904982243866599</v>
      </c>
      <c r="D1766" s="525"/>
      <c r="E1766" s="525">
        <v>4.5696395190565999</v>
      </c>
      <c r="F1766" s="525"/>
      <c r="G1766" s="525"/>
      <c r="H1766" s="526"/>
    </row>
    <row r="1767" spans="2:8" ht="11.45" customHeight="1">
      <c r="B1767" s="517">
        <v>42483</v>
      </c>
      <c r="C1767" s="521">
        <v>2.3904982243866599</v>
      </c>
      <c r="D1767" s="522"/>
      <c r="E1767" s="522">
        <v>4.5696395190565999</v>
      </c>
      <c r="F1767" s="522"/>
      <c r="G1767" s="522"/>
      <c r="H1767" s="523"/>
    </row>
    <row r="1768" spans="2:8" ht="11.45" customHeight="1">
      <c r="B1768" s="517">
        <v>42484</v>
      </c>
      <c r="C1768" s="524">
        <v>2.3904982243866599</v>
      </c>
      <c r="D1768" s="525"/>
      <c r="E1768" s="525">
        <v>4.5696395190565999</v>
      </c>
      <c r="F1768" s="525"/>
      <c r="G1768" s="525"/>
      <c r="H1768" s="526"/>
    </row>
    <row r="1769" spans="2:8" ht="11.45" customHeight="1">
      <c r="B1769" s="517">
        <v>42485</v>
      </c>
      <c r="C1769" s="521">
        <v>2.3670314496317002</v>
      </c>
      <c r="D1769" s="522"/>
      <c r="E1769" s="522">
        <v>4.5696395190565999</v>
      </c>
      <c r="F1769" s="522"/>
      <c r="G1769" s="522"/>
      <c r="H1769" s="523"/>
    </row>
    <row r="1770" spans="2:8" ht="11.45" customHeight="1">
      <c r="B1770" s="517">
        <v>42486</v>
      </c>
      <c r="C1770" s="524">
        <v>2.31108763716946</v>
      </c>
      <c r="D1770" s="525"/>
      <c r="E1770" s="525">
        <v>4.5696395190565999</v>
      </c>
      <c r="F1770" s="525"/>
      <c r="G1770" s="525"/>
      <c r="H1770" s="526"/>
    </row>
    <row r="1771" spans="2:8" ht="11.45" customHeight="1">
      <c r="B1771" s="517">
        <v>42487</v>
      </c>
      <c r="C1771" s="521">
        <v>2.3199307746367199</v>
      </c>
      <c r="D1771" s="522"/>
      <c r="E1771" s="522">
        <v>4.5696395190565999</v>
      </c>
      <c r="F1771" s="522"/>
      <c r="G1771" s="522"/>
      <c r="H1771" s="523"/>
    </row>
    <row r="1772" spans="2:8" ht="11.45" customHeight="1">
      <c r="B1772" s="517">
        <v>42488</v>
      </c>
      <c r="C1772" s="524">
        <v>2.3414576167805601</v>
      </c>
      <c r="D1772" s="525"/>
      <c r="E1772" s="525">
        <v>4.5696395190565999</v>
      </c>
      <c r="F1772" s="525"/>
      <c r="G1772" s="525"/>
      <c r="H1772" s="526"/>
    </row>
    <row r="1773" spans="2:8" ht="11.45" customHeight="1">
      <c r="B1773" s="517">
        <v>42489</v>
      </c>
      <c r="C1773" s="521">
        <v>2.3328461591658298</v>
      </c>
      <c r="D1773" s="522"/>
      <c r="E1773" s="522">
        <v>4.5696395190565999</v>
      </c>
      <c r="F1773" s="522"/>
      <c r="G1773" s="522"/>
      <c r="H1773" s="523"/>
    </row>
    <row r="1774" spans="2:8" ht="11.45" customHeight="1">
      <c r="B1774" s="517">
        <v>42490</v>
      </c>
      <c r="C1774" s="524">
        <v>2.3328461591658298</v>
      </c>
      <c r="D1774" s="525"/>
      <c r="E1774" s="525">
        <v>4.5696395190565999</v>
      </c>
      <c r="F1774" s="525"/>
      <c r="G1774" s="525"/>
      <c r="H1774" s="526"/>
    </row>
    <row r="1775" spans="2:8" ht="11.45" customHeight="1">
      <c r="B1775" s="517">
        <v>42491</v>
      </c>
      <c r="C1775" s="521">
        <v>2.3328461591658298</v>
      </c>
      <c r="D1775" s="522"/>
      <c r="E1775" s="522">
        <v>4.5696395190565999</v>
      </c>
      <c r="F1775" s="522"/>
      <c r="G1775" s="522"/>
      <c r="H1775" s="523"/>
    </row>
    <row r="1776" spans="2:8" ht="11.45" customHeight="1">
      <c r="B1776" s="517">
        <v>42492</v>
      </c>
      <c r="C1776" s="524">
        <v>2.32943170365404</v>
      </c>
      <c r="D1776" s="525"/>
      <c r="E1776" s="525">
        <v>4.5696395190565999</v>
      </c>
      <c r="F1776" s="525"/>
      <c r="G1776" s="525"/>
      <c r="H1776" s="526"/>
    </row>
    <row r="1777" spans="2:8" ht="11.45" customHeight="1">
      <c r="B1777" s="517">
        <v>42493</v>
      </c>
      <c r="C1777" s="521">
        <v>2.26577111985626</v>
      </c>
      <c r="D1777" s="522"/>
      <c r="E1777" s="522">
        <v>4.5696395190565999</v>
      </c>
      <c r="F1777" s="522"/>
      <c r="G1777" s="522"/>
      <c r="H1777" s="523"/>
    </row>
    <row r="1778" spans="2:8" ht="11.45" customHeight="1">
      <c r="B1778" s="517">
        <v>42494</v>
      </c>
      <c r="C1778" s="524">
        <v>2.2552897808234502</v>
      </c>
      <c r="D1778" s="525"/>
      <c r="E1778" s="525">
        <v>4.5696395190565999</v>
      </c>
      <c r="F1778" s="525"/>
      <c r="G1778" s="525"/>
      <c r="H1778" s="526"/>
    </row>
    <row r="1779" spans="2:8" ht="11.45" customHeight="1">
      <c r="B1779" s="517">
        <v>42495</v>
      </c>
      <c r="C1779" s="521">
        <v>2.2419171985846198</v>
      </c>
      <c r="D1779" s="522"/>
      <c r="E1779" s="522">
        <v>4.5696395190565999</v>
      </c>
      <c r="F1779" s="522"/>
      <c r="G1779" s="522"/>
      <c r="H1779" s="523"/>
    </row>
    <row r="1780" spans="2:8" ht="11.45" customHeight="1">
      <c r="B1780" s="517">
        <v>42496</v>
      </c>
      <c r="C1780" s="524">
        <v>2.21532192902791</v>
      </c>
      <c r="D1780" s="525"/>
      <c r="E1780" s="525">
        <v>4.5696395190565999</v>
      </c>
      <c r="F1780" s="525"/>
      <c r="G1780" s="525"/>
      <c r="H1780" s="526"/>
    </row>
    <row r="1781" spans="2:8" ht="11.45" customHeight="1">
      <c r="B1781" s="517">
        <v>42497</v>
      </c>
      <c r="C1781" s="521">
        <v>2.21532192902791</v>
      </c>
      <c r="D1781" s="522"/>
      <c r="E1781" s="522">
        <v>4.5696395190565999</v>
      </c>
      <c r="F1781" s="522"/>
      <c r="G1781" s="522"/>
      <c r="H1781" s="523"/>
    </row>
    <row r="1782" spans="2:8" ht="11.45" customHeight="1">
      <c r="B1782" s="517">
        <v>42498</v>
      </c>
      <c r="C1782" s="524">
        <v>2.21532192902791</v>
      </c>
      <c r="D1782" s="525"/>
      <c r="E1782" s="525">
        <v>4.5696395190565999</v>
      </c>
      <c r="F1782" s="525"/>
      <c r="G1782" s="525"/>
      <c r="H1782" s="526"/>
    </row>
    <row r="1783" spans="2:8" ht="11.45" customHeight="1">
      <c r="B1783" s="517">
        <v>42499</v>
      </c>
      <c r="C1783" s="521">
        <v>2.1491272487394002</v>
      </c>
      <c r="D1783" s="522"/>
      <c r="E1783" s="522">
        <v>4.5696395190565999</v>
      </c>
      <c r="F1783" s="522"/>
      <c r="G1783" s="522"/>
      <c r="H1783" s="523"/>
    </row>
    <row r="1784" spans="2:8" ht="11.45" customHeight="1">
      <c r="B1784" s="517">
        <v>42500</v>
      </c>
      <c r="C1784" s="524">
        <v>2.1851146774072001</v>
      </c>
      <c r="D1784" s="525"/>
      <c r="E1784" s="525">
        <v>4.5696395190565999</v>
      </c>
      <c r="F1784" s="525"/>
      <c r="G1784" s="525"/>
      <c r="H1784" s="526"/>
    </row>
    <row r="1785" spans="2:8" ht="11.45" customHeight="1">
      <c r="B1785" s="517">
        <v>42501</v>
      </c>
      <c r="C1785" s="521">
        <v>2.14381143978129</v>
      </c>
      <c r="D1785" s="522"/>
      <c r="E1785" s="522">
        <v>4.5696395190565999</v>
      </c>
      <c r="F1785" s="522"/>
      <c r="G1785" s="522"/>
      <c r="H1785" s="523"/>
    </row>
    <row r="1786" spans="2:8" ht="11.45" customHeight="1">
      <c r="B1786" s="517">
        <v>42502</v>
      </c>
      <c r="C1786" s="524">
        <v>2.0920676808038201</v>
      </c>
      <c r="D1786" s="525"/>
      <c r="E1786" s="525">
        <v>4.5696395190565999</v>
      </c>
      <c r="F1786" s="525"/>
      <c r="G1786" s="525"/>
      <c r="H1786" s="526"/>
    </row>
    <row r="1787" spans="2:8" ht="11.45" customHeight="1">
      <c r="B1787" s="517">
        <v>42503</v>
      </c>
      <c r="C1787" s="521">
        <v>2.1134845714722701</v>
      </c>
      <c r="D1787" s="522"/>
      <c r="E1787" s="522">
        <v>4.5696395190565999</v>
      </c>
      <c r="F1787" s="522"/>
      <c r="G1787" s="522"/>
      <c r="H1787" s="523"/>
    </row>
    <row r="1788" spans="2:8" ht="11.45" customHeight="1">
      <c r="B1788" s="517">
        <v>42504</v>
      </c>
      <c r="C1788" s="524">
        <v>2.1134845714722701</v>
      </c>
      <c r="D1788" s="525"/>
      <c r="E1788" s="525">
        <v>4.5696395190565999</v>
      </c>
      <c r="F1788" s="525"/>
      <c r="G1788" s="525"/>
      <c r="H1788" s="526"/>
    </row>
    <row r="1789" spans="2:8" ht="11.45" customHeight="1">
      <c r="B1789" s="517">
        <v>42505</v>
      </c>
      <c r="C1789" s="521">
        <v>2.1134845714722701</v>
      </c>
      <c r="D1789" s="522"/>
      <c r="E1789" s="522">
        <v>4.5696395190565999</v>
      </c>
      <c r="F1789" s="522"/>
      <c r="G1789" s="522"/>
      <c r="H1789" s="523"/>
    </row>
    <row r="1790" spans="2:8" ht="11.45" customHeight="1">
      <c r="B1790" s="517">
        <v>42506</v>
      </c>
      <c r="C1790" s="524">
        <v>2.1400453150418901</v>
      </c>
      <c r="D1790" s="525"/>
      <c r="E1790" s="525">
        <v>4.5696395190565999</v>
      </c>
      <c r="F1790" s="525"/>
      <c r="G1790" s="525"/>
      <c r="H1790" s="526"/>
    </row>
    <row r="1791" spans="2:8" ht="11.45" customHeight="1">
      <c r="B1791" s="517">
        <v>42507</v>
      </c>
      <c r="C1791" s="521">
        <v>2.1425695974541701</v>
      </c>
      <c r="D1791" s="522"/>
      <c r="E1791" s="522">
        <v>4.5696395190565999</v>
      </c>
      <c r="F1791" s="522"/>
      <c r="G1791" s="522"/>
      <c r="H1791" s="523"/>
    </row>
    <row r="1792" spans="2:8" ht="11.45" customHeight="1">
      <c r="B1792" s="517">
        <v>42508</v>
      </c>
      <c r="C1792" s="524">
        <v>2.1420189105660099</v>
      </c>
      <c r="D1792" s="525"/>
      <c r="E1792" s="525">
        <v>4.5696395190565999</v>
      </c>
      <c r="F1792" s="525"/>
      <c r="G1792" s="525"/>
      <c r="H1792" s="526"/>
    </row>
    <row r="1793" spans="2:8" ht="11.45" customHeight="1">
      <c r="B1793" s="517">
        <v>42509</v>
      </c>
      <c r="C1793" s="521">
        <v>2.1152159807997299</v>
      </c>
      <c r="D1793" s="522"/>
      <c r="E1793" s="522">
        <v>4.5696395190565999</v>
      </c>
      <c r="F1793" s="522"/>
      <c r="G1793" s="522"/>
      <c r="H1793" s="523"/>
    </row>
    <row r="1794" spans="2:8" ht="11.45" customHeight="1">
      <c r="B1794" s="517">
        <v>42510</v>
      </c>
      <c r="C1794" s="524">
        <v>2.1524446713730501</v>
      </c>
      <c r="D1794" s="525"/>
      <c r="E1794" s="525">
        <v>4.5696395190565999</v>
      </c>
      <c r="F1794" s="525"/>
      <c r="G1794" s="525"/>
      <c r="H1794" s="526"/>
    </row>
    <row r="1795" spans="2:8" ht="11.45" customHeight="1">
      <c r="B1795" s="517">
        <v>42511</v>
      </c>
      <c r="C1795" s="521">
        <v>2.1524446713730501</v>
      </c>
      <c r="D1795" s="522"/>
      <c r="E1795" s="522">
        <v>4.5696395190565999</v>
      </c>
      <c r="F1795" s="522"/>
      <c r="G1795" s="522"/>
      <c r="H1795" s="523"/>
    </row>
    <row r="1796" spans="2:8" ht="11.45" customHeight="1">
      <c r="B1796" s="517">
        <v>42512</v>
      </c>
      <c r="C1796" s="524">
        <v>2.1524446713730501</v>
      </c>
      <c r="D1796" s="525"/>
      <c r="E1796" s="525">
        <v>4.5696395190565999</v>
      </c>
      <c r="F1796" s="525"/>
      <c r="G1796" s="525"/>
      <c r="H1796" s="526"/>
    </row>
    <row r="1797" spans="2:8" ht="11.45" customHeight="1">
      <c r="B1797" s="517">
        <v>42513</v>
      </c>
      <c r="C1797" s="521">
        <v>2.1449112583699601</v>
      </c>
      <c r="D1797" s="522"/>
      <c r="E1797" s="522">
        <v>4.5696395190565999</v>
      </c>
      <c r="F1797" s="522"/>
      <c r="G1797" s="522"/>
      <c r="H1797" s="523"/>
    </row>
    <row r="1798" spans="2:8" ht="11.45" customHeight="1">
      <c r="B1798" s="517">
        <v>42514</v>
      </c>
      <c r="C1798" s="524">
        <v>2.1922836569462101</v>
      </c>
      <c r="D1798" s="525"/>
      <c r="E1798" s="525">
        <v>4.5696395190565999</v>
      </c>
      <c r="F1798" s="525"/>
      <c r="G1798" s="525"/>
      <c r="H1798" s="526"/>
    </row>
    <row r="1799" spans="2:8" ht="11.45" customHeight="1">
      <c r="B1799" s="517">
        <v>42515</v>
      </c>
      <c r="C1799" s="521">
        <v>2.1793729634596199</v>
      </c>
      <c r="D1799" s="522"/>
      <c r="E1799" s="522">
        <v>4.5696395190565999</v>
      </c>
      <c r="F1799" s="522"/>
      <c r="G1799" s="522"/>
      <c r="H1799" s="523"/>
    </row>
    <row r="1800" spans="2:8" ht="11.45" customHeight="1">
      <c r="B1800" s="517">
        <v>42516</v>
      </c>
      <c r="C1800" s="524">
        <v>2.16977785267495</v>
      </c>
      <c r="D1800" s="525"/>
      <c r="E1800" s="525">
        <v>4.5696395190565999</v>
      </c>
      <c r="F1800" s="525"/>
      <c r="G1800" s="525"/>
      <c r="H1800" s="526"/>
    </row>
    <row r="1801" spans="2:8" ht="11.45" customHeight="1">
      <c r="B1801" s="517">
        <v>42517</v>
      </c>
      <c r="C1801" s="521">
        <v>2.2161807998998699</v>
      </c>
      <c r="D1801" s="522"/>
      <c r="E1801" s="522">
        <v>4.5696395190565999</v>
      </c>
      <c r="F1801" s="522"/>
      <c r="G1801" s="522"/>
      <c r="H1801" s="523"/>
    </row>
    <row r="1802" spans="2:8" ht="11.45" customHeight="1">
      <c r="B1802" s="517">
        <v>42518</v>
      </c>
      <c r="C1802" s="524">
        <v>2.2161807998998699</v>
      </c>
      <c r="D1802" s="525"/>
      <c r="E1802" s="525">
        <v>4.5696395190565999</v>
      </c>
      <c r="F1802" s="525"/>
      <c r="G1802" s="525"/>
      <c r="H1802" s="526"/>
    </row>
    <row r="1803" spans="2:8" ht="11.45" customHeight="1">
      <c r="B1803" s="517">
        <v>42519</v>
      </c>
      <c r="C1803" s="521">
        <v>2.2161807998998699</v>
      </c>
      <c r="D1803" s="522"/>
      <c r="E1803" s="522">
        <v>4.5696395190565999</v>
      </c>
      <c r="F1803" s="522"/>
      <c r="G1803" s="522"/>
      <c r="H1803" s="523"/>
    </row>
    <row r="1804" spans="2:8" ht="11.45" customHeight="1">
      <c r="B1804" s="517">
        <v>42520</v>
      </c>
      <c r="C1804" s="524">
        <v>2.2170645259747102</v>
      </c>
      <c r="D1804" s="525"/>
      <c r="E1804" s="525">
        <v>4.5696395190565999</v>
      </c>
      <c r="F1804" s="525"/>
      <c r="G1804" s="525"/>
      <c r="H1804" s="526"/>
    </row>
    <row r="1805" spans="2:8" ht="11.45" customHeight="1">
      <c r="B1805" s="517">
        <v>42521</v>
      </c>
      <c r="C1805" s="521">
        <v>2.2426273989257299</v>
      </c>
      <c r="D1805" s="522"/>
      <c r="E1805" s="522">
        <v>4.5696395190565999</v>
      </c>
      <c r="F1805" s="522"/>
      <c r="G1805" s="522"/>
      <c r="H1805" s="523"/>
    </row>
    <row r="1806" spans="2:8" ht="11.45" customHeight="1">
      <c r="B1806" s="517">
        <v>42522</v>
      </c>
      <c r="C1806" s="524">
        <v>2.2468800376192899</v>
      </c>
      <c r="D1806" s="525"/>
      <c r="E1806" s="525">
        <v>4.5696395190565999</v>
      </c>
      <c r="F1806" s="525"/>
      <c r="G1806" s="525"/>
      <c r="H1806" s="526"/>
    </row>
    <row r="1807" spans="2:8" ht="11.45" customHeight="1">
      <c r="B1807" s="517">
        <v>42523</v>
      </c>
      <c r="C1807" s="521">
        <v>2.2603536311864998</v>
      </c>
      <c r="D1807" s="522"/>
      <c r="E1807" s="522">
        <v>4.5696395190565999</v>
      </c>
      <c r="F1807" s="522"/>
      <c r="G1807" s="522"/>
      <c r="H1807" s="523"/>
    </row>
    <row r="1808" spans="2:8" ht="11.45" customHeight="1">
      <c r="B1808" s="517">
        <v>42524</v>
      </c>
      <c r="C1808" s="524">
        <v>2.2406635225970599</v>
      </c>
      <c r="D1808" s="525"/>
      <c r="E1808" s="525">
        <v>4.5696395190565999</v>
      </c>
      <c r="F1808" s="525"/>
      <c r="G1808" s="525"/>
      <c r="H1808" s="526"/>
    </row>
    <row r="1809" spans="2:8" ht="11.45" customHeight="1">
      <c r="B1809" s="517">
        <v>42525</v>
      </c>
      <c r="C1809" s="521">
        <v>2.2406635225970599</v>
      </c>
      <c r="D1809" s="522"/>
      <c r="E1809" s="522">
        <v>4.5696395190565999</v>
      </c>
      <c r="F1809" s="522"/>
      <c r="G1809" s="522"/>
      <c r="H1809" s="523"/>
    </row>
    <row r="1810" spans="2:8" ht="11.45" customHeight="1">
      <c r="B1810" s="517">
        <v>42526</v>
      </c>
      <c r="C1810" s="524">
        <v>2.2406635225970599</v>
      </c>
      <c r="D1810" s="525"/>
      <c r="E1810" s="525">
        <v>4.5696395190565999</v>
      </c>
      <c r="F1810" s="525"/>
      <c r="G1810" s="525"/>
      <c r="H1810" s="526"/>
    </row>
    <row r="1811" spans="2:8" ht="11.45" customHeight="1">
      <c r="B1811" s="517">
        <v>42527</v>
      </c>
      <c r="C1811" s="521">
        <v>2.26653465034236</v>
      </c>
      <c r="D1811" s="522"/>
      <c r="E1811" s="522">
        <v>4.5696395190565999</v>
      </c>
      <c r="F1811" s="522"/>
      <c r="G1811" s="522"/>
      <c r="H1811" s="523"/>
    </row>
    <row r="1812" spans="2:8" ht="11.45" customHeight="1">
      <c r="B1812" s="517">
        <v>42528</v>
      </c>
      <c r="C1812" s="524">
        <v>2.2341307631178799</v>
      </c>
      <c r="D1812" s="525"/>
      <c r="E1812" s="525">
        <v>4.5696395190565999</v>
      </c>
      <c r="F1812" s="525"/>
      <c r="G1812" s="525"/>
      <c r="H1812" s="526"/>
    </row>
    <row r="1813" spans="2:8" ht="11.45" customHeight="1">
      <c r="B1813" s="517">
        <v>42529</v>
      </c>
      <c r="C1813" s="521">
        <v>2.2259516589434001</v>
      </c>
      <c r="D1813" s="522"/>
      <c r="E1813" s="522">
        <v>4.5696395190565999</v>
      </c>
      <c r="F1813" s="522"/>
      <c r="G1813" s="522"/>
      <c r="H1813" s="523"/>
    </row>
    <row r="1814" spans="2:8" ht="11.45" customHeight="1">
      <c r="B1814" s="517">
        <v>42530</v>
      </c>
      <c r="C1814" s="524">
        <v>2.2208787711735001</v>
      </c>
      <c r="D1814" s="525"/>
      <c r="E1814" s="525">
        <v>4.5696395190565999</v>
      </c>
      <c r="F1814" s="525"/>
      <c r="G1814" s="525"/>
      <c r="H1814" s="526"/>
    </row>
    <row r="1815" spans="2:8" ht="11.45" customHeight="1">
      <c r="B1815" s="517">
        <v>42531</v>
      </c>
      <c r="C1815" s="521">
        <v>2.1644554525422501</v>
      </c>
      <c r="D1815" s="522"/>
      <c r="E1815" s="522">
        <v>4.5696395190565999</v>
      </c>
      <c r="F1815" s="522"/>
      <c r="G1815" s="522"/>
      <c r="H1815" s="523"/>
    </row>
    <row r="1816" spans="2:8" ht="11.45" customHeight="1">
      <c r="B1816" s="517">
        <v>42532</v>
      </c>
      <c r="C1816" s="524">
        <v>2.1644554525422501</v>
      </c>
      <c r="D1816" s="525"/>
      <c r="E1816" s="525">
        <v>4.5696395190565999</v>
      </c>
      <c r="F1816" s="525"/>
      <c r="G1816" s="525"/>
      <c r="H1816" s="526"/>
    </row>
    <row r="1817" spans="2:8" ht="11.45" customHeight="1">
      <c r="B1817" s="517">
        <v>42533</v>
      </c>
      <c r="C1817" s="521">
        <v>2.1644554525422501</v>
      </c>
      <c r="D1817" s="522"/>
      <c r="E1817" s="522">
        <v>4.5696395190565999</v>
      </c>
      <c r="F1817" s="522"/>
      <c r="G1817" s="522"/>
      <c r="H1817" s="523"/>
    </row>
    <row r="1818" spans="2:8" ht="11.45" customHeight="1">
      <c r="B1818" s="517">
        <v>42534</v>
      </c>
      <c r="C1818" s="524">
        <v>2.1493753964982001</v>
      </c>
      <c r="D1818" s="525"/>
      <c r="E1818" s="525">
        <v>4.5696395190565999</v>
      </c>
      <c r="F1818" s="525"/>
      <c r="G1818" s="525"/>
      <c r="H1818" s="526"/>
    </row>
    <row r="1819" spans="2:8" ht="11.45" customHeight="1">
      <c r="B1819" s="517">
        <v>42535</v>
      </c>
      <c r="C1819" s="521">
        <v>2.1500919487528001</v>
      </c>
      <c r="D1819" s="522"/>
      <c r="E1819" s="522">
        <v>4.5696395190565999</v>
      </c>
      <c r="F1819" s="522"/>
      <c r="G1819" s="522"/>
      <c r="H1819" s="523"/>
    </row>
    <row r="1820" spans="2:8" ht="11.45" customHeight="1">
      <c r="B1820" s="517">
        <v>42536</v>
      </c>
      <c r="C1820" s="524">
        <v>2.1470271702487</v>
      </c>
      <c r="D1820" s="525"/>
      <c r="E1820" s="525">
        <v>4.5696395190565999</v>
      </c>
      <c r="F1820" s="525"/>
      <c r="G1820" s="525"/>
      <c r="H1820" s="526"/>
    </row>
    <row r="1821" spans="2:8" ht="11.45" customHeight="1">
      <c r="B1821" s="517">
        <v>42537</v>
      </c>
      <c r="C1821" s="521">
        <v>2.1423186084911898</v>
      </c>
      <c r="D1821" s="522"/>
      <c r="E1821" s="522">
        <v>4.5696395190565999</v>
      </c>
      <c r="F1821" s="522"/>
      <c r="G1821" s="522"/>
      <c r="H1821" s="523"/>
    </row>
    <row r="1822" spans="2:8" ht="11.45" customHeight="1">
      <c r="B1822" s="517">
        <v>42538</v>
      </c>
      <c r="C1822" s="524">
        <v>2.13095325160277</v>
      </c>
      <c r="D1822" s="525"/>
      <c r="E1822" s="525">
        <v>4.5696395190565999</v>
      </c>
      <c r="F1822" s="525"/>
      <c r="G1822" s="525"/>
      <c r="H1822" s="526"/>
    </row>
    <row r="1823" spans="2:8" ht="11.45" customHeight="1">
      <c r="B1823" s="517">
        <v>42539</v>
      </c>
      <c r="C1823" s="521">
        <v>2.13095325160277</v>
      </c>
      <c r="D1823" s="522"/>
      <c r="E1823" s="522">
        <v>4.5696395190565999</v>
      </c>
      <c r="F1823" s="522"/>
      <c r="G1823" s="522"/>
      <c r="H1823" s="523"/>
    </row>
    <row r="1824" spans="2:8" ht="11.45" customHeight="1">
      <c r="B1824" s="517">
        <v>42540</v>
      </c>
      <c r="C1824" s="524">
        <v>2.13095325160277</v>
      </c>
      <c r="D1824" s="525"/>
      <c r="E1824" s="525">
        <v>4.5696395190565999</v>
      </c>
      <c r="F1824" s="525"/>
      <c r="G1824" s="525"/>
      <c r="H1824" s="526"/>
    </row>
    <row r="1825" spans="2:8" ht="11.45" customHeight="1">
      <c r="B1825" s="517">
        <v>42541</v>
      </c>
      <c r="C1825" s="521">
        <v>2.1865907052313101</v>
      </c>
      <c r="D1825" s="522"/>
      <c r="E1825" s="522">
        <v>4.5696395190565999</v>
      </c>
      <c r="F1825" s="522"/>
      <c r="G1825" s="522"/>
      <c r="H1825" s="523"/>
    </row>
    <row r="1826" spans="2:8" ht="11.45" customHeight="1">
      <c r="B1826" s="517">
        <v>42542</v>
      </c>
      <c r="C1826" s="524">
        <v>2.18852328469784</v>
      </c>
      <c r="D1826" s="525"/>
      <c r="E1826" s="525">
        <v>4.5696395190565999</v>
      </c>
      <c r="F1826" s="525"/>
      <c r="G1826" s="525"/>
      <c r="H1826" s="526"/>
    </row>
    <row r="1827" spans="2:8" ht="11.45" customHeight="1">
      <c r="B1827" s="517">
        <v>42543</v>
      </c>
      <c r="C1827" s="521">
        <v>2.16859970484925</v>
      </c>
      <c r="D1827" s="522"/>
      <c r="E1827" s="522">
        <v>4.5696395190565999</v>
      </c>
      <c r="F1827" s="522"/>
      <c r="G1827" s="522"/>
      <c r="H1827" s="523"/>
    </row>
    <row r="1828" spans="2:8" ht="11.45" customHeight="1">
      <c r="B1828" s="517">
        <v>42544</v>
      </c>
      <c r="C1828" s="524">
        <v>2.2119874789870102</v>
      </c>
      <c r="D1828" s="525"/>
      <c r="E1828" s="525">
        <v>4.5696395190565999</v>
      </c>
      <c r="F1828" s="525"/>
      <c r="G1828" s="525"/>
      <c r="H1828" s="526"/>
    </row>
    <row r="1829" spans="2:8" ht="11.45" customHeight="1">
      <c r="B1829" s="517">
        <v>42545</v>
      </c>
      <c r="C1829" s="521">
        <v>2.1223710346603801</v>
      </c>
      <c r="D1829" s="522"/>
      <c r="E1829" s="522">
        <v>4.5696395190565999</v>
      </c>
      <c r="F1829" s="522"/>
      <c r="G1829" s="522"/>
      <c r="H1829" s="523"/>
    </row>
    <row r="1830" spans="2:8" ht="11.45" customHeight="1">
      <c r="B1830" s="517">
        <v>42546</v>
      </c>
      <c r="C1830" s="524">
        <v>2.1223710346603801</v>
      </c>
      <c r="D1830" s="525"/>
      <c r="E1830" s="525">
        <v>4.5696395190565999</v>
      </c>
      <c r="F1830" s="525"/>
      <c r="G1830" s="525"/>
      <c r="H1830" s="526"/>
    </row>
    <row r="1831" spans="2:8" ht="11.45" customHeight="1">
      <c r="B1831" s="517">
        <v>42547</v>
      </c>
      <c r="C1831" s="521">
        <v>2.1223710346603801</v>
      </c>
      <c r="D1831" s="522"/>
      <c r="E1831" s="522">
        <v>4.5696395190565999</v>
      </c>
      <c r="F1831" s="522"/>
      <c r="G1831" s="522"/>
      <c r="H1831" s="523"/>
    </row>
    <row r="1832" spans="2:8" ht="11.45" customHeight="1">
      <c r="B1832" s="517">
        <v>42548</v>
      </c>
      <c r="C1832" s="524">
        <v>2.0462723230997999</v>
      </c>
      <c r="D1832" s="525"/>
      <c r="E1832" s="525">
        <v>4.5696395190565999</v>
      </c>
      <c r="F1832" s="525"/>
      <c r="G1832" s="525"/>
      <c r="H1832" s="526"/>
    </row>
    <row r="1833" spans="2:8" ht="11.45" customHeight="1">
      <c r="B1833" s="517">
        <v>42549</v>
      </c>
      <c r="C1833" s="521">
        <v>2.0773665370811698</v>
      </c>
      <c r="D1833" s="522"/>
      <c r="E1833" s="522">
        <v>4.5696395190565999</v>
      </c>
      <c r="F1833" s="522"/>
      <c r="G1833" s="522"/>
      <c r="H1833" s="523"/>
    </row>
    <row r="1834" spans="2:8" ht="11.45" customHeight="1">
      <c r="B1834" s="517">
        <v>42550</v>
      </c>
      <c r="C1834" s="524">
        <v>2.12185363372277</v>
      </c>
      <c r="D1834" s="525"/>
      <c r="E1834" s="525">
        <v>4.5696395190565999</v>
      </c>
      <c r="F1834" s="525"/>
      <c r="G1834" s="525"/>
      <c r="H1834" s="526"/>
    </row>
    <row r="1835" spans="2:8" ht="11.45" customHeight="1">
      <c r="B1835" s="517">
        <v>42551</v>
      </c>
      <c r="C1835" s="521">
        <v>3.5318618297594999</v>
      </c>
      <c r="D1835" s="522"/>
      <c r="E1835" s="522">
        <v>4.5696395190565999</v>
      </c>
      <c r="F1835" s="522"/>
      <c r="G1835" s="522"/>
      <c r="H1835" s="523"/>
    </row>
    <row r="1836" spans="2:8" ht="11.45" customHeight="1">
      <c r="B1836" s="517">
        <v>42552</v>
      </c>
      <c r="C1836" s="524">
        <v>3.5311346239572701</v>
      </c>
      <c r="D1836" s="525"/>
      <c r="E1836" s="525">
        <v>4.5696395190565999</v>
      </c>
      <c r="F1836" s="525"/>
      <c r="G1836" s="525"/>
      <c r="H1836" s="526"/>
    </row>
    <row r="1837" spans="2:8" ht="11.45" customHeight="1">
      <c r="B1837" s="517">
        <v>42553</v>
      </c>
      <c r="C1837" s="521">
        <v>3.5311346239572701</v>
      </c>
      <c r="D1837" s="522"/>
      <c r="E1837" s="522">
        <v>4.5696395190565999</v>
      </c>
      <c r="F1837" s="522"/>
      <c r="G1837" s="522"/>
      <c r="H1837" s="523"/>
    </row>
    <row r="1838" spans="2:8" ht="11.45" customHeight="1">
      <c r="B1838" s="517">
        <v>42554</v>
      </c>
      <c r="C1838" s="524">
        <v>3.5311346239572701</v>
      </c>
      <c r="D1838" s="525"/>
      <c r="E1838" s="525">
        <v>4.5696395190565999</v>
      </c>
      <c r="F1838" s="525"/>
      <c r="G1838" s="525"/>
      <c r="H1838" s="526"/>
    </row>
    <row r="1839" spans="2:8" ht="11.45" customHeight="1">
      <c r="B1839" s="517">
        <v>42555</v>
      </c>
      <c r="C1839" s="521">
        <v>3.5333808305380301</v>
      </c>
      <c r="D1839" s="522"/>
      <c r="E1839" s="522">
        <v>4.5696395190565999</v>
      </c>
      <c r="F1839" s="522"/>
      <c r="G1839" s="522"/>
      <c r="H1839" s="523"/>
    </row>
    <row r="1840" spans="2:8" ht="11.45" customHeight="1">
      <c r="B1840" s="517">
        <v>42556</v>
      </c>
      <c r="C1840" s="524">
        <v>3.5118586919561099</v>
      </c>
      <c r="D1840" s="525"/>
      <c r="E1840" s="525">
        <v>4.5696395190565999</v>
      </c>
      <c r="F1840" s="525"/>
      <c r="G1840" s="525"/>
      <c r="H1840" s="526"/>
    </row>
    <row r="1841" spans="2:8" ht="11.45" customHeight="1">
      <c r="B1841" s="517">
        <v>42557</v>
      </c>
      <c r="C1841" s="521">
        <v>3.5613942255637498</v>
      </c>
      <c r="D1841" s="522"/>
      <c r="E1841" s="522">
        <v>4.5696395190565999</v>
      </c>
      <c r="F1841" s="522"/>
      <c r="G1841" s="522"/>
      <c r="H1841" s="523"/>
    </row>
    <row r="1842" spans="2:8" ht="11.45" customHeight="1">
      <c r="B1842" s="517">
        <v>42558</v>
      </c>
      <c r="C1842" s="524">
        <v>3.5942683844686201</v>
      </c>
      <c r="D1842" s="525"/>
      <c r="E1842" s="525">
        <v>4.5696395190565999</v>
      </c>
      <c r="F1842" s="525"/>
      <c r="G1842" s="525"/>
      <c r="H1842" s="526"/>
    </row>
    <row r="1843" spans="2:8" ht="11.45" customHeight="1">
      <c r="B1843" s="517">
        <v>42559</v>
      </c>
      <c r="C1843" s="521">
        <v>3.6449894253555399</v>
      </c>
      <c r="D1843" s="522"/>
      <c r="E1843" s="522">
        <v>4.5696395190565999</v>
      </c>
      <c r="F1843" s="522"/>
      <c r="G1843" s="522"/>
      <c r="H1843" s="523"/>
    </row>
    <row r="1844" spans="2:8" ht="11.45" customHeight="1">
      <c r="B1844" s="517">
        <v>42560</v>
      </c>
      <c r="C1844" s="524">
        <v>3.6449894253555399</v>
      </c>
      <c r="D1844" s="525"/>
      <c r="E1844" s="525">
        <v>4.5696395190565999</v>
      </c>
      <c r="F1844" s="525"/>
      <c r="G1844" s="525"/>
      <c r="H1844" s="526"/>
    </row>
    <row r="1845" spans="2:8" ht="11.45" customHeight="1">
      <c r="B1845" s="517">
        <v>42561</v>
      </c>
      <c r="C1845" s="521">
        <v>3.6449894253555399</v>
      </c>
      <c r="D1845" s="522"/>
      <c r="E1845" s="522">
        <v>4.5696395190565999</v>
      </c>
      <c r="F1845" s="522"/>
      <c r="G1845" s="522"/>
      <c r="H1845" s="523"/>
    </row>
    <row r="1846" spans="2:8" ht="11.45" customHeight="1">
      <c r="B1846" s="517">
        <v>42562</v>
      </c>
      <c r="C1846" s="524">
        <v>3.70516217426785</v>
      </c>
      <c r="D1846" s="525"/>
      <c r="E1846" s="525">
        <v>4.5696395190565999</v>
      </c>
      <c r="F1846" s="525"/>
      <c r="G1846" s="525"/>
      <c r="H1846" s="526"/>
    </row>
    <row r="1847" spans="2:8" ht="11.45" customHeight="1">
      <c r="B1847" s="517">
        <v>42563</v>
      </c>
      <c r="C1847" s="521">
        <v>3.7585575465088099</v>
      </c>
      <c r="D1847" s="522"/>
      <c r="E1847" s="522">
        <v>4.5696395190565999</v>
      </c>
      <c r="F1847" s="522"/>
      <c r="G1847" s="522"/>
      <c r="H1847" s="523"/>
    </row>
    <row r="1848" spans="2:8" ht="11.45" customHeight="1">
      <c r="B1848" s="517">
        <v>42564</v>
      </c>
      <c r="C1848" s="524">
        <v>3.76218907355099</v>
      </c>
      <c r="D1848" s="525"/>
      <c r="E1848" s="525">
        <v>4.5696395190565999</v>
      </c>
      <c r="F1848" s="525"/>
      <c r="G1848" s="525"/>
      <c r="H1848" s="526"/>
    </row>
    <row r="1849" spans="2:8" ht="11.45" customHeight="1">
      <c r="B1849" s="517">
        <v>42565</v>
      </c>
      <c r="C1849" s="521">
        <v>3.7840175960120601</v>
      </c>
      <c r="D1849" s="522"/>
      <c r="E1849" s="522">
        <v>4.5696395190565999</v>
      </c>
      <c r="F1849" s="522"/>
      <c r="G1849" s="522"/>
      <c r="H1849" s="523"/>
    </row>
    <row r="1850" spans="2:8" ht="11.45" customHeight="1">
      <c r="B1850" s="517">
        <v>42566</v>
      </c>
      <c r="C1850" s="524">
        <v>3.78342211100439</v>
      </c>
      <c r="D1850" s="525"/>
      <c r="E1850" s="525">
        <v>4.5696395190565999</v>
      </c>
      <c r="F1850" s="525"/>
      <c r="G1850" s="525"/>
      <c r="H1850" s="526"/>
    </row>
    <row r="1851" spans="2:8" ht="11.45" customHeight="1">
      <c r="B1851" s="517">
        <v>42567</v>
      </c>
      <c r="C1851" s="521">
        <v>3.78342211100439</v>
      </c>
      <c r="D1851" s="522"/>
      <c r="E1851" s="522">
        <v>4.5696395190565999</v>
      </c>
      <c r="F1851" s="522"/>
      <c r="G1851" s="522"/>
      <c r="H1851" s="523"/>
    </row>
    <row r="1852" spans="2:8" ht="11.45" customHeight="1">
      <c r="B1852" s="517">
        <v>42568</v>
      </c>
      <c r="C1852" s="524">
        <v>3.78342211100439</v>
      </c>
      <c r="D1852" s="525"/>
      <c r="E1852" s="525">
        <v>4.5696395190565999</v>
      </c>
      <c r="F1852" s="525"/>
      <c r="G1852" s="525"/>
      <c r="H1852" s="526"/>
    </row>
    <row r="1853" spans="2:8" ht="11.45" customHeight="1">
      <c r="B1853" s="517">
        <v>42569</v>
      </c>
      <c r="C1853" s="521">
        <v>3.7995085383213798</v>
      </c>
      <c r="D1853" s="522"/>
      <c r="E1853" s="522">
        <v>4.5696395190565999</v>
      </c>
      <c r="F1853" s="522"/>
      <c r="G1853" s="522"/>
      <c r="H1853" s="523"/>
    </row>
    <row r="1854" spans="2:8" ht="11.45" customHeight="1">
      <c r="B1854" s="517">
        <v>42570</v>
      </c>
      <c r="C1854" s="524">
        <v>3.78520527186364</v>
      </c>
      <c r="D1854" s="525"/>
      <c r="E1854" s="525">
        <v>4.5696395190565999</v>
      </c>
      <c r="F1854" s="525"/>
      <c r="G1854" s="525"/>
      <c r="H1854" s="526"/>
    </row>
    <row r="1855" spans="2:8" ht="11.45" customHeight="1">
      <c r="B1855" s="517">
        <v>42571</v>
      </c>
      <c r="C1855" s="521">
        <v>3.8525235857785498</v>
      </c>
      <c r="D1855" s="522"/>
      <c r="E1855" s="522">
        <v>4.5696395190565999</v>
      </c>
      <c r="F1855" s="522"/>
      <c r="G1855" s="522"/>
      <c r="H1855" s="523"/>
    </row>
    <row r="1856" spans="2:8" ht="11.45" customHeight="1">
      <c r="B1856" s="517">
        <v>42572</v>
      </c>
      <c r="C1856" s="524">
        <v>3.8002192887269399</v>
      </c>
      <c r="D1856" s="525"/>
      <c r="E1856" s="525">
        <v>4.5696395190565999</v>
      </c>
      <c r="F1856" s="525"/>
      <c r="G1856" s="525"/>
      <c r="H1856" s="526"/>
    </row>
    <row r="1857" spans="2:8" ht="11.45" customHeight="1">
      <c r="B1857" s="517">
        <v>42573</v>
      </c>
      <c r="C1857" s="521">
        <v>3.8501922495668901</v>
      </c>
      <c r="D1857" s="522"/>
      <c r="E1857" s="522">
        <v>4.5696395190565999</v>
      </c>
      <c r="F1857" s="522"/>
      <c r="G1857" s="522"/>
      <c r="H1857" s="523"/>
    </row>
    <row r="1858" spans="2:8" ht="11.45" customHeight="1">
      <c r="B1858" s="517">
        <v>42574</v>
      </c>
      <c r="C1858" s="524">
        <v>3.8501922495668901</v>
      </c>
      <c r="D1858" s="525"/>
      <c r="E1858" s="525">
        <v>4.5696395190565999</v>
      </c>
      <c r="F1858" s="525"/>
      <c r="G1858" s="525"/>
      <c r="H1858" s="526"/>
    </row>
    <row r="1859" spans="2:8" ht="11.45" customHeight="1">
      <c r="B1859" s="517">
        <v>42575</v>
      </c>
      <c r="C1859" s="521">
        <v>3.8501922495668901</v>
      </c>
      <c r="D1859" s="522"/>
      <c r="E1859" s="522">
        <v>4.5696395190565999</v>
      </c>
      <c r="F1859" s="522"/>
      <c r="G1859" s="522"/>
      <c r="H1859" s="523"/>
    </row>
    <row r="1860" spans="2:8" ht="11.45" customHeight="1">
      <c r="B1860" s="517">
        <v>42576</v>
      </c>
      <c r="C1860" s="524">
        <v>3.8678145662405701</v>
      </c>
      <c r="D1860" s="525"/>
      <c r="E1860" s="525">
        <v>4.5696395190565999</v>
      </c>
      <c r="F1860" s="525"/>
      <c r="G1860" s="525"/>
      <c r="H1860" s="526"/>
    </row>
    <row r="1861" spans="2:8" ht="11.45" customHeight="1">
      <c r="B1861" s="517">
        <v>42577</v>
      </c>
      <c r="C1861" s="521">
        <v>3.8901696257883098</v>
      </c>
      <c r="D1861" s="522"/>
      <c r="E1861" s="522">
        <v>4.5696395190565999</v>
      </c>
      <c r="F1861" s="522"/>
      <c r="G1861" s="522"/>
      <c r="H1861" s="523"/>
    </row>
    <row r="1862" spans="2:8" ht="11.45" customHeight="1">
      <c r="B1862" s="517">
        <v>42578</v>
      </c>
      <c r="C1862" s="524">
        <v>3.9288391021930198</v>
      </c>
      <c r="D1862" s="525"/>
      <c r="E1862" s="525">
        <v>4.5696395190565999</v>
      </c>
      <c r="F1862" s="525"/>
      <c r="G1862" s="525"/>
      <c r="H1862" s="526"/>
    </row>
    <row r="1863" spans="2:8" ht="11.45" customHeight="1">
      <c r="B1863" s="517">
        <v>42579</v>
      </c>
      <c r="C1863" s="521">
        <v>3.9698406923815099</v>
      </c>
      <c r="D1863" s="522"/>
      <c r="E1863" s="522">
        <v>4.5696395190565999</v>
      </c>
      <c r="F1863" s="522"/>
      <c r="G1863" s="522"/>
      <c r="H1863" s="523"/>
    </row>
    <row r="1864" spans="2:8" ht="11.45" customHeight="1">
      <c r="B1864" s="517">
        <v>42580</v>
      </c>
      <c r="C1864" s="524">
        <v>3.98069459685926</v>
      </c>
      <c r="D1864" s="525"/>
      <c r="E1864" s="525">
        <v>4.5696395190565999</v>
      </c>
      <c r="F1864" s="525"/>
      <c r="G1864" s="525"/>
      <c r="H1864" s="526"/>
    </row>
    <row r="1865" spans="2:8" ht="11.45" customHeight="1">
      <c r="B1865" s="517">
        <v>42581</v>
      </c>
      <c r="C1865" s="521">
        <v>3.98069459685926</v>
      </c>
      <c r="D1865" s="522"/>
      <c r="E1865" s="522">
        <v>4.5696395190565999</v>
      </c>
      <c r="F1865" s="522"/>
      <c r="G1865" s="522"/>
      <c r="H1865" s="523"/>
    </row>
    <row r="1866" spans="2:8" ht="11.45" customHeight="1">
      <c r="B1866" s="517">
        <v>42582</v>
      </c>
      <c r="C1866" s="524">
        <v>3.98069459685926</v>
      </c>
      <c r="D1866" s="525"/>
      <c r="E1866" s="525">
        <v>4.5696395190565999</v>
      </c>
      <c r="F1866" s="525"/>
      <c r="G1866" s="525"/>
      <c r="H1866" s="526"/>
    </row>
    <row r="1867" spans="2:8" ht="11.45" customHeight="1">
      <c r="B1867" s="517">
        <v>42583</v>
      </c>
      <c r="C1867" s="521">
        <v>4.01910053772436</v>
      </c>
      <c r="D1867" s="522"/>
      <c r="E1867" s="522">
        <v>4.5696395190565999</v>
      </c>
      <c r="F1867" s="522"/>
      <c r="G1867" s="522"/>
      <c r="H1867" s="523"/>
    </row>
    <row r="1868" spans="2:8" ht="11.45" customHeight="1">
      <c r="B1868" s="517">
        <v>42584</v>
      </c>
      <c r="C1868" s="524">
        <v>3.9882179315552801</v>
      </c>
      <c r="D1868" s="525"/>
      <c r="E1868" s="525">
        <v>4.5696395190565999</v>
      </c>
      <c r="F1868" s="525"/>
      <c r="G1868" s="525"/>
      <c r="H1868" s="526"/>
    </row>
    <row r="1869" spans="2:8" ht="11.45" customHeight="1">
      <c r="B1869" s="517">
        <v>42585</v>
      </c>
      <c r="C1869" s="521">
        <v>4.0640914519768403</v>
      </c>
      <c r="D1869" s="522"/>
      <c r="E1869" s="522">
        <v>4.5696395190565999</v>
      </c>
      <c r="F1869" s="522"/>
      <c r="G1869" s="522"/>
      <c r="H1869" s="523"/>
    </row>
    <row r="1870" spans="2:8" ht="11.45" customHeight="1">
      <c r="B1870" s="517">
        <v>42586</v>
      </c>
      <c r="C1870" s="524">
        <v>4.1330117089047702</v>
      </c>
      <c r="D1870" s="525"/>
      <c r="E1870" s="525">
        <v>4.5696395190565999</v>
      </c>
      <c r="F1870" s="525"/>
      <c r="G1870" s="525"/>
      <c r="H1870" s="526"/>
    </row>
    <row r="1871" spans="2:8" ht="11.45" customHeight="1">
      <c r="B1871" s="517">
        <v>42587</v>
      </c>
      <c r="C1871" s="521">
        <v>4.1727664934017401</v>
      </c>
      <c r="D1871" s="522"/>
      <c r="E1871" s="522">
        <v>4.5696395190565999</v>
      </c>
      <c r="F1871" s="522"/>
      <c r="G1871" s="522"/>
      <c r="H1871" s="523"/>
    </row>
    <row r="1872" spans="2:8" ht="11.45" customHeight="1">
      <c r="B1872" s="517">
        <v>42588</v>
      </c>
      <c r="C1872" s="524">
        <v>4.1727664934017401</v>
      </c>
      <c r="D1872" s="525"/>
      <c r="E1872" s="525">
        <v>4.5696395190565999</v>
      </c>
      <c r="F1872" s="525"/>
      <c r="G1872" s="525"/>
      <c r="H1872" s="526"/>
    </row>
    <row r="1873" spans="2:8" ht="11.45" customHeight="1">
      <c r="B1873" s="517">
        <v>42589</v>
      </c>
      <c r="C1873" s="521">
        <v>4.1727664934017401</v>
      </c>
      <c r="D1873" s="522"/>
      <c r="E1873" s="522">
        <v>4.5696395190565999</v>
      </c>
      <c r="F1873" s="522"/>
      <c r="G1873" s="522"/>
      <c r="H1873" s="523"/>
    </row>
    <row r="1874" spans="2:8" ht="11.45" customHeight="1">
      <c r="B1874" s="517">
        <v>42590</v>
      </c>
      <c r="C1874" s="524">
        <v>4.1781965895799997</v>
      </c>
      <c r="D1874" s="525"/>
      <c r="E1874" s="525">
        <v>4.5696395190565999</v>
      </c>
      <c r="F1874" s="525"/>
      <c r="G1874" s="525"/>
      <c r="H1874" s="526"/>
    </row>
    <row r="1875" spans="2:8" ht="11.45" customHeight="1">
      <c r="B1875" s="517">
        <v>42591</v>
      </c>
      <c r="C1875" s="521">
        <v>4.52577988786331</v>
      </c>
      <c r="D1875" s="522"/>
      <c r="E1875" s="522">
        <v>4.5696395190565999</v>
      </c>
      <c r="F1875" s="522"/>
      <c r="G1875" s="522"/>
      <c r="H1875" s="523"/>
    </row>
    <row r="1876" spans="2:8" ht="11.45" customHeight="1">
      <c r="B1876" s="517">
        <v>42592</v>
      </c>
      <c r="C1876" s="524">
        <v>4.4929532227725204</v>
      </c>
      <c r="D1876" s="525"/>
      <c r="E1876" s="525">
        <v>4.5696395190565999</v>
      </c>
      <c r="F1876" s="525"/>
      <c r="G1876" s="525"/>
      <c r="H1876" s="526"/>
    </row>
    <row r="1877" spans="2:8" ht="11.45" customHeight="1">
      <c r="B1877" s="517">
        <v>42593</v>
      </c>
      <c r="C1877" s="521">
        <v>4.5563745535921099</v>
      </c>
      <c r="D1877" s="522"/>
      <c r="E1877" s="522">
        <v>4.5696395190565999</v>
      </c>
      <c r="F1877" s="522"/>
      <c r="G1877" s="522"/>
      <c r="H1877" s="523"/>
    </row>
    <row r="1878" spans="2:8" ht="11.45" customHeight="1">
      <c r="B1878" s="517">
        <v>42594</v>
      </c>
      <c r="C1878" s="524">
        <v>4.6518415421060002</v>
      </c>
      <c r="D1878" s="525"/>
      <c r="E1878" s="525">
        <v>4.5696395190565999</v>
      </c>
      <c r="F1878" s="525"/>
      <c r="G1878" s="525"/>
      <c r="H1878" s="526"/>
    </row>
    <row r="1879" spans="2:8" ht="11.45" customHeight="1">
      <c r="B1879" s="517">
        <v>42595</v>
      </c>
      <c r="C1879" s="521">
        <v>4.6518415421060002</v>
      </c>
      <c r="D1879" s="522"/>
      <c r="E1879" s="522">
        <v>4.5696395190565999</v>
      </c>
      <c r="F1879" s="522"/>
      <c r="G1879" s="522"/>
      <c r="H1879" s="523"/>
    </row>
    <row r="1880" spans="2:8" ht="11.45" customHeight="1">
      <c r="B1880" s="517">
        <v>42596</v>
      </c>
      <c r="C1880" s="524">
        <v>4.6518415421060002</v>
      </c>
      <c r="D1880" s="525"/>
      <c r="E1880" s="525">
        <v>4.5696395190565999</v>
      </c>
      <c r="F1880" s="525"/>
      <c r="G1880" s="525"/>
      <c r="H1880" s="526"/>
    </row>
    <row r="1881" spans="2:8" ht="11.45" customHeight="1">
      <c r="B1881" s="517">
        <v>42597</v>
      </c>
      <c r="C1881" s="521">
        <v>4.7592032109990896</v>
      </c>
      <c r="D1881" s="522"/>
      <c r="E1881" s="522">
        <v>4.5696395190565999</v>
      </c>
      <c r="F1881" s="522"/>
      <c r="G1881" s="522"/>
      <c r="H1881" s="523"/>
    </row>
    <row r="1882" spans="2:8" ht="11.45" customHeight="1">
      <c r="B1882" s="517">
        <v>42598</v>
      </c>
      <c r="C1882" s="524">
        <v>4.7126484176856698</v>
      </c>
      <c r="D1882" s="525"/>
      <c r="E1882" s="525">
        <v>4.5696395190565999</v>
      </c>
      <c r="F1882" s="525"/>
      <c r="G1882" s="525"/>
      <c r="H1882" s="526"/>
    </row>
    <row r="1883" spans="2:8" ht="11.45" customHeight="1">
      <c r="B1883" s="517">
        <v>42599</v>
      </c>
      <c r="C1883" s="521">
        <v>4.7153454169052704</v>
      </c>
      <c r="D1883" s="522"/>
      <c r="E1883" s="522">
        <v>4.5696395190565999</v>
      </c>
      <c r="F1883" s="522"/>
      <c r="G1883" s="522"/>
      <c r="H1883" s="523"/>
    </row>
    <row r="1884" spans="2:8" ht="11.45" customHeight="1">
      <c r="B1884" s="517">
        <v>42600</v>
      </c>
      <c r="C1884" s="524">
        <v>4.7425723960595301</v>
      </c>
      <c r="D1884" s="525"/>
      <c r="E1884" s="525">
        <v>4.5696395190565999</v>
      </c>
      <c r="F1884" s="525"/>
      <c r="G1884" s="525"/>
      <c r="H1884" s="526"/>
    </row>
    <row r="1885" spans="2:8" ht="11.45" customHeight="1">
      <c r="B1885" s="517">
        <v>42601</v>
      </c>
      <c r="C1885" s="521">
        <v>4.7300635071966797</v>
      </c>
      <c r="D1885" s="522"/>
      <c r="E1885" s="522">
        <v>4.5696395190565999</v>
      </c>
      <c r="F1885" s="522"/>
      <c r="G1885" s="522"/>
      <c r="H1885" s="523"/>
    </row>
    <row r="1886" spans="2:8" ht="11.45" customHeight="1">
      <c r="B1886" s="517">
        <v>42602</v>
      </c>
      <c r="C1886" s="524">
        <v>4.7300635071966797</v>
      </c>
      <c r="D1886" s="525"/>
      <c r="E1886" s="525">
        <v>4.5696395190565999</v>
      </c>
      <c r="F1886" s="525"/>
      <c r="G1886" s="525"/>
      <c r="H1886" s="526"/>
    </row>
    <row r="1887" spans="2:8" ht="11.45" customHeight="1">
      <c r="B1887" s="517">
        <v>42603</v>
      </c>
      <c r="C1887" s="521">
        <v>4.7300635071966797</v>
      </c>
      <c r="D1887" s="522"/>
      <c r="E1887" s="522">
        <v>4.5696395190565999</v>
      </c>
      <c r="F1887" s="522"/>
      <c r="G1887" s="522"/>
      <c r="H1887" s="523"/>
    </row>
    <row r="1888" spans="2:8" ht="11.45" customHeight="1">
      <c r="B1888" s="517">
        <v>42604</v>
      </c>
      <c r="C1888" s="524">
        <v>4.7399205112742901</v>
      </c>
      <c r="D1888" s="525"/>
      <c r="E1888" s="525">
        <v>4.5696395190565999</v>
      </c>
      <c r="F1888" s="525"/>
      <c r="G1888" s="525"/>
      <c r="H1888" s="526"/>
    </row>
    <row r="1889" spans="2:8" ht="11.45" customHeight="1">
      <c r="B1889" s="517">
        <v>42605</v>
      </c>
      <c r="C1889" s="521">
        <v>4.7740310948237603</v>
      </c>
      <c r="D1889" s="522"/>
      <c r="E1889" s="522">
        <v>4.5696395190565999</v>
      </c>
      <c r="F1889" s="522"/>
      <c r="G1889" s="522"/>
      <c r="H1889" s="523"/>
    </row>
    <row r="1890" spans="2:8" ht="11.45" customHeight="1">
      <c r="B1890" s="517">
        <v>42606</v>
      </c>
      <c r="C1890" s="524">
        <v>4.6714278002213403</v>
      </c>
      <c r="D1890" s="525"/>
      <c r="E1890" s="525">
        <v>4.5696395190565999</v>
      </c>
      <c r="F1890" s="525"/>
      <c r="G1890" s="525"/>
      <c r="H1890" s="526"/>
    </row>
    <row r="1891" spans="2:8" ht="11.45" customHeight="1">
      <c r="B1891" s="517">
        <v>42607</v>
      </c>
      <c r="C1891" s="521">
        <v>4.6872499649455497</v>
      </c>
      <c r="D1891" s="522"/>
      <c r="E1891" s="522">
        <v>4.5696395190565999</v>
      </c>
      <c r="F1891" s="522"/>
      <c r="G1891" s="522"/>
      <c r="H1891" s="523"/>
    </row>
    <row r="1892" spans="2:8" ht="11.45" customHeight="1">
      <c r="B1892" s="517">
        <v>42608</v>
      </c>
      <c r="C1892" s="524">
        <v>4.7319586155898099</v>
      </c>
      <c r="D1892" s="525"/>
      <c r="E1892" s="525">
        <v>4.5696395190565999</v>
      </c>
      <c r="F1892" s="525"/>
      <c r="G1892" s="525"/>
      <c r="H1892" s="526"/>
    </row>
    <row r="1893" spans="2:8" ht="11.45" customHeight="1">
      <c r="B1893" s="517">
        <v>42609</v>
      </c>
      <c r="C1893" s="521">
        <v>4.7319586155898099</v>
      </c>
      <c r="D1893" s="522"/>
      <c r="E1893" s="522">
        <v>4.5696395190565999</v>
      </c>
      <c r="F1893" s="522"/>
      <c r="G1893" s="522"/>
      <c r="H1893" s="523"/>
    </row>
    <row r="1894" spans="2:8" ht="11.45" customHeight="1">
      <c r="B1894" s="517">
        <v>42610</v>
      </c>
      <c r="C1894" s="524">
        <v>4.7319586155898099</v>
      </c>
      <c r="D1894" s="525"/>
      <c r="E1894" s="525">
        <v>4.5696395190565999</v>
      </c>
      <c r="F1894" s="525"/>
      <c r="G1894" s="525"/>
      <c r="H1894" s="526"/>
    </row>
    <row r="1895" spans="2:8" ht="11.45" customHeight="1">
      <c r="B1895" s="517">
        <v>42611</v>
      </c>
      <c r="C1895" s="521">
        <v>4.7698332876542802</v>
      </c>
      <c r="D1895" s="522"/>
      <c r="E1895" s="522">
        <v>4.5696395190565999</v>
      </c>
      <c r="F1895" s="522"/>
      <c r="G1895" s="522"/>
      <c r="H1895" s="523"/>
    </row>
    <row r="1896" spans="2:8" ht="11.45" customHeight="1">
      <c r="B1896" s="517">
        <v>42612</v>
      </c>
      <c r="C1896" s="524">
        <v>4.7926139619040402</v>
      </c>
      <c r="D1896" s="525"/>
      <c r="E1896" s="525">
        <v>4.5696395190565999</v>
      </c>
      <c r="F1896" s="525"/>
      <c r="G1896" s="525"/>
      <c r="H1896" s="526"/>
    </row>
    <row r="1897" spans="2:8" ht="11.45" customHeight="1">
      <c r="B1897" s="517">
        <v>42613</v>
      </c>
      <c r="C1897" s="521">
        <v>4.7865848323153699</v>
      </c>
      <c r="D1897" s="522"/>
      <c r="E1897" s="522">
        <v>4.5696395190565999</v>
      </c>
      <c r="F1897" s="522"/>
      <c r="G1897" s="522"/>
      <c r="H1897" s="523"/>
    </row>
    <row r="1898" spans="2:8" ht="11.45" customHeight="1">
      <c r="B1898" s="517">
        <v>42614</v>
      </c>
      <c r="C1898" s="524">
        <v>4.8136348863725402</v>
      </c>
      <c r="D1898" s="525"/>
      <c r="E1898" s="525">
        <v>4.5696395190565999</v>
      </c>
      <c r="F1898" s="525"/>
      <c r="G1898" s="525"/>
      <c r="H1898" s="526"/>
    </row>
    <row r="1899" spans="2:8" ht="11.45" customHeight="1">
      <c r="B1899" s="517">
        <v>42615</v>
      </c>
      <c r="C1899" s="521">
        <v>4.8859772717727399</v>
      </c>
      <c r="D1899" s="522"/>
      <c r="E1899" s="522">
        <v>4.5696395190565999</v>
      </c>
      <c r="F1899" s="522"/>
      <c r="G1899" s="522"/>
      <c r="H1899" s="523"/>
    </row>
    <row r="1900" spans="2:8" ht="11.45" customHeight="1">
      <c r="B1900" s="517">
        <v>42616</v>
      </c>
      <c r="C1900" s="524">
        <v>4.8859772717727399</v>
      </c>
      <c r="D1900" s="525"/>
      <c r="E1900" s="525">
        <v>4.5696395190565999</v>
      </c>
      <c r="F1900" s="525"/>
      <c r="G1900" s="525"/>
      <c r="H1900" s="526"/>
    </row>
    <row r="1901" spans="2:8" ht="11.45" customHeight="1">
      <c r="B1901" s="517">
        <v>42617</v>
      </c>
      <c r="C1901" s="521">
        <v>4.8859772717727399</v>
      </c>
      <c r="D1901" s="522"/>
      <c r="E1901" s="522">
        <v>4.5696395190565999</v>
      </c>
      <c r="F1901" s="522"/>
      <c r="G1901" s="522"/>
      <c r="H1901" s="523"/>
    </row>
    <row r="1902" spans="2:8" ht="11.45" customHeight="1">
      <c r="B1902" s="517">
        <v>42618</v>
      </c>
      <c r="C1902" s="524">
        <v>4.88762685176519</v>
      </c>
      <c r="D1902" s="525"/>
      <c r="E1902" s="525">
        <v>4.5696395190565999</v>
      </c>
      <c r="F1902" s="525"/>
      <c r="G1902" s="525"/>
      <c r="H1902" s="526"/>
    </row>
    <row r="1903" spans="2:8" ht="11.45" customHeight="1">
      <c r="B1903" s="517">
        <v>42619</v>
      </c>
      <c r="C1903" s="521">
        <v>4.9560662440738303</v>
      </c>
      <c r="D1903" s="522"/>
      <c r="E1903" s="522">
        <v>4.5696395190565999</v>
      </c>
      <c r="F1903" s="522"/>
      <c r="G1903" s="522"/>
      <c r="H1903" s="523"/>
    </row>
    <row r="1904" spans="2:8" ht="11.45" customHeight="1">
      <c r="B1904" s="517">
        <v>42620</v>
      </c>
      <c r="C1904" s="524">
        <v>4.9422590693017296</v>
      </c>
      <c r="D1904" s="525"/>
      <c r="E1904" s="525">
        <v>4.5696395190565999</v>
      </c>
      <c r="F1904" s="525"/>
      <c r="G1904" s="525"/>
      <c r="H1904" s="526"/>
    </row>
    <row r="1905" spans="2:8" ht="11.45" customHeight="1">
      <c r="B1905" s="517">
        <v>42621</v>
      </c>
      <c r="C1905" s="521">
        <v>4.9233551960290498</v>
      </c>
      <c r="D1905" s="522"/>
      <c r="E1905" s="522">
        <v>4.5696395190565999</v>
      </c>
      <c r="F1905" s="522"/>
      <c r="G1905" s="522"/>
      <c r="H1905" s="523"/>
    </row>
    <row r="1906" spans="2:8" ht="11.45" customHeight="1">
      <c r="B1906" s="517">
        <v>42622</v>
      </c>
      <c r="C1906" s="524">
        <v>4.7252443357142502</v>
      </c>
      <c r="D1906" s="525"/>
      <c r="E1906" s="525">
        <v>4.5696395190565999</v>
      </c>
      <c r="F1906" s="525"/>
      <c r="G1906" s="525"/>
      <c r="H1906" s="526"/>
    </row>
    <row r="1907" spans="2:8" ht="11.45" customHeight="1">
      <c r="B1907" s="517">
        <v>42623</v>
      </c>
      <c r="C1907" s="521">
        <v>4.7252443357142502</v>
      </c>
      <c r="D1907" s="522"/>
      <c r="E1907" s="522">
        <v>4.5696395190565999</v>
      </c>
      <c r="F1907" s="522"/>
      <c r="G1907" s="522"/>
      <c r="H1907" s="523"/>
    </row>
    <row r="1908" spans="2:8" ht="11.45" customHeight="1">
      <c r="B1908" s="517">
        <v>42624</v>
      </c>
      <c r="C1908" s="524">
        <v>4.7252443357142502</v>
      </c>
      <c r="D1908" s="525"/>
      <c r="E1908" s="525">
        <v>4.5696395190565999</v>
      </c>
      <c r="F1908" s="525"/>
      <c r="G1908" s="525"/>
      <c r="H1908" s="526"/>
    </row>
    <row r="1909" spans="2:8" ht="11.45" customHeight="1">
      <c r="B1909" s="517">
        <v>42625</v>
      </c>
      <c r="C1909" s="521">
        <v>4.8398769237706398</v>
      </c>
      <c r="D1909" s="522"/>
      <c r="E1909" s="522">
        <v>4.5696395190565999</v>
      </c>
      <c r="F1909" s="522"/>
      <c r="G1909" s="522"/>
      <c r="H1909" s="523"/>
    </row>
    <row r="1910" spans="2:8" ht="11.45" customHeight="1">
      <c r="B1910" s="517">
        <v>42626</v>
      </c>
      <c r="C1910" s="524">
        <v>4.7378798725556397</v>
      </c>
      <c r="D1910" s="525"/>
      <c r="E1910" s="525">
        <v>4.5696395190565999</v>
      </c>
      <c r="F1910" s="525"/>
      <c r="G1910" s="525"/>
      <c r="H1910" s="526"/>
    </row>
    <row r="1911" spans="2:8" ht="11.45" customHeight="1">
      <c r="B1911" s="517">
        <v>42627</v>
      </c>
      <c r="C1911" s="521">
        <v>4.7742562271802997</v>
      </c>
      <c r="D1911" s="522"/>
      <c r="E1911" s="522">
        <v>4.5696395190565999</v>
      </c>
      <c r="F1911" s="522"/>
      <c r="G1911" s="522"/>
      <c r="H1911" s="523"/>
    </row>
    <row r="1912" spans="2:8" ht="11.45" customHeight="1">
      <c r="B1912" s="517">
        <v>42628</v>
      </c>
      <c r="C1912" s="524">
        <v>4.8453166779115797</v>
      </c>
      <c r="D1912" s="525"/>
      <c r="E1912" s="525">
        <v>4.5696395190565999</v>
      </c>
      <c r="F1912" s="525"/>
      <c r="G1912" s="525"/>
      <c r="H1912" s="526"/>
    </row>
    <row r="1913" spans="2:8" ht="11.45" customHeight="1">
      <c r="B1913" s="517">
        <v>42629</v>
      </c>
      <c r="C1913" s="521">
        <v>4.88027362244949</v>
      </c>
      <c r="D1913" s="522"/>
      <c r="E1913" s="522">
        <v>4.5696395190565999</v>
      </c>
      <c r="F1913" s="522"/>
      <c r="G1913" s="522"/>
      <c r="H1913" s="523"/>
    </row>
    <row r="1914" spans="2:8" ht="11.45" customHeight="1">
      <c r="B1914" s="517">
        <v>42630</v>
      </c>
      <c r="C1914" s="524">
        <v>4.88027362244949</v>
      </c>
      <c r="D1914" s="525"/>
      <c r="E1914" s="525">
        <v>4.5696395190565999</v>
      </c>
      <c r="F1914" s="525"/>
      <c r="G1914" s="525"/>
      <c r="H1914" s="526"/>
    </row>
    <row r="1915" spans="2:8" ht="11.45" customHeight="1">
      <c r="B1915" s="517">
        <v>42631</v>
      </c>
      <c r="C1915" s="521">
        <v>4.88027362244949</v>
      </c>
      <c r="D1915" s="522"/>
      <c r="E1915" s="522">
        <v>4.5696395190565999</v>
      </c>
      <c r="F1915" s="522"/>
      <c r="G1915" s="522"/>
      <c r="H1915" s="523"/>
    </row>
    <row r="1916" spans="2:8" ht="11.45" customHeight="1">
      <c r="B1916" s="517">
        <v>42632</v>
      </c>
      <c r="C1916" s="524">
        <v>4.8832621913083996</v>
      </c>
      <c r="D1916" s="525"/>
      <c r="E1916" s="525">
        <v>4.5696395190565999</v>
      </c>
      <c r="F1916" s="525"/>
      <c r="G1916" s="525"/>
      <c r="H1916" s="526"/>
    </row>
    <row r="1917" spans="2:8" ht="11.45" customHeight="1">
      <c r="B1917" s="517">
        <v>42633</v>
      </c>
      <c r="C1917" s="521">
        <v>4.8693738769378001</v>
      </c>
      <c r="D1917" s="522"/>
      <c r="E1917" s="522">
        <v>4.5696395190565999</v>
      </c>
      <c r="F1917" s="522"/>
      <c r="G1917" s="522"/>
      <c r="H1917" s="523"/>
    </row>
    <row r="1918" spans="2:8" ht="11.45" customHeight="1">
      <c r="B1918" s="517">
        <v>42634</v>
      </c>
      <c r="C1918" s="524">
        <v>5.0136229710353604</v>
      </c>
      <c r="D1918" s="525"/>
      <c r="E1918" s="525">
        <v>4.5696395190565999</v>
      </c>
      <c r="F1918" s="525"/>
      <c r="G1918" s="525"/>
      <c r="H1918" s="526"/>
    </row>
    <row r="1919" spans="2:8" ht="11.45" customHeight="1">
      <c r="B1919" s="517">
        <v>42635</v>
      </c>
      <c r="C1919" s="521">
        <v>5.0539036266875197</v>
      </c>
      <c r="D1919" s="522"/>
      <c r="E1919" s="522">
        <v>4.5696395190565999</v>
      </c>
      <c r="F1919" s="522"/>
      <c r="G1919" s="522"/>
      <c r="H1919" s="523"/>
    </row>
    <row r="1920" spans="2:8" ht="11.45" customHeight="1">
      <c r="B1920" s="517">
        <v>42636</v>
      </c>
      <c r="C1920" s="524">
        <v>5.0423763127287504</v>
      </c>
      <c r="D1920" s="525"/>
      <c r="E1920" s="525">
        <v>4.5696395190565999</v>
      </c>
      <c r="F1920" s="525"/>
      <c r="G1920" s="525"/>
      <c r="H1920" s="526"/>
    </row>
    <row r="1921" spans="2:8" ht="11.45" customHeight="1">
      <c r="B1921" s="517">
        <v>42637</v>
      </c>
      <c r="C1921" s="521">
        <v>5.0423763127287504</v>
      </c>
      <c r="D1921" s="522"/>
      <c r="E1921" s="522">
        <v>4.5696395190565999</v>
      </c>
      <c r="F1921" s="522"/>
      <c r="G1921" s="522"/>
      <c r="H1921" s="523"/>
    </row>
    <row r="1922" spans="2:8" ht="11.45" customHeight="1">
      <c r="B1922" s="517">
        <v>42638</v>
      </c>
      <c r="C1922" s="524">
        <v>5.0423763127287504</v>
      </c>
      <c r="D1922" s="525"/>
      <c r="E1922" s="525">
        <v>4.5696395190565999</v>
      </c>
      <c r="F1922" s="525"/>
      <c r="G1922" s="525"/>
      <c r="H1922" s="526"/>
    </row>
    <row r="1923" spans="2:8" ht="11.45" customHeight="1">
      <c r="B1923" s="517">
        <v>42639</v>
      </c>
      <c r="C1923" s="521">
        <v>4.9566925043581698</v>
      </c>
      <c r="D1923" s="522"/>
      <c r="E1923" s="522">
        <v>4.5696395190565999</v>
      </c>
      <c r="F1923" s="522"/>
      <c r="G1923" s="522"/>
      <c r="H1923" s="523"/>
    </row>
    <row r="1924" spans="2:8" ht="11.45" customHeight="1">
      <c r="B1924" s="517">
        <v>42640</v>
      </c>
      <c r="C1924" s="524">
        <v>5.0303762600457196</v>
      </c>
      <c r="D1924" s="525"/>
      <c r="E1924" s="525">
        <v>4.5696395190565999</v>
      </c>
      <c r="F1924" s="525"/>
      <c r="G1924" s="525"/>
      <c r="H1924" s="526"/>
    </row>
    <row r="1925" spans="2:8" ht="11.45" customHeight="1">
      <c r="B1925" s="517">
        <v>42641</v>
      </c>
      <c r="C1925" s="521">
        <v>5.0414951976576701</v>
      </c>
      <c r="D1925" s="522"/>
      <c r="E1925" s="522">
        <v>4.5696395190565999</v>
      </c>
      <c r="F1925" s="522"/>
      <c r="G1925" s="522"/>
      <c r="H1925" s="523"/>
    </row>
    <row r="1926" spans="2:8" ht="11.45" customHeight="1">
      <c r="B1926" s="517">
        <v>42642</v>
      </c>
      <c r="C1926" s="524">
        <v>4.9787313081381903</v>
      </c>
      <c r="D1926" s="525"/>
      <c r="E1926" s="525">
        <v>4.5696395190565999</v>
      </c>
      <c r="F1926" s="525"/>
      <c r="G1926" s="525"/>
      <c r="H1926" s="526"/>
    </row>
    <row r="1927" spans="2:8" ht="11.45" customHeight="1">
      <c r="B1927" s="517">
        <v>42643</v>
      </c>
      <c r="C1927" s="521">
        <v>4.5696395190565999</v>
      </c>
      <c r="D1927" s="522"/>
      <c r="E1927" s="522">
        <v>4.5696395190565999</v>
      </c>
      <c r="F1927" s="522"/>
      <c r="G1927" s="522"/>
      <c r="H1927" s="523"/>
    </row>
    <row r="1928" spans="2:8" ht="11.45" customHeight="1">
      <c r="B1928" s="517">
        <v>42644</v>
      </c>
      <c r="C1928" s="524">
        <v>4.5696395190565999</v>
      </c>
      <c r="D1928" s="525"/>
      <c r="E1928" s="525">
        <v>4.5696395190565999</v>
      </c>
      <c r="F1928" s="525"/>
      <c r="G1928" s="525"/>
      <c r="H1928" s="526"/>
    </row>
    <row r="1929" spans="2:8" ht="11.45" customHeight="1">
      <c r="B1929" s="517">
        <v>42645</v>
      </c>
      <c r="C1929" s="521">
        <v>4.5696395190565999</v>
      </c>
      <c r="D1929" s="522"/>
      <c r="E1929" s="522">
        <v>4.5696395190565999</v>
      </c>
      <c r="F1929" s="522"/>
      <c r="G1929" s="522"/>
      <c r="H1929" s="523"/>
    </row>
    <row r="1930" spans="2:8" ht="11.45" customHeight="1">
      <c r="B1930" s="517">
        <v>42646</v>
      </c>
      <c r="C1930" s="524">
        <v>4.5432924586325099</v>
      </c>
      <c r="D1930" s="525"/>
      <c r="E1930" s="525">
        <v>4.5696395190565999</v>
      </c>
      <c r="F1930" s="525"/>
      <c r="G1930" s="525"/>
      <c r="H1930" s="526"/>
    </row>
    <row r="1931" spans="2:8" ht="11.45" customHeight="1">
      <c r="B1931" s="517">
        <v>42647</v>
      </c>
      <c r="C1931" s="521">
        <v>4.5451001623903204</v>
      </c>
      <c r="D1931" s="522"/>
      <c r="E1931" s="522">
        <v>4.5696395190565999</v>
      </c>
      <c r="F1931" s="522"/>
      <c r="G1931" s="522"/>
      <c r="H1931" s="523"/>
    </row>
    <row r="1932" spans="2:8" ht="11.45" customHeight="1">
      <c r="B1932" s="517">
        <v>42648</v>
      </c>
      <c r="C1932" s="524">
        <v>4.5908875039993999</v>
      </c>
      <c r="D1932" s="525"/>
      <c r="E1932" s="525">
        <v>4.5696395190565999</v>
      </c>
      <c r="F1932" s="525"/>
      <c r="G1932" s="525"/>
      <c r="H1932" s="526"/>
    </row>
    <row r="1933" spans="2:8" ht="11.45" customHeight="1">
      <c r="B1933" s="517">
        <v>42649</v>
      </c>
      <c r="C1933" s="521">
        <v>4.5570236684911096</v>
      </c>
      <c r="D1933" s="522"/>
      <c r="E1933" s="522">
        <v>4.5696395190565999</v>
      </c>
      <c r="F1933" s="522"/>
      <c r="G1933" s="522"/>
      <c r="H1933" s="523"/>
    </row>
    <row r="1934" spans="2:8" ht="11.45" customHeight="1">
      <c r="B1934" s="517">
        <v>42650</v>
      </c>
      <c r="C1934" s="524">
        <v>4.4967355079305404</v>
      </c>
      <c r="D1934" s="525"/>
      <c r="E1934" s="525">
        <v>4.5696395190565999</v>
      </c>
      <c r="F1934" s="525"/>
      <c r="G1934" s="525"/>
      <c r="H1934" s="526"/>
    </row>
    <row r="1935" spans="2:8" ht="11.45" customHeight="1">
      <c r="B1935" s="517">
        <v>42651</v>
      </c>
      <c r="C1935" s="521">
        <v>4.4967355079305404</v>
      </c>
      <c r="D1935" s="522"/>
      <c r="E1935" s="522">
        <v>4.5696395190565999</v>
      </c>
      <c r="F1935" s="522"/>
      <c r="G1935" s="522"/>
      <c r="H1935" s="523"/>
    </row>
    <row r="1936" spans="2:8" ht="11.45" customHeight="1">
      <c r="B1936" s="517">
        <v>42652</v>
      </c>
      <c r="C1936" s="524">
        <v>4.4967355079305404</v>
      </c>
      <c r="D1936" s="525"/>
      <c r="E1936" s="525">
        <v>4.5696395190565999</v>
      </c>
      <c r="F1936" s="525"/>
      <c r="G1936" s="525"/>
      <c r="H1936" s="526"/>
    </row>
    <row r="1937" spans="2:8" ht="11.45" customHeight="1">
      <c r="B1937" s="517">
        <v>42653</v>
      </c>
      <c r="C1937" s="521">
        <v>4.5043894188310496</v>
      </c>
      <c r="D1937" s="522"/>
      <c r="E1937" s="522">
        <v>4.5696395190565999</v>
      </c>
      <c r="F1937" s="522"/>
      <c r="G1937" s="522"/>
      <c r="H1937" s="523"/>
    </row>
    <row r="1938" spans="2:8" ht="11.45" customHeight="1">
      <c r="B1938" s="517">
        <v>42654</v>
      </c>
      <c r="C1938" s="524">
        <v>4.3784634854161801</v>
      </c>
      <c r="D1938" s="525"/>
      <c r="E1938" s="525">
        <v>4.5696395190565999</v>
      </c>
      <c r="F1938" s="525"/>
      <c r="G1938" s="525"/>
      <c r="H1938" s="526"/>
    </row>
    <row r="1939" spans="2:8" ht="11.45" customHeight="1">
      <c r="B1939" s="517">
        <v>42655</v>
      </c>
      <c r="C1939" s="521">
        <v>4.3418244724193702</v>
      </c>
      <c r="D1939" s="522"/>
      <c r="E1939" s="522">
        <v>4.5696395190565999</v>
      </c>
      <c r="F1939" s="522"/>
      <c r="G1939" s="522"/>
      <c r="H1939" s="523"/>
    </row>
    <row r="1940" spans="2:8" ht="11.45" customHeight="1">
      <c r="B1940" s="517">
        <v>42656</v>
      </c>
      <c r="C1940" s="524">
        <v>4.2971572136045797</v>
      </c>
      <c r="D1940" s="525"/>
      <c r="E1940" s="525">
        <v>4.5696395190565999</v>
      </c>
      <c r="F1940" s="525"/>
      <c r="G1940" s="525"/>
      <c r="H1940" s="526"/>
    </row>
    <row r="1941" spans="2:8" ht="11.45" customHeight="1">
      <c r="B1941" s="517">
        <v>42657</v>
      </c>
      <c r="C1941" s="521">
        <v>4.2773548308781404</v>
      </c>
      <c r="D1941" s="522"/>
      <c r="E1941" s="522">
        <v>4.5696395190565999</v>
      </c>
      <c r="F1941" s="522"/>
      <c r="G1941" s="522"/>
      <c r="H1941" s="523"/>
    </row>
    <row r="1942" spans="2:8" ht="11.45" customHeight="1">
      <c r="B1942" s="517">
        <v>42658</v>
      </c>
      <c r="C1942" s="524">
        <v>4.2773548308781404</v>
      </c>
      <c r="D1942" s="525"/>
      <c r="E1942" s="525">
        <v>4.5696395190565999</v>
      </c>
      <c r="F1942" s="525"/>
      <c r="G1942" s="525"/>
      <c r="H1942" s="526"/>
    </row>
    <row r="1943" spans="2:8" ht="11.45" customHeight="1">
      <c r="B1943" s="517">
        <v>42659</v>
      </c>
      <c r="C1943" s="521">
        <v>4.2773548308781404</v>
      </c>
      <c r="D1943" s="522"/>
      <c r="E1943" s="522">
        <v>4.5696395190565999</v>
      </c>
      <c r="F1943" s="522"/>
      <c r="G1943" s="522"/>
      <c r="H1943" s="523"/>
    </row>
    <row r="1944" spans="2:8" ht="11.45" customHeight="1">
      <c r="B1944" s="517">
        <v>42660</v>
      </c>
      <c r="C1944" s="524">
        <v>4.24695856700533</v>
      </c>
      <c r="D1944" s="525"/>
      <c r="E1944" s="525">
        <v>4.5696395190565999</v>
      </c>
      <c r="F1944" s="525"/>
      <c r="G1944" s="525"/>
      <c r="H1944" s="526"/>
    </row>
    <row r="1945" spans="2:8" ht="11.45" customHeight="1">
      <c r="B1945" s="517">
        <v>42661</v>
      </c>
      <c r="C1945" s="521">
        <v>4.2989062334735504</v>
      </c>
      <c r="D1945" s="522"/>
      <c r="E1945" s="522">
        <v>4.5696395190565999</v>
      </c>
      <c r="F1945" s="522"/>
      <c r="G1945" s="522"/>
      <c r="H1945" s="523"/>
    </row>
    <row r="1946" spans="2:8" ht="11.45" customHeight="1">
      <c r="B1946" s="517">
        <v>42662</v>
      </c>
      <c r="C1946" s="524">
        <v>4.3225973995716398</v>
      </c>
      <c r="D1946" s="525"/>
      <c r="E1946" s="525">
        <v>4.5696395190565999</v>
      </c>
      <c r="F1946" s="525"/>
      <c r="G1946" s="525"/>
      <c r="H1946" s="526"/>
    </row>
    <row r="1947" spans="2:8" ht="11.45" customHeight="1">
      <c r="B1947" s="517">
        <v>42663</v>
      </c>
      <c r="C1947" s="521">
        <v>4.3063041624388898</v>
      </c>
      <c r="D1947" s="522"/>
      <c r="E1947" s="522">
        <v>4.5696395190565999</v>
      </c>
      <c r="F1947" s="522"/>
      <c r="G1947" s="522"/>
      <c r="H1947" s="523"/>
    </row>
    <row r="1948" spans="2:8" ht="11.45" customHeight="1">
      <c r="B1948" s="517">
        <v>42664</v>
      </c>
      <c r="C1948" s="524">
        <v>4.2931074671768004</v>
      </c>
      <c r="D1948" s="525"/>
      <c r="E1948" s="525">
        <v>4.5696395190565999</v>
      </c>
      <c r="F1948" s="525"/>
      <c r="G1948" s="525"/>
      <c r="H1948" s="526"/>
    </row>
    <row r="1949" spans="2:8" ht="11.45" customHeight="1">
      <c r="B1949" s="517">
        <v>42665</v>
      </c>
      <c r="C1949" s="521">
        <v>4.2931074671768004</v>
      </c>
      <c r="D1949" s="522"/>
      <c r="E1949" s="522">
        <v>4.5696395190565999</v>
      </c>
      <c r="F1949" s="522"/>
      <c r="G1949" s="522"/>
      <c r="H1949" s="523"/>
    </row>
    <row r="1950" spans="2:8" ht="11.45" customHeight="1">
      <c r="B1950" s="517">
        <v>42666</v>
      </c>
      <c r="C1950" s="524">
        <v>4.2931074671768004</v>
      </c>
      <c r="D1950" s="525"/>
      <c r="E1950" s="525">
        <v>4.5696395190565999</v>
      </c>
      <c r="F1950" s="525"/>
      <c r="G1950" s="525"/>
      <c r="H1950" s="526"/>
    </row>
    <row r="1951" spans="2:8" ht="11.45" customHeight="1">
      <c r="B1951" s="517">
        <v>42667</v>
      </c>
      <c r="C1951" s="521">
        <v>4.3500540240397196</v>
      </c>
      <c r="D1951" s="522"/>
      <c r="E1951" s="522">
        <v>4.5696395190565999</v>
      </c>
      <c r="F1951" s="522"/>
      <c r="G1951" s="522"/>
      <c r="H1951" s="523"/>
    </row>
    <row r="1952" spans="2:8" ht="11.45" customHeight="1">
      <c r="B1952" s="517">
        <v>42668</v>
      </c>
      <c r="C1952" s="524">
        <v>4.2870869168498098</v>
      </c>
      <c r="D1952" s="525"/>
      <c r="E1952" s="525">
        <v>4.5696395190565999</v>
      </c>
      <c r="F1952" s="525"/>
      <c r="G1952" s="525"/>
      <c r="H1952" s="526"/>
    </row>
    <row r="1953" spans="2:8" ht="11.45" customHeight="1">
      <c r="B1953" s="517">
        <v>42669</v>
      </c>
      <c r="C1953" s="521">
        <v>4.1983031902606198</v>
      </c>
      <c r="D1953" s="522"/>
      <c r="E1953" s="522">
        <v>4.5696395190565999</v>
      </c>
      <c r="F1953" s="522"/>
      <c r="G1953" s="522"/>
      <c r="H1953" s="523"/>
    </row>
    <row r="1954" spans="2:8" ht="11.45" customHeight="1">
      <c r="B1954" s="517">
        <v>42670</v>
      </c>
      <c r="C1954" s="524">
        <v>4.0870811065357504</v>
      </c>
      <c r="D1954" s="525"/>
      <c r="E1954" s="525">
        <v>4.5696395190565999</v>
      </c>
      <c r="F1954" s="525"/>
      <c r="G1954" s="525"/>
      <c r="H1954" s="526"/>
    </row>
    <row r="1955" spans="2:8" ht="11.45" customHeight="1">
      <c r="B1955" s="517">
        <v>42671</v>
      </c>
      <c r="C1955" s="521">
        <v>4.0568060291369701</v>
      </c>
      <c r="D1955" s="522"/>
      <c r="E1955" s="522">
        <v>4.5696395190565999</v>
      </c>
      <c r="F1955" s="522"/>
      <c r="G1955" s="522"/>
      <c r="H1955" s="523"/>
    </row>
    <row r="1956" spans="2:8" ht="11.45" customHeight="1">
      <c r="B1956" s="517">
        <v>42672</v>
      </c>
      <c r="C1956" s="524">
        <v>4.0568060291369701</v>
      </c>
      <c r="D1956" s="525"/>
      <c r="E1956" s="525">
        <v>4.5696395190565999</v>
      </c>
      <c r="F1956" s="525"/>
      <c r="G1956" s="525"/>
      <c r="H1956" s="526"/>
    </row>
    <row r="1957" spans="2:8" ht="11.45" customHeight="1">
      <c r="B1957" s="517">
        <v>42673</v>
      </c>
      <c r="C1957" s="521">
        <v>4.0568060291369701</v>
      </c>
      <c r="D1957" s="522"/>
      <c r="E1957" s="522">
        <v>4.5696395190565999</v>
      </c>
      <c r="F1957" s="522"/>
      <c r="G1957" s="522"/>
      <c r="H1957" s="523"/>
    </row>
    <row r="1958" spans="2:8" ht="11.45" customHeight="1">
      <c r="B1958" s="517">
        <v>42674</v>
      </c>
      <c r="C1958" s="524">
        <v>4.0483385876182698</v>
      </c>
      <c r="D1958" s="525"/>
      <c r="E1958" s="525">
        <v>4.5696395190565999</v>
      </c>
      <c r="F1958" s="525"/>
      <c r="G1958" s="525"/>
      <c r="H1958" s="526"/>
    </row>
    <row r="1959" spans="2:8" ht="11.45" customHeight="1">
      <c r="B1959" s="517">
        <v>42675</v>
      </c>
      <c r="C1959" s="521">
        <v>3.9953704835083199</v>
      </c>
      <c r="D1959" s="522"/>
      <c r="E1959" s="522">
        <v>4.5696395190565999</v>
      </c>
      <c r="F1959" s="522"/>
      <c r="G1959" s="522"/>
      <c r="H1959" s="523"/>
    </row>
    <row r="1960" spans="2:8" ht="11.45" customHeight="1">
      <c r="B1960" s="517">
        <v>42676</v>
      </c>
      <c r="C1960" s="524">
        <v>3.9722162856695</v>
      </c>
      <c r="D1960" s="525"/>
      <c r="E1960" s="525">
        <v>4.5696395190565999</v>
      </c>
      <c r="F1960" s="525"/>
      <c r="G1960" s="525"/>
      <c r="H1960" s="526"/>
    </row>
    <row r="1961" spans="2:8" ht="11.45" customHeight="1">
      <c r="B1961" s="517">
        <v>42677</v>
      </c>
      <c r="C1961" s="521">
        <v>3.83732737427948</v>
      </c>
      <c r="D1961" s="522"/>
      <c r="E1961" s="522">
        <v>4.5696395190565999</v>
      </c>
      <c r="F1961" s="522"/>
      <c r="G1961" s="522"/>
      <c r="H1961" s="523"/>
    </row>
    <row r="1962" spans="2:8" ht="11.45" customHeight="1">
      <c r="B1962" s="517">
        <v>42678</v>
      </c>
      <c r="C1962" s="524">
        <v>3.86512202741579</v>
      </c>
      <c r="D1962" s="525"/>
      <c r="E1962" s="525">
        <v>4.5696395190565999</v>
      </c>
      <c r="F1962" s="525"/>
      <c r="G1962" s="525"/>
      <c r="H1962" s="526"/>
    </row>
    <row r="1963" spans="2:8" ht="11.45" customHeight="1">
      <c r="B1963" s="517">
        <v>42679</v>
      </c>
      <c r="C1963" s="521">
        <v>3.86512202741579</v>
      </c>
      <c r="D1963" s="522"/>
      <c r="E1963" s="522">
        <v>4.5696395190565999</v>
      </c>
      <c r="F1963" s="522"/>
      <c r="G1963" s="522"/>
      <c r="H1963" s="523"/>
    </row>
    <row r="1964" spans="2:8" ht="11.45" customHeight="1">
      <c r="B1964" s="517">
        <v>42680</v>
      </c>
      <c r="C1964" s="524">
        <v>3.86512202741579</v>
      </c>
      <c r="D1964" s="525"/>
      <c r="E1964" s="525">
        <v>4.5696395190565999</v>
      </c>
      <c r="F1964" s="525"/>
      <c r="G1964" s="525"/>
      <c r="H1964" s="526"/>
    </row>
    <row r="1965" spans="2:8" ht="11.45" customHeight="1">
      <c r="B1965" s="517">
        <v>42681</v>
      </c>
      <c r="C1965" s="521">
        <v>3.9936324824175902</v>
      </c>
      <c r="D1965" s="522"/>
      <c r="E1965" s="522">
        <v>4.5696395190565999</v>
      </c>
      <c r="F1965" s="522"/>
      <c r="G1965" s="522"/>
      <c r="H1965" s="523"/>
    </row>
    <row r="1966" spans="2:8" ht="11.45" customHeight="1">
      <c r="B1966" s="517">
        <v>42682</v>
      </c>
      <c r="C1966" s="524">
        <v>3.9926046637009298</v>
      </c>
      <c r="D1966" s="525"/>
      <c r="E1966" s="525">
        <v>4.5696395190565999</v>
      </c>
      <c r="F1966" s="525"/>
      <c r="G1966" s="525"/>
      <c r="H1966" s="526"/>
    </row>
    <row r="1967" spans="2:8" ht="11.45" customHeight="1">
      <c r="B1967" s="517">
        <v>42683</v>
      </c>
      <c r="C1967" s="521">
        <v>4.0284210251103598</v>
      </c>
      <c r="D1967" s="522"/>
      <c r="E1967" s="522">
        <v>4.5696395190565999</v>
      </c>
      <c r="F1967" s="522"/>
      <c r="G1967" s="522"/>
      <c r="H1967" s="523"/>
    </row>
    <row r="1968" spans="2:8" ht="11.45" customHeight="1">
      <c r="B1968" s="517">
        <v>42684</v>
      </c>
      <c r="C1968" s="524">
        <v>4.0456801982276103</v>
      </c>
      <c r="D1968" s="525"/>
      <c r="E1968" s="525">
        <v>4.5696395190565999</v>
      </c>
      <c r="F1968" s="525"/>
      <c r="G1968" s="525"/>
      <c r="H1968" s="526"/>
    </row>
    <row r="1969" spans="2:8" ht="11.45" customHeight="1">
      <c r="B1969" s="517">
        <v>42685</v>
      </c>
      <c r="C1969" s="521">
        <v>4.0759100916199396</v>
      </c>
      <c r="D1969" s="522"/>
      <c r="E1969" s="522">
        <v>4.5696395190565999</v>
      </c>
      <c r="F1969" s="522"/>
      <c r="G1969" s="522"/>
      <c r="H1969" s="523"/>
    </row>
    <row r="1970" spans="2:8" ht="11.45" customHeight="1">
      <c r="B1970" s="517">
        <v>42686</v>
      </c>
      <c r="C1970" s="524">
        <v>4.0759100916199396</v>
      </c>
      <c r="D1970" s="525"/>
      <c r="E1970" s="525">
        <v>4.5696395190565999</v>
      </c>
      <c r="F1970" s="525"/>
      <c r="G1970" s="525"/>
      <c r="H1970" s="526"/>
    </row>
    <row r="1971" spans="2:8" ht="11.45" customHeight="1">
      <c r="B1971" s="517">
        <v>42687</v>
      </c>
      <c r="C1971" s="521">
        <v>4.0759100916199396</v>
      </c>
      <c r="D1971" s="522"/>
      <c r="E1971" s="522">
        <v>4.5696395190565999</v>
      </c>
      <c r="F1971" s="522"/>
      <c r="G1971" s="522"/>
      <c r="H1971" s="523"/>
    </row>
    <row r="1972" spans="2:8" ht="11.45" customHeight="1">
      <c r="B1972" s="517">
        <v>42688</v>
      </c>
      <c r="C1972" s="524">
        <v>4.0317066872527398</v>
      </c>
      <c r="D1972" s="525"/>
      <c r="E1972" s="525">
        <v>4.5696395190565999</v>
      </c>
      <c r="F1972" s="525"/>
      <c r="G1972" s="525"/>
      <c r="H1972" s="526"/>
    </row>
    <row r="1973" spans="2:8" ht="11.45" customHeight="1">
      <c r="B1973" s="517">
        <v>42689</v>
      </c>
      <c r="C1973" s="521">
        <v>4.0894639165974098</v>
      </c>
      <c r="D1973" s="522"/>
      <c r="E1973" s="522">
        <v>4.5696395190565999</v>
      </c>
      <c r="F1973" s="522"/>
      <c r="G1973" s="522"/>
      <c r="H1973" s="523"/>
    </row>
    <row r="1974" spans="2:8" ht="11.45" customHeight="1">
      <c r="B1974" s="517">
        <v>42690</v>
      </c>
      <c r="C1974" s="524">
        <v>4.1318402407059898</v>
      </c>
      <c r="D1974" s="525"/>
      <c r="E1974" s="525">
        <v>4.5696395190565999</v>
      </c>
      <c r="F1974" s="525"/>
      <c r="G1974" s="525"/>
      <c r="H1974" s="526"/>
    </row>
    <row r="1975" spans="2:8" ht="11.45" customHeight="1">
      <c r="B1975" s="517">
        <v>42691</v>
      </c>
      <c r="C1975" s="521">
        <v>4.1593450959236504</v>
      </c>
      <c r="D1975" s="522"/>
      <c r="E1975" s="522">
        <v>4.5696395190565999</v>
      </c>
      <c r="F1975" s="522"/>
      <c r="G1975" s="522"/>
      <c r="H1975" s="523"/>
    </row>
    <row r="1976" spans="2:8" ht="11.45" customHeight="1">
      <c r="B1976" s="517">
        <v>42692</v>
      </c>
      <c r="C1976" s="524">
        <v>4.1682963621735896</v>
      </c>
      <c r="D1976" s="525"/>
      <c r="E1976" s="525">
        <v>4.5696395190565999</v>
      </c>
      <c r="F1976" s="525"/>
      <c r="G1976" s="525"/>
      <c r="H1976" s="526"/>
    </row>
    <row r="1977" spans="2:8" ht="11.45" customHeight="1">
      <c r="B1977" s="517">
        <v>42693</v>
      </c>
      <c r="C1977" s="521">
        <v>4.1682963621735896</v>
      </c>
      <c r="D1977" s="522"/>
      <c r="E1977" s="522">
        <v>4.5696395190565999</v>
      </c>
      <c r="F1977" s="522"/>
      <c r="G1977" s="522"/>
      <c r="H1977" s="523"/>
    </row>
    <row r="1978" spans="2:8" ht="11.45" customHeight="1">
      <c r="B1978" s="517">
        <v>42694</v>
      </c>
      <c r="C1978" s="524">
        <v>4.1682963621735896</v>
      </c>
      <c r="D1978" s="525"/>
      <c r="E1978" s="525">
        <v>4.5696395190565999</v>
      </c>
      <c r="F1978" s="525"/>
      <c r="G1978" s="525"/>
      <c r="H1978" s="526"/>
    </row>
    <row r="1979" spans="2:8" ht="11.45" customHeight="1">
      <c r="B1979" s="517">
        <v>42695</v>
      </c>
      <c r="C1979" s="521">
        <v>4.1736876206953699</v>
      </c>
      <c r="D1979" s="522"/>
      <c r="E1979" s="522">
        <v>4.5696395190565999</v>
      </c>
      <c r="F1979" s="522"/>
      <c r="G1979" s="522"/>
      <c r="H1979" s="523"/>
    </row>
    <row r="1980" spans="2:8" ht="11.45" customHeight="1">
      <c r="B1980" s="517">
        <v>42696</v>
      </c>
      <c r="C1980" s="524">
        <v>4.1773411335026802</v>
      </c>
      <c r="D1980" s="525"/>
      <c r="E1980" s="525">
        <v>4.5696395190565999</v>
      </c>
      <c r="F1980" s="525"/>
      <c r="G1980" s="525"/>
      <c r="H1980" s="526"/>
    </row>
    <row r="1981" spans="2:8" ht="11.45" customHeight="1">
      <c r="B1981" s="517">
        <v>42697</v>
      </c>
      <c r="C1981" s="521">
        <v>4.18075133614047</v>
      </c>
      <c r="D1981" s="522"/>
      <c r="E1981" s="522">
        <v>4.5696395190565999</v>
      </c>
      <c r="F1981" s="522"/>
      <c r="G1981" s="522"/>
      <c r="H1981" s="523"/>
    </row>
    <row r="1982" spans="2:8" ht="11.45" customHeight="1">
      <c r="B1982" s="517">
        <v>42698</v>
      </c>
      <c r="C1982" s="524">
        <v>4.1809778712000396</v>
      </c>
      <c r="D1982" s="525"/>
      <c r="E1982" s="525">
        <v>4.5696395190565999</v>
      </c>
      <c r="F1982" s="525"/>
      <c r="G1982" s="525"/>
      <c r="H1982" s="526"/>
    </row>
    <row r="1983" spans="2:8" ht="11.45" customHeight="1">
      <c r="B1983" s="517">
        <v>42699</v>
      </c>
      <c r="C1983" s="521">
        <v>4.1902606044033304</v>
      </c>
      <c r="D1983" s="522"/>
      <c r="E1983" s="522">
        <v>4.5696395190565999</v>
      </c>
      <c r="F1983" s="522"/>
      <c r="G1983" s="522"/>
      <c r="H1983" s="523"/>
    </row>
    <row r="1984" spans="2:8" ht="11.45" customHeight="1">
      <c r="B1984" s="517">
        <v>42700</v>
      </c>
      <c r="C1984" s="524">
        <v>4.1902606044033304</v>
      </c>
      <c r="D1984" s="525"/>
      <c r="E1984" s="525">
        <v>4.5696395190565999</v>
      </c>
      <c r="F1984" s="525"/>
      <c r="G1984" s="525"/>
      <c r="H1984" s="526"/>
    </row>
    <row r="1985" spans="2:8" ht="11.45" customHeight="1">
      <c r="B1985" s="517">
        <v>42701</v>
      </c>
      <c r="C1985" s="521">
        <v>4.1902606044033304</v>
      </c>
      <c r="D1985" s="522"/>
      <c r="E1985" s="522">
        <v>4.5696395190565999</v>
      </c>
      <c r="F1985" s="522"/>
      <c r="G1985" s="522"/>
      <c r="H1985" s="523"/>
    </row>
    <row r="1986" spans="2:8" ht="11.45" customHeight="1">
      <c r="B1986" s="517">
        <v>42702</v>
      </c>
      <c r="C1986" s="524">
        <v>4.1081584771297903</v>
      </c>
      <c r="D1986" s="525"/>
      <c r="E1986" s="525">
        <v>4.5696395190565999</v>
      </c>
      <c r="F1986" s="525"/>
      <c r="G1986" s="525"/>
      <c r="H1986" s="526"/>
    </row>
    <row r="1987" spans="2:8" ht="11.45" customHeight="1">
      <c r="B1987" s="517">
        <v>42703</v>
      </c>
      <c r="C1987" s="521">
        <v>4.1148101745933596</v>
      </c>
      <c r="D1987" s="522"/>
      <c r="E1987" s="522">
        <v>4.5696395190565999</v>
      </c>
      <c r="F1987" s="522"/>
      <c r="G1987" s="522"/>
      <c r="H1987" s="523"/>
    </row>
    <row r="1988" spans="2:8" ht="11.45" customHeight="1">
      <c r="B1988" s="517">
        <v>42704</v>
      </c>
      <c r="C1988" s="524">
        <v>4.0853221993760096</v>
      </c>
      <c r="D1988" s="525"/>
      <c r="E1988" s="525">
        <v>4.5696395190565999</v>
      </c>
      <c r="F1988" s="525"/>
      <c r="G1988" s="525"/>
      <c r="H1988" s="526"/>
    </row>
    <row r="1989" spans="2:8" ht="11.45" customHeight="1">
      <c r="B1989" s="517">
        <v>42705</v>
      </c>
      <c r="C1989" s="521">
        <v>3.94311856351072</v>
      </c>
      <c r="D1989" s="522"/>
      <c r="E1989" s="522">
        <v>4.5696395190565999</v>
      </c>
      <c r="F1989" s="522"/>
      <c r="G1989" s="522"/>
      <c r="H1989" s="523"/>
    </row>
    <row r="1990" spans="2:8" ht="11.45" customHeight="1">
      <c r="B1990" s="517">
        <v>42706</v>
      </c>
      <c r="C1990" s="524">
        <v>3.9248617180655598</v>
      </c>
      <c r="D1990" s="525"/>
      <c r="E1990" s="525">
        <v>4.5696395190565999</v>
      </c>
      <c r="F1990" s="525"/>
      <c r="G1990" s="525"/>
      <c r="H1990" s="526"/>
    </row>
    <row r="1991" spans="2:8" ht="11.45" customHeight="1">
      <c r="B1991" s="517">
        <v>42707</v>
      </c>
      <c r="C1991" s="521">
        <v>3.9248617180655598</v>
      </c>
      <c r="D1991" s="522"/>
      <c r="E1991" s="522">
        <v>4.5696395190565999</v>
      </c>
      <c r="F1991" s="522"/>
      <c r="G1991" s="522"/>
      <c r="H1991" s="523"/>
    </row>
    <row r="1992" spans="2:8" ht="11.45" customHeight="1">
      <c r="B1992" s="517">
        <v>42708</v>
      </c>
      <c r="C1992" s="524">
        <v>3.9248617180655598</v>
      </c>
      <c r="D1992" s="525"/>
      <c r="E1992" s="525">
        <v>4.5696395190565999</v>
      </c>
      <c r="F1992" s="525"/>
      <c r="G1992" s="525"/>
      <c r="H1992" s="526"/>
    </row>
    <row r="1993" spans="2:8" ht="11.45" customHeight="1">
      <c r="B1993" s="517">
        <v>42709</v>
      </c>
      <c r="C1993" s="521">
        <v>3.9776167531923901</v>
      </c>
      <c r="D1993" s="522"/>
      <c r="E1993" s="522">
        <v>4.5696395190565999</v>
      </c>
      <c r="F1993" s="522"/>
      <c r="G1993" s="522"/>
      <c r="H1993" s="523"/>
    </row>
    <row r="1994" spans="2:8" ht="11.45" customHeight="1">
      <c r="B1994" s="517">
        <v>42710</v>
      </c>
      <c r="C1994" s="524">
        <v>4.01184880647725</v>
      </c>
      <c r="D1994" s="525"/>
      <c r="E1994" s="525">
        <v>4.5696395190565999</v>
      </c>
      <c r="F1994" s="525"/>
      <c r="G1994" s="525"/>
      <c r="H1994" s="526"/>
    </row>
    <row r="1995" spans="2:8" ht="11.45" customHeight="1">
      <c r="B1995" s="517">
        <v>42711</v>
      </c>
      <c r="C1995" s="521">
        <v>4.0719145763910802</v>
      </c>
      <c r="D1995" s="522"/>
      <c r="E1995" s="522">
        <v>4.5696395190565999</v>
      </c>
      <c r="F1995" s="522"/>
      <c r="G1995" s="522"/>
      <c r="H1995" s="523"/>
    </row>
    <row r="1996" spans="2:8" ht="11.45" customHeight="1">
      <c r="B1996" s="517">
        <v>42712</v>
      </c>
      <c r="C1996" s="524">
        <v>4.0700839361321499</v>
      </c>
      <c r="D1996" s="525"/>
      <c r="E1996" s="525">
        <v>4.5696395190565999</v>
      </c>
      <c r="F1996" s="525"/>
      <c r="G1996" s="525"/>
      <c r="H1996" s="526"/>
    </row>
    <row r="1997" spans="2:8" ht="11.45" customHeight="1">
      <c r="B1997" s="517">
        <v>42713</v>
      </c>
      <c r="C1997" s="521">
        <v>4.0160952984705602</v>
      </c>
      <c r="D1997" s="522"/>
      <c r="E1997" s="522">
        <v>4.5696395190565999</v>
      </c>
      <c r="F1997" s="522"/>
      <c r="G1997" s="522"/>
      <c r="H1997" s="523"/>
    </row>
    <row r="1998" spans="2:8" ht="11.45" customHeight="1">
      <c r="B1998" s="517">
        <v>42714</v>
      </c>
      <c r="C1998" s="524">
        <v>4.0160952984705602</v>
      </c>
      <c r="D1998" s="525"/>
      <c r="E1998" s="525">
        <v>4.5696395190565999</v>
      </c>
      <c r="F1998" s="525"/>
      <c r="G1998" s="525"/>
      <c r="H1998" s="526"/>
    </row>
    <row r="1999" spans="2:8" ht="11.45" customHeight="1">
      <c r="B1999" s="517">
        <v>42715</v>
      </c>
      <c r="C1999" s="521">
        <v>4.0160952984705602</v>
      </c>
      <c r="D1999" s="522"/>
      <c r="E1999" s="522">
        <v>4.5696395190565999</v>
      </c>
      <c r="F1999" s="522"/>
      <c r="G1999" s="522"/>
      <c r="H1999" s="523"/>
    </row>
    <row r="2000" spans="2:8" ht="11.45" customHeight="1">
      <c r="B2000" s="517">
        <v>42716</v>
      </c>
      <c r="C2000" s="524">
        <v>3.9863339218066698</v>
      </c>
      <c r="D2000" s="525"/>
      <c r="E2000" s="525">
        <v>4.5696395190565999</v>
      </c>
      <c r="F2000" s="525"/>
      <c r="G2000" s="525"/>
      <c r="H2000" s="526"/>
    </row>
    <row r="2001" spans="2:8" ht="11.45" customHeight="1">
      <c r="B2001" s="517">
        <v>42717</v>
      </c>
      <c r="C2001" s="521">
        <v>3.9969999369670801</v>
      </c>
      <c r="D2001" s="522"/>
      <c r="E2001" s="522">
        <v>4.5696395190565999</v>
      </c>
      <c r="F2001" s="522"/>
      <c r="G2001" s="522"/>
      <c r="H2001" s="523"/>
    </row>
    <row r="2002" spans="2:8" ht="11.45" customHeight="1">
      <c r="B2002" s="517">
        <v>42718</v>
      </c>
      <c r="C2002" s="524">
        <v>3.9636598400734302</v>
      </c>
      <c r="D2002" s="525"/>
      <c r="E2002" s="525">
        <v>4.5696395190565999</v>
      </c>
      <c r="F2002" s="525"/>
      <c r="G2002" s="525"/>
      <c r="H2002" s="526"/>
    </row>
    <row r="2003" spans="2:8" ht="11.45" customHeight="1">
      <c r="B2003" s="517">
        <v>42719</v>
      </c>
      <c r="C2003" s="521">
        <v>3.9767156770973502</v>
      </c>
      <c r="D2003" s="522"/>
      <c r="E2003" s="522">
        <v>4.5696395190565999</v>
      </c>
      <c r="F2003" s="522"/>
      <c r="G2003" s="522"/>
      <c r="H2003" s="523"/>
    </row>
    <row r="2004" spans="2:8" ht="11.45" customHeight="1">
      <c r="B2004" s="517">
        <v>42720</v>
      </c>
      <c r="C2004" s="524">
        <v>3.9640978508539302</v>
      </c>
      <c r="D2004" s="525"/>
      <c r="E2004" s="525">
        <v>4.5696395190565999</v>
      </c>
      <c r="F2004" s="525"/>
      <c r="G2004" s="525"/>
      <c r="H2004" s="526"/>
    </row>
    <row r="2005" spans="2:8" ht="11.45" customHeight="1">
      <c r="B2005" s="517">
        <v>42721</v>
      </c>
      <c r="C2005" s="521">
        <v>3.9640978508539302</v>
      </c>
      <c r="D2005" s="522"/>
      <c r="E2005" s="522">
        <v>4.5696395190565999</v>
      </c>
      <c r="F2005" s="522"/>
      <c r="G2005" s="522"/>
      <c r="H2005" s="523"/>
    </row>
    <row r="2006" spans="2:8" ht="11.45" customHeight="1">
      <c r="B2006" s="517">
        <v>42722</v>
      </c>
      <c r="C2006" s="524">
        <v>3.9640978508539302</v>
      </c>
      <c r="D2006" s="525"/>
      <c r="E2006" s="525">
        <v>4.5696395190565999</v>
      </c>
      <c r="F2006" s="525"/>
      <c r="G2006" s="525"/>
      <c r="H2006" s="526"/>
    </row>
    <row r="2007" spans="2:8" ht="11.45" customHeight="1">
      <c r="B2007" s="517">
        <v>42723</v>
      </c>
      <c r="C2007" s="521">
        <v>3.9539328504530702</v>
      </c>
      <c r="D2007" s="522"/>
      <c r="E2007" s="522">
        <v>4.5696395190565999</v>
      </c>
      <c r="F2007" s="522"/>
      <c r="G2007" s="522"/>
      <c r="H2007" s="523"/>
    </row>
    <row r="2008" spans="2:8" ht="11.45" customHeight="1">
      <c r="B2008" s="517">
        <v>42724</v>
      </c>
      <c r="C2008" s="524">
        <v>3.9645817525229199</v>
      </c>
      <c r="D2008" s="525"/>
      <c r="E2008" s="525">
        <v>4.5696395190565999</v>
      </c>
      <c r="F2008" s="525"/>
      <c r="G2008" s="525"/>
      <c r="H2008" s="526"/>
    </row>
    <row r="2009" spans="2:8" ht="11.45" customHeight="1">
      <c r="B2009" s="517">
        <v>42725</v>
      </c>
      <c r="C2009" s="521">
        <v>3.9697431821300202</v>
      </c>
      <c r="D2009" s="522"/>
      <c r="E2009" s="522">
        <v>4.5696395190565999</v>
      </c>
      <c r="F2009" s="522"/>
      <c r="G2009" s="522"/>
      <c r="H2009" s="523"/>
    </row>
    <row r="2010" spans="2:8" ht="11.45" customHeight="1">
      <c r="B2010" s="517">
        <v>42726</v>
      </c>
      <c r="C2010" s="524">
        <v>3.9220198960383601</v>
      </c>
      <c r="D2010" s="525"/>
      <c r="E2010" s="525">
        <v>4.5696395190565999</v>
      </c>
      <c r="F2010" s="525"/>
      <c r="G2010" s="525"/>
      <c r="H2010" s="526"/>
    </row>
    <row r="2011" spans="2:8" ht="11.45" customHeight="1">
      <c r="B2011" s="517">
        <v>42727</v>
      </c>
      <c r="C2011" s="521">
        <v>3.9314198192409102</v>
      </c>
      <c r="D2011" s="522"/>
      <c r="E2011" s="522">
        <v>4.5696395190565999</v>
      </c>
      <c r="F2011" s="522"/>
      <c r="G2011" s="522"/>
      <c r="H2011" s="523"/>
    </row>
    <row r="2012" spans="2:8" ht="11.45" customHeight="1">
      <c r="B2012" s="517">
        <v>42728</v>
      </c>
      <c r="C2012" s="524">
        <v>3.9314198192409102</v>
      </c>
      <c r="D2012" s="525"/>
      <c r="E2012" s="525">
        <v>4.5696395190565999</v>
      </c>
      <c r="F2012" s="525"/>
      <c r="G2012" s="525"/>
      <c r="H2012" s="526"/>
    </row>
    <row r="2013" spans="2:8" ht="11.45" customHeight="1">
      <c r="B2013" s="517">
        <v>42729</v>
      </c>
      <c r="C2013" s="521">
        <v>3.9314198192409102</v>
      </c>
      <c r="D2013" s="522"/>
      <c r="E2013" s="522">
        <v>4.5696395190565999</v>
      </c>
      <c r="F2013" s="522"/>
      <c r="G2013" s="522"/>
      <c r="H2013" s="523"/>
    </row>
    <row r="2014" spans="2:8" ht="11.45" customHeight="1">
      <c r="B2014" s="517">
        <v>42730</v>
      </c>
      <c r="C2014" s="524">
        <v>3.9309031282897302</v>
      </c>
      <c r="D2014" s="525"/>
      <c r="E2014" s="525">
        <v>4.5696395190565999</v>
      </c>
      <c r="F2014" s="525"/>
      <c r="G2014" s="525"/>
      <c r="H2014" s="526"/>
    </row>
    <row r="2015" spans="2:8" ht="11.45" customHeight="1">
      <c r="B2015" s="517">
        <v>42731</v>
      </c>
      <c r="C2015" s="521">
        <v>3.9632160975388699</v>
      </c>
      <c r="D2015" s="522"/>
      <c r="E2015" s="522">
        <v>4.5696395190565999</v>
      </c>
      <c r="F2015" s="522"/>
      <c r="G2015" s="522"/>
      <c r="H2015" s="523"/>
    </row>
    <row r="2016" spans="2:8" ht="11.45" customHeight="1">
      <c r="B2016" s="517">
        <v>42732</v>
      </c>
      <c r="C2016" s="524">
        <v>3.9126877677711001</v>
      </c>
      <c r="D2016" s="525"/>
      <c r="E2016" s="525">
        <v>4.5696395190565999</v>
      </c>
      <c r="F2016" s="525"/>
      <c r="G2016" s="525"/>
      <c r="H2016" s="526"/>
    </row>
    <row r="2017" spans="2:8" ht="11.45" customHeight="1">
      <c r="B2017" s="517">
        <v>42733</v>
      </c>
      <c r="C2017" s="521">
        <v>3.8876969190638602</v>
      </c>
      <c r="D2017" s="522"/>
      <c r="E2017" s="522">
        <v>4.5696395190565999</v>
      </c>
      <c r="F2017" s="522"/>
      <c r="G2017" s="522"/>
      <c r="H2017" s="523"/>
    </row>
    <row r="2018" spans="2:8" ht="11.45" customHeight="1">
      <c r="B2018" s="517">
        <v>42734</v>
      </c>
      <c r="C2018" s="524">
        <v>3.8631407864049998</v>
      </c>
      <c r="D2018" s="525"/>
      <c r="E2018" s="525">
        <v>4.5696395190565999</v>
      </c>
      <c r="F2018" s="525"/>
      <c r="G2018" s="525"/>
      <c r="H2018" s="526"/>
    </row>
    <row r="2019" spans="2:8" ht="11.45" customHeight="1">
      <c r="B2019" s="517">
        <v>42735</v>
      </c>
      <c r="C2019" s="521">
        <v>4.3124544560141098</v>
      </c>
      <c r="D2019" s="522"/>
      <c r="E2019" s="522">
        <v>4.5696395190565999</v>
      </c>
      <c r="F2019" s="522"/>
      <c r="G2019" s="522"/>
      <c r="H2019" s="523"/>
    </row>
    <row r="2020" spans="2:8" ht="11.45" customHeight="1">
      <c r="B2020" s="517">
        <v>42736</v>
      </c>
      <c r="C2020" s="524">
        <v>4.3124544560141098</v>
      </c>
      <c r="D2020" s="525"/>
      <c r="E2020" s="525"/>
      <c r="F2020" s="525">
        <v>6.2814379269701304</v>
      </c>
      <c r="G2020" s="525"/>
      <c r="H2020" s="526"/>
    </row>
    <row r="2021" spans="2:8" ht="11.45" customHeight="1">
      <c r="B2021" s="517">
        <v>42737</v>
      </c>
      <c r="C2021" s="521">
        <v>4.3130750922625802</v>
      </c>
      <c r="D2021" s="522"/>
      <c r="E2021" s="522"/>
      <c r="F2021" s="522">
        <v>6.2814379269701304</v>
      </c>
      <c r="G2021" s="522"/>
      <c r="H2021" s="523"/>
    </row>
    <row r="2022" spans="2:8" ht="11.45" customHeight="1">
      <c r="B2022" s="517">
        <v>42738</v>
      </c>
      <c r="C2022" s="524">
        <v>4.3143401339773897</v>
      </c>
      <c r="D2022" s="525"/>
      <c r="E2022" s="525"/>
      <c r="F2022" s="525">
        <v>6.2814379269701304</v>
      </c>
      <c r="G2022" s="525"/>
      <c r="H2022" s="526"/>
    </row>
    <row r="2023" spans="2:8" ht="11.45" customHeight="1">
      <c r="B2023" s="517">
        <v>42739</v>
      </c>
      <c r="C2023" s="521">
        <v>4.4147697686986103</v>
      </c>
      <c r="D2023" s="522"/>
      <c r="E2023" s="522"/>
      <c r="F2023" s="522">
        <v>6.2814379269701304</v>
      </c>
      <c r="G2023" s="522"/>
      <c r="H2023" s="523"/>
    </row>
    <row r="2024" spans="2:8" ht="11.45" customHeight="1">
      <c r="B2024" s="517">
        <v>42740</v>
      </c>
      <c r="C2024" s="524">
        <v>4.4511900130088904</v>
      </c>
      <c r="D2024" s="525"/>
      <c r="E2024" s="525"/>
      <c r="F2024" s="525">
        <v>6.2814379269701304</v>
      </c>
      <c r="G2024" s="525"/>
      <c r="H2024" s="526"/>
    </row>
    <row r="2025" spans="2:8" ht="11.45" customHeight="1">
      <c r="B2025" s="517">
        <v>42741</v>
      </c>
      <c r="C2025" s="521">
        <v>4.4932826257790897</v>
      </c>
      <c r="D2025" s="522"/>
      <c r="E2025" s="522"/>
      <c r="F2025" s="522">
        <v>6.2814379269701304</v>
      </c>
      <c r="G2025" s="522"/>
      <c r="H2025" s="523"/>
    </row>
    <row r="2026" spans="2:8" ht="11.45" customHeight="1">
      <c r="B2026" s="517">
        <v>42742</v>
      </c>
      <c r="C2026" s="524">
        <v>4.4932826257790897</v>
      </c>
      <c r="D2026" s="525"/>
      <c r="E2026" s="525"/>
      <c r="F2026" s="525">
        <v>6.2814379269701304</v>
      </c>
      <c r="G2026" s="525"/>
      <c r="H2026" s="526"/>
    </row>
    <row r="2027" spans="2:8" ht="11.45" customHeight="1">
      <c r="B2027" s="517">
        <v>42743</v>
      </c>
      <c r="C2027" s="521">
        <v>4.4932826257790897</v>
      </c>
      <c r="D2027" s="522"/>
      <c r="E2027" s="522"/>
      <c r="F2027" s="522">
        <v>6.2814379269701304</v>
      </c>
      <c r="G2027" s="522"/>
      <c r="H2027" s="523"/>
    </row>
    <row r="2028" spans="2:8" ht="11.45" customHeight="1">
      <c r="B2028" s="517">
        <v>42744</v>
      </c>
      <c r="C2028" s="524">
        <v>4.5432617353841103</v>
      </c>
      <c r="D2028" s="525"/>
      <c r="E2028" s="525"/>
      <c r="F2028" s="525">
        <v>6.2814379269701304</v>
      </c>
      <c r="G2028" s="525"/>
      <c r="H2028" s="526"/>
    </row>
    <row r="2029" spans="2:8" ht="11.45" customHeight="1">
      <c r="B2029" s="517">
        <v>42745</v>
      </c>
      <c r="C2029" s="521">
        <v>4.5549353334459397</v>
      </c>
      <c r="D2029" s="522"/>
      <c r="E2029" s="522"/>
      <c r="F2029" s="522">
        <v>6.2814379269701304</v>
      </c>
      <c r="G2029" s="522"/>
      <c r="H2029" s="523"/>
    </row>
    <row r="2030" spans="2:8" ht="11.45" customHeight="1">
      <c r="B2030" s="517">
        <v>42746</v>
      </c>
      <c r="C2030" s="524">
        <v>4.6091589220791498</v>
      </c>
      <c r="D2030" s="525"/>
      <c r="E2030" s="525"/>
      <c r="F2030" s="525">
        <v>6.2814379269701304</v>
      </c>
      <c r="G2030" s="525"/>
      <c r="H2030" s="526"/>
    </row>
    <row r="2031" spans="2:8" ht="11.45" customHeight="1">
      <c r="B2031" s="517">
        <v>42747</v>
      </c>
      <c r="C2031" s="521">
        <v>4.6102224941552903</v>
      </c>
      <c r="D2031" s="522"/>
      <c r="E2031" s="522"/>
      <c r="F2031" s="522">
        <v>6.2814379269701304</v>
      </c>
      <c r="G2031" s="522"/>
      <c r="H2031" s="523"/>
    </row>
    <row r="2032" spans="2:8" ht="11.45" customHeight="1">
      <c r="B2032" s="517">
        <v>42748</v>
      </c>
      <c r="C2032" s="524">
        <v>4.6370207369444003</v>
      </c>
      <c r="D2032" s="525"/>
      <c r="E2032" s="525"/>
      <c r="F2032" s="525">
        <v>6.2814379269701304</v>
      </c>
      <c r="G2032" s="525"/>
      <c r="H2032" s="526"/>
    </row>
    <row r="2033" spans="2:8" ht="11.45" customHeight="1">
      <c r="B2033" s="517">
        <v>42749</v>
      </c>
      <c r="C2033" s="521">
        <v>4.6370207369444003</v>
      </c>
      <c r="D2033" s="522"/>
      <c r="E2033" s="522"/>
      <c r="F2033" s="522">
        <v>6.2814379269701304</v>
      </c>
      <c r="G2033" s="522"/>
      <c r="H2033" s="523"/>
    </row>
    <row r="2034" spans="2:8" ht="11.45" customHeight="1">
      <c r="B2034" s="517">
        <v>42750</v>
      </c>
      <c r="C2034" s="524">
        <v>4.6370207369444003</v>
      </c>
      <c r="D2034" s="525"/>
      <c r="E2034" s="525"/>
      <c r="F2034" s="525">
        <v>6.2814379269701304</v>
      </c>
      <c r="G2034" s="525"/>
      <c r="H2034" s="526"/>
    </row>
    <row r="2035" spans="2:8" ht="11.45" customHeight="1">
      <c r="B2035" s="517">
        <v>42751</v>
      </c>
      <c r="C2035" s="521">
        <v>4.6425261449115602</v>
      </c>
      <c r="D2035" s="522"/>
      <c r="E2035" s="522"/>
      <c r="F2035" s="522">
        <v>6.2814379269701304</v>
      </c>
      <c r="G2035" s="522"/>
      <c r="H2035" s="523"/>
    </row>
    <row r="2036" spans="2:8" ht="11.45" customHeight="1">
      <c r="B2036" s="517">
        <v>42752</v>
      </c>
      <c r="C2036" s="524">
        <v>4.6058823437992498</v>
      </c>
      <c r="D2036" s="525"/>
      <c r="E2036" s="525"/>
      <c r="F2036" s="525">
        <v>6.2814379269701304</v>
      </c>
      <c r="G2036" s="525"/>
      <c r="H2036" s="526"/>
    </row>
    <row r="2037" spans="2:8" ht="11.45" customHeight="1">
      <c r="B2037" s="517">
        <v>42753</v>
      </c>
      <c r="C2037" s="521">
        <v>4.6021446493586398</v>
      </c>
      <c r="D2037" s="522"/>
      <c r="E2037" s="522"/>
      <c r="F2037" s="522">
        <v>6.2814379269701304</v>
      </c>
      <c r="G2037" s="522"/>
      <c r="H2037" s="523"/>
    </row>
    <row r="2038" spans="2:8" ht="11.45" customHeight="1">
      <c r="B2038" s="517">
        <v>42754</v>
      </c>
      <c r="C2038" s="524">
        <v>4.6317392403803703</v>
      </c>
      <c r="D2038" s="525"/>
      <c r="E2038" s="525"/>
      <c r="F2038" s="525">
        <v>6.2814379269701304</v>
      </c>
      <c r="G2038" s="525"/>
      <c r="H2038" s="526"/>
    </row>
    <row r="2039" spans="2:8" ht="11.45" customHeight="1">
      <c r="B2039" s="517">
        <v>42755</v>
      </c>
      <c r="C2039" s="521">
        <v>4.6484410242118299</v>
      </c>
      <c r="D2039" s="522"/>
      <c r="E2039" s="522"/>
      <c r="F2039" s="522">
        <v>6.2814379269701304</v>
      </c>
      <c r="G2039" s="522"/>
      <c r="H2039" s="523"/>
    </row>
    <row r="2040" spans="2:8" ht="11.45" customHeight="1">
      <c r="B2040" s="517">
        <v>42756</v>
      </c>
      <c r="C2040" s="524">
        <v>4.6484410242118299</v>
      </c>
      <c r="D2040" s="525"/>
      <c r="E2040" s="525"/>
      <c r="F2040" s="525">
        <v>6.2814379269701304</v>
      </c>
      <c r="G2040" s="525"/>
      <c r="H2040" s="526"/>
    </row>
    <row r="2041" spans="2:8" ht="11.45" customHeight="1">
      <c r="B2041" s="517">
        <v>42757</v>
      </c>
      <c r="C2041" s="521">
        <v>4.6484410242118299</v>
      </c>
      <c r="D2041" s="522"/>
      <c r="E2041" s="522"/>
      <c r="F2041" s="522">
        <v>6.2814379269701304</v>
      </c>
      <c r="G2041" s="522"/>
      <c r="H2041" s="523"/>
    </row>
    <row r="2042" spans="2:8" ht="11.45" customHeight="1">
      <c r="B2042" s="517">
        <v>42758</v>
      </c>
      <c r="C2042" s="524">
        <v>4.6446579171181099</v>
      </c>
      <c r="D2042" s="525"/>
      <c r="E2042" s="525"/>
      <c r="F2042" s="525">
        <v>6.2814379269701304</v>
      </c>
      <c r="G2042" s="525"/>
      <c r="H2042" s="526"/>
    </row>
    <row r="2043" spans="2:8" ht="11.45" customHeight="1">
      <c r="B2043" s="517">
        <v>42759</v>
      </c>
      <c r="C2043" s="521">
        <v>4.6774976111569497</v>
      </c>
      <c r="D2043" s="522"/>
      <c r="E2043" s="522"/>
      <c r="F2043" s="522">
        <v>6.2814379269701304</v>
      </c>
      <c r="G2043" s="522"/>
      <c r="H2043" s="523"/>
    </row>
    <row r="2044" spans="2:8" ht="11.45" customHeight="1">
      <c r="B2044" s="517">
        <v>42760</v>
      </c>
      <c r="C2044" s="524">
        <v>4.73222387093863</v>
      </c>
      <c r="D2044" s="525"/>
      <c r="E2044" s="525"/>
      <c r="F2044" s="525">
        <v>6.2814379269701304</v>
      </c>
      <c r="G2044" s="525"/>
      <c r="H2044" s="526"/>
    </row>
    <row r="2045" spans="2:8" ht="11.45" customHeight="1">
      <c r="B2045" s="517">
        <v>42761</v>
      </c>
      <c r="C2045" s="521">
        <v>4.6808658032061201</v>
      </c>
      <c r="D2045" s="522"/>
      <c r="E2045" s="522"/>
      <c r="F2045" s="522">
        <v>6.2814379269701304</v>
      </c>
      <c r="G2045" s="522"/>
      <c r="H2045" s="523"/>
    </row>
    <row r="2046" spans="2:8" ht="11.45" customHeight="1">
      <c r="B2046" s="517">
        <v>42762</v>
      </c>
      <c r="C2046" s="524">
        <v>4.6735414811103801</v>
      </c>
      <c r="D2046" s="525"/>
      <c r="E2046" s="525"/>
      <c r="F2046" s="525">
        <v>6.2814379269701304</v>
      </c>
      <c r="G2046" s="525"/>
      <c r="H2046" s="526"/>
    </row>
    <row r="2047" spans="2:8" ht="11.45" customHeight="1">
      <c r="B2047" s="517">
        <v>42763</v>
      </c>
      <c r="C2047" s="521">
        <v>4.6735414811103801</v>
      </c>
      <c r="D2047" s="522"/>
      <c r="E2047" s="522"/>
      <c r="F2047" s="522">
        <v>6.2814379269701304</v>
      </c>
      <c r="G2047" s="522"/>
      <c r="H2047" s="523"/>
    </row>
    <row r="2048" spans="2:8" ht="11.45" customHeight="1">
      <c r="B2048" s="517">
        <v>42764</v>
      </c>
      <c r="C2048" s="524">
        <v>4.6735414811103801</v>
      </c>
      <c r="D2048" s="525"/>
      <c r="E2048" s="525"/>
      <c r="F2048" s="525">
        <v>6.2814379269701304</v>
      </c>
      <c r="G2048" s="525"/>
      <c r="H2048" s="526"/>
    </row>
    <row r="2049" spans="2:8" ht="11.45" customHeight="1">
      <c r="B2049" s="517">
        <v>42765</v>
      </c>
      <c r="C2049" s="521">
        <v>4.58283646376539</v>
      </c>
      <c r="D2049" s="522"/>
      <c r="E2049" s="522"/>
      <c r="F2049" s="522">
        <v>6.2814379269701304</v>
      </c>
      <c r="G2049" s="522"/>
      <c r="H2049" s="523"/>
    </row>
    <row r="2050" spans="2:8" ht="11.45" customHeight="1">
      <c r="B2050" s="517">
        <v>42766</v>
      </c>
      <c r="C2050" s="524">
        <v>4.6187824638807298</v>
      </c>
      <c r="D2050" s="525"/>
      <c r="E2050" s="525"/>
      <c r="F2050" s="525">
        <v>6.2814379269701304</v>
      </c>
      <c r="G2050" s="525"/>
      <c r="H2050" s="526"/>
    </row>
    <row r="2051" spans="2:8" ht="11.45" customHeight="1">
      <c r="B2051" s="517">
        <v>42767</v>
      </c>
      <c r="C2051" s="521">
        <v>4.6128700827895797</v>
      </c>
      <c r="D2051" s="522"/>
      <c r="E2051" s="522"/>
      <c r="F2051" s="522">
        <v>6.2814379269701304</v>
      </c>
      <c r="G2051" s="522"/>
      <c r="H2051" s="523"/>
    </row>
    <row r="2052" spans="2:8" ht="11.45" customHeight="1">
      <c r="B2052" s="517">
        <v>42768</v>
      </c>
      <c r="C2052" s="524">
        <v>4.6618349810904602</v>
      </c>
      <c r="D2052" s="525"/>
      <c r="E2052" s="525"/>
      <c r="F2052" s="525">
        <v>6.2814379269701304</v>
      </c>
      <c r="G2052" s="525"/>
      <c r="H2052" s="526"/>
    </row>
    <row r="2053" spans="2:8" ht="11.45" customHeight="1">
      <c r="B2053" s="517">
        <v>42769</v>
      </c>
      <c r="C2053" s="521">
        <v>4.7114576461144901</v>
      </c>
      <c r="D2053" s="522"/>
      <c r="E2053" s="522"/>
      <c r="F2053" s="522">
        <v>6.2814379269701304</v>
      </c>
      <c r="G2053" s="522"/>
      <c r="H2053" s="523"/>
    </row>
    <row r="2054" spans="2:8" ht="11.45" customHeight="1">
      <c r="B2054" s="517">
        <v>42770</v>
      </c>
      <c r="C2054" s="524">
        <v>4.7114576461144901</v>
      </c>
      <c r="D2054" s="525"/>
      <c r="E2054" s="525"/>
      <c r="F2054" s="525">
        <v>6.2814379269701304</v>
      </c>
      <c r="G2054" s="525"/>
      <c r="H2054" s="526"/>
    </row>
    <row r="2055" spans="2:8" ht="11.45" customHeight="1">
      <c r="B2055" s="517">
        <v>42771</v>
      </c>
      <c r="C2055" s="521">
        <v>4.7114576461144901</v>
      </c>
      <c r="D2055" s="522"/>
      <c r="E2055" s="522"/>
      <c r="F2055" s="522">
        <v>6.2814379269701304</v>
      </c>
      <c r="G2055" s="522"/>
      <c r="H2055" s="523"/>
    </row>
    <row r="2056" spans="2:8" ht="11.45" customHeight="1">
      <c r="B2056" s="517">
        <v>42772</v>
      </c>
      <c r="C2056" s="524">
        <v>4.68213588594414</v>
      </c>
      <c r="D2056" s="525"/>
      <c r="E2056" s="525"/>
      <c r="F2056" s="525">
        <v>6.2814379269701304</v>
      </c>
      <c r="G2056" s="525"/>
      <c r="H2056" s="526"/>
    </row>
    <row r="2057" spans="2:8" ht="11.45" customHeight="1">
      <c r="B2057" s="517">
        <v>42773</v>
      </c>
      <c r="C2057" s="521">
        <v>4.6842734787657099</v>
      </c>
      <c r="D2057" s="522"/>
      <c r="E2057" s="522"/>
      <c r="F2057" s="522">
        <v>6.2814379269701304</v>
      </c>
      <c r="G2057" s="522"/>
      <c r="H2057" s="523"/>
    </row>
    <row r="2058" spans="2:8" ht="11.45" customHeight="1">
      <c r="B2058" s="517">
        <v>42774</v>
      </c>
      <c r="C2058" s="524">
        <v>4.7287313625578697</v>
      </c>
      <c r="D2058" s="525"/>
      <c r="E2058" s="525"/>
      <c r="F2058" s="525">
        <v>6.2814379269701304</v>
      </c>
      <c r="G2058" s="525"/>
      <c r="H2058" s="526"/>
    </row>
    <row r="2059" spans="2:8" ht="11.45" customHeight="1">
      <c r="B2059" s="517">
        <v>42775</v>
      </c>
      <c r="C2059" s="521">
        <v>4.79232308974498</v>
      </c>
      <c r="D2059" s="522"/>
      <c r="E2059" s="522"/>
      <c r="F2059" s="522">
        <v>6.2814379269701304</v>
      </c>
      <c r="G2059" s="522"/>
      <c r="H2059" s="523"/>
    </row>
    <row r="2060" spans="2:8" ht="11.45" customHeight="1">
      <c r="B2060" s="517">
        <v>42776</v>
      </c>
      <c r="C2060" s="524">
        <v>4.8042634760133103</v>
      </c>
      <c r="D2060" s="525"/>
      <c r="E2060" s="525"/>
      <c r="F2060" s="525">
        <v>6.2814379269701304</v>
      </c>
      <c r="G2060" s="525"/>
      <c r="H2060" s="526"/>
    </row>
    <row r="2061" spans="2:8" ht="11.45" customHeight="1">
      <c r="B2061" s="517">
        <v>42777</v>
      </c>
      <c r="C2061" s="521">
        <v>4.8042634760133103</v>
      </c>
      <c r="D2061" s="522"/>
      <c r="E2061" s="522"/>
      <c r="F2061" s="522">
        <v>6.2814379269701304</v>
      </c>
      <c r="G2061" s="522"/>
      <c r="H2061" s="523"/>
    </row>
    <row r="2062" spans="2:8" ht="11.45" customHeight="1">
      <c r="B2062" s="517">
        <v>42778</v>
      </c>
      <c r="C2062" s="524">
        <v>4.8042634760133103</v>
      </c>
      <c r="D2062" s="525"/>
      <c r="E2062" s="525"/>
      <c r="F2062" s="525">
        <v>6.2814379269701304</v>
      </c>
      <c r="G2062" s="525"/>
      <c r="H2062" s="526"/>
    </row>
    <row r="2063" spans="2:8" ht="11.45" customHeight="1">
      <c r="B2063" s="517">
        <v>42779</v>
      </c>
      <c r="C2063" s="521">
        <v>4.8752971095129602</v>
      </c>
      <c r="D2063" s="522"/>
      <c r="E2063" s="522"/>
      <c r="F2063" s="522">
        <v>6.2814379269701304</v>
      </c>
      <c r="G2063" s="522"/>
      <c r="H2063" s="523"/>
    </row>
    <row r="2064" spans="2:8" ht="11.45" customHeight="1">
      <c r="B2064" s="517">
        <v>42780</v>
      </c>
      <c r="C2064" s="524">
        <v>4.8969774099211696</v>
      </c>
      <c r="D2064" s="525"/>
      <c r="E2064" s="525"/>
      <c r="F2064" s="525">
        <v>6.2814379269701304</v>
      </c>
      <c r="G2064" s="525"/>
      <c r="H2064" s="526"/>
    </row>
    <row r="2065" spans="2:8" ht="11.45" customHeight="1">
      <c r="B2065" s="517">
        <v>42781</v>
      </c>
      <c r="C2065" s="521">
        <v>4.9800786528046297</v>
      </c>
      <c r="D2065" s="522"/>
      <c r="E2065" s="522"/>
      <c r="F2065" s="522">
        <v>6.2814379269701304</v>
      </c>
      <c r="G2065" s="522"/>
      <c r="H2065" s="523"/>
    </row>
    <row r="2066" spans="2:8" ht="11.45" customHeight="1">
      <c r="B2066" s="517">
        <v>42782</v>
      </c>
      <c r="C2066" s="524">
        <v>4.93370244851286</v>
      </c>
      <c r="D2066" s="525"/>
      <c r="E2066" s="525"/>
      <c r="F2066" s="525">
        <v>6.2814379269701304</v>
      </c>
      <c r="G2066" s="525"/>
      <c r="H2066" s="526"/>
    </row>
    <row r="2067" spans="2:8" ht="11.45" customHeight="1">
      <c r="B2067" s="517">
        <v>42783</v>
      </c>
      <c r="C2067" s="521">
        <v>4.9683731272122902</v>
      </c>
      <c r="D2067" s="522"/>
      <c r="E2067" s="522"/>
      <c r="F2067" s="522">
        <v>6.2814379269701304</v>
      </c>
      <c r="G2067" s="522"/>
      <c r="H2067" s="523"/>
    </row>
    <row r="2068" spans="2:8" ht="11.45" customHeight="1">
      <c r="B2068" s="517">
        <v>42784</v>
      </c>
      <c r="C2068" s="524">
        <v>4.9683731272122902</v>
      </c>
      <c r="D2068" s="525"/>
      <c r="E2068" s="525"/>
      <c r="F2068" s="525">
        <v>6.2814379269701304</v>
      </c>
      <c r="G2068" s="525"/>
      <c r="H2068" s="526"/>
    </row>
    <row r="2069" spans="2:8" ht="11.45" customHeight="1">
      <c r="B2069" s="517">
        <v>42785</v>
      </c>
      <c r="C2069" s="521">
        <v>4.9683731272122902</v>
      </c>
      <c r="D2069" s="522"/>
      <c r="E2069" s="522"/>
      <c r="F2069" s="522">
        <v>6.2814379269701304</v>
      </c>
      <c r="G2069" s="522"/>
      <c r="H2069" s="523"/>
    </row>
    <row r="2070" spans="2:8" ht="11.45" customHeight="1">
      <c r="B2070" s="517">
        <v>42786</v>
      </c>
      <c r="C2070" s="524">
        <v>4.9675654399183697</v>
      </c>
      <c r="D2070" s="525"/>
      <c r="E2070" s="525"/>
      <c r="F2070" s="525">
        <v>6.2814379269701304</v>
      </c>
      <c r="G2070" s="525"/>
      <c r="H2070" s="526"/>
    </row>
    <row r="2071" spans="2:8" ht="11.45" customHeight="1">
      <c r="B2071" s="517">
        <v>42787</v>
      </c>
      <c r="C2071" s="521">
        <v>5.0158065861754197</v>
      </c>
      <c r="D2071" s="522"/>
      <c r="E2071" s="522"/>
      <c r="F2071" s="522">
        <v>6.2814379269701304</v>
      </c>
      <c r="G2071" s="522"/>
      <c r="H2071" s="523"/>
    </row>
    <row r="2072" spans="2:8" ht="11.45" customHeight="1">
      <c r="B2072" s="517">
        <v>42788</v>
      </c>
      <c r="C2072" s="524">
        <v>4.9709905820488203</v>
      </c>
      <c r="D2072" s="525"/>
      <c r="E2072" s="525"/>
      <c r="F2072" s="525">
        <v>6.2814379269701304</v>
      </c>
      <c r="G2072" s="525"/>
      <c r="H2072" s="526"/>
    </row>
    <row r="2073" spans="2:8" ht="11.45" customHeight="1">
      <c r="B2073" s="517">
        <v>42789</v>
      </c>
      <c r="C2073" s="521">
        <v>5.0059336474569802</v>
      </c>
      <c r="D2073" s="522"/>
      <c r="E2073" s="522"/>
      <c r="F2073" s="522">
        <v>6.2814379269701304</v>
      </c>
      <c r="G2073" s="522"/>
      <c r="H2073" s="523"/>
    </row>
    <row r="2074" spans="2:8" ht="11.45" customHeight="1">
      <c r="B2074" s="517">
        <v>42790</v>
      </c>
      <c r="C2074" s="524">
        <v>4.9988637948066597</v>
      </c>
      <c r="D2074" s="525"/>
      <c r="E2074" s="525"/>
      <c r="F2074" s="525">
        <v>6.2814379269701304</v>
      </c>
      <c r="G2074" s="525"/>
      <c r="H2074" s="526"/>
    </row>
    <row r="2075" spans="2:8" ht="11.45" customHeight="1">
      <c r="B2075" s="517">
        <v>42791</v>
      </c>
      <c r="C2075" s="521">
        <v>4.9988637948066597</v>
      </c>
      <c r="D2075" s="522"/>
      <c r="E2075" s="522"/>
      <c r="F2075" s="522">
        <v>6.2814379269701304</v>
      </c>
      <c r="G2075" s="522"/>
      <c r="H2075" s="523"/>
    </row>
    <row r="2076" spans="2:8" ht="11.45" customHeight="1">
      <c r="B2076" s="517">
        <v>42792</v>
      </c>
      <c r="C2076" s="524">
        <v>4.9988637948066597</v>
      </c>
      <c r="D2076" s="525"/>
      <c r="E2076" s="525"/>
      <c r="F2076" s="525">
        <v>6.2814379269701304</v>
      </c>
      <c r="G2076" s="525"/>
      <c r="H2076" s="526"/>
    </row>
    <row r="2077" spans="2:8" ht="11.45" customHeight="1">
      <c r="B2077" s="517">
        <v>42793</v>
      </c>
      <c r="C2077" s="521">
        <v>5.0244435142063502</v>
      </c>
      <c r="D2077" s="522"/>
      <c r="E2077" s="522"/>
      <c r="F2077" s="522">
        <v>6.2814379269701304</v>
      </c>
      <c r="G2077" s="522"/>
      <c r="H2077" s="523"/>
    </row>
    <row r="2078" spans="2:8" ht="11.45" customHeight="1">
      <c r="B2078" s="517">
        <v>42794</v>
      </c>
      <c r="C2078" s="524">
        <v>4.9615057967283596</v>
      </c>
      <c r="D2078" s="525"/>
      <c r="E2078" s="525"/>
      <c r="F2078" s="525">
        <v>6.2814379269701304</v>
      </c>
      <c r="G2078" s="525"/>
      <c r="H2078" s="526"/>
    </row>
    <row r="2079" spans="2:8" ht="11.45" customHeight="1">
      <c r="B2079" s="517">
        <v>42795</v>
      </c>
      <c r="C2079" s="521">
        <v>5.0130357039729603</v>
      </c>
      <c r="D2079" s="522"/>
      <c r="E2079" s="522"/>
      <c r="F2079" s="522">
        <v>6.2814379269701304</v>
      </c>
      <c r="G2079" s="522"/>
      <c r="H2079" s="523"/>
    </row>
    <row r="2080" spans="2:8" ht="11.45" customHeight="1">
      <c r="B2080" s="517">
        <v>42796</v>
      </c>
      <c r="C2080" s="524">
        <v>4.9426285495334001</v>
      </c>
      <c r="D2080" s="525"/>
      <c r="E2080" s="525"/>
      <c r="F2080" s="525">
        <v>6.2814379269701304</v>
      </c>
      <c r="G2080" s="525"/>
      <c r="H2080" s="526"/>
    </row>
    <row r="2081" spans="2:8" ht="11.45" customHeight="1">
      <c r="B2081" s="517">
        <v>42797</v>
      </c>
      <c r="C2081" s="521">
        <v>4.8297791082767096</v>
      </c>
      <c r="D2081" s="522"/>
      <c r="E2081" s="522"/>
      <c r="F2081" s="522">
        <v>6.2814379269701304</v>
      </c>
      <c r="G2081" s="522"/>
      <c r="H2081" s="523"/>
    </row>
    <row r="2082" spans="2:8" ht="11.45" customHeight="1">
      <c r="B2082" s="517">
        <v>42798</v>
      </c>
      <c r="C2082" s="524">
        <v>4.8297791082767096</v>
      </c>
      <c r="D2082" s="525"/>
      <c r="E2082" s="525"/>
      <c r="F2082" s="525">
        <v>6.2814379269701304</v>
      </c>
      <c r="G2082" s="525"/>
      <c r="H2082" s="526"/>
    </row>
    <row r="2083" spans="2:8" ht="11.45" customHeight="1">
      <c r="B2083" s="517">
        <v>42799</v>
      </c>
      <c r="C2083" s="521">
        <v>4.8297791082767096</v>
      </c>
      <c r="D2083" s="522"/>
      <c r="E2083" s="522"/>
      <c r="F2083" s="522">
        <v>6.2814379269701304</v>
      </c>
      <c r="G2083" s="522"/>
      <c r="H2083" s="523"/>
    </row>
    <row r="2084" spans="2:8" ht="11.45" customHeight="1">
      <c r="B2084" s="517">
        <v>42800</v>
      </c>
      <c r="C2084" s="524">
        <v>4.7559847060351004</v>
      </c>
      <c r="D2084" s="525"/>
      <c r="E2084" s="525"/>
      <c r="F2084" s="525">
        <v>6.2814379269701304</v>
      </c>
      <c r="G2084" s="525"/>
      <c r="H2084" s="526"/>
    </row>
    <row r="2085" spans="2:8" ht="11.45" customHeight="1">
      <c r="B2085" s="517">
        <v>42801</v>
      </c>
      <c r="C2085" s="521">
        <v>4.7565046711577796</v>
      </c>
      <c r="D2085" s="522"/>
      <c r="E2085" s="522"/>
      <c r="F2085" s="522">
        <v>6.2814379269701304</v>
      </c>
      <c r="G2085" s="522"/>
      <c r="H2085" s="523"/>
    </row>
    <row r="2086" spans="2:8" ht="11.45" customHeight="1">
      <c r="B2086" s="517">
        <v>42802</v>
      </c>
      <c r="C2086" s="524">
        <v>4.76925881215596</v>
      </c>
      <c r="D2086" s="525"/>
      <c r="E2086" s="525"/>
      <c r="F2086" s="525">
        <v>6.2814379269701304</v>
      </c>
      <c r="G2086" s="525"/>
      <c r="H2086" s="526"/>
    </row>
    <row r="2087" spans="2:8" ht="11.45" customHeight="1">
      <c r="B2087" s="517">
        <v>42803</v>
      </c>
      <c r="C2087" s="521">
        <v>4.7976772144972104</v>
      </c>
      <c r="D2087" s="522"/>
      <c r="E2087" s="522"/>
      <c r="F2087" s="522">
        <v>6.2814379269701304</v>
      </c>
      <c r="G2087" s="522"/>
      <c r="H2087" s="523"/>
    </row>
    <row r="2088" spans="2:8" ht="11.45" customHeight="1">
      <c r="B2088" s="517">
        <v>42804</v>
      </c>
      <c r="C2088" s="524">
        <v>4.8274186323476096</v>
      </c>
      <c r="D2088" s="525"/>
      <c r="E2088" s="525"/>
      <c r="F2088" s="525">
        <v>6.2814379269701304</v>
      </c>
      <c r="G2088" s="525"/>
      <c r="H2088" s="526"/>
    </row>
    <row r="2089" spans="2:8" ht="11.45" customHeight="1">
      <c r="B2089" s="517">
        <v>42805</v>
      </c>
      <c r="C2089" s="521">
        <v>4.8274186323476096</v>
      </c>
      <c r="D2089" s="522"/>
      <c r="E2089" s="522"/>
      <c r="F2089" s="522">
        <v>6.2814379269701304</v>
      </c>
      <c r="G2089" s="522"/>
      <c r="H2089" s="523"/>
    </row>
    <row r="2090" spans="2:8" ht="11.45" customHeight="1">
      <c r="B2090" s="517">
        <v>42806</v>
      </c>
      <c r="C2090" s="524">
        <v>4.8274186323476096</v>
      </c>
      <c r="D2090" s="525"/>
      <c r="E2090" s="525"/>
      <c r="F2090" s="525">
        <v>6.2814379269701304</v>
      </c>
      <c r="G2090" s="525"/>
      <c r="H2090" s="526"/>
    </row>
    <row r="2091" spans="2:8" ht="11.45" customHeight="1">
      <c r="B2091" s="517">
        <v>42807</v>
      </c>
      <c r="C2091" s="521">
        <v>4.85565566101066</v>
      </c>
      <c r="D2091" s="522"/>
      <c r="E2091" s="522"/>
      <c r="F2091" s="522">
        <v>6.2814379269701304</v>
      </c>
      <c r="G2091" s="522"/>
      <c r="H2091" s="523"/>
    </row>
    <row r="2092" spans="2:8" ht="11.45" customHeight="1">
      <c r="B2092" s="517">
        <v>42808</v>
      </c>
      <c r="C2092" s="524">
        <v>4.7876316759336097</v>
      </c>
      <c r="D2092" s="525"/>
      <c r="E2092" s="525"/>
      <c r="F2092" s="525">
        <v>6.2814379269701304</v>
      </c>
      <c r="G2092" s="525"/>
      <c r="H2092" s="526"/>
    </row>
    <row r="2093" spans="2:8" ht="11.45" customHeight="1">
      <c r="B2093" s="517">
        <v>42809</v>
      </c>
      <c r="C2093" s="521">
        <v>4.8473208096734304</v>
      </c>
      <c r="D2093" s="522"/>
      <c r="E2093" s="522"/>
      <c r="F2093" s="522">
        <v>6.2814379269701304</v>
      </c>
      <c r="G2093" s="522"/>
      <c r="H2093" s="523"/>
    </row>
    <row r="2094" spans="2:8" ht="11.45" customHeight="1">
      <c r="B2094" s="517">
        <v>42810</v>
      </c>
      <c r="C2094" s="524">
        <v>4.8890366139002399</v>
      </c>
      <c r="D2094" s="525"/>
      <c r="E2094" s="525"/>
      <c r="F2094" s="525">
        <v>6.2814379269701304</v>
      </c>
      <c r="G2094" s="525"/>
      <c r="H2094" s="526"/>
    </row>
    <row r="2095" spans="2:8" ht="11.45" customHeight="1">
      <c r="B2095" s="517">
        <v>42811</v>
      </c>
      <c r="C2095" s="521">
        <v>4.9205953266773497</v>
      </c>
      <c r="D2095" s="522"/>
      <c r="E2095" s="522"/>
      <c r="F2095" s="522">
        <v>6.2814379269701304</v>
      </c>
      <c r="G2095" s="522"/>
      <c r="H2095" s="523"/>
    </row>
    <row r="2096" spans="2:8" ht="11.45" customHeight="1">
      <c r="B2096" s="517">
        <v>42812</v>
      </c>
      <c r="C2096" s="524">
        <v>4.9205953266773497</v>
      </c>
      <c r="D2096" s="525"/>
      <c r="E2096" s="525"/>
      <c r="F2096" s="525">
        <v>6.2814379269701304</v>
      </c>
      <c r="G2096" s="525"/>
      <c r="H2096" s="526"/>
    </row>
    <row r="2097" spans="2:8" ht="11.45" customHeight="1">
      <c r="B2097" s="517">
        <v>42813</v>
      </c>
      <c r="C2097" s="521">
        <v>4.9205953266773497</v>
      </c>
      <c r="D2097" s="522"/>
      <c r="E2097" s="522"/>
      <c r="F2097" s="522">
        <v>6.2814379269701304</v>
      </c>
      <c r="G2097" s="522"/>
      <c r="H2097" s="523"/>
    </row>
    <row r="2098" spans="2:8" ht="11.45" customHeight="1">
      <c r="B2098" s="517">
        <v>42814</v>
      </c>
      <c r="C2098" s="524">
        <v>4.9247935510613896</v>
      </c>
      <c r="D2098" s="525"/>
      <c r="E2098" s="525"/>
      <c r="F2098" s="525">
        <v>6.2814379269701304</v>
      </c>
      <c r="G2098" s="525"/>
      <c r="H2098" s="526"/>
    </row>
    <row r="2099" spans="2:8" ht="11.45" customHeight="1">
      <c r="B2099" s="517">
        <v>42815</v>
      </c>
      <c r="C2099" s="521">
        <v>4.7845932912940299</v>
      </c>
      <c r="D2099" s="522"/>
      <c r="E2099" s="522"/>
      <c r="F2099" s="522">
        <v>6.2814379269701304</v>
      </c>
      <c r="G2099" s="522"/>
      <c r="H2099" s="523"/>
    </row>
    <row r="2100" spans="2:8" ht="11.45" customHeight="1">
      <c r="B2100" s="517">
        <v>42816</v>
      </c>
      <c r="C2100" s="524">
        <v>4.7935550329289001</v>
      </c>
      <c r="D2100" s="525"/>
      <c r="E2100" s="525"/>
      <c r="F2100" s="525">
        <v>6.2814379269701304</v>
      </c>
      <c r="G2100" s="525"/>
      <c r="H2100" s="526"/>
    </row>
    <row r="2101" spans="2:8" ht="11.45" customHeight="1">
      <c r="B2101" s="517">
        <v>42817</v>
      </c>
      <c r="C2101" s="521">
        <v>4.80395247084898</v>
      </c>
      <c r="D2101" s="522"/>
      <c r="E2101" s="522"/>
      <c r="F2101" s="522">
        <v>6.2814379269701304</v>
      </c>
      <c r="G2101" s="522"/>
      <c r="H2101" s="523"/>
    </row>
    <row r="2102" spans="2:8" ht="11.45" customHeight="1">
      <c r="B2102" s="517">
        <v>42818</v>
      </c>
      <c r="C2102" s="524">
        <v>4.8530157746919498</v>
      </c>
      <c r="D2102" s="525"/>
      <c r="E2102" s="525"/>
      <c r="F2102" s="525">
        <v>6.2814379269701304</v>
      </c>
      <c r="G2102" s="525"/>
      <c r="H2102" s="526"/>
    </row>
    <row r="2103" spans="2:8" ht="11.45" customHeight="1">
      <c r="B2103" s="517">
        <v>42819</v>
      </c>
      <c r="C2103" s="521">
        <v>4.8530157746919498</v>
      </c>
      <c r="D2103" s="522"/>
      <c r="E2103" s="522"/>
      <c r="F2103" s="522">
        <v>6.2814379269701304</v>
      </c>
      <c r="G2103" s="522"/>
      <c r="H2103" s="523"/>
    </row>
    <row r="2104" spans="2:8" ht="11.45" customHeight="1">
      <c r="B2104" s="517">
        <v>42820</v>
      </c>
      <c r="C2104" s="524">
        <v>4.8530157746919498</v>
      </c>
      <c r="D2104" s="525"/>
      <c r="E2104" s="525"/>
      <c r="F2104" s="525">
        <v>6.2814379269701304</v>
      </c>
      <c r="G2104" s="525"/>
      <c r="H2104" s="526"/>
    </row>
    <row r="2105" spans="2:8" ht="11.45" customHeight="1">
      <c r="B2105" s="517">
        <v>42821</v>
      </c>
      <c r="C2105" s="521">
        <v>4.9268030111602101</v>
      </c>
      <c r="D2105" s="522"/>
      <c r="E2105" s="522"/>
      <c r="F2105" s="522">
        <v>6.2814379269701304</v>
      </c>
      <c r="G2105" s="522"/>
      <c r="H2105" s="523"/>
    </row>
    <row r="2106" spans="2:8" ht="11.45" customHeight="1">
      <c r="B2106" s="517">
        <v>42822</v>
      </c>
      <c r="C2106" s="524">
        <v>4.9327277655230297</v>
      </c>
      <c r="D2106" s="525"/>
      <c r="E2106" s="525"/>
      <c r="F2106" s="525">
        <v>6.2814379269701304</v>
      </c>
      <c r="G2106" s="525"/>
      <c r="H2106" s="526"/>
    </row>
    <row r="2107" spans="2:8" ht="11.45" customHeight="1">
      <c r="B2107" s="517">
        <v>42823</v>
      </c>
      <c r="C2107" s="521">
        <v>4.9526212720656497</v>
      </c>
      <c r="D2107" s="522"/>
      <c r="E2107" s="522"/>
      <c r="F2107" s="522">
        <v>6.2814379269701304</v>
      </c>
      <c r="G2107" s="522"/>
      <c r="H2107" s="523"/>
    </row>
    <row r="2108" spans="2:8" ht="11.45" customHeight="1">
      <c r="B2108" s="517">
        <v>42824</v>
      </c>
      <c r="C2108" s="524">
        <v>4.9467920888019901</v>
      </c>
      <c r="D2108" s="525"/>
      <c r="E2108" s="525"/>
      <c r="F2108" s="525">
        <v>6.2814379269701304</v>
      </c>
      <c r="G2108" s="525"/>
      <c r="H2108" s="526"/>
    </row>
    <row r="2109" spans="2:8" ht="11.45" customHeight="1">
      <c r="B2109" s="517">
        <v>42825</v>
      </c>
      <c r="C2109" s="521">
        <v>6.6369128871254297</v>
      </c>
      <c r="D2109" s="522"/>
      <c r="E2109" s="522"/>
      <c r="F2109" s="522">
        <v>6.2814379269701304</v>
      </c>
      <c r="G2109" s="522"/>
      <c r="H2109" s="523"/>
    </row>
    <row r="2110" spans="2:8" ht="11.45" customHeight="1">
      <c r="B2110" s="517">
        <v>42826</v>
      </c>
      <c r="C2110" s="524">
        <v>6.6369128871254297</v>
      </c>
      <c r="D2110" s="525"/>
      <c r="E2110" s="525"/>
      <c r="F2110" s="525">
        <v>6.2814379269701304</v>
      </c>
      <c r="G2110" s="525"/>
      <c r="H2110" s="526"/>
    </row>
    <row r="2111" spans="2:8" ht="11.45" customHeight="1">
      <c r="B2111" s="517">
        <v>42827</v>
      </c>
      <c r="C2111" s="521">
        <v>6.6369128871254297</v>
      </c>
      <c r="D2111" s="522"/>
      <c r="E2111" s="522"/>
      <c r="F2111" s="522">
        <v>6.2814379269701304</v>
      </c>
      <c r="G2111" s="522"/>
      <c r="H2111" s="523"/>
    </row>
    <row r="2112" spans="2:8" ht="11.45" customHeight="1">
      <c r="B2112" s="517">
        <v>42828</v>
      </c>
      <c r="C2112" s="524">
        <v>6.6148299369438099</v>
      </c>
      <c r="D2112" s="525"/>
      <c r="E2112" s="525"/>
      <c r="F2112" s="525">
        <v>6.2814379269701304</v>
      </c>
      <c r="G2112" s="525"/>
      <c r="H2112" s="526"/>
    </row>
    <row r="2113" spans="2:8" ht="11.45" customHeight="1">
      <c r="B2113" s="517">
        <v>42829</v>
      </c>
      <c r="C2113" s="521">
        <v>6.5579370162793698</v>
      </c>
      <c r="D2113" s="522"/>
      <c r="E2113" s="522"/>
      <c r="F2113" s="522">
        <v>6.2814379269701304</v>
      </c>
      <c r="G2113" s="522"/>
      <c r="H2113" s="523"/>
    </row>
    <row r="2114" spans="2:8" ht="11.45" customHeight="1">
      <c r="B2114" s="517">
        <v>42830</v>
      </c>
      <c r="C2114" s="524">
        <v>6.3828357494108001</v>
      </c>
      <c r="D2114" s="525"/>
      <c r="E2114" s="525"/>
      <c r="F2114" s="525">
        <v>6.2814379269701304</v>
      </c>
      <c r="G2114" s="525"/>
      <c r="H2114" s="526"/>
    </row>
    <row r="2115" spans="2:8" ht="11.45" customHeight="1">
      <c r="B2115" s="517">
        <v>42831</v>
      </c>
      <c r="C2115" s="521">
        <v>6.4298374997513896</v>
      </c>
      <c r="D2115" s="522"/>
      <c r="E2115" s="522"/>
      <c r="F2115" s="522">
        <v>6.2814379269701304</v>
      </c>
      <c r="G2115" s="522"/>
      <c r="H2115" s="523"/>
    </row>
    <row r="2116" spans="2:8" ht="11.45" customHeight="1">
      <c r="B2116" s="517">
        <v>42832</v>
      </c>
      <c r="C2116" s="524">
        <v>6.4579655778287002</v>
      </c>
      <c r="D2116" s="525"/>
      <c r="E2116" s="525"/>
      <c r="F2116" s="525">
        <v>6.2814379269701304</v>
      </c>
      <c r="G2116" s="525"/>
      <c r="H2116" s="526"/>
    </row>
    <row r="2117" spans="2:8" ht="11.45" customHeight="1">
      <c r="B2117" s="517">
        <v>42833</v>
      </c>
      <c r="C2117" s="521">
        <v>6.4579655778287002</v>
      </c>
      <c r="D2117" s="522"/>
      <c r="E2117" s="522"/>
      <c r="F2117" s="522">
        <v>6.2814379269701304</v>
      </c>
      <c r="G2117" s="522"/>
      <c r="H2117" s="523"/>
    </row>
    <row r="2118" spans="2:8" ht="11.45" customHeight="1">
      <c r="B2118" s="517">
        <v>42834</v>
      </c>
      <c r="C2118" s="524">
        <v>6.4579655778287002</v>
      </c>
      <c r="D2118" s="525"/>
      <c r="E2118" s="525"/>
      <c r="F2118" s="525">
        <v>6.2814379269701304</v>
      </c>
      <c r="G2118" s="525"/>
      <c r="H2118" s="526"/>
    </row>
    <row r="2119" spans="2:8" ht="11.45" customHeight="1">
      <c r="B2119" s="517">
        <v>42835</v>
      </c>
      <c r="C2119" s="521">
        <v>6.4825298686453596</v>
      </c>
      <c r="D2119" s="522"/>
      <c r="E2119" s="522"/>
      <c r="F2119" s="522">
        <v>6.2814379269701304</v>
      </c>
      <c r="G2119" s="522"/>
      <c r="H2119" s="523"/>
    </row>
    <row r="2120" spans="2:8" ht="11.45" customHeight="1">
      <c r="B2120" s="517">
        <v>42836</v>
      </c>
      <c r="C2120" s="524">
        <v>6.4592423128439798</v>
      </c>
      <c r="D2120" s="525"/>
      <c r="E2120" s="525"/>
      <c r="F2120" s="525">
        <v>6.2814379269701304</v>
      </c>
      <c r="G2120" s="525"/>
      <c r="H2120" s="526"/>
    </row>
    <row r="2121" spans="2:8" ht="11.45" customHeight="1">
      <c r="B2121" s="517">
        <v>42837</v>
      </c>
      <c r="C2121" s="521">
        <v>6.4181483054014601</v>
      </c>
      <c r="D2121" s="522"/>
      <c r="E2121" s="522"/>
      <c r="F2121" s="522">
        <v>6.2814379269701304</v>
      </c>
      <c r="G2121" s="522"/>
      <c r="H2121" s="523"/>
    </row>
    <row r="2122" spans="2:8" ht="11.45" customHeight="1">
      <c r="B2122" s="517">
        <v>42838</v>
      </c>
      <c r="C2122" s="524">
        <v>6.3930137521230401</v>
      </c>
      <c r="D2122" s="525"/>
      <c r="E2122" s="525"/>
      <c r="F2122" s="525">
        <v>6.2814379269701304</v>
      </c>
      <c r="G2122" s="525"/>
      <c r="H2122" s="526"/>
    </row>
    <row r="2123" spans="2:8" ht="11.45" customHeight="1">
      <c r="B2123" s="517">
        <v>42839</v>
      </c>
      <c r="C2123" s="521">
        <v>6.3890959897338497</v>
      </c>
      <c r="D2123" s="522"/>
      <c r="E2123" s="522"/>
      <c r="F2123" s="522">
        <v>6.2814379269701304</v>
      </c>
      <c r="G2123" s="522"/>
      <c r="H2123" s="523"/>
    </row>
    <row r="2124" spans="2:8" ht="11.45" customHeight="1">
      <c r="B2124" s="517">
        <v>42840</v>
      </c>
      <c r="C2124" s="524">
        <v>6.3890959897338497</v>
      </c>
      <c r="D2124" s="525"/>
      <c r="E2124" s="525"/>
      <c r="F2124" s="525">
        <v>6.2814379269701304</v>
      </c>
      <c r="G2124" s="525"/>
      <c r="H2124" s="526"/>
    </row>
    <row r="2125" spans="2:8" ht="11.45" customHeight="1">
      <c r="B2125" s="517">
        <v>42841</v>
      </c>
      <c r="C2125" s="521">
        <v>6.3890959897338497</v>
      </c>
      <c r="D2125" s="522"/>
      <c r="E2125" s="522"/>
      <c r="F2125" s="522">
        <v>6.2814379269701304</v>
      </c>
      <c r="G2125" s="522"/>
      <c r="H2125" s="523"/>
    </row>
    <row r="2126" spans="2:8" ht="11.45" customHeight="1">
      <c r="B2126" s="517">
        <v>42842</v>
      </c>
      <c r="C2126" s="524">
        <v>6.4153217949353296</v>
      </c>
      <c r="D2126" s="525"/>
      <c r="E2126" s="525"/>
      <c r="F2126" s="525">
        <v>6.2814379269701304</v>
      </c>
      <c r="G2126" s="525"/>
      <c r="H2126" s="526"/>
    </row>
    <row r="2127" spans="2:8" ht="11.45" customHeight="1">
      <c r="B2127" s="517">
        <v>42843</v>
      </c>
      <c r="C2127" s="521">
        <v>6.4528614524712298</v>
      </c>
      <c r="D2127" s="522"/>
      <c r="E2127" s="522"/>
      <c r="F2127" s="522">
        <v>6.2814379269701304</v>
      </c>
      <c r="G2127" s="522"/>
      <c r="H2127" s="523"/>
    </row>
    <row r="2128" spans="2:8" ht="11.45" customHeight="1">
      <c r="B2128" s="517">
        <v>42844</v>
      </c>
      <c r="C2128" s="524">
        <v>6.5050012542690396</v>
      </c>
      <c r="D2128" s="525"/>
      <c r="E2128" s="525"/>
      <c r="F2128" s="525">
        <v>6.2814379269701304</v>
      </c>
      <c r="G2128" s="525"/>
      <c r="H2128" s="526"/>
    </row>
    <row r="2129" spans="2:8" ht="11.45" customHeight="1">
      <c r="B2129" s="517">
        <v>42845</v>
      </c>
      <c r="C2129" s="521">
        <v>6.5890720068235202</v>
      </c>
      <c r="D2129" s="522"/>
      <c r="E2129" s="522"/>
      <c r="F2129" s="522">
        <v>6.2814379269701304</v>
      </c>
      <c r="G2129" s="522"/>
      <c r="H2129" s="523"/>
    </row>
    <row r="2130" spans="2:8" ht="11.45" customHeight="1">
      <c r="B2130" s="517">
        <v>42846</v>
      </c>
      <c r="C2130" s="524">
        <v>6.55493987486199</v>
      </c>
      <c r="D2130" s="525"/>
      <c r="E2130" s="525"/>
      <c r="F2130" s="525">
        <v>6.2814379269701304</v>
      </c>
      <c r="G2130" s="525"/>
      <c r="H2130" s="526"/>
    </row>
    <row r="2131" spans="2:8" ht="11.45" customHeight="1">
      <c r="B2131" s="517">
        <v>42847</v>
      </c>
      <c r="C2131" s="521">
        <v>6.55493987486199</v>
      </c>
      <c r="D2131" s="522"/>
      <c r="E2131" s="522"/>
      <c r="F2131" s="522">
        <v>6.2814379269701304</v>
      </c>
      <c r="G2131" s="522"/>
      <c r="H2131" s="523"/>
    </row>
    <row r="2132" spans="2:8" ht="11.45" customHeight="1">
      <c r="B2132" s="517">
        <v>42848</v>
      </c>
      <c r="C2132" s="524">
        <v>6.55493987486199</v>
      </c>
      <c r="D2132" s="525"/>
      <c r="E2132" s="525"/>
      <c r="F2132" s="525">
        <v>6.2814379269701304</v>
      </c>
      <c r="G2132" s="525"/>
      <c r="H2132" s="526"/>
    </row>
    <row r="2133" spans="2:8" ht="11.45" customHeight="1">
      <c r="B2133" s="517">
        <v>42849</v>
      </c>
      <c r="C2133" s="521">
        <v>6.6196206554121897</v>
      </c>
      <c r="D2133" s="522"/>
      <c r="E2133" s="522"/>
      <c r="F2133" s="522">
        <v>6.2814379269701304</v>
      </c>
      <c r="G2133" s="522"/>
      <c r="H2133" s="523"/>
    </row>
    <row r="2134" spans="2:8" ht="11.45" customHeight="1">
      <c r="B2134" s="517">
        <v>42850</v>
      </c>
      <c r="C2134" s="524">
        <v>6.6950234340284496</v>
      </c>
      <c r="D2134" s="525"/>
      <c r="E2134" s="525"/>
      <c r="F2134" s="525">
        <v>6.2814379269701304</v>
      </c>
      <c r="G2134" s="525"/>
      <c r="H2134" s="526"/>
    </row>
    <row r="2135" spans="2:8" ht="11.45" customHeight="1">
      <c r="B2135" s="517">
        <v>42851</v>
      </c>
      <c r="C2135" s="521">
        <v>6.6705410561743204</v>
      </c>
      <c r="D2135" s="522"/>
      <c r="E2135" s="522"/>
      <c r="F2135" s="522">
        <v>6.2814379269701304</v>
      </c>
      <c r="G2135" s="522"/>
      <c r="H2135" s="523"/>
    </row>
    <row r="2136" spans="2:8" ht="11.45" customHeight="1">
      <c r="B2136" s="517">
        <v>42852</v>
      </c>
      <c r="C2136" s="524">
        <v>6.7375118709966104</v>
      </c>
      <c r="D2136" s="525"/>
      <c r="E2136" s="525"/>
      <c r="F2136" s="525">
        <v>6.2814379269701304</v>
      </c>
      <c r="G2136" s="525"/>
      <c r="H2136" s="526"/>
    </row>
    <row r="2137" spans="2:8" ht="11.45" customHeight="1">
      <c r="B2137" s="517">
        <v>42853</v>
      </c>
      <c r="C2137" s="521">
        <v>6.8241340253353799</v>
      </c>
      <c r="D2137" s="522"/>
      <c r="E2137" s="522"/>
      <c r="F2137" s="522">
        <v>6.2814379269701304</v>
      </c>
      <c r="G2137" s="522"/>
      <c r="H2137" s="523"/>
    </row>
    <row r="2138" spans="2:8" ht="11.45" customHeight="1">
      <c r="B2138" s="517">
        <v>42854</v>
      </c>
      <c r="C2138" s="524">
        <v>6.8241340253353799</v>
      </c>
      <c r="D2138" s="525"/>
      <c r="E2138" s="525"/>
      <c r="F2138" s="525">
        <v>6.2814379269701304</v>
      </c>
      <c r="G2138" s="525"/>
      <c r="H2138" s="526"/>
    </row>
    <row r="2139" spans="2:8" ht="11.45" customHeight="1">
      <c r="B2139" s="517">
        <v>42855</v>
      </c>
      <c r="C2139" s="521">
        <v>6.8241340253353799</v>
      </c>
      <c r="D2139" s="522"/>
      <c r="E2139" s="522"/>
      <c r="F2139" s="522">
        <v>6.2814379269701304</v>
      </c>
      <c r="G2139" s="522"/>
      <c r="H2139" s="523"/>
    </row>
    <row r="2140" spans="2:8" ht="11.45" customHeight="1">
      <c r="B2140" s="517">
        <v>42856</v>
      </c>
      <c r="C2140" s="524">
        <v>6.8437227741390796</v>
      </c>
      <c r="D2140" s="525"/>
      <c r="E2140" s="525"/>
      <c r="F2140" s="525">
        <v>6.2814379269701304</v>
      </c>
      <c r="G2140" s="525"/>
      <c r="H2140" s="526"/>
    </row>
    <row r="2141" spans="2:8" ht="11.45" customHeight="1">
      <c r="B2141" s="517">
        <v>42857</v>
      </c>
      <c r="C2141" s="521">
        <v>6.9156658005955496</v>
      </c>
      <c r="D2141" s="522"/>
      <c r="E2141" s="522"/>
      <c r="F2141" s="522">
        <v>6.2814379269701304</v>
      </c>
      <c r="G2141" s="522"/>
      <c r="H2141" s="523"/>
    </row>
    <row r="2142" spans="2:8" ht="11.45" customHeight="1">
      <c r="B2142" s="517">
        <v>42858</v>
      </c>
      <c r="C2142" s="524">
        <v>6.7844685909907101</v>
      </c>
      <c r="D2142" s="525"/>
      <c r="E2142" s="525"/>
      <c r="F2142" s="525">
        <v>6.2814379269701304</v>
      </c>
      <c r="G2142" s="525"/>
      <c r="H2142" s="526"/>
    </row>
    <row r="2143" spans="2:8" ht="11.45" customHeight="1">
      <c r="B2143" s="517">
        <v>42859</v>
      </c>
      <c r="C2143" s="521">
        <v>6.9365492222876597</v>
      </c>
      <c r="D2143" s="522"/>
      <c r="E2143" s="522"/>
      <c r="F2143" s="522">
        <v>6.2814379269701304</v>
      </c>
      <c r="G2143" s="522"/>
      <c r="H2143" s="523"/>
    </row>
    <row r="2144" spans="2:8" ht="11.45" customHeight="1">
      <c r="B2144" s="517">
        <v>42860</v>
      </c>
      <c r="C2144" s="524">
        <v>7.0488630907799203</v>
      </c>
      <c r="D2144" s="525"/>
      <c r="E2144" s="525"/>
      <c r="F2144" s="525">
        <v>6.2814379269701304</v>
      </c>
      <c r="G2144" s="525"/>
      <c r="H2144" s="526"/>
    </row>
    <row r="2145" spans="2:8" ht="11.45" customHeight="1">
      <c r="B2145" s="517">
        <v>42861</v>
      </c>
      <c r="C2145" s="521">
        <v>7.0488630907799203</v>
      </c>
      <c r="D2145" s="522"/>
      <c r="E2145" s="522"/>
      <c r="F2145" s="522">
        <v>6.2814379269701304</v>
      </c>
      <c r="G2145" s="522"/>
      <c r="H2145" s="523"/>
    </row>
    <row r="2146" spans="2:8" ht="11.45" customHeight="1">
      <c r="B2146" s="517">
        <v>42862</v>
      </c>
      <c r="C2146" s="524">
        <v>7.0488630907799203</v>
      </c>
      <c r="D2146" s="525"/>
      <c r="E2146" s="525"/>
      <c r="F2146" s="525">
        <v>6.2814379269701304</v>
      </c>
      <c r="G2146" s="525"/>
      <c r="H2146" s="526"/>
    </row>
    <row r="2147" spans="2:8" ht="11.45" customHeight="1">
      <c r="B2147" s="517">
        <v>42863</v>
      </c>
      <c r="C2147" s="521">
        <v>6.9757121009130696</v>
      </c>
      <c r="D2147" s="522"/>
      <c r="E2147" s="522"/>
      <c r="F2147" s="522">
        <v>6.2814379269701304</v>
      </c>
      <c r="G2147" s="522"/>
      <c r="H2147" s="523"/>
    </row>
    <row r="2148" spans="2:8" ht="11.45" customHeight="1">
      <c r="B2148" s="517">
        <v>42864</v>
      </c>
      <c r="C2148" s="524">
        <v>7.1246309219142203</v>
      </c>
      <c r="D2148" s="525"/>
      <c r="E2148" s="525"/>
      <c r="F2148" s="525">
        <v>6.2814379269701304</v>
      </c>
      <c r="G2148" s="525"/>
      <c r="H2148" s="526"/>
    </row>
    <row r="2149" spans="2:8" ht="11.45" customHeight="1">
      <c r="B2149" s="517">
        <v>42865</v>
      </c>
      <c r="C2149" s="521">
        <v>7.1759104140722796</v>
      </c>
      <c r="D2149" s="522"/>
      <c r="E2149" s="522"/>
      <c r="F2149" s="522">
        <v>6.2814379269701304</v>
      </c>
      <c r="G2149" s="522"/>
      <c r="H2149" s="523"/>
    </row>
    <row r="2150" spans="2:8" ht="11.45" customHeight="1">
      <c r="B2150" s="517">
        <v>42866</v>
      </c>
      <c r="C2150" s="524">
        <v>6.7395736146441196</v>
      </c>
      <c r="D2150" s="525"/>
      <c r="E2150" s="525"/>
      <c r="F2150" s="525">
        <v>6.2814379269701304</v>
      </c>
      <c r="G2150" s="525"/>
      <c r="H2150" s="526"/>
    </row>
    <row r="2151" spans="2:8" ht="11.45" customHeight="1">
      <c r="B2151" s="517">
        <v>42867</v>
      </c>
      <c r="C2151" s="521">
        <v>6.8792434202961399</v>
      </c>
      <c r="D2151" s="522"/>
      <c r="E2151" s="522"/>
      <c r="F2151" s="522">
        <v>6.2814379269701304</v>
      </c>
      <c r="G2151" s="522"/>
      <c r="H2151" s="523"/>
    </row>
    <row r="2152" spans="2:8" ht="11.45" customHeight="1">
      <c r="B2152" s="517">
        <v>42868</v>
      </c>
      <c r="C2152" s="524">
        <v>6.8792434202961399</v>
      </c>
      <c r="D2152" s="525"/>
      <c r="E2152" s="525"/>
      <c r="F2152" s="525">
        <v>6.2814379269701304</v>
      </c>
      <c r="G2152" s="525"/>
      <c r="H2152" s="526"/>
    </row>
    <row r="2153" spans="2:8" ht="11.45" customHeight="1">
      <c r="B2153" s="517">
        <v>42869</v>
      </c>
      <c r="C2153" s="521">
        <v>6.8792434202961399</v>
      </c>
      <c r="D2153" s="522"/>
      <c r="E2153" s="522"/>
      <c r="F2153" s="522">
        <v>6.2814379269701304</v>
      </c>
      <c r="G2153" s="522"/>
      <c r="H2153" s="523"/>
    </row>
    <row r="2154" spans="2:8" ht="11.45" customHeight="1">
      <c r="B2154" s="517">
        <v>42870</v>
      </c>
      <c r="C2154" s="524">
        <v>7.1011342365152403</v>
      </c>
      <c r="D2154" s="525"/>
      <c r="E2154" s="525"/>
      <c r="F2154" s="525">
        <v>6.2814379269701304</v>
      </c>
      <c r="G2154" s="525"/>
      <c r="H2154" s="526"/>
    </row>
    <row r="2155" spans="2:8" ht="11.45" customHeight="1">
      <c r="B2155" s="517">
        <v>42871</v>
      </c>
      <c r="C2155" s="521">
        <v>7.1249550219518598</v>
      </c>
      <c r="D2155" s="522"/>
      <c r="E2155" s="522"/>
      <c r="F2155" s="522">
        <v>6.2814379269701304</v>
      </c>
      <c r="G2155" s="522"/>
      <c r="H2155" s="523"/>
    </row>
    <row r="2156" spans="2:8" ht="11.45" customHeight="1">
      <c r="B2156" s="517">
        <v>42872</v>
      </c>
      <c r="C2156" s="524">
        <v>6.8336670998831304</v>
      </c>
      <c r="D2156" s="525"/>
      <c r="E2156" s="525"/>
      <c r="F2156" s="525">
        <v>6.2814379269701304</v>
      </c>
      <c r="G2156" s="525"/>
      <c r="H2156" s="526"/>
    </row>
    <row r="2157" spans="2:8" ht="11.45" customHeight="1">
      <c r="B2157" s="517">
        <v>42873</v>
      </c>
      <c r="C2157" s="521">
        <v>6.8980810192261401</v>
      </c>
      <c r="D2157" s="522"/>
      <c r="E2157" s="522"/>
      <c r="F2157" s="522">
        <v>6.2814379269701304</v>
      </c>
      <c r="G2157" s="522"/>
      <c r="H2157" s="523"/>
    </row>
    <row r="2158" spans="2:8" ht="11.45" customHeight="1">
      <c r="B2158" s="517">
        <v>42874</v>
      </c>
      <c r="C2158" s="524">
        <v>6.8612224624568698</v>
      </c>
      <c r="D2158" s="525"/>
      <c r="E2158" s="525"/>
      <c r="F2158" s="525">
        <v>6.2814379269701304</v>
      </c>
      <c r="G2158" s="525"/>
      <c r="H2158" s="526"/>
    </row>
    <row r="2159" spans="2:8" ht="11.45" customHeight="1">
      <c r="B2159" s="517">
        <v>42875</v>
      </c>
      <c r="C2159" s="521">
        <v>6.8612224624568698</v>
      </c>
      <c r="D2159" s="522"/>
      <c r="E2159" s="522"/>
      <c r="F2159" s="522">
        <v>6.2814379269701304</v>
      </c>
      <c r="G2159" s="522"/>
      <c r="H2159" s="523"/>
    </row>
    <row r="2160" spans="2:8" ht="11.45" customHeight="1">
      <c r="B2160" s="517">
        <v>42876</v>
      </c>
      <c r="C2160" s="524">
        <v>6.8612224624568698</v>
      </c>
      <c r="D2160" s="525"/>
      <c r="E2160" s="525"/>
      <c r="F2160" s="525">
        <v>6.2814379269701304</v>
      </c>
      <c r="G2160" s="525"/>
      <c r="H2160" s="526"/>
    </row>
    <row r="2161" spans="2:8" ht="11.45" customHeight="1">
      <c r="B2161" s="517">
        <v>42877</v>
      </c>
      <c r="C2161" s="521">
        <v>6.9680431950557704</v>
      </c>
      <c r="D2161" s="522"/>
      <c r="E2161" s="522"/>
      <c r="F2161" s="522">
        <v>6.2814379269701304</v>
      </c>
      <c r="G2161" s="522"/>
      <c r="H2161" s="523"/>
    </row>
    <row r="2162" spans="2:8" ht="11.45" customHeight="1">
      <c r="B2162" s="517">
        <v>42878</v>
      </c>
      <c r="C2162" s="524">
        <v>7.0070981258982297</v>
      </c>
      <c r="D2162" s="525"/>
      <c r="E2162" s="525"/>
      <c r="F2162" s="525">
        <v>6.2814379269701304</v>
      </c>
      <c r="G2162" s="525"/>
      <c r="H2162" s="526"/>
    </row>
    <row r="2163" spans="2:8" ht="11.45" customHeight="1">
      <c r="B2163" s="517">
        <v>42879</v>
      </c>
      <c r="C2163" s="521">
        <v>7.1301358367339303</v>
      </c>
      <c r="D2163" s="522"/>
      <c r="E2163" s="522"/>
      <c r="F2163" s="522">
        <v>6.2814379269701304</v>
      </c>
      <c r="G2163" s="522"/>
      <c r="H2163" s="523"/>
    </row>
    <row r="2164" spans="2:8" ht="11.45" customHeight="1">
      <c r="B2164" s="517">
        <v>42880</v>
      </c>
      <c r="C2164" s="524">
        <v>7.2977952191070203</v>
      </c>
      <c r="D2164" s="525"/>
      <c r="E2164" s="525"/>
      <c r="F2164" s="525">
        <v>6.2814379269701304</v>
      </c>
      <c r="G2164" s="525"/>
      <c r="H2164" s="526"/>
    </row>
    <row r="2165" spans="2:8" ht="11.45" customHeight="1">
      <c r="B2165" s="517">
        <v>42881</v>
      </c>
      <c r="C2165" s="521">
        <v>7.2717751200350502</v>
      </c>
      <c r="D2165" s="522"/>
      <c r="E2165" s="522"/>
      <c r="F2165" s="522">
        <v>6.2814379269701304</v>
      </c>
      <c r="G2165" s="522"/>
      <c r="H2165" s="523"/>
    </row>
    <row r="2166" spans="2:8" ht="11.45" customHeight="1">
      <c r="B2166" s="517">
        <v>42882</v>
      </c>
      <c r="C2166" s="524">
        <v>7.2717751200350502</v>
      </c>
      <c r="D2166" s="525"/>
      <c r="E2166" s="525"/>
      <c r="F2166" s="525">
        <v>6.2814379269701304</v>
      </c>
      <c r="G2166" s="525"/>
      <c r="H2166" s="526"/>
    </row>
    <row r="2167" spans="2:8" ht="11.45" customHeight="1">
      <c r="B2167" s="517">
        <v>42883</v>
      </c>
      <c r="C2167" s="521">
        <v>7.2717751200350502</v>
      </c>
      <c r="D2167" s="522"/>
      <c r="E2167" s="522"/>
      <c r="F2167" s="522">
        <v>6.2814379269701304</v>
      </c>
      <c r="G2167" s="522"/>
      <c r="H2167" s="523"/>
    </row>
    <row r="2168" spans="2:8" ht="11.45" customHeight="1">
      <c r="B2168" s="517">
        <v>42884</v>
      </c>
      <c r="C2168" s="524">
        <v>7.2843507158078697</v>
      </c>
      <c r="D2168" s="525"/>
      <c r="E2168" s="525"/>
      <c r="F2168" s="525">
        <v>6.2814379269701304</v>
      </c>
      <c r="G2168" s="525"/>
      <c r="H2168" s="526"/>
    </row>
    <row r="2169" spans="2:8" ht="11.45" customHeight="1">
      <c r="B2169" s="517">
        <v>42885</v>
      </c>
      <c r="C2169" s="521">
        <v>7.2796615288530404</v>
      </c>
      <c r="D2169" s="522"/>
      <c r="E2169" s="522"/>
      <c r="F2169" s="522">
        <v>6.2814379269701304</v>
      </c>
      <c r="G2169" s="522"/>
      <c r="H2169" s="523"/>
    </row>
    <row r="2170" spans="2:8" ht="11.45" customHeight="1">
      <c r="B2170" s="517">
        <v>42886</v>
      </c>
      <c r="C2170" s="524">
        <v>7.3019971901922904</v>
      </c>
      <c r="D2170" s="525"/>
      <c r="E2170" s="525"/>
      <c r="F2170" s="525">
        <v>6.2814379269701304</v>
      </c>
      <c r="G2170" s="525"/>
      <c r="H2170" s="526"/>
    </row>
    <row r="2171" spans="2:8" ht="11.45" customHeight="1">
      <c r="B2171" s="517">
        <v>42887</v>
      </c>
      <c r="C2171" s="521">
        <v>7.4076162347882697</v>
      </c>
      <c r="D2171" s="522"/>
      <c r="E2171" s="522"/>
      <c r="F2171" s="522">
        <v>6.2814379269701304</v>
      </c>
      <c r="G2171" s="522"/>
      <c r="H2171" s="523"/>
    </row>
    <row r="2172" spans="2:8" ht="11.45" customHeight="1">
      <c r="B2172" s="517">
        <v>42888</v>
      </c>
      <c r="C2172" s="524">
        <v>7.4832373914046801</v>
      </c>
      <c r="D2172" s="525"/>
      <c r="E2172" s="525"/>
      <c r="F2172" s="525">
        <v>6.2814379269701304</v>
      </c>
      <c r="G2172" s="525"/>
      <c r="H2172" s="526"/>
    </row>
    <row r="2173" spans="2:8" ht="11.45" customHeight="1">
      <c r="B2173" s="517">
        <v>42889</v>
      </c>
      <c r="C2173" s="521">
        <v>7.4832373914046801</v>
      </c>
      <c r="D2173" s="522"/>
      <c r="E2173" s="522"/>
      <c r="F2173" s="522">
        <v>6.2814379269701304</v>
      </c>
      <c r="G2173" s="522"/>
      <c r="H2173" s="523"/>
    </row>
    <row r="2174" spans="2:8" ht="11.45" customHeight="1">
      <c r="B2174" s="517">
        <v>42890</v>
      </c>
      <c r="C2174" s="524">
        <v>7.4832373914046801</v>
      </c>
      <c r="D2174" s="525"/>
      <c r="E2174" s="525"/>
      <c r="F2174" s="525">
        <v>6.2814379269701304</v>
      </c>
      <c r="G2174" s="525"/>
      <c r="H2174" s="526"/>
    </row>
    <row r="2175" spans="2:8" ht="11.45" customHeight="1">
      <c r="B2175" s="517">
        <v>42891</v>
      </c>
      <c r="C2175" s="521">
        <v>7.3866749019628601</v>
      </c>
      <c r="D2175" s="522"/>
      <c r="E2175" s="522"/>
      <c r="F2175" s="522">
        <v>6.2814379269701304</v>
      </c>
      <c r="G2175" s="522"/>
      <c r="H2175" s="523"/>
    </row>
    <row r="2176" spans="2:8" ht="11.45" customHeight="1">
      <c r="B2176" s="517">
        <v>42892</v>
      </c>
      <c r="C2176" s="524">
        <v>7.44851946295136</v>
      </c>
      <c r="D2176" s="525"/>
      <c r="E2176" s="525"/>
      <c r="F2176" s="525">
        <v>6.2814379269701304</v>
      </c>
      <c r="G2176" s="525"/>
      <c r="H2176" s="526"/>
    </row>
    <row r="2177" spans="2:8" ht="11.45" customHeight="1">
      <c r="B2177" s="517">
        <v>42893</v>
      </c>
      <c r="C2177" s="521">
        <v>7.3454984978895599</v>
      </c>
      <c r="D2177" s="522"/>
      <c r="E2177" s="522"/>
      <c r="F2177" s="522">
        <v>6.2814379269701304</v>
      </c>
      <c r="G2177" s="522"/>
      <c r="H2177" s="523"/>
    </row>
    <row r="2178" spans="2:8" ht="11.45" customHeight="1">
      <c r="B2178" s="517">
        <v>42894</v>
      </c>
      <c r="C2178" s="524">
        <v>7.3329368789013403</v>
      </c>
      <c r="D2178" s="525"/>
      <c r="E2178" s="525"/>
      <c r="F2178" s="525">
        <v>6.2814379269701304</v>
      </c>
      <c r="G2178" s="525"/>
      <c r="H2178" s="526"/>
    </row>
    <row r="2179" spans="2:8" ht="11.45" customHeight="1">
      <c r="B2179" s="517">
        <v>42895</v>
      </c>
      <c r="C2179" s="521">
        <v>6.9854515273528097</v>
      </c>
      <c r="D2179" s="522"/>
      <c r="E2179" s="522"/>
      <c r="F2179" s="522">
        <v>6.2814379269701304</v>
      </c>
      <c r="G2179" s="522"/>
      <c r="H2179" s="523"/>
    </row>
    <row r="2180" spans="2:8" ht="11.45" customHeight="1">
      <c r="B2180" s="517">
        <v>42896</v>
      </c>
      <c r="C2180" s="524">
        <v>6.9854515273528097</v>
      </c>
      <c r="D2180" s="525"/>
      <c r="E2180" s="525"/>
      <c r="F2180" s="525">
        <v>6.2814379269701304</v>
      </c>
      <c r="G2180" s="525"/>
      <c r="H2180" s="526"/>
    </row>
    <row r="2181" spans="2:8" ht="11.45" customHeight="1">
      <c r="B2181" s="517">
        <v>42897</v>
      </c>
      <c r="C2181" s="521">
        <v>6.9854515273528097</v>
      </c>
      <c r="D2181" s="522"/>
      <c r="E2181" s="522"/>
      <c r="F2181" s="522">
        <v>6.2814379269701304</v>
      </c>
      <c r="G2181" s="522"/>
      <c r="H2181" s="523"/>
    </row>
    <row r="2182" spans="2:8" ht="11.45" customHeight="1">
      <c r="B2182" s="517">
        <v>42898</v>
      </c>
      <c r="C2182" s="524">
        <v>6.9501517421847296</v>
      </c>
      <c r="D2182" s="525"/>
      <c r="E2182" s="525"/>
      <c r="F2182" s="525">
        <v>6.2814379269701304</v>
      </c>
      <c r="G2182" s="525"/>
      <c r="H2182" s="526"/>
    </row>
    <row r="2183" spans="2:8" ht="11.45" customHeight="1">
      <c r="B2183" s="517">
        <v>42899</v>
      </c>
      <c r="C2183" s="521">
        <v>7.00569186682152</v>
      </c>
      <c r="D2183" s="522"/>
      <c r="E2183" s="522"/>
      <c r="F2183" s="522">
        <v>6.2814379269701304</v>
      </c>
      <c r="G2183" s="522"/>
      <c r="H2183" s="523"/>
    </row>
    <row r="2184" spans="2:8" ht="11.45" customHeight="1">
      <c r="B2184" s="517">
        <v>42900</v>
      </c>
      <c r="C2184" s="524">
        <v>6.95439326172602</v>
      </c>
      <c r="D2184" s="525"/>
      <c r="E2184" s="525"/>
      <c r="F2184" s="525">
        <v>6.2814379269701304</v>
      </c>
      <c r="G2184" s="525"/>
      <c r="H2184" s="526"/>
    </row>
    <row r="2185" spans="2:8" ht="11.45" customHeight="1">
      <c r="B2185" s="517">
        <v>42901</v>
      </c>
      <c r="C2185" s="521">
        <v>6.8819167738221401</v>
      </c>
      <c r="D2185" s="522"/>
      <c r="E2185" s="522"/>
      <c r="F2185" s="522">
        <v>6.2814379269701304</v>
      </c>
      <c r="G2185" s="522"/>
      <c r="H2185" s="523"/>
    </row>
    <row r="2186" spans="2:8" ht="11.45" customHeight="1">
      <c r="B2186" s="517">
        <v>42902</v>
      </c>
      <c r="C2186" s="524">
        <v>6.9870380299011403</v>
      </c>
      <c r="D2186" s="525"/>
      <c r="E2186" s="525"/>
      <c r="F2186" s="525">
        <v>6.2814379269701304</v>
      </c>
      <c r="G2186" s="525"/>
      <c r="H2186" s="526"/>
    </row>
    <row r="2187" spans="2:8" ht="11.45" customHeight="1">
      <c r="B2187" s="517">
        <v>42903</v>
      </c>
      <c r="C2187" s="521">
        <v>6.9870380299011403</v>
      </c>
      <c r="D2187" s="522"/>
      <c r="E2187" s="522"/>
      <c r="F2187" s="522">
        <v>6.2814379269701304</v>
      </c>
      <c r="G2187" s="522"/>
      <c r="H2187" s="523"/>
    </row>
    <row r="2188" spans="2:8" ht="11.45" customHeight="1">
      <c r="B2188" s="517">
        <v>42904</v>
      </c>
      <c r="C2188" s="524">
        <v>6.9870380299011403</v>
      </c>
      <c r="D2188" s="525"/>
      <c r="E2188" s="525"/>
      <c r="F2188" s="525">
        <v>6.2814379269701304</v>
      </c>
      <c r="G2188" s="525"/>
      <c r="H2188" s="526"/>
    </row>
    <row r="2189" spans="2:8" ht="11.45" customHeight="1">
      <c r="B2189" s="517">
        <v>42905</v>
      </c>
      <c r="C2189" s="521">
        <v>7.1570577586009598</v>
      </c>
      <c r="D2189" s="522"/>
      <c r="E2189" s="522"/>
      <c r="F2189" s="522">
        <v>6.2814379269701304</v>
      </c>
      <c r="G2189" s="522"/>
      <c r="H2189" s="523"/>
    </row>
    <row r="2190" spans="2:8" ht="11.45" customHeight="1">
      <c r="B2190" s="517">
        <v>42906</v>
      </c>
      <c r="C2190" s="524">
        <v>7.0382762017373901</v>
      </c>
      <c r="D2190" s="525"/>
      <c r="E2190" s="525"/>
      <c r="F2190" s="525">
        <v>6.2814379269701304</v>
      </c>
      <c r="G2190" s="525"/>
      <c r="H2190" s="526"/>
    </row>
    <row r="2191" spans="2:8" ht="11.45" customHeight="1">
      <c r="B2191" s="517">
        <v>42907</v>
      </c>
      <c r="C2191" s="521">
        <v>7.0893873868493502</v>
      </c>
      <c r="D2191" s="522"/>
      <c r="E2191" s="522"/>
      <c r="F2191" s="522">
        <v>6.2814379269701304</v>
      </c>
      <c r="G2191" s="522"/>
      <c r="H2191" s="523"/>
    </row>
    <row r="2192" spans="2:8" ht="11.45" customHeight="1">
      <c r="B2192" s="517">
        <v>42908</v>
      </c>
      <c r="C2192" s="524">
        <v>7.1568231317241597</v>
      </c>
      <c r="D2192" s="525"/>
      <c r="E2192" s="525"/>
      <c r="F2192" s="525">
        <v>6.2814379269701304</v>
      </c>
      <c r="G2192" s="525"/>
      <c r="H2192" s="526"/>
    </row>
    <row r="2193" spans="2:8" ht="11.45" customHeight="1">
      <c r="B2193" s="517">
        <v>42909</v>
      </c>
      <c r="C2193" s="521">
        <v>7.2872627566472703</v>
      </c>
      <c r="D2193" s="522"/>
      <c r="E2193" s="522"/>
      <c r="F2193" s="522">
        <v>6.2814379269701304</v>
      </c>
      <c r="G2193" s="522"/>
      <c r="H2193" s="523"/>
    </row>
    <row r="2194" spans="2:8" ht="11.45" customHeight="1">
      <c r="B2194" s="517">
        <v>42910</v>
      </c>
      <c r="C2194" s="524">
        <v>7.2872627566472703</v>
      </c>
      <c r="D2194" s="525"/>
      <c r="E2194" s="525"/>
      <c r="F2194" s="525">
        <v>6.2814379269701304</v>
      </c>
      <c r="G2194" s="525"/>
      <c r="H2194" s="526"/>
    </row>
    <row r="2195" spans="2:8" ht="11.45" customHeight="1">
      <c r="B2195" s="517">
        <v>42911</v>
      </c>
      <c r="C2195" s="521">
        <v>7.2872627566472703</v>
      </c>
      <c r="D2195" s="522"/>
      <c r="E2195" s="522"/>
      <c r="F2195" s="522">
        <v>6.2814379269701304</v>
      </c>
      <c r="G2195" s="522"/>
      <c r="H2195" s="523"/>
    </row>
    <row r="2196" spans="2:8" ht="11.45" customHeight="1">
      <c r="B2196" s="517">
        <v>42912</v>
      </c>
      <c r="C2196" s="524">
        <v>7.2128921599975904</v>
      </c>
      <c r="D2196" s="525"/>
      <c r="E2196" s="525"/>
      <c r="F2196" s="525">
        <v>6.2814379269701304</v>
      </c>
      <c r="G2196" s="525"/>
      <c r="H2196" s="526"/>
    </row>
    <row r="2197" spans="2:8" ht="11.45" customHeight="1">
      <c r="B2197" s="517">
        <v>42913</v>
      </c>
      <c r="C2197" s="521">
        <v>7.0559324050236096</v>
      </c>
      <c r="D2197" s="522"/>
      <c r="E2197" s="522"/>
      <c r="F2197" s="522">
        <v>6.2814379269701304</v>
      </c>
      <c r="G2197" s="522"/>
      <c r="H2197" s="523"/>
    </row>
    <row r="2198" spans="2:8" ht="11.45" customHeight="1">
      <c r="B2198" s="517">
        <v>42914</v>
      </c>
      <c r="C2198" s="524">
        <v>7.2554165081255801</v>
      </c>
      <c r="D2198" s="525"/>
      <c r="E2198" s="525"/>
      <c r="F2198" s="525">
        <v>6.2814379269701304</v>
      </c>
      <c r="G2198" s="525"/>
      <c r="H2198" s="526"/>
    </row>
    <row r="2199" spans="2:8" ht="11.45" customHeight="1">
      <c r="B2199" s="517">
        <v>42915</v>
      </c>
      <c r="C2199" s="521">
        <v>7.1352990562907097</v>
      </c>
      <c r="D2199" s="522"/>
      <c r="E2199" s="522"/>
      <c r="F2199" s="522">
        <v>6.2814379269701304</v>
      </c>
      <c r="G2199" s="522"/>
      <c r="H2199" s="523"/>
    </row>
    <row r="2200" spans="2:8" ht="11.45" customHeight="1">
      <c r="B2200" s="517">
        <v>42916</v>
      </c>
      <c r="C2200" s="524">
        <v>8.1401123104107693</v>
      </c>
      <c r="D2200" s="525"/>
      <c r="E2200" s="525"/>
      <c r="F2200" s="525">
        <v>6.2814379269701304</v>
      </c>
      <c r="G2200" s="525"/>
      <c r="H2200" s="526"/>
    </row>
    <row r="2201" spans="2:8" ht="11.45" customHeight="1">
      <c r="B2201" s="517">
        <v>42917</v>
      </c>
      <c r="C2201" s="521">
        <v>8.1401123104107693</v>
      </c>
      <c r="D2201" s="522"/>
      <c r="E2201" s="522"/>
      <c r="F2201" s="522">
        <v>6.2814379269701304</v>
      </c>
      <c r="G2201" s="522"/>
      <c r="H2201" s="523"/>
    </row>
    <row r="2202" spans="2:8" ht="11.45" customHeight="1">
      <c r="B2202" s="517">
        <v>42918</v>
      </c>
      <c r="C2202" s="524">
        <v>8.1401123104107693</v>
      </c>
      <c r="D2202" s="525"/>
      <c r="E2202" s="525"/>
      <c r="F2202" s="525">
        <v>6.2814379269701304</v>
      </c>
      <c r="G2202" s="525"/>
      <c r="H2202" s="526"/>
    </row>
    <row r="2203" spans="2:8" ht="11.45" customHeight="1">
      <c r="B2203" s="517">
        <v>42919</v>
      </c>
      <c r="C2203" s="521">
        <v>8.0978330215047993</v>
      </c>
      <c r="D2203" s="522"/>
      <c r="E2203" s="522"/>
      <c r="F2203" s="522">
        <v>6.2814379269701304</v>
      </c>
      <c r="G2203" s="522"/>
      <c r="H2203" s="523"/>
    </row>
    <row r="2204" spans="2:8" ht="11.45" customHeight="1">
      <c r="B2204" s="517">
        <v>42920</v>
      </c>
      <c r="C2204" s="524">
        <v>8.0974427101035999</v>
      </c>
      <c r="D2204" s="525"/>
      <c r="E2204" s="525"/>
      <c r="F2204" s="525">
        <v>6.2814379269701304</v>
      </c>
      <c r="G2204" s="525"/>
      <c r="H2204" s="526"/>
    </row>
    <row r="2205" spans="2:8" ht="11.45" customHeight="1">
      <c r="B2205" s="517">
        <v>42921</v>
      </c>
      <c r="C2205" s="521">
        <v>8.0054125397912603</v>
      </c>
      <c r="D2205" s="522"/>
      <c r="E2205" s="522"/>
      <c r="F2205" s="522">
        <v>6.2814379269701304</v>
      </c>
      <c r="G2205" s="522"/>
      <c r="H2205" s="523"/>
    </row>
    <row r="2206" spans="2:8" ht="11.45" customHeight="1">
      <c r="B2206" s="517">
        <v>42922</v>
      </c>
      <c r="C2206" s="524">
        <v>7.8093450448126598</v>
      </c>
      <c r="D2206" s="525"/>
      <c r="E2206" s="525"/>
      <c r="F2206" s="525">
        <v>6.2814379269701304</v>
      </c>
      <c r="G2206" s="525"/>
      <c r="H2206" s="526"/>
    </row>
    <row r="2207" spans="2:8" ht="11.45" customHeight="1">
      <c r="B2207" s="517">
        <v>42923</v>
      </c>
      <c r="C2207" s="521">
        <v>7.8369699093772596</v>
      </c>
      <c r="D2207" s="522"/>
      <c r="E2207" s="522"/>
      <c r="F2207" s="522">
        <v>6.2814379269701304</v>
      </c>
      <c r="G2207" s="522"/>
      <c r="H2207" s="523"/>
    </row>
    <row r="2208" spans="2:8" ht="11.45" customHeight="1">
      <c r="B2208" s="517">
        <v>42924</v>
      </c>
      <c r="C2208" s="524">
        <v>7.8369699093772596</v>
      </c>
      <c r="D2208" s="525"/>
      <c r="E2208" s="525"/>
      <c r="F2208" s="525">
        <v>6.2814379269701304</v>
      </c>
      <c r="G2208" s="525"/>
      <c r="H2208" s="526"/>
    </row>
    <row r="2209" spans="2:8" ht="11.45" customHeight="1">
      <c r="B2209" s="517">
        <v>42925</v>
      </c>
      <c r="C2209" s="521">
        <v>7.8369699093772596</v>
      </c>
      <c r="D2209" s="522"/>
      <c r="E2209" s="522"/>
      <c r="F2209" s="522">
        <v>6.2814379269701304</v>
      </c>
      <c r="G2209" s="522"/>
      <c r="H2209" s="523"/>
    </row>
    <row r="2210" spans="2:8" ht="11.45" customHeight="1">
      <c r="B2210" s="517">
        <v>42926</v>
      </c>
      <c r="C2210" s="524">
        <v>7.8916685514550498</v>
      </c>
      <c r="D2210" s="525"/>
      <c r="E2210" s="525"/>
      <c r="F2210" s="525">
        <v>6.2814379269701304</v>
      </c>
      <c r="G2210" s="525"/>
      <c r="H2210" s="526"/>
    </row>
    <row r="2211" spans="2:8" ht="11.45" customHeight="1">
      <c r="B2211" s="517">
        <v>42927</v>
      </c>
      <c r="C2211" s="521">
        <v>7.6528929682736004</v>
      </c>
      <c r="D2211" s="522"/>
      <c r="E2211" s="522"/>
      <c r="F2211" s="522">
        <v>6.2814379269701304</v>
      </c>
      <c r="G2211" s="522"/>
      <c r="H2211" s="523"/>
    </row>
    <row r="2212" spans="2:8" ht="11.45" customHeight="1">
      <c r="B2212" s="517">
        <v>42928</v>
      </c>
      <c r="C2212" s="524">
        <v>7.8067314503858602</v>
      </c>
      <c r="D2212" s="525"/>
      <c r="E2212" s="525"/>
      <c r="F2212" s="525">
        <v>6.2814379269701304</v>
      </c>
      <c r="G2212" s="525"/>
      <c r="H2212" s="526"/>
    </row>
    <row r="2213" spans="2:8" ht="11.45" customHeight="1">
      <c r="B2213" s="517">
        <v>42929</v>
      </c>
      <c r="C2213" s="521">
        <v>7.7989181655007203</v>
      </c>
      <c r="D2213" s="522"/>
      <c r="E2213" s="522"/>
      <c r="F2213" s="522">
        <v>6.2814379269701304</v>
      </c>
      <c r="G2213" s="522"/>
      <c r="H2213" s="523"/>
    </row>
    <row r="2214" spans="2:8" ht="11.45" customHeight="1">
      <c r="B2214" s="517">
        <v>42930</v>
      </c>
      <c r="C2214" s="524">
        <v>7.8132342446155203</v>
      </c>
      <c r="D2214" s="525"/>
      <c r="E2214" s="525"/>
      <c r="F2214" s="525">
        <v>6.2814379269701304</v>
      </c>
      <c r="G2214" s="525"/>
      <c r="H2214" s="526"/>
    </row>
    <row r="2215" spans="2:8" ht="11.45" customHeight="1">
      <c r="B2215" s="517">
        <v>42931</v>
      </c>
      <c r="C2215" s="521">
        <v>7.8132342446155203</v>
      </c>
      <c r="D2215" s="522"/>
      <c r="E2215" s="522"/>
      <c r="F2215" s="522">
        <v>6.2814379269701304</v>
      </c>
      <c r="G2215" s="522"/>
      <c r="H2215" s="523"/>
    </row>
    <row r="2216" spans="2:8" ht="11.45" customHeight="1">
      <c r="B2216" s="517">
        <v>42932</v>
      </c>
      <c r="C2216" s="524">
        <v>7.8132342446155203</v>
      </c>
      <c r="D2216" s="525"/>
      <c r="E2216" s="525"/>
      <c r="F2216" s="525">
        <v>6.2814379269701304</v>
      </c>
      <c r="G2216" s="525"/>
      <c r="H2216" s="526"/>
    </row>
    <row r="2217" spans="2:8" ht="11.45" customHeight="1">
      <c r="B2217" s="517">
        <v>42933</v>
      </c>
      <c r="C2217" s="521">
        <v>7.7021505859719097</v>
      </c>
      <c r="D2217" s="522"/>
      <c r="E2217" s="522"/>
      <c r="F2217" s="522">
        <v>6.2814379269701304</v>
      </c>
      <c r="G2217" s="522"/>
      <c r="H2217" s="523"/>
    </row>
    <row r="2218" spans="2:8" ht="11.45" customHeight="1">
      <c r="B2218" s="517">
        <v>42934</v>
      </c>
      <c r="C2218" s="524">
        <v>7.6634905585502704</v>
      </c>
      <c r="D2218" s="525"/>
      <c r="E2218" s="525"/>
      <c r="F2218" s="525">
        <v>6.2814379269701304</v>
      </c>
      <c r="G2218" s="525"/>
      <c r="H2218" s="526"/>
    </row>
    <row r="2219" spans="2:8" ht="11.45" customHeight="1">
      <c r="B2219" s="517">
        <v>42935</v>
      </c>
      <c r="C2219" s="521">
        <v>7.7981244911658303</v>
      </c>
      <c r="D2219" s="522"/>
      <c r="E2219" s="522"/>
      <c r="F2219" s="522">
        <v>6.2814379269701304</v>
      </c>
      <c r="G2219" s="522"/>
      <c r="H2219" s="523"/>
    </row>
    <row r="2220" spans="2:8" ht="11.45" customHeight="1">
      <c r="B2220" s="517">
        <v>42936</v>
      </c>
      <c r="C2220" s="524">
        <v>7.7377156660764399</v>
      </c>
      <c r="D2220" s="525"/>
      <c r="E2220" s="525"/>
      <c r="F2220" s="525">
        <v>6.2814379269701304</v>
      </c>
      <c r="G2220" s="525"/>
      <c r="H2220" s="526"/>
    </row>
    <row r="2221" spans="2:8" ht="11.45" customHeight="1">
      <c r="B2221" s="517">
        <v>42937</v>
      </c>
      <c r="C2221" s="521">
        <v>7.6701565347240503</v>
      </c>
      <c r="D2221" s="522"/>
      <c r="E2221" s="522"/>
      <c r="F2221" s="522">
        <v>6.2814379269701304</v>
      </c>
      <c r="G2221" s="522"/>
      <c r="H2221" s="523"/>
    </row>
    <row r="2222" spans="2:8" ht="11.45" customHeight="1">
      <c r="B2222" s="517">
        <v>42938</v>
      </c>
      <c r="C2222" s="524">
        <v>7.6701565347240503</v>
      </c>
      <c r="D2222" s="525"/>
      <c r="E2222" s="525"/>
      <c r="F2222" s="525">
        <v>6.2814379269701304</v>
      </c>
      <c r="G2222" s="525"/>
      <c r="H2222" s="526"/>
    </row>
    <row r="2223" spans="2:8" ht="11.45" customHeight="1">
      <c r="B2223" s="517">
        <v>42939</v>
      </c>
      <c r="C2223" s="521">
        <v>7.6701565347240503</v>
      </c>
      <c r="D2223" s="522"/>
      <c r="E2223" s="522"/>
      <c r="F2223" s="522">
        <v>6.2814379269701304</v>
      </c>
      <c r="G2223" s="522"/>
      <c r="H2223" s="523"/>
    </row>
    <row r="2224" spans="2:8" ht="11.45" customHeight="1">
      <c r="B2224" s="517">
        <v>42940</v>
      </c>
      <c r="C2224" s="524">
        <v>7.7985280729913802</v>
      </c>
      <c r="D2224" s="525"/>
      <c r="E2224" s="525"/>
      <c r="F2224" s="525">
        <v>6.2814379269701304</v>
      </c>
      <c r="G2224" s="525"/>
      <c r="H2224" s="526"/>
    </row>
    <row r="2225" spans="2:8" ht="11.45" customHeight="1">
      <c r="B2225" s="517">
        <v>42941</v>
      </c>
      <c r="C2225" s="521">
        <v>7.8670491242031897</v>
      </c>
      <c r="D2225" s="522"/>
      <c r="E2225" s="522"/>
      <c r="F2225" s="522">
        <v>6.2814379269701304</v>
      </c>
      <c r="G2225" s="522"/>
      <c r="H2225" s="523"/>
    </row>
    <row r="2226" spans="2:8" ht="11.45" customHeight="1">
      <c r="B2226" s="517">
        <v>42942</v>
      </c>
      <c r="C2226" s="524">
        <v>7.6984874467800397</v>
      </c>
      <c r="D2226" s="525"/>
      <c r="E2226" s="525"/>
      <c r="F2226" s="525">
        <v>6.2814379269701304</v>
      </c>
      <c r="G2226" s="525"/>
      <c r="H2226" s="526"/>
    </row>
    <row r="2227" spans="2:8" ht="11.45" customHeight="1">
      <c r="B2227" s="517">
        <v>42943</v>
      </c>
      <c r="C2227" s="521">
        <v>7.5935991222081096</v>
      </c>
      <c r="D2227" s="522"/>
      <c r="E2227" s="522"/>
      <c r="F2227" s="522">
        <v>6.2814379269701304</v>
      </c>
      <c r="G2227" s="522"/>
      <c r="H2227" s="523"/>
    </row>
    <row r="2228" spans="2:8" ht="11.45" customHeight="1">
      <c r="B2228" s="517">
        <v>42944</v>
      </c>
      <c r="C2228" s="524">
        <v>7.5673829469116001</v>
      </c>
      <c r="D2228" s="525"/>
      <c r="E2228" s="525"/>
      <c r="F2228" s="525">
        <v>6.2814379269701304</v>
      </c>
      <c r="G2228" s="525"/>
      <c r="H2228" s="526"/>
    </row>
    <row r="2229" spans="2:8" ht="11.45" customHeight="1">
      <c r="B2229" s="517">
        <v>42945</v>
      </c>
      <c r="C2229" s="521">
        <v>7.5673829469116001</v>
      </c>
      <c r="D2229" s="522"/>
      <c r="E2229" s="522"/>
      <c r="F2229" s="522">
        <v>6.2814379269701304</v>
      </c>
      <c r="G2229" s="522"/>
      <c r="H2229" s="523"/>
    </row>
    <row r="2230" spans="2:8" ht="11.45" customHeight="1">
      <c r="B2230" s="517">
        <v>42946</v>
      </c>
      <c r="C2230" s="524">
        <v>7.5673829469116001</v>
      </c>
      <c r="D2230" s="525"/>
      <c r="E2230" s="525"/>
      <c r="F2230" s="525">
        <v>6.2814379269701304</v>
      </c>
      <c r="G2230" s="525"/>
      <c r="H2230" s="526"/>
    </row>
    <row r="2231" spans="2:8" ht="11.45" customHeight="1">
      <c r="B2231" s="517">
        <v>42947</v>
      </c>
      <c r="C2231" s="521">
        <v>7.4822294023186</v>
      </c>
      <c r="D2231" s="522"/>
      <c r="E2231" s="522"/>
      <c r="F2231" s="522">
        <v>6.2814379269701304</v>
      </c>
      <c r="G2231" s="522"/>
      <c r="H2231" s="523"/>
    </row>
    <row r="2232" spans="2:8" ht="11.45" customHeight="1">
      <c r="B2232" s="517">
        <v>42948</v>
      </c>
      <c r="C2232" s="524">
        <v>7.3949069713494104</v>
      </c>
      <c r="D2232" s="525"/>
      <c r="E2232" s="525"/>
      <c r="F2232" s="525">
        <v>6.2814379269701304</v>
      </c>
      <c r="G2232" s="525"/>
      <c r="H2232" s="526"/>
    </row>
    <row r="2233" spans="2:8" ht="11.45" customHeight="1">
      <c r="B2233" s="517">
        <v>42949</v>
      </c>
      <c r="C2233" s="521">
        <v>7.2293686194559204</v>
      </c>
      <c r="D2233" s="522"/>
      <c r="E2233" s="522"/>
      <c r="F2233" s="522">
        <v>6.2814379269701304</v>
      </c>
      <c r="G2233" s="522"/>
      <c r="H2233" s="523"/>
    </row>
    <row r="2234" spans="2:8" ht="11.45" customHeight="1">
      <c r="B2234" s="517">
        <v>42950</v>
      </c>
      <c r="C2234" s="524">
        <v>7.3029923196577098</v>
      </c>
      <c r="D2234" s="525"/>
      <c r="E2234" s="525"/>
      <c r="F2234" s="525">
        <v>6.2814379269701304</v>
      </c>
      <c r="G2234" s="525"/>
      <c r="H2234" s="526"/>
    </row>
    <row r="2235" spans="2:8" ht="11.45" customHeight="1">
      <c r="B2235" s="517">
        <v>42951</v>
      </c>
      <c r="C2235" s="521">
        <v>7.3020906960804499</v>
      </c>
      <c r="D2235" s="522"/>
      <c r="E2235" s="522"/>
      <c r="F2235" s="522">
        <v>6.2814379269701304</v>
      </c>
      <c r="G2235" s="522"/>
      <c r="H2235" s="523"/>
    </row>
    <row r="2236" spans="2:8" ht="11.45" customHeight="1">
      <c r="B2236" s="517">
        <v>42952</v>
      </c>
      <c r="C2236" s="524">
        <v>7.3020906960804499</v>
      </c>
      <c r="D2236" s="525"/>
      <c r="E2236" s="525"/>
      <c r="F2236" s="525">
        <v>6.2814379269701304</v>
      </c>
      <c r="G2236" s="525"/>
      <c r="H2236" s="526"/>
    </row>
    <row r="2237" spans="2:8" ht="11.45" customHeight="1">
      <c r="B2237" s="517">
        <v>42953</v>
      </c>
      <c r="C2237" s="521">
        <v>7.3020906960804499</v>
      </c>
      <c r="D2237" s="522"/>
      <c r="E2237" s="522"/>
      <c r="F2237" s="522">
        <v>6.2814379269701304</v>
      </c>
      <c r="G2237" s="522"/>
      <c r="H2237" s="523"/>
    </row>
    <row r="2238" spans="2:8" ht="11.45" customHeight="1">
      <c r="B2238" s="517">
        <v>42954</v>
      </c>
      <c r="C2238" s="524">
        <v>7.4152695942237301</v>
      </c>
      <c r="D2238" s="525"/>
      <c r="E2238" s="525"/>
      <c r="F2238" s="525">
        <v>6.2814379269701304</v>
      </c>
      <c r="G2238" s="525"/>
      <c r="H2238" s="526"/>
    </row>
    <row r="2239" spans="2:8" ht="11.45" customHeight="1">
      <c r="B2239" s="517">
        <v>42955</v>
      </c>
      <c r="C2239" s="521">
        <v>7.4135447645550796</v>
      </c>
      <c r="D2239" s="522"/>
      <c r="E2239" s="522"/>
      <c r="F2239" s="522">
        <v>6.2814379269701304</v>
      </c>
      <c r="G2239" s="522"/>
      <c r="H2239" s="523"/>
    </row>
    <row r="2240" spans="2:8" ht="11.45" customHeight="1">
      <c r="B2240" s="517">
        <v>42956</v>
      </c>
      <c r="C2240" s="524">
        <v>7.5026118510750202</v>
      </c>
      <c r="D2240" s="525"/>
      <c r="E2240" s="525"/>
      <c r="F2240" s="525">
        <v>6.2814379269701304</v>
      </c>
      <c r="G2240" s="525"/>
      <c r="H2240" s="526"/>
    </row>
    <row r="2241" spans="2:8" ht="11.45" customHeight="1">
      <c r="B2241" s="517">
        <v>42957</v>
      </c>
      <c r="C2241" s="521">
        <v>7.1587605747982899</v>
      </c>
      <c r="D2241" s="522"/>
      <c r="E2241" s="522"/>
      <c r="F2241" s="522">
        <v>6.2814379269701304</v>
      </c>
      <c r="G2241" s="522"/>
      <c r="H2241" s="523"/>
    </row>
    <row r="2242" spans="2:8" ht="11.45" customHeight="1">
      <c r="B2242" s="517">
        <v>42958</v>
      </c>
      <c r="C2242" s="524">
        <v>7.0799431161971498</v>
      </c>
      <c r="D2242" s="525"/>
      <c r="E2242" s="525"/>
      <c r="F2242" s="525">
        <v>6.2814379269701304</v>
      </c>
      <c r="G2242" s="525"/>
      <c r="H2242" s="526"/>
    </row>
    <row r="2243" spans="2:8" ht="11.45" customHeight="1">
      <c r="B2243" s="517">
        <v>42959</v>
      </c>
      <c r="C2243" s="521">
        <v>7.0799431161971498</v>
      </c>
      <c r="D2243" s="522"/>
      <c r="E2243" s="522"/>
      <c r="F2243" s="522">
        <v>6.2814379269701304</v>
      </c>
      <c r="G2243" s="522"/>
      <c r="H2243" s="523"/>
    </row>
    <row r="2244" spans="2:8" ht="11.45" customHeight="1">
      <c r="B2244" s="517">
        <v>42960</v>
      </c>
      <c r="C2244" s="524">
        <v>7.0799431161971498</v>
      </c>
      <c r="D2244" s="525"/>
      <c r="E2244" s="525"/>
      <c r="F2244" s="525">
        <v>6.2814379269701304</v>
      </c>
      <c r="G2244" s="525"/>
      <c r="H2244" s="526"/>
    </row>
    <row r="2245" spans="2:8" ht="11.45" customHeight="1">
      <c r="B2245" s="517">
        <v>42961</v>
      </c>
      <c r="C2245" s="521">
        <v>7.28299822732221</v>
      </c>
      <c r="D2245" s="522"/>
      <c r="E2245" s="522"/>
      <c r="F2245" s="522">
        <v>6.2814379269701304</v>
      </c>
      <c r="G2245" s="522"/>
      <c r="H2245" s="523"/>
    </row>
    <row r="2246" spans="2:8" ht="11.45" customHeight="1">
      <c r="B2246" s="517">
        <v>42962</v>
      </c>
      <c r="C2246" s="524">
        <v>7.2849028502238804</v>
      </c>
      <c r="D2246" s="525"/>
      <c r="E2246" s="525"/>
      <c r="F2246" s="525">
        <v>6.2814379269701304</v>
      </c>
      <c r="G2246" s="525"/>
      <c r="H2246" s="526"/>
    </row>
    <row r="2247" spans="2:8" ht="11.45" customHeight="1">
      <c r="B2247" s="517">
        <v>42963</v>
      </c>
      <c r="C2247" s="521">
        <v>7.3438936133303097</v>
      </c>
      <c r="D2247" s="522"/>
      <c r="E2247" s="522"/>
      <c r="F2247" s="522">
        <v>6.2814379269701304</v>
      </c>
      <c r="G2247" s="522"/>
      <c r="H2247" s="523"/>
    </row>
    <row r="2248" spans="2:8" ht="11.45" customHeight="1">
      <c r="B2248" s="517">
        <v>42964</v>
      </c>
      <c r="C2248" s="524">
        <v>7.2586219339075901</v>
      </c>
      <c r="D2248" s="525"/>
      <c r="E2248" s="525"/>
      <c r="F2248" s="525">
        <v>6.2814379269701304</v>
      </c>
      <c r="G2248" s="525"/>
      <c r="H2248" s="526"/>
    </row>
    <row r="2249" spans="2:8" ht="11.45" customHeight="1">
      <c r="B2249" s="517">
        <v>42965</v>
      </c>
      <c r="C2249" s="521">
        <v>7.3220223961689896</v>
      </c>
      <c r="D2249" s="522"/>
      <c r="E2249" s="522"/>
      <c r="F2249" s="522">
        <v>6.2814379269701304</v>
      </c>
      <c r="G2249" s="522"/>
      <c r="H2249" s="523"/>
    </row>
    <row r="2250" spans="2:8" ht="11.45" customHeight="1">
      <c r="B2250" s="517">
        <v>42966</v>
      </c>
      <c r="C2250" s="524">
        <v>7.3220223961689896</v>
      </c>
      <c r="D2250" s="525"/>
      <c r="E2250" s="525"/>
      <c r="F2250" s="525">
        <v>6.2814379269701304</v>
      </c>
      <c r="G2250" s="525"/>
      <c r="H2250" s="526"/>
    </row>
    <row r="2251" spans="2:8" ht="11.45" customHeight="1">
      <c r="B2251" s="517">
        <v>42967</v>
      </c>
      <c r="C2251" s="521">
        <v>7.3220223961689896</v>
      </c>
      <c r="D2251" s="522"/>
      <c r="E2251" s="522"/>
      <c r="F2251" s="522">
        <v>6.2814379269701304</v>
      </c>
      <c r="G2251" s="522"/>
      <c r="H2251" s="523"/>
    </row>
    <row r="2252" spans="2:8" ht="11.45" customHeight="1">
      <c r="B2252" s="517">
        <v>42968</v>
      </c>
      <c r="C2252" s="524">
        <v>7.2316952754758503</v>
      </c>
      <c r="D2252" s="525"/>
      <c r="E2252" s="525"/>
      <c r="F2252" s="525">
        <v>6.2814379269701304</v>
      </c>
      <c r="G2252" s="525"/>
      <c r="H2252" s="526"/>
    </row>
    <row r="2253" spans="2:8" ht="11.45" customHeight="1">
      <c r="B2253" s="517">
        <v>42969</v>
      </c>
      <c r="C2253" s="521">
        <v>7.3764608088130501</v>
      </c>
      <c r="D2253" s="522"/>
      <c r="E2253" s="522"/>
      <c r="F2253" s="522">
        <v>6.2814379269701304</v>
      </c>
      <c r="G2253" s="522"/>
      <c r="H2253" s="523"/>
    </row>
    <row r="2254" spans="2:8" ht="11.45" customHeight="1">
      <c r="B2254" s="517">
        <v>42970</v>
      </c>
      <c r="C2254" s="524">
        <v>7.4886117728765598</v>
      </c>
      <c r="D2254" s="525"/>
      <c r="E2254" s="525"/>
      <c r="F2254" s="525">
        <v>6.2814379269701304</v>
      </c>
      <c r="G2254" s="525"/>
      <c r="H2254" s="526"/>
    </row>
    <row r="2255" spans="2:8" ht="11.45" customHeight="1">
      <c r="B2255" s="517">
        <v>42971</v>
      </c>
      <c r="C2255" s="521">
        <v>7.4666858372334399</v>
      </c>
      <c r="D2255" s="522"/>
      <c r="E2255" s="522"/>
      <c r="F2255" s="522">
        <v>6.2814379269701304</v>
      </c>
      <c r="G2255" s="522"/>
      <c r="H2255" s="523"/>
    </row>
    <row r="2256" spans="2:8" ht="11.45" customHeight="1">
      <c r="B2256" s="517">
        <v>42972</v>
      </c>
      <c r="C2256" s="524">
        <v>7.4841747424939298</v>
      </c>
      <c r="D2256" s="525"/>
      <c r="E2256" s="525"/>
      <c r="F2256" s="525">
        <v>6.2814379269701304</v>
      </c>
      <c r="G2256" s="525"/>
      <c r="H2256" s="526"/>
    </row>
    <row r="2257" spans="2:8" ht="11.45" customHeight="1">
      <c r="B2257" s="517">
        <v>42973</v>
      </c>
      <c r="C2257" s="521">
        <v>7.4841747424939298</v>
      </c>
      <c r="D2257" s="522"/>
      <c r="E2257" s="522"/>
      <c r="F2257" s="522">
        <v>6.2814379269701304</v>
      </c>
      <c r="G2257" s="522"/>
      <c r="H2257" s="523"/>
    </row>
    <row r="2258" spans="2:8" ht="11.45" customHeight="1">
      <c r="B2258" s="517">
        <v>42974</v>
      </c>
      <c r="C2258" s="524">
        <v>7.4841747424939298</v>
      </c>
      <c r="D2258" s="525"/>
      <c r="E2258" s="525"/>
      <c r="F2258" s="525">
        <v>6.2814379269701304</v>
      </c>
      <c r="G2258" s="525"/>
      <c r="H2258" s="526"/>
    </row>
    <row r="2259" spans="2:8" ht="11.45" customHeight="1">
      <c r="B2259" s="517">
        <v>42975</v>
      </c>
      <c r="C2259" s="521">
        <v>7.7124401282247197</v>
      </c>
      <c r="D2259" s="522"/>
      <c r="E2259" s="522"/>
      <c r="F2259" s="522">
        <v>6.2814379269701304</v>
      </c>
      <c r="G2259" s="522"/>
      <c r="H2259" s="523"/>
    </row>
    <row r="2260" spans="2:8" ht="11.45" customHeight="1">
      <c r="B2260" s="517">
        <v>42976</v>
      </c>
      <c r="C2260" s="524">
        <v>7.6878644596945902</v>
      </c>
      <c r="D2260" s="525"/>
      <c r="E2260" s="525"/>
      <c r="F2260" s="525">
        <v>6.2814379269701304</v>
      </c>
      <c r="G2260" s="525"/>
      <c r="H2260" s="526"/>
    </row>
    <row r="2261" spans="2:8" ht="11.45" customHeight="1">
      <c r="B2261" s="517">
        <v>42977</v>
      </c>
      <c r="C2261" s="521">
        <v>7.7952653435891097</v>
      </c>
      <c r="D2261" s="522"/>
      <c r="E2261" s="522"/>
      <c r="F2261" s="522">
        <v>6.2814379269701304</v>
      </c>
      <c r="G2261" s="522"/>
      <c r="H2261" s="523"/>
    </row>
    <row r="2262" spans="2:8" ht="11.45" customHeight="1">
      <c r="B2262" s="517">
        <v>42978</v>
      </c>
      <c r="C2262" s="524">
        <v>7.7819355013512199</v>
      </c>
      <c r="D2262" s="525"/>
      <c r="E2262" s="525"/>
      <c r="F2262" s="525">
        <v>6.2814379269701304</v>
      </c>
      <c r="G2262" s="525"/>
      <c r="H2262" s="526"/>
    </row>
    <row r="2263" spans="2:8" ht="11.45" customHeight="1">
      <c r="B2263" s="517">
        <v>42979</v>
      </c>
      <c r="C2263" s="521">
        <v>7.7479766166564303</v>
      </c>
      <c r="D2263" s="522"/>
      <c r="E2263" s="522"/>
      <c r="F2263" s="522">
        <v>6.2814379269701304</v>
      </c>
      <c r="G2263" s="522"/>
      <c r="H2263" s="523"/>
    </row>
    <row r="2264" spans="2:8" ht="11.45" customHeight="1">
      <c r="B2264" s="517">
        <v>42980</v>
      </c>
      <c r="C2264" s="524">
        <v>7.7479766166564303</v>
      </c>
      <c r="D2264" s="525"/>
      <c r="E2264" s="525"/>
      <c r="F2264" s="525">
        <v>6.2814379269701304</v>
      </c>
      <c r="G2264" s="525"/>
      <c r="H2264" s="526"/>
    </row>
    <row r="2265" spans="2:8" ht="11.45" customHeight="1">
      <c r="B2265" s="517">
        <v>42981</v>
      </c>
      <c r="C2265" s="521">
        <v>7.7479766166564303</v>
      </c>
      <c r="D2265" s="522"/>
      <c r="E2265" s="522"/>
      <c r="F2265" s="522">
        <v>6.2814379269701304</v>
      </c>
      <c r="G2265" s="522"/>
      <c r="H2265" s="523"/>
    </row>
    <row r="2266" spans="2:8" ht="11.45" customHeight="1">
      <c r="B2266" s="517">
        <v>42982</v>
      </c>
      <c r="C2266" s="524">
        <v>7.7469788745642099</v>
      </c>
      <c r="D2266" s="525"/>
      <c r="E2266" s="525"/>
      <c r="F2266" s="525">
        <v>6.2814379269701304</v>
      </c>
      <c r="G2266" s="525"/>
      <c r="H2266" s="526"/>
    </row>
    <row r="2267" spans="2:8" ht="11.45" customHeight="1">
      <c r="B2267" s="517">
        <v>42983</v>
      </c>
      <c r="C2267" s="521">
        <v>7.7373518129278898</v>
      </c>
      <c r="D2267" s="522"/>
      <c r="E2267" s="522"/>
      <c r="F2267" s="522">
        <v>6.2814379269701304</v>
      </c>
      <c r="G2267" s="522"/>
      <c r="H2267" s="523"/>
    </row>
    <row r="2268" spans="2:8" ht="11.45" customHeight="1">
      <c r="B2268" s="517">
        <v>42984</v>
      </c>
      <c r="C2268" s="524">
        <v>7.8426873126683203</v>
      </c>
      <c r="D2268" s="525"/>
      <c r="E2268" s="525"/>
      <c r="F2268" s="525">
        <v>6.2814379269701304</v>
      </c>
      <c r="G2268" s="525"/>
      <c r="H2268" s="526"/>
    </row>
    <row r="2269" spans="2:8" ht="11.45" customHeight="1">
      <c r="B2269" s="517">
        <v>42985</v>
      </c>
      <c r="C2269" s="521">
        <v>7.8938303499780398</v>
      </c>
      <c r="D2269" s="522"/>
      <c r="E2269" s="522"/>
      <c r="F2269" s="522">
        <v>6.2814379269701304</v>
      </c>
      <c r="G2269" s="522"/>
      <c r="H2269" s="523"/>
    </row>
    <row r="2270" spans="2:8" ht="11.45" customHeight="1">
      <c r="B2270" s="517">
        <v>42986</v>
      </c>
      <c r="C2270" s="524">
        <v>7.9210048845856402</v>
      </c>
      <c r="D2270" s="525"/>
      <c r="E2270" s="525"/>
      <c r="F2270" s="525">
        <v>6.2814379269701304</v>
      </c>
      <c r="G2270" s="525"/>
      <c r="H2270" s="526"/>
    </row>
    <row r="2271" spans="2:8" ht="11.45" customHeight="1">
      <c r="B2271" s="517">
        <v>42987</v>
      </c>
      <c r="C2271" s="521">
        <v>7.9210048845856402</v>
      </c>
      <c r="D2271" s="522"/>
      <c r="E2271" s="522"/>
      <c r="F2271" s="522">
        <v>6.2814379269701304</v>
      </c>
      <c r="G2271" s="522"/>
      <c r="H2271" s="523"/>
    </row>
    <row r="2272" spans="2:8" ht="11.45" customHeight="1">
      <c r="B2272" s="517">
        <v>42988</v>
      </c>
      <c r="C2272" s="524">
        <v>7.9210048845856402</v>
      </c>
      <c r="D2272" s="525"/>
      <c r="E2272" s="525"/>
      <c r="F2272" s="525">
        <v>6.2814379269701304</v>
      </c>
      <c r="G2272" s="525"/>
      <c r="H2272" s="526"/>
    </row>
    <row r="2273" spans="2:8" ht="11.45" customHeight="1">
      <c r="B2273" s="517">
        <v>42989</v>
      </c>
      <c r="C2273" s="521">
        <v>8.0385973098417995</v>
      </c>
      <c r="D2273" s="522"/>
      <c r="E2273" s="522"/>
      <c r="F2273" s="522">
        <v>6.2814379269701304</v>
      </c>
      <c r="G2273" s="522"/>
      <c r="H2273" s="523"/>
    </row>
    <row r="2274" spans="2:8" ht="11.45" customHeight="1">
      <c r="B2274" s="517">
        <v>42990</v>
      </c>
      <c r="C2274" s="524">
        <v>8.0178331900134694</v>
      </c>
      <c r="D2274" s="525"/>
      <c r="E2274" s="525"/>
      <c r="F2274" s="525">
        <v>6.2814379269701304</v>
      </c>
      <c r="G2274" s="525"/>
      <c r="H2274" s="526"/>
    </row>
    <row r="2275" spans="2:8" ht="11.45" customHeight="1">
      <c r="B2275" s="517">
        <v>42991</v>
      </c>
      <c r="C2275" s="521">
        <v>8.0117357630123198</v>
      </c>
      <c r="D2275" s="522"/>
      <c r="E2275" s="522"/>
      <c r="F2275" s="522">
        <v>6.2814379269701304</v>
      </c>
      <c r="G2275" s="522"/>
      <c r="H2275" s="523"/>
    </row>
    <row r="2276" spans="2:8" ht="11.45" customHeight="1">
      <c r="B2276" s="517">
        <v>42992</v>
      </c>
      <c r="C2276" s="524">
        <v>8.1333221301684304</v>
      </c>
      <c r="D2276" s="525"/>
      <c r="E2276" s="525"/>
      <c r="F2276" s="525">
        <v>6.2814379269701304</v>
      </c>
      <c r="G2276" s="525"/>
      <c r="H2276" s="526"/>
    </row>
    <row r="2277" spans="2:8" ht="11.45" customHeight="1">
      <c r="B2277" s="517">
        <v>42993</v>
      </c>
      <c r="C2277" s="521">
        <v>8.1943606259742303</v>
      </c>
      <c r="D2277" s="522"/>
      <c r="E2277" s="522"/>
      <c r="F2277" s="522">
        <v>6.2814379269701304</v>
      </c>
      <c r="G2277" s="522"/>
      <c r="H2277" s="523"/>
    </row>
    <row r="2278" spans="2:8" ht="11.45" customHeight="1">
      <c r="B2278" s="517">
        <v>42994</v>
      </c>
      <c r="C2278" s="524">
        <v>8.1943606259742303</v>
      </c>
      <c r="D2278" s="525"/>
      <c r="E2278" s="525"/>
      <c r="F2278" s="525">
        <v>6.2814379269701304</v>
      </c>
      <c r="G2278" s="525"/>
      <c r="H2278" s="526"/>
    </row>
    <row r="2279" spans="2:8" ht="11.45" customHeight="1">
      <c r="B2279" s="517">
        <v>42995</v>
      </c>
      <c r="C2279" s="521">
        <v>8.1943606259742303</v>
      </c>
      <c r="D2279" s="522"/>
      <c r="E2279" s="522"/>
      <c r="F2279" s="522">
        <v>6.2814379269701304</v>
      </c>
      <c r="G2279" s="522"/>
      <c r="H2279" s="523"/>
    </row>
    <row r="2280" spans="2:8" ht="11.45" customHeight="1">
      <c r="B2280" s="517">
        <v>42996</v>
      </c>
      <c r="C2280" s="524">
        <v>8.1327582722105394</v>
      </c>
      <c r="D2280" s="525"/>
      <c r="E2280" s="525"/>
      <c r="F2280" s="525">
        <v>6.2814379269701304</v>
      </c>
      <c r="G2280" s="525"/>
      <c r="H2280" s="526"/>
    </row>
    <row r="2281" spans="2:8" ht="11.45" customHeight="1">
      <c r="B2281" s="517">
        <v>42997</v>
      </c>
      <c r="C2281" s="521">
        <v>8.0876600243190193</v>
      </c>
      <c r="D2281" s="522"/>
      <c r="E2281" s="522"/>
      <c r="F2281" s="522">
        <v>6.2814379269701304</v>
      </c>
      <c r="G2281" s="522"/>
      <c r="H2281" s="523"/>
    </row>
    <row r="2282" spans="2:8" ht="11.45" customHeight="1">
      <c r="B2282" s="517">
        <v>42998</v>
      </c>
      <c r="C2282" s="524">
        <v>7.9584101961011404</v>
      </c>
      <c r="D2282" s="525"/>
      <c r="E2282" s="525"/>
      <c r="F2282" s="525">
        <v>6.2814379269701304</v>
      </c>
      <c r="G2282" s="525"/>
      <c r="H2282" s="526"/>
    </row>
    <row r="2283" spans="2:8" ht="11.45" customHeight="1">
      <c r="B2283" s="517">
        <v>42999</v>
      </c>
      <c r="C2283" s="521">
        <v>7.9105178382314598</v>
      </c>
      <c r="D2283" s="522"/>
      <c r="E2283" s="522"/>
      <c r="F2283" s="522">
        <v>6.2814379269701304</v>
      </c>
      <c r="G2283" s="522"/>
      <c r="H2283" s="523"/>
    </row>
    <row r="2284" spans="2:8" ht="11.45" customHeight="1">
      <c r="B2284" s="517">
        <v>43000</v>
      </c>
      <c r="C2284" s="524">
        <v>7.9460770599291797</v>
      </c>
      <c r="D2284" s="525"/>
      <c r="E2284" s="525"/>
      <c r="F2284" s="525">
        <v>6.2814379269701304</v>
      </c>
      <c r="G2284" s="525"/>
      <c r="H2284" s="526"/>
    </row>
    <row r="2285" spans="2:8" ht="11.45" customHeight="1">
      <c r="B2285" s="517">
        <v>43001</v>
      </c>
      <c r="C2285" s="521">
        <v>7.9460770599291797</v>
      </c>
      <c r="D2285" s="522"/>
      <c r="E2285" s="522"/>
      <c r="F2285" s="522">
        <v>6.2814379269701304</v>
      </c>
      <c r="G2285" s="522"/>
      <c r="H2285" s="523"/>
    </row>
    <row r="2286" spans="2:8" ht="11.45" customHeight="1">
      <c r="B2286" s="517">
        <v>43002</v>
      </c>
      <c r="C2286" s="524">
        <v>7.9460770599291797</v>
      </c>
      <c r="D2286" s="525"/>
      <c r="E2286" s="525"/>
      <c r="F2286" s="525">
        <v>6.2814379269701304</v>
      </c>
      <c r="G2286" s="525"/>
      <c r="H2286" s="526"/>
    </row>
    <row r="2287" spans="2:8" ht="11.45" customHeight="1">
      <c r="B2287" s="517">
        <v>43003</v>
      </c>
      <c r="C2287" s="521">
        <v>7.7768912690814496</v>
      </c>
      <c r="D2287" s="522"/>
      <c r="E2287" s="522"/>
      <c r="F2287" s="522">
        <v>6.2814379269701304</v>
      </c>
      <c r="G2287" s="522"/>
      <c r="H2287" s="523"/>
    </row>
    <row r="2288" spans="2:8" ht="11.45" customHeight="1">
      <c r="B2288" s="517">
        <v>43004</v>
      </c>
      <c r="C2288" s="524">
        <v>7.8940639759691704</v>
      </c>
      <c r="D2288" s="525"/>
      <c r="E2288" s="525"/>
      <c r="F2288" s="525">
        <v>6.2814379269701304</v>
      </c>
      <c r="G2288" s="525"/>
      <c r="H2288" s="526"/>
    </row>
    <row r="2289" spans="2:8" ht="11.45" customHeight="1">
      <c r="B2289" s="517">
        <v>43005</v>
      </c>
      <c r="C2289" s="521">
        <v>7.9919737288861201</v>
      </c>
      <c r="D2289" s="522"/>
      <c r="E2289" s="522"/>
      <c r="F2289" s="522">
        <v>6.2814379269701304</v>
      </c>
      <c r="G2289" s="522"/>
      <c r="H2289" s="523"/>
    </row>
    <row r="2290" spans="2:8" ht="11.45" customHeight="1">
      <c r="B2290" s="517">
        <v>43006</v>
      </c>
      <c r="C2290" s="524">
        <v>8.0142149019596207</v>
      </c>
      <c r="D2290" s="525"/>
      <c r="E2290" s="525"/>
      <c r="F2290" s="525">
        <v>6.2814379269701304</v>
      </c>
      <c r="G2290" s="525"/>
      <c r="H2290" s="526"/>
    </row>
    <row r="2291" spans="2:8" ht="11.45" customHeight="1">
      <c r="B2291" s="517">
        <v>43007</v>
      </c>
      <c r="C2291" s="521">
        <v>8.0568018197802598</v>
      </c>
      <c r="D2291" s="522"/>
      <c r="E2291" s="522"/>
      <c r="F2291" s="522">
        <v>6.2814379269701304</v>
      </c>
      <c r="G2291" s="522"/>
      <c r="H2291" s="523"/>
    </row>
    <row r="2292" spans="2:8" ht="11.45" customHeight="1">
      <c r="B2292" s="517">
        <v>43008</v>
      </c>
      <c r="C2292" s="524">
        <v>6.8819612865028601</v>
      </c>
      <c r="D2292" s="525"/>
      <c r="E2292" s="525"/>
      <c r="F2292" s="525">
        <v>6.2814379269701304</v>
      </c>
      <c r="G2292" s="525"/>
      <c r="H2292" s="526"/>
    </row>
    <row r="2293" spans="2:8" ht="11.45" customHeight="1">
      <c r="B2293" s="517">
        <v>43009</v>
      </c>
      <c r="C2293" s="521">
        <v>6.8819612865028601</v>
      </c>
      <c r="D2293" s="522"/>
      <c r="E2293" s="522"/>
      <c r="F2293" s="522">
        <v>6.2814379269701304</v>
      </c>
      <c r="G2293" s="522"/>
      <c r="H2293" s="523"/>
    </row>
    <row r="2294" spans="2:8" ht="11.45" customHeight="1">
      <c r="B2294" s="517">
        <v>43010</v>
      </c>
      <c r="C2294" s="524">
        <v>6.9213171847199497</v>
      </c>
      <c r="D2294" s="525"/>
      <c r="E2294" s="525"/>
      <c r="F2294" s="525">
        <v>6.2814379269701304</v>
      </c>
      <c r="G2294" s="525"/>
      <c r="H2294" s="526"/>
    </row>
    <row r="2295" spans="2:8" ht="11.45" customHeight="1">
      <c r="B2295" s="517">
        <v>43011</v>
      </c>
      <c r="C2295" s="521">
        <v>6.9122108858314402</v>
      </c>
      <c r="D2295" s="522"/>
      <c r="E2295" s="522"/>
      <c r="F2295" s="522">
        <v>6.2814379269701304</v>
      </c>
      <c r="G2295" s="522"/>
      <c r="H2295" s="523"/>
    </row>
    <row r="2296" spans="2:8" ht="11.45" customHeight="1">
      <c r="B2296" s="517">
        <v>43012</v>
      </c>
      <c r="C2296" s="524">
        <v>6.9086175505721998</v>
      </c>
      <c r="D2296" s="525"/>
      <c r="E2296" s="525"/>
      <c r="F2296" s="525">
        <v>6.2814379269701304</v>
      </c>
      <c r="G2296" s="525"/>
      <c r="H2296" s="526"/>
    </row>
    <row r="2297" spans="2:8" ht="11.45" customHeight="1">
      <c r="B2297" s="517">
        <v>43013</v>
      </c>
      <c r="C2297" s="521">
        <v>6.9380111628747496</v>
      </c>
      <c r="D2297" s="522"/>
      <c r="E2297" s="522"/>
      <c r="F2297" s="522">
        <v>6.2814379269701304</v>
      </c>
      <c r="G2297" s="522"/>
      <c r="H2297" s="523"/>
    </row>
    <row r="2298" spans="2:8" ht="11.45" customHeight="1">
      <c r="B2298" s="517">
        <v>43014</v>
      </c>
      <c r="C2298" s="524">
        <v>6.9730070526035499</v>
      </c>
      <c r="D2298" s="525"/>
      <c r="E2298" s="525"/>
      <c r="F2298" s="525">
        <v>6.2814379269701304</v>
      </c>
      <c r="G2298" s="525"/>
      <c r="H2298" s="526"/>
    </row>
    <row r="2299" spans="2:8" ht="11.45" customHeight="1">
      <c r="B2299" s="517">
        <v>43015</v>
      </c>
      <c r="C2299" s="521">
        <v>6.9730070526035499</v>
      </c>
      <c r="D2299" s="522"/>
      <c r="E2299" s="522"/>
      <c r="F2299" s="522">
        <v>6.2814379269701304</v>
      </c>
      <c r="G2299" s="522"/>
      <c r="H2299" s="523"/>
    </row>
    <row r="2300" spans="2:8" ht="11.45" customHeight="1">
      <c r="B2300" s="517">
        <v>43016</v>
      </c>
      <c r="C2300" s="524">
        <v>6.9730070526035499</v>
      </c>
      <c r="D2300" s="525"/>
      <c r="E2300" s="525"/>
      <c r="F2300" s="525">
        <v>6.2814379269701304</v>
      </c>
      <c r="G2300" s="525"/>
      <c r="H2300" s="526"/>
    </row>
    <row r="2301" spans="2:8" ht="11.45" customHeight="1">
      <c r="B2301" s="517">
        <v>43017</v>
      </c>
      <c r="C2301" s="521">
        <v>6.9992701886629902</v>
      </c>
      <c r="D2301" s="522"/>
      <c r="E2301" s="522"/>
      <c r="F2301" s="522">
        <v>6.2814379269701304</v>
      </c>
      <c r="G2301" s="522"/>
      <c r="H2301" s="523"/>
    </row>
    <row r="2302" spans="2:8" ht="11.45" customHeight="1">
      <c r="B2302" s="517">
        <v>43018</v>
      </c>
      <c r="C2302" s="524">
        <v>6.9920535234256604</v>
      </c>
      <c r="D2302" s="525"/>
      <c r="E2302" s="525"/>
      <c r="F2302" s="525">
        <v>6.2814379269701304</v>
      </c>
      <c r="G2302" s="525"/>
      <c r="H2302" s="526"/>
    </row>
    <row r="2303" spans="2:8" ht="11.45" customHeight="1">
      <c r="B2303" s="517">
        <v>43019</v>
      </c>
      <c r="C2303" s="521">
        <v>7.1896523162721904</v>
      </c>
      <c r="D2303" s="522"/>
      <c r="E2303" s="522"/>
      <c r="F2303" s="522">
        <v>6.2814379269701304</v>
      </c>
      <c r="G2303" s="522"/>
      <c r="H2303" s="523"/>
    </row>
    <row r="2304" spans="2:8" ht="11.45" customHeight="1">
      <c r="B2304" s="517">
        <v>43020</v>
      </c>
      <c r="C2304" s="524">
        <v>7.2697393343436501</v>
      </c>
      <c r="D2304" s="525"/>
      <c r="E2304" s="525"/>
      <c r="F2304" s="525">
        <v>6.2814379269701304</v>
      </c>
      <c r="G2304" s="525"/>
      <c r="H2304" s="526"/>
    </row>
    <row r="2305" spans="2:8" ht="11.45" customHeight="1">
      <c r="B2305" s="517">
        <v>43021</v>
      </c>
      <c r="C2305" s="521">
        <v>7.2718210124808804</v>
      </c>
      <c r="D2305" s="522"/>
      <c r="E2305" s="522"/>
      <c r="F2305" s="522">
        <v>6.2814379269701304</v>
      </c>
      <c r="G2305" s="522"/>
      <c r="H2305" s="523"/>
    </row>
    <row r="2306" spans="2:8" ht="11.45" customHeight="1">
      <c r="B2306" s="517">
        <v>43022</v>
      </c>
      <c r="C2306" s="524">
        <v>7.2718210124808804</v>
      </c>
      <c r="D2306" s="525"/>
      <c r="E2306" s="525"/>
      <c r="F2306" s="525">
        <v>6.2814379269701304</v>
      </c>
      <c r="G2306" s="525"/>
      <c r="H2306" s="526"/>
    </row>
    <row r="2307" spans="2:8" ht="11.45" customHeight="1">
      <c r="B2307" s="517">
        <v>43023</v>
      </c>
      <c r="C2307" s="521">
        <v>7.2718210124808804</v>
      </c>
      <c r="D2307" s="522"/>
      <c r="E2307" s="522"/>
      <c r="F2307" s="522">
        <v>6.2814379269701304</v>
      </c>
      <c r="G2307" s="522"/>
      <c r="H2307" s="523"/>
    </row>
    <row r="2308" spans="2:8" ht="11.45" customHeight="1">
      <c r="B2308" s="517">
        <v>43024</v>
      </c>
      <c r="C2308" s="524">
        <v>7.2359101354281599</v>
      </c>
      <c r="D2308" s="525"/>
      <c r="E2308" s="525"/>
      <c r="F2308" s="525">
        <v>6.2814379269701304</v>
      </c>
      <c r="G2308" s="525"/>
      <c r="H2308" s="526"/>
    </row>
    <row r="2309" spans="2:8" ht="11.45" customHeight="1">
      <c r="B2309" s="517">
        <v>43025</v>
      </c>
      <c r="C2309" s="521">
        <v>7.2311426548675799</v>
      </c>
      <c r="D2309" s="522"/>
      <c r="E2309" s="522"/>
      <c r="F2309" s="522">
        <v>6.2814379269701304</v>
      </c>
      <c r="G2309" s="522"/>
      <c r="H2309" s="523"/>
    </row>
    <row r="2310" spans="2:8" ht="11.45" customHeight="1">
      <c r="B2310" s="517">
        <v>43026</v>
      </c>
      <c r="C2310" s="524">
        <v>7.2097037941654101</v>
      </c>
      <c r="D2310" s="525"/>
      <c r="E2310" s="525"/>
      <c r="F2310" s="525">
        <v>6.2814379269701304</v>
      </c>
      <c r="G2310" s="525"/>
      <c r="H2310" s="526"/>
    </row>
    <row r="2311" spans="2:8" ht="11.45" customHeight="1">
      <c r="B2311" s="517">
        <v>43027</v>
      </c>
      <c r="C2311" s="521">
        <v>7.13317397620742</v>
      </c>
      <c r="D2311" s="522"/>
      <c r="E2311" s="522"/>
      <c r="F2311" s="522">
        <v>6.2814379269701304</v>
      </c>
      <c r="G2311" s="522"/>
      <c r="H2311" s="523"/>
    </row>
    <row r="2312" spans="2:8" ht="11.45" customHeight="1">
      <c r="B2312" s="517">
        <v>43028</v>
      </c>
      <c r="C2312" s="524">
        <v>7.3429653567691</v>
      </c>
      <c r="D2312" s="525"/>
      <c r="E2312" s="525"/>
      <c r="F2312" s="525">
        <v>6.2814379269701304</v>
      </c>
      <c r="G2312" s="525"/>
      <c r="H2312" s="526"/>
    </row>
    <row r="2313" spans="2:8" ht="11.45" customHeight="1">
      <c r="B2313" s="517">
        <v>43029</v>
      </c>
      <c r="C2313" s="521">
        <v>7.3429653567691</v>
      </c>
      <c r="D2313" s="522"/>
      <c r="E2313" s="522"/>
      <c r="F2313" s="522">
        <v>6.2814379269701304</v>
      </c>
      <c r="G2313" s="522"/>
      <c r="H2313" s="523"/>
    </row>
    <row r="2314" spans="2:8" ht="11.45" customHeight="1">
      <c r="B2314" s="517">
        <v>43030</v>
      </c>
      <c r="C2314" s="524">
        <v>7.3429653567691</v>
      </c>
      <c r="D2314" s="525"/>
      <c r="E2314" s="525"/>
      <c r="F2314" s="525">
        <v>6.2814379269701304</v>
      </c>
      <c r="G2314" s="525"/>
      <c r="H2314" s="526"/>
    </row>
    <row r="2315" spans="2:8" ht="11.45" customHeight="1">
      <c r="B2315" s="517">
        <v>43031</v>
      </c>
      <c r="C2315" s="521">
        <v>7.2314785698562396</v>
      </c>
      <c r="D2315" s="522"/>
      <c r="E2315" s="522"/>
      <c r="F2315" s="522">
        <v>6.2814379269701304</v>
      </c>
      <c r="G2315" s="522"/>
      <c r="H2315" s="523"/>
    </row>
    <row r="2316" spans="2:8" ht="11.45" customHeight="1">
      <c r="B2316" s="517">
        <v>43032</v>
      </c>
      <c r="C2316" s="524">
        <v>7.2211900805138001</v>
      </c>
      <c r="D2316" s="525"/>
      <c r="E2316" s="525"/>
      <c r="F2316" s="525">
        <v>6.2814379269701304</v>
      </c>
      <c r="G2316" s="525"/>
      <c r="H2316" s="526"/>
    </row>
    <row r="2317" spans="2:8" ht="11.45" customHeight="1">
      <c r="B2317" s="517">
        <v>43033</v>
      </c>
      <c r="C2317" s="521">
        <v>7.0795057190899504</v>
      </c>
      <c r="D2317" s="522"/>
      <c r="E2317" s="522"/>
      <c r="F2317" s="522">
        <v>6.2814379269701304</v>
      </c>
      <c r="G2317" s="522"/>
      <c r="H2317" s="523"/>
    </row>
    <row r="2318" spans="2:8" ht="11.45" customHeight="1">
      <c r="B2318" s="517">
        <v>43034</v>
      </c>
      <c r="C2318" s="524">
        <v>7.1317877205042102</v>
      </c>
      <c r="D2318" s="525"/>
      <c r="E2318" s="525"/>
      <c r="F2318" s="525">
        <v>6.2814379269701304</v>
      </c>
      <c r="G2318" s="525"/>
      <c r="H2318" s="526"/>
    </row>
    <row r="2319" spans="2:8" ht="11.45" customHeight="1">
      <c r="B2319" s="517">
        <v>43035</v>
      </c>
      <c r="C2319" s="521">
        <v>7.2655410475608804</v>
      </c>
      <c r="D2319" s="522"/>
      <c r="E2319" s="522"/>
      <c r="F2319" s="522">
        <v>6.2814379269701304</v>
      </c>
      <c r="G2319" s="522"/>
      <c r="H2319" s="523"/>
    </row>
    <row r="2320" spans="2:8" ht="11.45" customHeight="1">
      <c r="B2320" s="517">
        <v>43036</v>
      </c>
      <c r="C2320" s="524">
        <v>7.2655410475608804</v>
      </c>
      <c r="D2320" s="525"/>
      <c r="E2320" s="525"/>
      <c r="F2320" s="525">
        <v>6.2814379269701304</v>
      </c>
      <c r="G2320" s="525"/>
      <c r="H2320" s="526"/>
    </row>
    <row r="2321" spans="2:8" ht="11.45" customHeight="1">
      <c r="B2321" s="517">
        <v>43037</v>
      </c>
      <c r="C2321" s="521">
        <v>7.2655410475608804</v>
      </c>
      <c r="D2321" s="522"/>
      <c r="E2321" s="522"/>
      <c r="F2321" s="522">
        <v>6.2814379269701304</v>
      </c>
      <c r="G2321" s="522"/>
      <c r="H2321" s="523"/>
    </row>
    <row r="2322" spans="2:8" ht="11.45" customHeight="1">
      <c r="B2322" s="517">
        <v>43038</v>
      </c>
      <c r="C2322" s="524">
        <v>7.3019616565321401</v>
      </c>
      <c r="D2322" s="525"/>
      <c r="E2322" s="525"/>
      <c r="F2322" s="525">
        <v>6.2814379269701304</v>
      </c>
      <c r="G2322" s="525"/>
      <c r="H2322" s="526"/>
    </row>
    <row r="2323" spans="2:8" ht="11.45" customHeight="1">
      <c r="B2323" s="517">
        <v>43039</v>
      </c>
      <c r="C2323" s="521">
        <v>7.3551528118298704</v>
      </c>
      <c r="D2323" s="522"/>
      <c r="E2323" s="522"/>
      <c r="F2323" s="522">
        <v>6.2814379269701304</v>
      </c>
      <c r="G2323" s="522"/>
      <c r="H2323" s="523"/>
    </row>
    <row r="2324" spans="2:8" ht="11.45" customHeight="1">
      <c r="B2324" s="517">
        <v>43040</v>
      </c>
      <c r="C2324" s="524">
        <v>7.2251423229932401</v>
      </c>
      <c r="D2324" s="525"/>
      <c r="E2324" s="525"/>
      <c r="F2324" s="525">
        <v>6.2814379269701304</v>
      </c>
      <c r="G2324" s="525"/>
      <c r="H2324" s="526"/>
    </row>
    <row r="2325" spans="2:8" ht="11.45" customHeight="1">
      <c r="B2325" s="517">
        <v>43041</v>
      </c>
      <c r="C2325" s="521">
        <v>7.08351798701643</v>
      </c>
      <c r="D2325" s="522"/>
      <c r="E2325" s="522"/>
      <c r="F2325" s="522">
        <v>6.2814379269701304</v>
      </c>
      <c r="G2325" s="522"/>
      <c r="H2325" s="523"/>
    </row>
    <row r="2326" spans="2:8" ht="11.45" customHeight="1">
      <c r="B2326" s="517">
        <v>43042</v>
      </c>
      <c r="C2326" s="524">
        <v>7.1825429655153004</v>
      </c>
      <c r="D2326" s="525"/>
      <c r="E2326" s="525"/>
      <c r="F2326" s="525">
        <v>6.2814379269701304</v>
      </c>
      <c r="G2326" s="525"/>
      <c r="H2326" s="526"/>
    </row>
    <row r="2327" spans="2:8" ht="11.45" customHeight="1">
      <c r="B2327" s="517">
        <v>43043</v>
      </c>
      <c r="C2327" s="521">
        <v>7.1825429655153004</v>
      </c>
      <c r="D2327" s="522"/>
      <c r="E2327" s="522"/>
      <c r="F2327" s="522">
        <v>6.2814379269701304</v>
      </c>
      <c r="G2327" s="522"/>
      <c r="H2327" s="523"/>
    </row>
    <row r="2328" spans="2:8" ht="11.45" customHeight="1">
      <c r="B2328" s="517">
        <v>43044</v>
      </c>
      <c r="C2328" s="524">
        <v>7.1825429655153004</v>
      </c>
      <c r="D2328" s="525"/>
      <c r="E2328" s="525"/>
      <c r="F2328" s="525">
        <v>6.2814379269701304</v>
      </c>
      <c r="G2328" s="525"/>
      <c r="H2328" s="526"/>
    </row>
    <row r="2329" spans="2:8" ht="11.45" customHeight="1">
      <c r="B2329" s="517">
        <v>43045</v>
      </c>
      <c r="C2329" s="521">
        <v>7.2242285553804404</v>
      </c>
      <c r="D2329" s="522"/>
      <c r="E2329" s="522"/>
      <c r="F2329" s="522">
        <v>6.2814379269701304</v>
      </c>
      <c r="G2329" s="522"/>
      <c r="H2329" s="523"/>
    </row>
    <row r="2330" spans="2:8" ht="11.45" customHeight="1">
      <c r="B2330" s="517">
        <v>43046</v>
      </c>
      <c r="C2330" s="524">
        <v>7.0620159388858301</v>
      </c>
      <c r="D2330" s="525"/>
      <c r="E2330" s="525"/>
      <c r="F2330" s="525">
        <v>6.2814379269701304</v>
      </c>
      <c r="G2330" s="525"/>
      <c r="H2330" s="526"/>
    </row>
    <row r="2331" spans="2:8" ht="11.45" customHeight="1">
      <c r="B2331" s="517">
        <v>43047</v>
      </c>
      <c r="C2331" s="521">
        <v>6.9334469516597297</v>
      </c>
      <c r="D2331" s="522"/>
      <c r="E2331" s="522"/>
      <c r="F2331" s="522">
        <v>6.2814379269701304</v>
      </c>
      <c r="G2331" s="522"/>
      <c r="H2331" s="523"/>
    </row>
    <row r="2332" spans="2:8" ht="11.45" customHeight="1">
      <c r="B2332" s="517">
        <v>43048</v>
      </c>
      <c r="C2332" s="524">
        <v>6.9629313882665897</v>
      </c>
      <c r="D2332" s="525"/>
      <c r="E2332" s="525"/>
      <c r="F2332" s="525">
        <v>6.2814379269701304</v>
      </c>
      <c r="G2332" s="525"/>
      <c r="H2332" s="526"/>
    </row>
    <row r="2333" spans="2:8" ht="11.45" customHeight="1">
      <c r="B2333" s="517">
        <v>43049</v>
      </c>
      <c r="C2333" s="521">
        <v>7.0727049552467198</v>
      </c>
      <c r="D2333" s="522"/>
      <c r="E2333" s="522"/>
      <c r="F2333" s="522">
        <v>6.2814379269701304</v>
      </c>
      <c r="G2333" s="522"/>
      <c r="H2333" s="523"/>
    </row>
    <row r="2334" spans="2:8" ht="11.45" customHeight="1">
      <c r="B2334" s="517">
        <v>43050</v>
      </c>
      <c r="C2334" s="524">
        <v>7.0727049552467198</v>
      </c>
      <c r="D2334" s="525"/>
      <c r="E2334" s="525"/>
      <c r="F2334" s="525">
        <v>6.2814379269701304</v>
      </c>
      <c r="G2334" s="525"/>
      <c r="H2334" s="526"/>
    </row>
    <row r="2335" spans="2:8" ht="11.45" customHeight="1">
      <c r="B2335" s="517">
        <v>43051</v>
      </c>
      <c r="C2335" s="521">
        <v>7.0727049552467198</v>
      </c>
      <c r="D2335" s="522"/>
      <c r="E2335" s="522"/>
      <c r="F2335" s="522">
        <v>6.2814379269701304</v>
      </c>
      <c r="G2335" s="522"/>
      <c r="H2335" s="523"/>
    </row>
    <row r="2336" spans="2:8" ht="11.45" customHeight="1">
      <c r="B2336" s="517">
        <v>43052</v>
      </c>
      <c r="C2336" s="524">
        <v>7.1056138876343402</v>
      </c>
      <c r="D2336" s="525"/>
      <c r="E2336" s="525"/>
      <c r="F2336" s="525">
        <v>6.2814379269701304</v>
      </c>
      <c r="G2336" s="525"/>
      <c r="H2336" s="526"/>
    </row>
    <row r="2337" spans="2:8" ht="11.45" customHeight="1">
      <c r="B2337" s="517">
        <v>43053</v>
      </c>
      <c r="C2337" s="521">
        <v>7.0560354811567301</v>
      </c>
      <c r="D2337" s="522"/>
      <c r="E2337" s="522"/>
      <c r="F2337" s="522">
        <v>6.2814379269701304</v>
      </c>
      <c r="G2337" s="522"/>
      <c r="H2337" s="523"/>
    </row>
    <row r="2338" spans="2:8" ht="11.45" customHeight="1">
      <c r="B2338" s="517">
        <v>43054</v>
      </c>
      <c r="C2338" s="524">
        <v>7.07050552167017</v>
      </c>
      <c r="D2338" s="525"/>
      <c r="E2338" s="525"/>
      <c r="F2338" s="525">
        <v>6.2814379269701304</v>
      </c>
      <c r="G2338" s="525"/>
      <c r="H2338" s="526"/>
    </row>
    <row r="2339" spans="2:8" ht="11.45" customHeight="1">
      <c r="B2339" s="517">
        <v>43055</v>
      </c>
      <c r="C2339" s="521">
        <v>7.1247869458799702</v>
      </c>
      <c r="D2339" s="522"/>
      <c r="E2339" s="522"/>
      <c r="F2339" s="522">
        <v>6.2814379269701304</v>
      </c>
      <c r="G2339" s="522"/>
      <c r="H2339" s="523"/>
    </row>
    <row r="2340" spans="2:8" ht="11.45" customHeight="1">
      <c r="B2340" s="517">
        <v>43056</v>
      </c>
      <c r="C2340" s="524">
        <v>7.2270085247641704</v>
      </c>
      <c r="D2340" s="525"/>
      <c r="E2340" s="525"/>
      <c r="F2340" s="525">
        <v>6.2814379269701304</v>
      </c>
      <c r="G2340" s="525"/>
      <c r="H2340" s="526"/>
    </row>
    <row r="2341" spans="2:8" ht="11.45" customHeight="1">
      <c r="B2341" s="517">
        <v>43057</v>
      </c>
      <c r="C2341" s="521">
        <v>7.2270085247641704</v>
      </c>
      <c r="D2341" s="522"/>
      <c r="E2341" s="522"/>
      <c r="F2341" s="522">
        <v>6.2814379269701304</v>
      </c>
      <c r="G2341" s="522"/>
      <c r="H2341" s="523"/>
    </row>
    <row r="2342" spans="2:8" ht="11.45" customHeight="1">
      <c r="B2342" s="517">
        <v>43058</v>
      </c>
      <c r="C2342" s="524">
        <v>7.2270085247641704</v>
      </c>
      <c r="D2342" s="525"/>
      <c r="E2342" s="525"/>
      <c r="F2342" s="525">
        <v>6.2814379269701304</v>
      </c>
      <c r="G2342" s="525"/>
      <c r="H2342" s="526"/>
    </row>
    <row r="2343" spans="2:8" ht="11.45" customHeight="1">
      <c r="B2343" s="517">
        <v>43059</v>
      </c>
      <c r="C2343" s="521">
        <v>7.2190453743382399</v>
      </c>
      <c r="D2343" s="522"/>
      <c r="E2343" s="522"/>
      <c r="F2343" s="522">
        <v>6.2814379269701304</v>
      </c>
      <c r="G2343" s="522"/>
      <c r="H2343" s="523"/>
    </row>
    <row r="2344" spans="2:8" ht="11.45" customHeight="1">
      <c r="B2344" s="517">
        <v>43060</v>
      </c>
      <c r="C2344" s="524">
        <v>7.3361494088553103</v>
      </c>
      <c r="D2344" s="525"/>
      <c r="E2344" s="525"/>
      <c r="F2344" s="525">
        <v>6.2814379269701304</v>
      </c>
      <c r="G2344" s="525"/>
      <c r="H2344" s="526"/>
    </row>
    <row r="2345" spans="2:8" ht="11.45" customHeight="1">
      <c r="B2345" s="517">
        <v>43061</v>
      </c>
      <c r="C2345" s="521">
        <v>7.4349349639510001</v>
      </c>
      <c r="D2345" s="522"/>
      <c r="E2345" s="522"/>
      <c r="F2345" s="522">
        <v>6.2814379269701304</v>
      </c>
      <c r="G2345" s="522"/>
      <c r="H2345" s="523"/>
    </row>
    <row r="2346" spans="2:8" ht="11.45" customHeight="1">
      <c r="B2346" s="517">
        <v>43062</v>
      </c>
      <c r="C2346" s="524">
        <v>7.4347172234636503</v>
      </c>
      <c r="D2346" s="525"/>
      <c r="E2346" s="525"/>
      <c r="F2346" s="525">
        <v>6.2814379269701304</v>
      </c>
      <c r="G2346" s="525"/>
      <c r="H2346" s="526"/>
    </row>
    <row r="2347" spans="2:8" ht="11.45" customHeight="1">
      <c r="B2347" s="517">
        <v>43063</v>
      </c>
      <c r="C2347" s="521">
        <v>7.4887988285234499</v>
      </c>
      <c r="D2347" s="522"/>
      <c r="E2347" s="522"/>
      <c r="F2347" s="522">
        <v>6.2814379269701304</v>
      </c>
      <c r="G2347" s="522"/>
      <c r="H2347" s="523"/>
    </row>
    <row r="2348" spans="2:8" ht="11.45" customHeight="1">
      <c r="B2348" s="517">
        <v>43064</v>
      </c>
      <c r="C2348" s="524">
        <v>7.4887988285234499</v>
      </c>
      <c r="D2348" s="525"/>
      <c r="E2348" s="525"/>
      <c r="F2348" s="525">
        <v>6.2814379269701304</v>
      </c>
      <c r="G2348" s="525"/>
      <c r="H2348" s="526"/>
    </row>
    <row r="2349" spans="2:8" ht="11.45" customHeight="1">
      <c r="B2349" s="517">
        <v>43065</v>
      </c>
      <c r="C2349" s="521">
        <v>7.4887988285234499</v>
      </c>
      <c r="D2349" s="522"/>
      <c r="E2349" s="522"/>
      <c r="F2349" s="522">
        <v>6.2814379269701304</v>
      </c>
      <c r="G2349" s="522"/>
      <c r="H2349" s="523"/>
    </row>
    <row r="2350" spans="2:8" ht="11.45" customHeight="1">
      <c r="B2350" s="517">
        <v>43066</v>
      </c>
      <c r="C2350" s="524">
        <v>7.3084060029625499</v>
      </c>
      <c r="D2350" s="525"/>
      <c r="E2350" s="525"/>
      <c r="F2350" s="525">
        <v>6.2814379269701304</v>
      </c>
      <c r="G2350" s="525"/>
      <c r="H2350" s="526"/>
    </row>
    <row r="2351" spans="2:8" ht="11.45" customHeight="1">
      <c r="B2351" s="517">
        <v>43067</v>
      </c>
      <c r="C2351" s="521">
        <v>7.4268015249505002</v>
      </c>
      <c r="D2351" s="522"/>
      <c r="E2351" s="522"/>
      <c r="F2351" s="522">
        <v>6.2814379269701304</v>
      </c>
      <c r="G2351" s="522"/>
      <c r="H2351" s="523"/>
    </row>
    <row r="2352" spans="2:8" ht="11.45" customHeight="1">
      <c r="B2352" s="517">
        <v>43068</v>
      </c>
      <c r="C2352" s="524">
        <v>7.1186891796179497</v>
      </c>
      <c r="D2352" s="525"/>
      <c r="E2352" s="525"/>
      <c r="F2352" s="525">
        <v>6.2814379269701304</v>
      </c>
      <c r="G2352" s="525"/>
      <c r="H2352" s="526"/>
    </row>
    <row r="2353" spans="2:8" ht="11.45" customHeight="1">
      <c r="B2353" s="517">
        <v>43069</v>
      </c>
      <c r="C2353" s="521">
        <v>7.1470554486016296</v>
      </c>
      <c r="D2353" s="522"/>
      <c r="E2353" s="522"/>
      <c r="F2353" s="522">
        <v>6.2814379269701304</v>
      </c>
      <c r="G2353" s="522"/>
      <c r="H2353" s="523"/>
    </row>
    <row r="2354" spans="2:8" ht="11.45" customHeight="1">
      <c r="B2354" s="517">
        <v>43070</v>
      </c>
      <c r="C2354" s="524">
        <v>7.1387120709940897</v>
      </c>
      <c r="D2354" s="525"/>
      <c r="E2354" s="525"/>
      <c r="F2354" s="525">
        <v>6.2814379269701304</v>
      </c>
      <c r="G2354" s="525"/>
      <c r="H2354" s="526"/>
    </row>
    <row r="2355" spans="2:8" ht="11.45" customHeight="1">
      <c r="B2355" s="517">
        <v>43071</v>
      </c>
      <c r="C2355" s="521">
        <v>7.1387120709940897</v>
      </c>
      <c r="D2355" s="522"/>
      <c r="E2355" s="522"/>
      <c r="F2355" s="522">
        <v>6.2814379269701304</v>
      </c>
      <c r="G2355" s="522"/>
      <c r="H2355" s="523"/>
    </row>
    <row r="2356" spans="2:8" ht="11.45" customHeight="1">
      <c r="B2356" s="517">
        <v>43072</v>
      </c>
      <c r="C2356" s="524">
        <v>7.1387120709940897</v>
      </c>
      <c r="D2356" s="525"/>
      <c r="E2356" s="525"/>
      <c r="F2356" s="525">
        <v>6.2814379269701304</v>
      </c>
      <c r="G2356" s="525"/>
      <c r="H2356" s="526"/>
    </row>
    <row r="2357" spans="2:8" ht="11.45" customHeight="1">
      <c r="B2357" s="517">
        <v>43073</v>
      </c>
      <c r="C2357" s="521">
        <v>6.9900652488651396</v>
      </c>
      <c r="D2357" s="522"/>
      <c r="E2357" s="522"/>
      <c r="F2357" s="522">
        <v>6.2814379269701304</v>
      </c>
      <c r="G2357" s="522"/>
      <c r="H2357" s="523"/>
    </row>
    <row r="2358" spans="2:8" ht="11.45" customHeight="1">
      <c r="B2358" s="517">
        <v>43074</v>
      </c>
      <c r="C2358" s="524">
        <v>7.1041545430555804</v>
      </c>
      <c r="D2358" s="525"/>
      <c r="E2358" s="525"/>
      <c r="F2358" s="525">
        <v>6.2814379269701304</v>
      </c>
      <c r="G2358" s="525"/>
      <c r="H2358" s="526"/>
    </row>
    <row r="2359" spans="2:8" ht="11.45" customHeight="1">
      <c r="B2359" s="517">
        <v>43075</v>
      </c>
      <c r="C2359" s="521">
        <v>7.1075217482833999</v>
      </c>
      <c r="D2359" s="522"/>
      <c r="E2359" s="522"/>
      <c r="F2359" s="522">
        <v>6.2814379269701304</v>
      </c>
      <c r="G2359" s="522"/>
      <c r="H2359" s="523"/>
    </row>
    <row r="2360" spans="2:8" ht="11.45" customHeight="1">
      <c r="B2360" s="517">
        <v>43076</v>
      </c>
      <c r="C2360" s="524">
        <v>7.1914281590685896</v>
      </c>
      <c r="D2360" s="525"/>
      <c r="E2360" s="525"/>
      <c r="F2360" s="525">
        <v>6.2814379269701304</v>
      </c>
      <c r="G2360" s="525"/>
      <c r="H2360" s="526"/>
    </row>
    <row r="2361" spans="2:8" ht="11.45" customHeight="1">
      <c r="B2361" s="517">
        <v>43077</v>
      </c>
      <c r="C2361" s="521">
        <v>7.2704997538839198</v>
      </c>
      <c r="D2361" s="522"/>
      <c r="E2361" s="522"/>
      <c r="F2361" s="522">
        <v>6.2814379269701304</v>
      </c>
      <c r="G2361" s="522"/>
      <c r="H2361" s="523"/>
    </row>
    <row r="2362" spans="2:8" ht="11.45" customHeight="1">
      <c r="B2362" s="517">
        <v>43078</v>
      </c>
      <c r="C2362" s="524">
        <v>7.2704997538839198</v>
      </c>
      <c r="D2362" s="525"/>
      <c r="E2362" s="525"/>
      <c r="F2362" s="525">
        <v>6.2814379269701304</v>
      </c>
      <c r="G2362" s="525"/>
      <c r="H2362" s="526"/>
    </row>
    <row r="2363" spans="2:8" ht="11.45" customHeight="1">
      <c r="B2363" s="517">
        <v>43079</v>
      </c>
      <c r="C2363" s="521">
        <v>7.2704997538839198</v>
      </c>
      <c r="D2363" s="522"/>
      <c r="E2363" s="522"/>
      <c r="F2363" s="522">
        <v>6.2814379269701304</v>
      </c>
      <c r="G2363" s="522"/>
      <c r="H2363" s="523"/>
    </row>
    <row r="2364" spans="2:8" ht="11.45" customHeight="1">
      <c r="B2364" s="517">
        <v>43080</v>
      </c>
      <c r="C2364" s="524">
        <v>7.4587448750318801</v>
      </c>
      <c r="D2364" s="525"/>
      <c r="E2364" s="525"/>
      <c r="F2364" s="525">
        <v>6.2814379269701304</v>
      </c>
      <c r="G2364" s="525"/>
      <c r="H2364" s="526"/>
    </row>
    <row r="2365" spans="2:8" ht="11.45" customHeight="1">
      <c r="B2365" s="517">
        <v>43081</v>
      </c>
      <c r="C2365" s="521">
        <v>7.3664164984561502</v>
      </c>
      <c r="D2365" s="522"/>
      <c r="E2365" s="522"/>
      <c r="F2365" s="522">
        <v>6.2814379269701304</v>
      </c>
      <c r="G2365" s="522"/>
      <c r="H2365" s="523"/>
    </row>
    <row r="2366" spans="2:8" ht="11.45" customHeight="1">
      <c r="B2366" s="517">
        <v>43082</v>
      </c>
      <c r="C2366" s="524">
        <v>7.34709384303929</v>
      </c>
      <c r="D2366" s="525"/>
      <c r="E2366" s="525"/>
      <c r="F2366" s="525">
        <v>6.2814379269701304</v>
      </c>
      <c r="G2366" s="525"/>
      <c r="H2366" s="526"/>
    </row>
    <row r="2367" spans="2:8" ht="11.45" customHeight="1">
      <c r="B2367" s="517">
        <v>43083</v>
      </c>
      <c r="C2367" s="521">
        <v>7.4179572642269198</v>
      </c>
      <c r="D2367" s="522"/>
      <c r="E2367" s="522"/>
      <c r="F2367" s="522">
        <v>6.2814379269701304</v>
      </c>
      <c r="G2367" s="522"/>
      <c r="H2367" s="523"/>
    </row>
    <row r="2368" spans="2:8" ht="11.45" customHeight="1">
      <c r="B2368" s="517">
        <v>43084</v>
      </c>
      <c r="C2368" s="524">
        <v>7.4969765943020699</v>
      </c>
      <c r="D2368" s="525"/>
      <c r="E2368" s="525"/>
      <c r="F2368" s="525">
        <v>6.2814379269701304</v>
      </c>
      <c r="G2368" s="525"/>
      <c r="H2368" s="526"/>
    </row>
    <row r="2369" spans="2:8" ht="11.45" customHeight="1">
      <c r="B2369" s="517">
        <v>43085</v>
      </c>
      <c r="C2369" s="521">
        <v>7.4969765943020699</v>
      </c>
      <c r="D2369" s="522"/>
      <c r="E2369" s="522"/>
      <c r="F2369" s="522">
        <v>6.2814379269701304</v>
      </c>
      <c r="G2369" s="522"/>
      <c r="H2369" s="523"/>
    </row>
    <row r="2370" spans="2:8" ht="11.45" customHeight="1">
      <c r="B2370" s="517">
        <v>43086</v>
      </c>
      <c r="C2370" s="524">
        <v>7.4969765943020699</v>
      </c>
      <c r="D2370" s="525"/>
      <c r="E2370" s="525"/>
      <c r="F2370" s="525">
        <v>6.2814379269701304</v>
      </c>
      <c r="G2370" s="525"/>
      <c r="H2370" s="526"/>
    </row>
    <row r="2371" spans="2:8" ht="11.45" customHeight="1">
      <c r="B2371" s="517">
        <v>43087</v>
      </c>
      <c r="C2371" s="521">
        <v>7.6050326039009697</v>
      </c>
      <c r="D2371" s="522"/>
      <c r="E2371" s="522"/>
      <c r="F2371" s="522">
        <v>6.2814379269701304</v>
      </c>
      <c r="G2371" s="522"/>
      <c r="H2371" s="523"/>
    </row>
    <row r="2372" spans="2:8" ht="11.45" customHeight="1">
      <c r="B2372" s="517">
        <v>43088</v>
      </c>
      <c r="C2372" s="524">
        <v>7.56854363220795</v>
      </c>
      <c r="D2372" s="525"/>
      <c r="E2372" s="525"/>
      <c r="F2372" s="525">
        <v>6.2814379269701304</v>
      </c>
      <c r="G2372" s="525"/>
      <c r="H2372" s="526"/>
    </row>
    <row r="2373" spans="2:8" ht="11.45" customHeight="1">
      <c r="B2373" s="517">
        <v>43089</v>
      </c>
      <c r="C2373" s="521">
        <v>7.4717888998276702</v>
      </c>
      <c r="D2373" s="522"/>
      <c r="E2373" s="522"/>
      <c r="F2373" s="522">
        <v>6.2814379269701304</v>
      </c>
      <c r="G2373" s="522"/>
      <c r="H2373" s="523"/>
    </row>
    <row r="2374" spans="2:8" ht="11.45" customHeight="1">
      <c r="B2374" s="517">
        <v>43090</v>
      </c>
      <c r="C2374" s="524">
        <v>7.4071879831559704</v>
      </c>
      <c r="D2374" s="525"/>
      <c r="E2374" s="525"/>
      <c r="F2374" s="525">
        <v>6.2814379269701304</v>
      </c>
      <c r="G2374" s="525"/>
      <c r="H2374" s="526"/>
    </row>
    <row r="2375" spans="2:8" ht="11.45" customHeight="1">
      <c r="B2375" s="517">
        <v>43091</v>
      </c>
      <c r="C2375" s="521">
        <v>7.3393077033468401</v>
      </c>
      <c r="D2375" s="522"/>
      <c r="E2375" s="522"/>
      <c r="F2375" s="522">
        <v>6.2814379269701304</v>
      </c>
      <c r="G2375" s="522"/>
      <c r="H2375" s="523"/>
    </row>
    <row r="2376" spans="2:8" ht="11.45" customHeight="1">
      <c r="B2376" s="517">
        <v>43092</v>
      </c>
      <c r="C2376" s="524">
        <v>7.3393077033468401</v>
      </c>
      <c r="D2376" s="525"/>
      <c r="E2376" s="525"/>
      <c r="F2376" s="525">
        <v>6.2814379269701304</v>
      </c>
      <c r="G2376" s="525"/>
      <c r="H2376" s="526"/>
    </row>
    <row r="2377" spans="2:8" ht="11.45" customHeight="1">
      <c r="B2377" s="517">
        <v>43093</v>
      </c>
      <c r="C2377" s="521">
        <v>7.3393077033468401</v>
      </c>
      <c r="D2377" s="522"/>
      <c r="E2377" s="522"/>
      <c r="F2377" s="522">
        <v>6.2814379269701304</v>
      </c>
      <c r="G2377" s="522"/>
      <c r="H2377" s="523"/>
    </row>
    <row r="2378" spans="2:8" ht="11.45" customHeight="1">
      <c r="B2378" s="517">
        <v>43094</v>
      </c>
      <c r="C2378" s="524">
        <v>7.3392209057361697</v>
      </c>
      <c r="D2378" s="525"/>
      <c r="E2378" s="525"/>
      <c r="F2378" s="525">
        <v>6.2814379269701304</v>
      </c>
      <c r="G2378" s="525"/>
      <c r="H2378" s="526"/>
    </row>
    <row r="2379" spans="2:8" ht="11.45" customHeight="1">
      <c r="B2379" s="517">
        <v>43095</v>
      </c>
      <c r="C2379" s="521">
        <v>7.3869074106033601</v>
      </c>
      <c r="D2379" s="522"/>
      <c r="E2379" s="522"/>
      <c r="F2379" s="522">
        <v>6.2814379269701304</v>
      </c>
      <c r="G2379" s="522"/>
      <c r="H2379" s="523"/>
    </row>
    <row r="2380" spans="2:8" ht="11.45" customHeight="1">
      <c r="B2380" s="517">
        <v>43096</v>
      </c>
      <c r="C2380" s="524">
        <v>7.4067093505911004</v>
      </c>
      <c r="D2380" s="525"/>
      <c r="E2380" s="525"/>
      <c r="F2380" s="525">
        <v>6.2814379269701304</v>
      </c>
      <c r="G2380" s="525"/>
      <c r="H2380" s="526"/>
    </row>
    <row r="2381" spans="2:8" ht="11.45" customHeight="1">
      <c r="B2381" s="517">
        <v>43097</v>
      </c>
      <c r="C2381" s="521">
        <v>7.41145667200243</v>
      </c>
      <c r="D2381" s="522"/>
      <c r="E2381" s="522"/>
      <c r="F2381" s="522">
        <v>6.2814379269701304</v>
      </c>
      <c r="G2381" s="522"/>
      <c r="H2381" s="523"/>
    </row>
    <row r="2382" spans="2:8" ht="11.45" customHeight="1">
      <c r="B2382" s="517">
        <v>43098</v>
      </c>
      <c r="C2382" s="524">
        <v>7.2953998864925103</v>
      </c>
      <c r="D2382" s="525"/>
      <c r="E2382" s="525"/>
      <c r="F2382" s="525">
        <v>6.2814379269701304</v>
      </c>
      <c r="G2382" s="525"/>
      <c r="H2382" s="526"/>
    </row>
    <row r="2383" spans="2:8" ht="11.45" customHeight="1">
      <c r="B2383" s="517">
        <v>43099</v>
      </c>
      <c r="C2383" s="521">
        <v>7.2953998864925103</v>
      </c>
      <c r="D2383" s="522"/>
      <c r="E2383" s="522"/>
      <c r="F2383" s="522">
        <v>6.2814379269701304</v>
      </c>
      <c r="G2383" s="522"/>
      <c r="H2383" s="523"/>
    </row>
    <row r="2384" spans="2:8" ht="11.45" customHeight="1">
      <c r="B2384" s="517">
        <v>43100</v>
      </c>
      <c r="C2384" s="524">
        <v>6.1688656812431297</v>
      </c>
      <c r="D2384" s="525"/>
      <c r="E2384" s="525"/>
      <c r="F2384" s="525">
        <v>6.2814379269701304</v>
      </c>
      <c r="G2384" s="525"/>
      <c r="H2384" s="526"/>
    </row>
    <row r="2385" spans="2:8" ht="11.45" customHeight="1">
      <c r="B2385" s="517">
        <v>43101</v>
      </c>
      <c r="C2385" s="521">
        <v>6.1696436500524996</v>
      </c>
      <c r="D2385" s="522"/>
      <c r="E2385" s="522"/>
      <c r="F2385" s="522">
        <v>6.2814379269701304</v>
      </c>
      <c r="G2385" s="522"/>
      <c r="H2385" s="523"/>
    </row>
    <row r="2386" spans="2:8" ht="11.45" customHeight="1">
      <c r="B2386" s="517">
        <v>43102</v>
      </c>
      <c r="C2386" s="524">
        <v>6.3001178492696601</v>
      </c>
      <c r="D2386" s="525"/>
      <c r="E2386" s="525"/>
      <c r="F2386" s="525">
        <v>6.2814379269701304</v>
      </c>
      <c r="G2386" s="525"/>
      <c r="H2386" s="526"/>
    </row>
    <row r="2387" spans="2:8" ht="11.45" customHeight="1">
      <c r="B2387" s="517">
        <v>43103</v>
      </c>
      <c r="C2387" s="521">
        <v>6.3581164998770197</v>
      </c>
      <c r="D2387" s="522"/>
      <c r="E2387" s="522"/>
      <c r="F2387" s="522">
        <v>6.2814379269701304</v>
      </c>
      <c r="G2387" s="522"/>
      <c r="H2387" s="523"/>
    </row>
    <row r="2388" spans="2:8" ht="11.45" customHeight="1">
      <c r="B2388" s="517">
        <v>43104</v>
      </c>
      <c r="C2388" s="524">
        <v>6.25003602776553</v>
      </c>
      <c r="D2388" s="525"/>
      <c r="E2388" s="525"/>
      <c r="F2388" s="525">
        <v>6.2814379269701304</v>
      </c>
      <c r="G2388" s="525"/>
      <c r="H2388" s="526"/>
    </row>
    <row r="2389" spans="2:8" ht="11.45" customHeight="1">
      <c r="B2389" s="517">
        <v>43105</v>
      </c>
      <c r="C2389" s="521">
        <v>6.2940351713349303</v>
      </c>
      <c r="D2389" s="522"/>
      <c r="E2389" s="522"/>
      <c r="F2389" s="522">
        <v>6.2814379269701304</v>
      </c>
      <c r="G2389" s="522"/>
      <c r="H2389" s="523"/>
    </row>
    <row r="2390" spans="2:8" ht="11.45" customHeight="1">
      <c r="B2390" s="517">
        <v>43106</v>
      </c>
      <c r="C2390" s="524">
        <v>6.2940351713349303</v>
      </c>
      <c r="D2390" s="525"/>
      <c r="E2390" s="525"/>
      <c r="F2390" s="525">
        <v>6.2814379269701304</v>
      </c>
      <c r="G2390" s="525"/>
      <c r="H2390" s="526"/>
    </row>
    <row r="2391" spans="2:8" ht="11.45" customHeight="1">
      <c r="B2391" s="517">
        <v>43107</v>
      </c>
      <c r="C2391" s="521">
        <v>6.2940351713349303</v>
      </c>
      <c r="D2391" s="522"/>
      <c r="E2391" s="522"/>
      <c r="F2391" s="522">
        <v>6.2814379269701304</v>
      </c>
      <c r="G2391" s="522"/>
      <c r="H2391" s="523"/>
    </row>
    <row r="2392" spans="2:8" ht="11.45" customHeight="1">
      <c r="B2392" s="517">
        <v>43108</v>
      </c>
      <c r="C2392" s="524">
        <v>6.2443779656074101</v>
      </c>
      <c r="D2392" s="525"/>
      <c r="E2392" s="525"/>
      <c r="F2392" s="525">
        <v>6.2814379269701304</v>
      </c>
      <c r="G2392" s="525"/>
      <c r="H2392" s="526"/>
    </row>
    <row r="2393" spans="2:8" ht="11.45" customHeight="1">
      <c r="B2393" s="517">
        <v>43109</v>
      </c>
      <c r="C2393" s="521">
        <v>6.1455093308757798</v>
      </c>
      <c r="D2393" s="522"/>
      <c r="E2393" s="522"/>
      <c r="F2393" s="522">
        <v>6.2814379269701304</v>
      </c>
      <c r="G2393" s="522"/>
      <c r="H2393" s="523"/>
    </row>
    <row r="2394" spans="2:8" ht="11.45" customHeight="1">
      <c r="B2394" s="517">
        <v>43110</v>
      </c>
      <c r="C2394" s="524">
        <v>6.1705721483663201</v>
      </c>
      <c r="D2394" s="525"/>
      <c r="E2394" s="525"/>
      <c r="F2394" s="525">
        <v>6.2814379269701304</v>
      </c>
      <c r="G2394" s="525"/>
      <c r="H2394" s="526"/>
    </row>
    <row r="2395" spans="2:8" ht="11.45" customHeight="1">
      <c r="B2395" s="517">
        <v>43111</v>
      </c>
      <c r="C2395" s="521">
        <v>6.2160894526694701</v>
      </c>
      <c r="D2395" s="522"/>
      <c r="E2395" s="522"/>
      <c r="F2395" s="522">
        <v>6.2814379269701304</v>
      </c>
      <c r="G2395" s="522"/>
      <c r="H2395" s="523"/>
    </row>
    <row r="2396" spans="2:8" ht="11.45" customHeight="1">
      <c r="B2396" s="517">
        <v>43112</v>
      </c>
      <c r="C2396" s="524">
        <v>6.1500978081532001</v>
      </c>
      <c r="D2396" s="525"/>
      <c r="E2396" s="525"/>
      <c r="F2396" s="525">
        <v>6.2814379269701304</v>
      </c>
      <c r="G2396" s="525"/>
      <c r="H2396" s="526"/>
    </row>
    <row r="2397" spans="2:8" ht="11.45" customHeight="1">
      <c r="B2397" s="517">
        <v>43113</v>
      </c>
      <c r="C2397" s="521">
        <v>6.1500978081532001</v>
      </c>
      <c r="D2397" s="522"/>
      <c r="E2397" s="522"/>
      <c r="F2397" s="522">
        <v>6.2814379269701304</v>
      </c>
      <c r="G2397" s="522"/>
      <c r="H2397" s="523"/>
    </row>
    <row r="2398" spans="2:8" ht="11.45" customHeight="1">
      <c r="B2398" s="517">
        <v>43114</v>
      </c>
      <c r="C2398" s="524">
        <v>6.1500978081532001</v>
      </c>
      <c r="D2398" s="525"/>
      <c r="E2398" s="525"/>
      <c r="F2398" s="525">
        <v>6.2814379269701304</v>
      </c>
      <c r="G2398" s="525"/>
      <c r="H2398" s="526"/>
    </row>
    <row r="2399" spans="2:8" ht="11.45" customHeight="1">
      <c r="B2399" s="517">
        <v>43115</v>
      </c>
      <c r="C2399" s="521">
        <v>6.1518902824659101</v>
      </c>
      <c r="D2399" s="522"/>
      <c r="E2399" s="522"/>
      <c r="F2399" s="522">
        <v>6.2814379269701304</v>
      </c>
      <c r="G2399" s="522"/>
      <c r="H2399" s="523"/>
    </row>
    <row r="2400" spans="2:8" ht="11.45" customHeight="1">
      <c r="B2400" s="517">
        <v>43116</v>
      </c>
      <c r="C2400" s="524">
        <v>5.9714080975011097</v>
      </c>
      <c r="D2400" s="525"/>
      <c r="E2400" s="525"/>
      <c r="F2400" s="525">
        <v>6.2814379269701304</v>
      </c>
      <c r="G2400" s="525"/>
      <c r="H2400" s="526"/>
    </row>
    <row r="2401" spans="2:8" ht="11.45" customHeight="1">
      <c r="B2401" s="517">
        <v>43117</v>
      </c>
      <c r="C2401" s="521">
        <v>6.0259387691130204</v>
      </c>
      <c r="D2401" s="522"/>
      <c r="E2401" s="522"/>
      <c r="F2401" s="522">
        <v>6.2814379269701304</v>
      </c>
      <c r="G2401" s="522"/>
      <c r="H2401" s="523"/>
    </row>
    <row r="2402" spans="2:8" ht="11.45" customHeight="1">
      <c r="B2402" s="517">
        <v>43118</v>
      </c>
      <c r="C2402" s="524">
        <v>6.0860989533385697</v>
      </c>
      <c r="D2402" s="525"/>
      <c r="E2402" s="525"/>
      <c r="F2402" s="525">
        <v>6.2814379269701304</v>
      </c>
      <c r="G2402" s="525"/>
      <c r="H2402" s="526"/>
    </row>
    <row r="2403" spans="2:8" ht="11.45" customHeight="1">
      <c r="B2403" s="517">
        <v>43119</v>
      </c>
      <c r="C2403" s="521">
        <v>6.1004935684761197</v>
      </c>
      <c r="D2403" s="522"/>
      <c r="E2403" s="522"/>
      <c r="F2403" s="522">
        <v>6.2814379269701304</v>
      </c>
      <c r="G2403" s="522"/>
      <c r="H2403" s="523"/>
    </row>
    <row r="2404" spans="2:8" ht="11.45" customHeight="1">
      <c r="B2404" s="517">
        <v>43120</v>
      </c>
      <c r="C2404" s="524">
        <v>6.1004935684761197</v>
      </c>
      <c r="D2404" s="525"/>
      <c r="E2404" s="525"/>
      <c r="F2404" s="525">
        <v>6.2814379269701304</v>
      </c>
      <c r="G2404" s="525"/>
      <c r="H2404" s="526"/>
    </row>
    <row r="2405" spans="2:8" ht="11.45" customHeight="1">
      <c r="B2405" s="517">
        <v>43121</v>
      </c>
      <c r="C2405" s="521">
        <v>6.1004935684761197</v>
      </c>
      <c r="D2405" s="522"/>
      <c r="E2405" s="522"/>
      <c r="F2405" s="522">
        <v>6.2814379269701304</v>
      </c>
      <c r="G2405" s="522"/>
      <c r="H2405" s="523"/>
    </row>
    <row r="2406" spans="2:8" ht="11.45" customHeight="1">
      <c r="B2406" s="517">
        <v>43122</v>
      </c>
      <c r="C2406" s="524">
        <v>6.127992543065</v>
      </c>
      <c r="D2406" s="525"/>
      <c r="E2406" s="525"/>
      <c r="F2406" s="525">
        <v>6.2814379269701304</v>
      </c>
      <c r="G2406" s="525"/>
      <c r="H2406" s="526"/>
    </row>
    <row r="2407" spans="2:8" ht="11.45" customHeight="1">
      <c r="B2407" s="517">
        <v>43123</v>
      </c>
      <c r="C2407" s="521">
        <v>6.2177419217193099</v>
      </c>
      <c r="D2407" s="522"/>
      <c r="E2407" s="522"/>
      <c r="F2407" s="522">
        <v>6.2814379269701304</v>
      </c>
      <c r="G2407" s="522"/>
      <c r="H2407" s="523"/>
    </row>
    <row r="2408" spans="2:8" ht="11.45" customHeight="1">
      <c r="B2408" s="517">
        <v>43124</v>
      </c>
      <c r="C2408" s="524">
        <v>6.22587734887823</v>
      </c>
      <c r="D2408" s="525"/>
      <c r="E2408" s="525"/>
      <c r="F2408" s="525">
        <v>6.2814379269701304</v>
      </c>
      <c r="G2408" s="525"/>
      <c r="H2408" s="526"/>
    </row>
    <row r="2409" spans="2:8" ht="11.45" customHeight="1">
      <c r="B2409" s="517">
        <v>43125</v>
      </c>
      <c r="C2409" s="521">
        <v>6.1896950775365696</v>
      </c>
      <c r="D2409" s="522"/>
      <c r="E2409" s="522"/>
      <c r="F2409" s="522">
        <v>6.2814379269701304</v>
      </c>
      <c r="G2409" s="522"/>
      <c r="H2409" s="523"/>
    </row>
    <row r="2410" spans="2:8" ht="11.45" customHeight="1">
      <c r="B2410" s="517">
        <v>43126</v>
      </c>
      <c r="C2410" s="524">
        <v>6.1896563549175898</v>
      </c>
      <c r="D2410" s="525"/>
      <c r="E2410" s="525"/>
      <c r="F2410" s="525">
        <v>6.2814379269701304</v>
      </c>
      <c r="G2410" s="525"/>
      <c r="H2410" s="526"/>
    </row>
    <row r="2411" spans="2:8" ht="11.45" customHeight="1">
      <c r="B2411" s="517">
        <v>43127</v>
      </c>
      <c r="C2411" s="521">
        <v>6.1896563549175898</v>
      </c>
      <c r="D2411" s="522"/>
      <c r="E2411" s="522"/>
      <c r="F2411" s="522">
        <v>6.2814379269701304</v>
      </c>
      <c r="G2411" s="522"/>
      <c r="H2411" s="523"/>
    </row>
    <row r="2412" spans="2:8" ht="11.45" customHeight="1">
      <c r="B2412" s="517">
        <v>43128</v>
      </c>
      <c r="C2412" s="524">
        <v>6.1896563549175898</v>
      </c>
      <c r="D2412" s="525"/>
      <c r="E2412" s="525"/>
      <c r="F2412" s="525">
        <v>6.2814379269701304</v>
      </c>
      <c r="G2412" s="525"/>
      <c r="H2412" s="526"/>
    </row>
    <row r="2413" spans="2:8" ht="11.45" customHeight="1">
      <c r="B2413" s="517">
        <v>43129</v>
      </c>
      <c r="C2413" s="521">
        <v>6.1134168119467196</v>
      </c>
      <c r="D2413" s="522"/>
      <c r="E2413" s="522"/>
      <c r="F2413" s="522">
        <v>6.2814379269701304</v>
      </c>
      <c r="G2413" s="522"/>
      <c r="H2413" s="523"/>
    </row>
    <row r="2414" spans="2:8" ht="11.45" customHeight="1">
      <c r="B2414" s="517">
        <v>43130</v>
      </c>
      <c r="C2414" s="524">
        <v>6.02098491402338</v>
      </c>
      <c r="D2414" s="525"/>
      <c r="E2414" s="525"/>
      <c r="F2414" s="525">
        <v>6.2814379269701304</v>
      </c>
      <c r="G2414" s="525"/>
      <c r="H2414" s="526"/>
    </row>
    <row r="2415" spans="2:8" ht="11.45" customHeight="1">
      <c r="B2415" s="517">
        <v>43131</v>
      </c>
      <c r="C2415" s="521">
        <v>6.0478934587970903</v>
      </c>
      <c r="D2415" s="522"/>
      <c r="E2415" s="522"/>
      <c r="F2415" s="522">
        <v>6.2814379269701304</v>
      </c>
      <c r="G2415" s="522"/>
      <c r="H2415" s="523"/>
    </row>
    <row r="2416" spans="2:8" ht="11.45" customHeight="1">
      <c r="B2416" s="517">
        <v>43132</v>
      </c>
      <c r="C2416" s="524">
        <v>6.0762970133275598</v>
      </c>
      <c r="D2416" s="525"/>
      <c r="E2416" s="525"/>
      <c r="F2416" s="525">
        <v>6.2814379269701304</v>
      </c>
      <c r="G2416" s="525"/>
      <c r="H2416" s="526"/>
    </row>
    <row r="2417" spans="2:8" ht="11.45" customHeight="1">
      <c r="B2417" s="517">
        <v>43133</v>
      </c>
      <c r="C2417" s="521">
        <v>5.9496824451404002</v>
      </c>
      <c r="D2417" s="522"/>
      <c r="E2417" s="522"/>
      <c r="F2417" s="522">
        <v>6.2814379269701304</v>
      </c>
      <c r="G2417" s="522"/>
      <c r="H2417" s="523"/>
    </row>
    <row r="2418" spans="2:8" ht="11.45" customHeight="1">
      <c r="B2418" s="517">
        <v>43134</v>
      </c>
      <c r="C2418" s="524">
        <v>5.9496824451404002</v>
      </c>
      <c r="D2418" s="525"/>
      <c r="E2418" s="525"/>
      <c r="F2418" s="525">
        <v>6.2814379269701304</v>
      </c>
      <c r="G2418" s="525"/>
      <c r="H2418" s="526"/>
    </row>
    <row r="2419" spans="2:8" ht="11.45" customHeight="1">
      <c r="B2419" s="517">
        <v>43135</v>
      </c>
      <c r="C2419" s="521">
        <v>5.9496824451404002</v>
      </c>
      <c r="D2419" s="522"/>
      <c r="E2419" s="522"/>
      <c r="F2419" s="522">
        <v>6.2814379269701304</v>
      </c>
      <c r="G2419" s="522"/>
      <c r="H2419" s="523"/>
    </row>
    <row r="2420" spans="2:8" ht="11.45" customHeight="1">
      <c r="B2420" s="517">
        <v>43136</v>
      </c>
      <c r="C2420" s="524">
        <v>5.8341392137775001</v>
      </c>
      <c r="D2420" s="525"/>
      <c r="E2420" s="525"/>
      <c r="F2420" s="525">
        <v>6.2814379269701304</v>
      </c>
      <c r="G2420" s="525"/>
      <c r="H2420" s="526"/>
    </row>
    <row r="2421" spans="2:8" ht="11.45" customHeight="1">
      <c r="B2421" s="517">
        <v>43137</v>
      </c>
      <c r="C2421" s="521">
        <v>5.9175582898657604</v>
      </c>
      <c r="D2421" s="522"/>
      <c r="E2421" s="522"/>
      <c r="F2421" s="522">
        <v>6.2814379269701304</v>
      </c>
      <c r="G2421" s="522"/>
      <c r="H2421" s="523"/>
    </row>
    <row r="2422" spans="2:8" ht="11.45" customHeight="1">
      <c r="B2422" s="517">
        <v>43138</v>
      </c>
      <c r="C2422" s="524">
        <v>6.4638319108171398</v>
      </c>
      <c r="D2422" s="525"/>
      <c r="E2422" s="525"/>
      <c r="F2422" s="525">
        <v>6.2814379269701304</v>
      </c>
      <c r="G2422" s="525"/>
      <c r="H2422" s="526"/>
    </row>
    <row r="2423" spans="2:8" ht="11.45" customHeight="1">
      <c r="B2423" s="517">
        <v>43139</v>
      </c>
      <c r="C2423" s="521">
        <v>6.2898797488646796</v>
      </c>
      <c r="D2423" s="522"/>
      <c r="E2423" s="522"/>
      <c r="F2423" s="522">
        <v>6.2814379269701304</v>
      </c>
      <c r="G2423" s="522"/>
      <c r="H2423" s="523"/>
    </row>
    <row r="2424" spans="2:8" ht="11.45" customHeight="1">
      <c r="B2424" s="517">
        <v>43140</v>
      </c>
      <c r="C2424" s="524">
        <v>6.1847860560491803</v>
      </c>
      <c r="D2424" s="525"/>
      <c r="E2424" s="525"/>
      <c r="F2424" s="525">
        <v>6.2814379269701304</v>
      </c>
      <c r="G2424" s="525"/>
      <c r="H2424" s="526"/>
    </row>
    <row r="2425" spans="2:8" ht="11.45" customHeight="1">
      <c r="B2425" s="517">
        <v>43141</v>
      </c>
      <c r="C2425" s="521">
        <v>6.1847860560491803</v>
      </c>
      <c r="D2425" s="522"/>
      <c r="E2425" s="522"/>
      <c r="F2425" s="522">
        <v>6.2814379269701304</v>
      </c>
      <c r="G2425" s="522"/>
      <c r="H2425" s="523"/>
    </row>
    <row r="2426" spans="2:8" ht="11.45" customHeight="1">
      <c r="B2426" s="517">
        <v>43142</v>
      </c>
      <c r="C2426" s="524">
        <v>6.1847860560491803</v>
      </c>
      <c r="D2426" s="525"/>
      <c r="E2426" s="525"/>
      <c r="F2426" s="525">
        <v>6.2814379269701304</v>
      </c>
      <c r="G2426" s="525"/>
      <c r="H2426" s="526"/>
    </row>
    <row r="2427" spans="2:8" ht="11.45" customHeight="1">
      <c r="B2427" s="517">
        <v>43143</v>
      </c>
      <c r="C2427" s="521">
        <v>6.30798560164801</v>
      </c>
      <c r="D2427" s="522"/>
      <c r="E2427" s="522"/>
      <c r="F2427" s="522">
        <v>6.2814379269701304</v>
      </c>
      <c r="G2427" s="522"/>
      <c r="H2427" s="523"/>
    </row>
    <row r="2428" spans="2:8" ht="11.45" customHeight="1">
      <c r="B2428" s="517">
        <v>43144</v>
      </c>
      <c r="C2428" s="524">
        <v>6.3721727222749998</v>
      </c>
      <c r="D2428" s="525"/>
      <c r="E2428" s="525"/>
      <c r="F2428" s="525">
        <v>6.2814379269701304</v>
      </c>
      <c r="G2428" s="525"/>
      <c r="H2428" s="526"/>
    </row>
    <row r="2429" spans="2:8" ht="11.45" customHeight="1">
      <c r="B2429" s="517">
        <v>43145</v>
      </c>
      <c r="C2429" s="521">
        <v>6.6456398716288598</v>
      </c>
      <c r="D2429" s="522"/>
      <c r="E2429" s="522"/>
      <c r="F2429" s="522">
        <v>6.2814379269701304</v>
      </c>
      <c r="G2429" s="522"/>
      <c r="H2429" s="523"/>
    </row>
    <row r="2430" spans="2:8" ht="11.45" customHeight="1">
      <c r="B2430" s="517">
        <v>43146</v>
      </c>
      <c r="C2430" s="524">
        <v>6.6945993732657803</v>
      </c>
      <c r="D2430" s="525"/>
      <c r="E2430" s="525"/>
      <c r="F2430" s="525">
        <v>6.2814379269701304</v>
      </c>
      <c r="G2430" s="525"/>
      <c r="H2430" s="526"/>
    </row>
    <row r="2431" spans="2:8" ht="11.45" customHeight="1">
      <c r="B2431" s="517">
        <v>43147</v>
      </c>
      <c r="C2431" s="521">
        <v>6.8564231779428404</v>
      </c>
      <c r="D2431" s="522"/>
      <c r="E2431" s="522"/>
      <c r="F2431" s="522">
        <v>6.2814379269701304</v>
      </c>
      <c r="G2431" s="522"/>
      <c r="H2431" s="523"/>
    </row>
    <row r="2432" spans="2:8" ht="11.45" customHeight="1">
      <c r="B2432" s="517">
        <v>43148</v>
      </c>
      <c r="C2432" s="524">
        <v>6.8564231779428404</v>
      </c>
      <c r="D2432" s="525"/>
      <c r="E2432" s="525"/>
      <c r="F2432" s="525">
        <v>6.2814379269701304</v>
      </c>
      <c r="G2432" s="525"/>
      <c r="H2432" s="526"/>
    </row>
    <row r="2433" spans="2:8" ht="11.45" customHeight="1">
      <c r="B2433" s="517">
        <v>43149</v>
      </c>
      <c r="C2433" s="521">
        <v>6.8564231779428404</v>
      </c>
      <c r="D2433" s="522"/>
      <c r="E2433" s="522"/>
      <c r="F2433" s="522">
        <v>6.2814379269701304</v>
      </c>
      <c r="G2433" s="522"/>
      <c r="H2433" s="523"/>
    </row>
    <row r="2434" spans="2:8" ht="11.45" customHeight="1">
      <c r="B2434" s="517">
        <v>43150</v>
      </c>
      <c r="C2434" s="524">
        <v>6.8678799209371704</v>
      </c>
      <c r="D2434" s="525"/>
      <c r="E2434" s="525"/>
      <c r="F2434" s="525">
        <v>6.2814379269701304</v>
      </c>
      <c r="G2434" s="525"/>
      <c r="H2434" s="526"/>
    </row>
    <row r="2435" spans="2:8" ht="11.45" customHeight="1">
      <c r="B2435" s="517">
        <v>43151</v>
      </c>
      <c r="C2435" s="521">
        <v>6.7508263596532299</v>
      </c>
      <c r="D2435" s="522"/>
      <c r="E2435" s="522"/>
      <c r="F2435" s="522">
        <v>6.2814379269701304</v>
      </c>
      <c r="G2435" s="522"/>
      <c r="H2435" s="523"/>
    </row>
    <row r="2436" spans="2:8" ht="11.45" customHeight="1">
      <c r="B2436" s="517">
        <v>43152</v>
      </c>
      <c r="C2436" s="524">
        <v>6.7204263721880402</v>
      </c>
      <c r="D2436" s="525"/>
      <c r="E2436" s="525"/>
      <c r="F2436" s="525">
        <v>6.2814379269701304</v>
      </c>
      <c r="G2436" s="525"/>
      <c r="H2436" s="526"/>
    </row>
    <row r="2437" spans="2:8" ht="11.45" customHeight="1">
      <c r="B2437" s="517">
        <v>43153</v>
      </c>
      <c r="C2437" s="521">
        <v>6.5668656134036398</v>
      </c>
      <c r="D2437" s="522"/>
      <c r="E2437" s="522"/>
      <c r="F2437" s="522">
        <v>6.2814379269701304</v>
      </c>
      <c r="G2437" s="522"/>
      <c r="H2437" s="523"/>
    </row>
    <row r="2438" spans="2:8" ht="11.45" customHeight="1">
      <c r="B2438" s="517">
        <v>43154</v>
      </c>
      <c r="C2438" s="524">
        <v>6.6063528838358501</v>
      </c>
      <c r="D2438" s="525"/>
      <c r="E2438" s="525"/>
      <c r="F2438" s="525">
        <v>6.2814379269701304</v>
      </c>
      <c r="G2438" s="525"/>
      <c r="H2438" s="526"/>
    </row>
    <row r="2439" spans="2:8" ht="11.45" customHeight="1">
      <c r="B2439" s="517">
        <v>43155</v>
      </c>
      <c r="C2439" s="521">
        <v>6.6063528838358501</v>
      </c>
      <c r="D2439" s="522"/>
      <c r="E2439" s="522"/>
      <c r="F2439" s="522">
        <v>6.2814379269701304</v>
      </c>
      <c r="G2439" s="522"/>
      <c r="H2439" s="523"/>
    </row>
    <row r="2440" spans="2:8" ht="11.45" customHeight="1">
      <c r="B2440" s="517">
        <v>43156</v>
      </c>
      <c r="C2440" s="524">
        <v>6.6063528838358501</v>
      </c>
      <c r="D2440" s="525"/>
      <c r="E2440" s="525"/>
      <c r="F2440" s="525">
        <v>6.2814379269701304</v>
      </c>
      <c r="G2440" s="525"/>
      <c r="H2440" s="526"/>
    </row>
    <row r="2441" spans="2:8" ht="11.45" customHeight="1">
      <c r="B2441" s="517">
        <v>43157</v>
      </c>
      <c r="C2441" s="521">
        <v>6.5897082114228596</v>
      </c>
      <c r="D2441" s="522"/>
      <c r="E2441" s="522"/>
      <c r="F2441" s="522">
        <v>6.2814379269701304</v>
      </c>
      <c r="G2441" s="522"/>
      <c r="H2441" s="523"/>
    </row>
    <row r="2442" spans="2:8" ht="11.45" customHeight="1">
      <c r="B2442" s="517">
        <v>43158</v>
      </c>
      <c r="C2442" s="524">
        <v>6.4735931400575302</v>
      </c>
      <c r="D2442" s="525"/>
      <c r="E2442" s="525"/>
      <c r="F2442" s="525">
        <v>6.2814379269701304</v>
      </c>
      <c r="G2442" s="525"/>
      <c r="H2442" s="526"/>
    </row>
    <row r="2443" spans="2:8" ht="11.45" customHeight="1">
      <c r="B2443" s="517">
        <v>43159</v>
      </c>
      <c r="C2443" s="521">
        <v>6.5526661617435602</v>
      </c>
      <c r="D2443" s="522"/>
      <c r="E2443" s="522"/>
      <c r="F2443" s="522">
        <v>6.2814379269701304</v>
      </c>
      <c r="G2443" s="522"/>
      <c r="H2443" s="523"/>
    </row>
    <row r="2444" spans="2:8" ht="11.45" customHeight="1">
      <c r="B2444" s="517">
        <v>43160</v>
      </c>
      <c r="C2444" s="524">
        <v>6.5222807710685604</v>
      </c>
      <c r="D2444" s="525"/>
      <c r="E2444" s="525"/>
      <c r="F2444" s="525">
        <v>6.2814379269701304</v>
      </c>
      <c r="G2444" s="525"/>
      <c r="H2444" s="526"/>
    </row>
    <row r="2445" spans="2:8" ht="11.45" customHeight="1">
      <c r="B2445" s="517">
        <v>43161</v>
      </c>
      <c r="C2445" s="521">
        <v>6.7282791945807796</v>
      </c>
      <c r="D2445" s="522"/>
      <c r="E2445" s="522"/>
      <c r="F2445" s="522">
        <v>6.2814379269701304</v>
      </c>
      <c r="G2445" s="522"/>
      <c r="H2445" s="523"/>
    </row>
    <row r="2446" spans="2:8" ht="11.45" customHeight="1">
      <c r="B2446" s="517">
        <v>43162</v>
      </c>
      <c r="C2446" s="524">
        <v>6.7282791945807796</v>
      </c>
      <c r="D2446" s="525"/>
      <c r="E2446" s="525"/>
      <c r="F2446" s="525">
        <v>6.2814379269701304</v>
      </c>
      <c r="G2446" s="525"/>
      <c r="H2446" s="526"/>
    </row>
    <row r="2447" spans="2:8" ht="11.45" customHeight="1">
      <c r="B2447" s="517">
        <v>43163</v>
      </c>
      <c r="C2447" s="521">
        <v>6.7282791945807796</v>
      </c>
      <c r="D2447" s="522"/>
      <c r="E2447" s="522"/>
      <c r="F2447" s="522">
        <v>6.2814379269701304</v>
      </c>
      <c r="G2447" s="522"/>
      <c r="H2447" s="523"/>
    </row>
    <row r="2448" spans="2:8" ht="11.45" customHeight="1">
      <c r="B2448" s="517">
        <v>43164</v>
      </c>
      <c r="C2448" s="524">
        <v>6.8740052540235297</v>
      </c>
      <c r="D2448" s="525"/>
      <c r="E2448" s="525"/>
      <c r="F2448" s="525">
        <v>6.2814379269701304</v>
      </c>
      <c r="G2448" s="525"/>
      <c r="H2448" s="526"/>
    </row>
    <row r="2449" spans="2:8" ht="11.45" customHeight="1">
      <c r="B2449" s="517">
        <v>43165</v>
      </c>
      <c r="C2449" s="521">
        <v>6.9272107264464298</v>
      </c>
      <c r="D2449" s="522"/>
      <c r="E2449" s="522"/>
      <c r="F2449" s="522">
        <v>6.2814379269701304</v>
      </c>
      <c r="G2449" s="522"/>
      <c r="H2449" s="523"/>
    </row>
    <row r="2450" spans="2:8" ht="11.45" customHeight="1">
      <c r="B2450" s="517">
        <v>43166</v>
      </c>
      <c r="C2450" s="524">
        <v>7.0201942719527102</v>
      </c>
      <c r="D2450" s="525"/>
      <c r="E2450" s="525"/>
      <c r="F2450" s="525">
        <v>6.2814379269701304</v>
      </c>
      <c r="G2450" s="525"/>
      <c r="H2450" s="526"/>
    </row>
    <row r="2451" spans="2:8" ht="11.45" customHeight="1">
      <c r="B2451" s="517">
        <v>43167</v>
      </c>
      <c r="C2451" s="521">
        <v>7.0236557792797401</v>
      </c>
      <c r="D2451" s="522"/>
      <c r="E2451" s="522"/>
      <c r="F2451" s="522">
        <v>6.2814379269701304</v>
      </c>
      <c r="G2451" s="522"/>
      <c r="H2451" s="523"/>
    </row>
    <row r="2452" spans="2:8" ht="11.45" customHeight="1">
      <c r="B2452" s="517">
        <v>43168</v>
      </c>
      <c r="C2452" s="524">
        <v>7.1003528543667498</v>
      </c>
      <c r="D2452" s="525"/>
      <c r="E2452" s="525"/>
      <c r="F2452" s="525">
        <v>6.2814379269701304</v>
      </c>
      <c r="G2452" s="525"/>
      <c r="H2452" s="526"/>
    </row>
    <row r="2453" spans="2:8" ht="11.45" customHeight="1">
      <c r="B2453" s="517">
        <v>43169</v>
      </c>
      <c r="C2453" s="521">
        <v>7.1003528543667498</v>
      </c>
      <c r="D2453" s="522"/>
      <c r="E2453" s="522"/>
      <c r="F2453" s="522">
        <v>6.2814379269701304</v>
      </c>
      <c r="G2453" s="522"/>
      <c r="H2453" s="523"/>
    </row>
    <row r="2454" spans="2:8" ht="11.45" customHeight="1">
      <c r="B2454" s="517">
        <v>43170</v>
      </c>
      <c r="C2454" s="524">
        <v>7.1003528543667498</v>
      </c>
      <c r="D2454" s="525"/>
      <c r="E2454" s="525"/>
      <c r="F2454" s="525">
        <v>6.2814379269701304</v>
      </c>
      <c r="G2454" s="525"/>
      <c r="H2454" s="526"/>
    </row>
    <row r="2455" spans="2:8" ht="11.45" customHeight="1">
      <c r="B2455" s="517">
        <v>43171</v>
      </c>
      <c r="C2455" s="521">
        <v>7.1817712104391598</v>
      </c>
      <c r="D2455" s="522"/>
      <c r="E2455" s="522"/>
      <c r="F2455" s="522">
        <v>6.2814379269701304</v>
      </c>
      <c r="G2455" s="522"/>
      <c r="H2455" s="523"/>
    </row>
    <row r="2456" spans="2:8" ht="11.45" customHeight="1">
      <c r="B2456" s="517">
        <v>43172</v>
      </c>
      <c r="C2456" s="524">
        <v>7.03259669752864</v>
      </c>
      <c r="D2456" s="525"/>
      <c r="E2456" s="525"/>
      <c r="F2456" s="525">
        <v>6.2814379269701304</v>
      </c>
      <c r="G2456" s="525"/>
      <c r="H2456" s="526"/>
    </row>
    <row r="2457" spans="2:8" ht="11.45" customHeight="1">
      <c r="B2457" s="517">
        <v>43173</v>
      </c>
      <c r="C2457" s="521">
        <v>7.0419041712017201</v>
      </c>
      <c r="D2457" s="522"/>
      <c r="E2457" s="522"/>
      <c r="F2457" s="522">
        <v>6.2814379269701304</v>
      </c>
      <c r="G2457" s="522"/>
      <c r="H2457" s="523"/>
    </row>
    <row r="2458" spans="2:8" ht="11.45" customHeight="1">
      <c r="B2458" s="517">
        <v>43174</v>
      </c>
      <c r="C2458" s="524">
        <v>6.9484158480829796</v>
      </c>
      <c r="D2458" s="525"/>
      <c r="E2458" s="525"/>
      <c r="F2458" s="525">
        <v>6.2814379269701304</v>
      </c>
      <c r="G2458" s="525"/>
      <c r="H2458" s="526"/>
    </row>
    <row r="2459" spans="2:8" ht="11.45" customHeight="1">
      <c r="B2459" s="517">
        <v>43175</v>
      </c>
      <c r="C2459" s="521">
        <v>6.9391418285835798</v>
      </c>
      <c r="D2459" s="522"/>
      <c r="E2459" s="522"/>
      <c r="F2459" s="522">
        <v>6.2814379269701304</v>
      </c>
      <c r="G2459" s="522"/>
      <c r="H2459" s="523"/>
    </row>
    <row r="2460" spans="2:8" ht="11.45" customHeight="1">
      <c r="B2460" s="517">
        <v>43176</v>
      </c>
      <c r="C2460" s="524">
        <v>6.9391418285835798</v>
      </c>
      <c r="D2460" s="525"/>
      <c r="E2460" s="525"/>
      <c r="F2460" s="525">
        <v>6.2814379269701304</v>
      </c>
      <c r="G2460" s="525"/>
      <c r="H2460" s="526"/>
    </row>
    <row r="2461" spans="2:8" ht="11.45" customHeight="1">
      <c r="B2461" s="517">
        <v>43177</v>
      </c>
      <c r="C2461" s="521">
        <v>6.9391418285835798</v>
      </c>
      <c r="D2461" s="522"/>
      <c r="E2461" s="522"/>
      <c r="F2461" s="522">
        <v>6.2814379269701304</v>
      </c>
      <c r="G2461" s="522"/>
      <c r="H2461" s="523"/>
    </row>
    <row r="2462" spans="2:8" ht="11.45" customHeight="1">
      <c r="B2462" s="517">
        <v>43178</v>
      </c>
      <c r="C2462" s="524">
        <v>6.79988040795104</v>
      </c>
      <c r="D2462" s="525"/>
      <c r="E2462" s="525"/>
      <c r="F2462" s="525">
        <v>6.2814379269701304</v>
      </c>
      <c r="G2462" s="525"/>
      <c r="H2462" s="526"/>
    </row>
    <row r="2463" spans="2:8" ht="11.45" customHeight="1">
      <c r="B2463" s="517">
        <v>43179</v>
      </c>
      <c r="C2463" s="521">
        <v>6.8743695850347697</v>
      </c>
      <c r="D2463" s="522"/>
      <c r="E2463" s="522"/>
      <c r="F2463" s="522">
        <v>6.2814379269701304</v>
      </c>
      <c r="G2463" s="522"/>
      <c r="H2463" s="523"/>
    </row>
    <row r="2464" spans="2:8" ht="11.45" customHeight="1">
      <c r="B2464" s="517">
        <v>43180</v>
      </c>
      <c r="C2464" s="524">
        <v>6.9856840591851403</v>
      </c>
      <c r="D2464" s="525"/>
      <c r="E2464" s="525"/>
      <c r="F2464" s="525">
        <v>6.2814379269701304</v>
      </c>
      <c r="G2464" s="525"/>
      <c r="H2464" s="526"/>
    </row>
    <row r="2465" spans="2:8" ht="11.45" customHeight="1">
      <c r="B2465" s="517">
        <v>43181</v>
      </c>
      <c r="C2465" s="521">
        <v>6.8921394817696999</v>
      </c>
      <c r="D2465" s="522"/>
      <c r="E2465" s="522"/>
      <c r="F2465" s="522">
        <v>6.2814379269701304</v>
      </c>
      <c r="G2465" s="522"/>
      <c r="H2465" s="523"/>
    </row>
    <row r="2466" spans="2:8" ht="11.45" customHeight="1">
      <c r="B2466" s="517">
        <v>43182</v>
      </c>
      <c r="C2466" s="524">
        <v>6.7680697791807196</v>
      </c>
      <c r="D2466" s="525"/>
      <c r="E2466" s="525"/>
      <c r="F2466" s="525">
        <v>6.2814379269701304</v>
      </c>
      <c r="G2466" s="525"/>
      <c r="H2466" s="526"/>
    </row>
    <row r="2467" spans="2:8" ht="11.45" customHeight="1">
      <c r="B2467" s="517">
        <v>43183</v>
      </c>
      <c r="C2467" s="521">
        <v>6.7680697791807196</v>
      </c>
      <c r="D2467" s="522"/>
      <c r="E2467" s="522"/>
      <c r="F2467" s="522">
        <v>6.2814379269701304</v>
      </c>
      <c r="G2467" s="522"/>
      <c r="H2467" s="523"/>
    </row>
    <row r="2468" spans="2:8" ht="11.45" customHeight="1">
      <c r="B2468" s="517">
        <v>43184</v>
      </c>
      <c r="C2468" s="524">
        <v>6.7680697791807196</v>
      </c>
      <c r="D2468" s="525"/>
      <c r="E2468" s="525"/>
      <c r="F2468" s="525">
        <v>6.2814379269701304</v>
      </c>
      <c r="G2468" s="525"/>
      <c r="H2468" s="526"/>
    </row>
    <row r="2469" spans="2:8" ht="11.45" customHeight="1">
      <c r="B2469" s="517">
        <v>43185</v>
      </c>
      <c r="C2469" s="521">
        <v>6.89329255035888</v>
      </c>
      <c r="D2469" s="522"/>
      <c r="E2469" s="522"/>
      <c r="F2469" s="522">
        <v>6.2814379269701304</v>
      </c>
      <c r="G2469" s="522"/>
      <c r="H2469" s="523"/>
    </row>
    <row r="2470" spans="2:8" ht="11.45" customHeight="1">
      <c r="B2470" s="517">
        <v>43186</v>
      </c>
      <c r="C2470" s="524">
        <v>6.7029248523799598</v>
      </c>
      <c r="D2470" s="525"/>
      <c r="E2470" s="525"/>
      <c r="F2470" s="525">
        <v>6.2814379269701304</v>
      </c>
      <c r="G2470" s="525"/>
      <c r="H2470" s="526"/>
    </row>
    <row r="2471" spans="2:8" ht="11.45" customHeight="1">
      <c r="B2471" s="517">
        <v>43187</v>
      </c>
      <c r="C2471" s="521">
        <v>6.5971171097364296</v>
      </c>
      <c r="D2471" s="522"/>
      <c r="E2471" s="522"/>
      <c r="F2471" s="522">
        <v>6.2814379269701304</v>
      </c>
      <c r="G2471" s="522"/>
      <c r="H2471" s="523"/>
    </row>
    <row r="2472" spans="2:8" ht="11.45" customHeight="1">
      <c r="B2472" s="517">
        <v>43188</v>
      </c>
      <c r="C2472" s="524">
        <v>6.7424206485073599</v>
      </c>
      <c r="D2472" s="525"/>
      <c r="E2472" s="525"/>
      <c r="F2472" s="525">
        <v>6.2814379269701304</v>
      </c>
      <c r="G2472" s="525"/>
      <c r="H2472" s="526"/>
    </row>
    <row r="2473" spans="2:8" ht="11.45" customHeight="1">
      <c r="B2473" s="517">
        <v>43189</v>
      </c>
      <c r="C2473" s="521">
        <v>6.7422334816575704</v>
      </c>
      <c r="D2473" s="522"/>
      <c r="E2473" s="522"/>
      <c r="F2473" s="522">
        <v>6.2814379269701304</v>
      </c>
      <c r="G2473" s="522"/>
      <c r="H2473" s="523"/>
    </row>
    <row r="2474" spans="2:8" ht="11.45" customHeight="1">
      <c r="B2474" s="517">
        <v>43190</v>
      </c>
      <c r="C2474" s="524">
        <v>6.3681473100043897</v>
      </c>
      <c r="D2474" s="525"/>
      <c r="E2474" s="525"/>
      <c r="F2474" s="525">
        <v>6.2814379269701304</v>
      </c>
      <c r="G2474" s="525"/>
      <c r="H2474" s="526"/>
    </row>
    <row r="2475" spans="2:8" ht="11.45" customHeight="1">
      <c r="B2475" s="517">
        <v>43191</v>
      </c>
      <c r="C2475" s="521">
        <v>6.3681473100043897</v>
      </c>
      <c r="D2475" s="522"/>
      <c r="E2475" s="522"/>
      <c r="F2475" s="522">
        <v>6.2814379269701304</v>
      </c>
      <c r="G2475" s="522"/>
      <c r="H2475" s="523"/>
    </row>
    <row r="2476" spans="2:8" ht="11.45" customHeight="1">
      <c r="B2476" s="517">
        <v>43192</v>
      </c>
      <c r="C2476" s="524">
        <v>6.1475761727598197</v>
      </c>
      <c r="D2476" s="525"/>
      <c r="E2476" s="525"/>
      <c r="F2476" s="525">
        <v>6.2814379269701304</v>
      </c>
      <c r="G2476" s="525"/>
      <c r="H2476" s="526"/>
    </row>
    <row r="2477" spans="2:8" ht="11.45" customHeight="1">
      <c r="B2477" s="517">
        <v>43193</v>
      </c>
      <c r="C2477" s="521">
        <v>6.0796685641314401</v>
      </c>
      <c r="D2477" s="522"/>
      <c r="E2477" s="522"/>
      <c r="F2477" s="522">
        <v>6.2814379269701304</v>
      </c>
      <c r="G2477" s="522"/>
      <c r="H2477" s="523"/>
    </row>
    <row r="2478" spans="2:8" ht="11.45" customHeight="1">
      <c r="B2478" s="517">
        <v>43194</v>
      </c>
      <c r="C2478" s="524">
        <v>6.0449946283441198</v>
      </c>
      <c r="D2478" s="525"/>
      <c r="E2478" s="525"/>
      <c r="F2478" s="525">
        <v>6.2814379269701304</v>
      </c>
      <c r="G2478" s="525"/>
      <c r="H2478" s="526"/>
    </row>
    <row r="2479" spans="2:8" ht="11.45" customHeight="1">
      <c r="B2479" s="517">
        <v>43195</v>
      </c>
      <c r="C2479" s="521">
        <v>6.0507008115362702</v>
      </c>
      <c r="D2479" s="522"/>
      <c r="E2479" s="522"/>
      <c r="F2479" s="522">
        <v>6.2814379269701304</v>
      </c>
      <c r="G2479" s="522"/>
      <c r="H2479" s="523"/>
    </row>
    <row r="2480" spans="2:8" ht="11.45" customHeight="1">
      <c r="B2480" s="517">
        <v>43196</v>
      </c>
      <c r="C2480" s="524">
        <v>5.9888822071194499</v>
      </c>
      <c r="D2480" s="525"/>
      <c r="E2480" s="525"/>
      <c r="F2480" s="525">
        <v>6.2814379269701304</v>
      </c>
      <c r="G2480" s="525"/>
      <c r="H2480" s="526"/>
    </row>
    <row r="2481" spans="2:8" ht="11.45" customHeight="1">
      <c r="B2481" s="517">
        <v>43197</v>
      </c>
      <c r="C2481" s="521">
        <v>5.9888822071194499</v>
      </c>
      <c r="D2481" s="522"/>
      <c r="E2481" s="522"/>
      <c r="F2481" s="522">
        <v>6.2814379269701304</v>
      </c>
      <c r="G2481" s="522"/>
      <c r="H2481" s="523"/>
    </row>
    <row r="2482" spans="2:8" ht="11.45" customHeight="1">
      <c r="B2482" s="517">
        <v>43198</v>
      </c>
      <c r="C2482" s="524">
        <v>5.9888822071194499</v>
      </c>
      <c r="D2482" s="525"/>
      <c r="E2482" s="525"/>
      <c r="F2482" s="525">
        <v>6.2814379269701304</v>
      </c>
      <c r="G2482" s="525"/>
      <c r="H2482" s="526"/>
    </row>
    <row r="2483" spans="2:8" ht="11.45" customHeight="1">
      <c r="B2483" s="517">
        <v>43199</v>
      </c>
      <c r="C2483" s="521">
        <v>5.9977868386415398</v>
      </c>
      <c r="D2483" s="522"/>
      <c r="E2483" s="522"/>
      <c r="F2483" s="522">
        <v>6.2814379269701304</v>
      </c>
      <c r="G2483" s="522"/>
      <c r="H2483" s="523"/>
    </row>
    <row r="2484" spans="2:8" ht="11.45" customHeight="1">
      <c r="B2484" s="517">
        <v>43200</v>
      </c>
      <c r="C2484" s="524">
        <v>6.1345556364007496</v>
      </c>
      <c r="D2484" s="525"/>
      <c r="E2484" s="525"/>
      <c r="F2484" s="525">
        <v>6.2814379269701304</v>
      </c>
      <c r="G2484" s="525"/>
      <c r="H2484" s="526"/>
    </row>
    <row r="2485" spans="2:8" ht="11.45" customHeight="1">
      <c r="B2485" s="517">
        <v>43201</v>
      </c>
      <c r="C2485" s="521">
        <v>6.1313499443644801</v>
      </c>
      <c r="D2485" s="522"/>
      <c r="E2485" s="522"/>
      <c r="F2485" s="522">
        <v>6.2814379269701304</v>
      </c>
      <c r="G2485" s="522"/>
      <c r="H2485" s="523"/>
    </row>
    <row r="2486" spans="2:8" ht="11.45" customHeight="1">
      <c r="B2486" s="517">
        <v>43202</v>
      </c>
      <c r="C2486" s="524">
        <v>6.1959444555566803</v>
      </c>
      <c r="D2486" s="525"/>
      <c r="E2486" s="525"/>
      <c r="F2486" s="525">
        <v>6.2814379269701304</v>
      </c>
      <c r="G2486" s="525"/>
      <c r="H2486" s="526"/>
    </row>
    <row r="2487" spans="2:8" ht="11.45" customHeight="1">
      <c r="B2487" s="517">
        <v>43203</v>
      </c>
      <c r="C2487" s="521">
        <v>6.1274531659796301</v>
      </c>
      <c r="D2487" s="522"/>
      <c r="E2487" s="522"/>
      <c r="F2487" s="522">
        <v>6.2814379269701304</v>
      </c>
      <c r="G2487" s="522"/>
      <c r="H2487" s="523"/>
    </row>
    <row r="2488" spans="2:8" ht="11.45" customHeight="1">
      <c r="B2488" s="517">
        <v>43204</v>
      </c>
      <c r="C2488" s="524">
        <v>6.1274531659796301</v>
      </c>
      <c r="D2488" s="525"/>
      <c r="E2488" s="525"/>
      <c r="F2488" s="525">
        <v>6.2814379269701304</v>
      </c>
      <c r="G2488" s="525"/>
      <c r="H2488" s="526"/>
    </row>
    <row r="2489" spans="2:8" ht="11.45" customHeight="1">
      <c r="B2489" s="517">
        <v>43205</v>
      </c>
      <c r="C2489" s="521">
        <v>6.1274531659796301</v>
      </c>
      <c r="D2489" s="522"/>
      <c r="E2489" s="522"/>
      <c r="F2489" s="522">
        <v>6.2814379269701304</v>
      </c>
      <c r="G2489" s="522"/>
      <c r="H2489" s="523"/>
    </row>
    <row r="2490" spans="2:8" ht="11.45" customHeight="1">
      <c r="B2490" s="517">
        <v>43206</v>
      </c>
      <c r="C2490" s="524">
        <v>6.0546159073918799</v>
      </c>
      <c r="D2490" s="525"/>
      <c r="E2490" s="525"/>
      <c r="F2490" s="525">
        <v>6.2814379269701304</v>
      </c>
      <c r="G2490" s="525"/>
      <c r="H2490" s="526"/>
    </row>
    <row r="2491" spans="2:8" ht="11.45" customHeight="1">
      <c r="B2491" s="517">
        <v>43207</v>
      </c>
      <c r="C2491" s="521">
        <v>6.1962987199558599</v>
      </c>
      <c r="D2491" s="522"/>
      <c r="E2491" s="522"/>
      <c r="F2491" s="522">
        <v>6.2814379269701304</v>
      </c>
      <c r="G2491" s="522"/>
      <c r="H2491" s="523"/>
    </row>
    <row r="2492" spans="2:8" ht="11.45" customHeight="1">
      <c r="B2492" s="517">
        <v>43208</v>
      </c>
      <c r="C2492" s="524">
        <v>6.2917327192813497</v>
      </c>
      <c r="D2492" s="525"/>
      <c r="E2492" s="525"/>
      <c r="F2492" s="525">
        <v>6.2814379269701304</v>
      </c>
      <c r="G2492" s="525"/>
      <c r="H2492" s="526"/>
    </row>
    <row r="2493" spans="2:8" ht="11.45" customHeight="1">
      <c r="B2493" s="517">
        <v>43209</v>
      </c>
      <c r="C2493" s="521">
        <v>6.2709772930464096</v>
      </c>
      <c r="D2493" s="522"/>
      <c r="E2493" s="522"/>
      <c r="F2493" s="522">
        <v>6.2814379269701304</v>
      </c>
      <c r="G2493" s="522"/>
      <c r="H2493" s="523"/>
    </row>
    <row r="2494" spans="2:8" ht="11.45" customHeight="1">
      <c r="B2494" s="517">
        <v>43210</v>
      </c>
      <c r="C2494" s="524">
        <v>6.2690627188685299</v>
      </c>
      <c r="D2494" s="525"/>
      <c r="E2494" s="525"/>
      <c r="F2494" s="525">
        <v>6.2814379269701304</v>
      </c>
      <c r="G2494" s="525"/>
      <c r="H2494" s="526"/>
    </row>
    <row r="2495" spans="2:8" ht="11.45" customHeight="1">
      <c r="B2495" s="517">
        <v>43211</v>
      </c>
      <c r="C2495" s="521">
        <v>6.2690627188685299</v>
      </c>
      <c r="D2495" s="522"/>
      <c r="E2495" s="522"/>
      <c r="F2495" s="522">
        <v>6.2814379269701304</v>
      </c>
      <c r="G2495" s="522"/>
      <c r="H2495" s="523"/>
    </row>
    <row r="2496" spans="2:8" ht="11.45" customHeight="1">
      <c r="B2496" s="517">
        <v>43212</v>
      </c>
      <c r="C2496" s="524">
        <v>6.2690627188685299</v>
      </c>
      <c r="D2496" s="525"/>
      <c r="E2496" s="525"/>
      <c r="F2496" s="525">
        <v>6.2814379269701304</v>
      </c>
      <c r="G2496" s="525"/>
      <c r="H2496" s="526"/>
    </row>
    <row r="2497" spans="2:8" ht="11.45" customHeight="1">
      <c r="B2497" s="517">
        <v>43213</v>
      </c>
      <c r="C2497" s="521">
        <v>6.2679484560803402</v>
      </c>
      <c r="D2497" s="522"/>
      <c r="E2497" s="522"/>
      <c r="F2497" s="522">
        <v>6.2814379269701304</v>
      </c>
      <c r="G2497" s="522"/>
      <c r="H2497" s="523"/>
    </row>
    <row r="2498" spans="2:8" ht="11.45" customHeight="1">
      <c r="B2498" s="517">
        <v>43214</v>
      </c>
      <c r="C2498" s="524">
        <v>6.1876183571336103</v>
      </c>
      <c r="D2498" s="525"/>
      <c r="E2498" s="525"/>
      <c r="F2498" s="525">
        <v>6.2814379269701304</v>
      </c>
      <c r="G2498" s="525"/>
      <c r="H2498" s="526"/>
    </row>
    <row r="2499" spans="2:8" ht="11.45" customHeight="1">
      <c r="B2499" s="517">
        <v>43215</v>
      </c>
      <c r="C2499" s="521">
        <v>6.0735384935944099</v>
      </c>
      <c r="D2499" s="522"/>
      <c r="E2499" s="522"/>
      <c r="F2499" s="522">
        <v>6.2814379269701304</v>
      </c>
      <c r="G2499" s="522"/>
      <c r="H2499" s="523"/>
    </row>
    <row r="2500" spans="2:8" ht="11.45" customHeight="1">
      <c r="B2500" s="517">
        <v>43216</v>
      </c>
      <c r="C2500" s="524">
        <v>6.1687416496742697</v>
      </c>
      <c r="D2500" s="525"/>
      <c r="E2500" s="525"/>
      <c r="F2500" s="525">
        <v>6.2814379269701304</v>
      </c>
      <c r="G2500" s="525"/>
      <c r="H2500" s="526"/>
    </row>
    <row r="2501" spans="2:8" ht="11.45" customHeight="1">
      <c r="B2501" s="517">
        <v>43217</v>
      </c>
      <c r="C2501" s="521">
        <v>6.1263313734548799</v>
      </c>
      <c r="D2501" s="522"/>
      <c r="E2501" s="522"/>
      <c r="F2501" s="522">
        <v>6.2814379269701304</v>
      </c>
      <c r="G2501" s="522"/>
      <c r="H2501" s="523"/>
    </row>
    <row r="2502" spans="2:8" ht="11.45" customHeight="1">
      <c r="B2502" s="517">
        <v>43218</v>
      </c>
      <c r="C2502" s="524">
        <v>6.1263313734548799</v>
      </c>
      <c r="D2502" s="525"/>
      <c r="E2502" s="525"/>
      <c r="F2502" s="525">
        <v>6.2814379269701304</v>
      </c>
      <c r="G2502" s="525"/>
      <c r="H2502" s="526"/>
    </row>
    <row r="2503" spans="2:8" ht="11.45" customHeight="1">
      <c r="B2503" s="517">
        <v>43219</v>
      </c>
      <c r="C2503" s="521">
        <v>6.1263313734548799</v>
      </c>
      <c r="D2503" s="522"/>
      <c r="E2503" s="522"/>
      <c r="F2503" s="522">
        <v>6.2814379269701304</v>
      </c>
      <c r="G2503" s="522"/>
      <c r="H2503" s="523"/>
    </row>
    <row r="2504" spans="2:8" ht="11.45" customHeight="1">
      <c r="B2504" s="517">
        <v>43220</v>
      </c>
      <c r="C2504" s="524">
        <v>6.1842954839508097</v>
      </c>
      <c r="D2504" s="525"/>
      <c r="E2504" s="525"/>
      <c r="F2504" s="525">
        <v>6.2814379269701304</v>
      </c>
      <c r="G2504" s="525"/>
      <c r="H2504" s="526"/>
    </row>
    <row r="2505" spans="2:8" ht="11.45" customHeight="1">
      <c r="B2505" s="517">
        <v>43221</v>
      </c>
      <c r="C2505" s="521">
        <v>6.2468099702145397</v>
      </c>
      <c r="D2505" s="522"/>
      <c r="E2505" s="522"/>
      <c r="F2505" s="522">
        <v>6.2814379269701304</v>
      </c>
      <c r="G2505" s="522"/>
      <c r="H2505" s="523"/>
    </row>
    <row r="2506" spans="2:8" ht="11.45" customHeight="1">
      <c r="B2506" s="517">
        <v>43222</v>
      </c>
      <c r="C2506" s="524">
        <v>6.1580905200782503</v>
      </c>
      <c r="D2506" s="525"/>
      <c r="E2506" s="525"/>
      <c r="F2506" s="525">
        <v>6.2814379269701304</v>
      </c>
      <c r="G2506" s="525"/>
      <c r="H2506" s="526"/>
    </row>
    <row r="2507" spans="2:8" ht="11.45" customHeight="1">
      <c r="B2507" s="517">
        <v>43223</v>
      </c>
      <c r="C2507" s="521">
        <v>5.9357693458717504</v>
      </c>
      <c r="D2507" s="522"/>
      <c r="E2507" s="522"/>
      <c r="F2507" s="522">
        <v>6.2814379269701304</v>
      </c>
      <c r="G2507" s="522"/>
      <c r="H2507" s="523"/>
    </row>
    <row r="2508" spans="2:8" ht="11.45" customHeight="1">
      <c r="B2508" s="517">
        <v>43224</v>
      </c>
      <c r="C2508" s="524">
        <v>5.9148784370255596</v>
      </c>
      <c r="D2508" s="525"/>
      <c r="E2508" s="525"/>
      <c r="F2508" s="525">
        <v>6.2814379269701304</v>
      </c>
      <c r="G2508" s="525"/>
      <c r="H2508" s="526"/>
    </row>
    <row r="2509" spans="2:8" ht="11.45" customHeight="1">
      <c r="B2509" s="517">
        <v>43225</v>
      </c>
      <c r="C2509" s="521">
        <v>5.9148784370255596</v>
      </c>
      <c r="D2509" s="522"/>
      <c r="E2509" s="522"/>
      <c r="F2509" s="522">
        <v>6.2814379269701304</v>
      </c>
      <c r="G2509" s="522"/>
      <c r="H2509" s="523"/>
    </row>
    <row r="2510" spans="2:8" ht="11.45" customHeight="1">
      <c r="B2510" s="517">
        <v>43226</v>
      </c>
      <c r="C2510" s="524">
        <v>5.9148784370255596</v>
      </c>
      <c r="D2510" s="525"/>
      <c r="E2510" s="525"/>
      <c r="F2510" s="525">
        <v>6.2814379269701304</v>
      </c>
      <c r="G2510" s="525"/>
      <c r="H2510" s="526"/>
    </row>
    <row r="2511" spans="2:8" ht="11.45" customHeight="1">
      <c r="B2511" s="517">
        <v>43227</v>
      </c>
      <c r="C2511" s="521">
        <v>5.9580586582770803</v>
      </c>
      <c r="D2511" s="522"/>
      <c r="E2511" s="522"/>
      <c r="F2511" s="522">
        <v>6.2814379269701304</v>
      </c>
      <c r="G2511" s="522"/>
      <c r="H2511" s="523"/>
    </row>
    <row r="2512" spans="2:8" ht="11.45" customHeight="1">
      <c r="B2512" s="517">
        <v>43228</v>
      </c>
      <c r="C2512" s="524">
        <v>6.0526241001643797</v>
      </c>
      <c r="D2512" s="525"/>
      <c r="E2512" s="525"/>
      <c r="F2512" s="525">
        <v>6.2814379269701304</v>
      </c>
      <c r="G2512" s="525"/>
      <c r="H2512" s="526"/>
    </row>
    <row r="2513" spans="2:8" ht="11.45" customHeight="1">
      <c r="B2513" s="517">
        <v>43229</v>
      </c>
      <c r="C2513" s="521">
        <v>6.1616649988197301</v>
      </c>
      <c r="D2513" s="522"/>
      <c r="E2513" s="522"/>
      <c r="F2513" s="522">
        <v>6.2814379269701304</v>
      </c>
      <c r="G2513" s="522"/>
      <c r="H2513" s="523"/>
    </row>
    <row r="2514" spans="2:8" ht="11.45" customHeight="1">
      <c r="B2514" s="517">
        <v>43230</v>
      </c>
      <c r="C2514" s="524">
        <v>6.2566373465232799</v>
      </c>
      <c r="D2514" s="525"/>
      <c r="E2514" s="525"/>
      <c r="F2514" s="525">
        <v>6.2814379269701304</v>
      </c>
      <c r="G2514" s="525"/>
      <c r="H2514" s="526"/>
    </row>
    <row r="2515" spans="2:8" ht="11.45" customHeight="1">
      <c r="B2515" s="517">
        <v>43231</v>
      </c>
      <c r="C2515" s="521">
        <v>6.2860637030961204</v>
      </c>
      <c r="D2515" s="522"/>
      <c r="E2515" s="522"/>
      <c r="F2515" s="522">
        <v>6.2814379269701304</v>
      </c>
      <c r="G2515" s="522"/>
      <c r="H2515" s="523"/>
    </row>
    <row r="2516" spans="2:8" ht="11.45" customHeight="1">
      <c r="B2516" s="517">
        <v>43232</v>
      </c>
      <c r="C2516" s="524">
        <v>6.2860637030961204</v>
      </c>
      <c r="D2516" s="525"/>
      <c r="E2516" s="525"/>
      <c r="F2516" s="525">
        <v>6.2814379269701304</v>
      </c>
      <c r="G2516" s="525"/>
      <c r="H2516" s="526"/>
    </row>
    <row r="2517" spans="2:8" ht="11.45" customHeight="1">
      <c r="B2517" s="517">
        <v>43233</v>
      </c>
      <c r="C2517" s="521">
        <v>6.2860637030961204</v>
      </c>
      <c r="D2517" s="522"/>
      <c r="E2517" s="522"/>
      <c r="F2517" s="522">
        <v>6.2814379269701304</v>
      </c>
      <c r="G2517" s="522"/>
      <c r="H2517" s="523"/>
    </row>
    <row r="2518" spans="2:8" ht="11.45" customHeight="1">
      <c r="B2518" s="517">
        <v>43234</v>
      </c>
      <c r="C2518" s="524">
        <v>6.2683493652939903</v>
      </c>
      <c r="D2518" s="525"/>
      <c r="E2518" s="525"/>
      <c r="F2518" s="525">
        <v>6.2814379269701304</v>
      </c>
      <c r="G2518" s="525"/>
      <c r="H2518" s="526"/>
    </row>
    <row r="2519" spans="2:8" ht="11.45" customHeight="1">
      <c r="B2519" s="517">
        <v>43235</v>
      </c>
      <c r="C2519" s="521">
        <v>6.25037691552546</v>
      </c>
      <c r="D2519" s="522"/>
      <c r="E2519" s="522"/>
      <c r="F2519" s="522">
        <v>6.2814379269701304</v>
      </c>
      <c r="G2519" s="522"/>
      <c r="H2519" s="523"/>
    </row>
    <row r="2520" spans="2:8" ht="11.45" customHeight="1">
      <c r="B2520" s="517">
        <v>43236</v>
      </c>
      <c r="C2520" s="524">
        <v>6.3692082442693501</v>
      </c>
      <c r="D2520" s="525"/>
      <c r="E2520" s="525"/>
      <c r="F2520" s="525">
        <v>6.2814379269701304</v>
      </c>
      <c r="G2520" s="525"/>
      <c r="H2520" s="526"/>
    </row>
    <row r="2521" spans="2:8" ht="11.45" customHeight="1">
      <c r="B2521" s="517">
        <v>43237</v>
      </c>
      <c r="C2521" s="521">
        <v>6.33459664559925</v>
      </c>
      <c r="D2521" s="522"/>
      <c r="E2521" s="522"/>
      <c r="F2521" s="522">
        <v>6.2814379269701304</v>
      </c>
      <c r="G2521" s="522"/>
      <c r="H2521" s="523"/>
    </row>
    <row r="2522" spans="2:8" ht="11.45" customHeight="1">
      <c r="B2522" s="517">
        <v>43238</v>
      </c>
      <c r="C2522" s="524">
        <v>6.3123707350908598</v>
      </c>
      <c r="D2522" s="525"/>
      <c r="E2522" s="525"/>
      <c r="F2522" s="525">
        <v>6.2814379269701304</v>
      </c>
      <c r="G2522" s="525"/>
      <c r="H2522" s="526"/>
    </row>
    <row r="2523" spans="2:8" ht="11.45" customHeight="1">
      <c r="B2523" s="517">
        <v>43239</v>
      </c>
      <c r="C2523" s="521">
        <v>6.3123707350908598</v>
      </c>
      <c r="D2523" s="522"/>
      <c r="E2523" s="522"/>
      <c r="F2523" s="522">
        <v>6.2814379269701304</v>
      </c>
      <c r="G2523" s="522"/>
      <c r="H2523" s="523"/>
    </row>
    <row r="2524" spans="2:8" ht="11.45" customHeight="1">
      <c r="B2524" s="517">
        <v>43240</v>
      </c>
      <c r="C2524" s="524">
        <v>6.3123707350908598</v>
      </c>
      <c r="D2524" s="525"/>
      <c r="E2524" s="525"/>
      <c r="F2524" s="525">
        <v>6.2814379269701304</v>
      </c>
      <c r="G2524" s="525"/>
      <c r="H2524" s="526"/>
    </row>
    <row r="2525" spans="2:8" ht="11.45" customHeight="1">
      <c r="B2525" s="517">
        <v>43241</v>
      </c>
      <c r="C2525" s="521">
        <v>6.2924677713618804</v>
      </c>
      <c r="D2525" s="522"/>
      <c r="E2525" s="522"/>
      <c r="F2525" s="522">
        <v>6.2814379269701304</v>
      </c>
      <c r="G2525" s="522"/>
      <c r="H2525" s="523"/>
    </row>
    <row r="2526" spans="2:8" ht="11.45" customHeight="1">
      <c r="B2526" s="517">
        <v>43242</v>
      </c>
      <c r="C2526" s="524">
        <v>6.2581569033524902</v>
      </c>
      <c r="D2526" s="525"/>
      <c r="E2526" s="525"/>
      <c r="F2526" s="525">
        <v>6.2814379269701304</v>
      </c>
      <c r="G2526" s="525"/>
      <c r="H2526" s="526"/>
    </row>
    <row r="2527" spans="2:8" ht="11.45" customHeight="1">
      <c r="B2527" s="517">
        <v>43243</v>
      </c>
      <c r="C2527" s="521">
        <v>6.28170882273057</v>
      </c>
      <c r="D2527" s="522"/>
      <c r="E2527" s="522"/>
      <c r="F2527" s="522">
        <v>6.2814379269701304</v>
      </c>
      <c r="G2527" s="522"/>
      <c r="H2527" s="523"/>
    </row>
    <row r="2528" spans="2:8" ht="11.45" customHeight="1">
      <c r="B2528" s="517">
        <v>43244</v>
      </c>
      <c r="C2528" s="524">
        <v>6.3262546238696</v>
      </c>
      <c r="D2528" s="525"/>
      <c r="E2528" s="525"/>
      <c r="F2528" s="525">
        <v>6.2814379269701304</v>
      </c>
      <c r="G2528" s="525"/>
      <c r="H2528" s="526"/>
    </row>
    <row r="2529" spans="2:8" ht="11.45" customHeight="1">
      <c r="B2529" s="517">
        <v>43245</v>
      </c>
      <c r="C2529" s="521">
        <v>6.3598631233592799</v>
      </c>
      <c r="D2529" s="522"/>
      <c r="E2529" s="522"/>
      <c r="F2529" s="522">
        <v>6.2814379269701304</v>
      </c>
      <c r="G2529" s="522"/>
      <c r="H2529" s="523"/>
    </row>
    <row r="2530" spans="2:8" ht="11.45" customHeight="1">
      <c r="B2530" s="517">
        <v>43246</v>
      </c>
      <c r="C2530" s="524">
        <v>6.3598631233592799</v>
      </c>
      <c r="D2530" s="525"/>
      <c r="E2530" s="525"/>
      <c r="F2530" s="525">
        <v>6.2814379269701304</v>
      </c>
      <c r="G2530" s="525"/>
      <c r="H2530" s="526"/>
    </row>
    <row r="2531" spans="2:8" ht="11.45" customHeight="1">
      <c r="B2531" s="517">
        <v>43247</v>
      </c>
      <c r="C2531" s="521">
        <v>6.3598631233592799</v>
      </c>
      <c r="D2531" s="522"/>
      <c r="E2531" s="522"/>
      <c r="F2531" s="522">
        <v>6.2814379269701304</v>
      </c>
      <c r="G2531" s="522"/>
      <c r="H2531" s="523"/>
    </row>
    <row r="2532" spans="2:8" ht="11.45" customHeight="1">
      <c r="B2532" s="517">
        <v>43248</v>
      </c>
      <c r="C2532" s="524">
        <v>6.3598892888774001</v>
      </c>
      <c r="D2532" s="525"/>
      <c r="E2532" s="525"/>
      <c r="F2532" s="525">
        <v>6.2814379269701304</v>
      </c>
      <c r="G2532" s="525"/>
      <c r="H2532" s="526"/>
    </row>
    <row r="2533" spans="2:8" ht="11.45" customHeight="1">
      <c r="B2533" s="517">
        <v>43249</v>
      </c>
      <c r="C2533" s="521">
        <v>6.3405854144816596</v>
      </c>
      <c r="D2533" s="522"/>
      <c r="E2533" s="522"/>
      <c r="F2533" s="522">
        <v>6.2814379269701304</v>
      </c>
      <c r="G2533" s="522"/>
      <c r="H2533" s="523"/>
    </row>
    <row r="2534" spans="2:8" ht="11.45" customHeight="1">
      <c r="B2534" s="517">
        <v>43250</v>
      </c>
      <c r="C2534" s="524">
        <v>6.4479732584396698</v>
      </c>
      <c r="D2534" s="525"/>
      <c r="E2534" s="525"/>
      <c r="F2534" s="525">
        <v>6.2814379269701304</v>
      </c>
      <c r="G2534" s="525"/>
      <c r="H2534" s="526"/>
    </row>
    <row r="2535" spans="2:8" ht="11.45" customHeight="1">
      <c r="B2535" s="517">
        <v>43251</v>
      </c>
      <c r="C2535" s="521">
        <v>6.4754359464893598</v>
      </c>
      <c r="D2535" s="522"/>
      <c r="E2535" s="522"/>
      <c r="F2535" s="522">
        <v>6.2814379269701304</v>
      </c>
      <c r="G2535" s="522"/>
      <c r="H2535" s="523"/>
    </row>
    <row r="2536" spans="2:8" ht="11.45" customHeight="1">
      <c r="B2536" s="517">
        <v>43252</v>
      </c>
      <c r="C2536" s="524">
        <v>6.59582125443875</v>
      </c>
      <c r="D2536" s="525"/>
      <c r="E2536" s="525"/>
      <c r="F2536" s="525">
        <v>6.2814379269701304</v>
      </c>
      <c r="G2536" s="525"/>
      <c r="H2536" s="526"/>
    </row>
    <row r="2537" spans="2:8" ht="11.45" customHeight="1">
      <c r="B2537" s="517">
        <v>43253</v>
      </c>
      <c r="C2537" s="521">
        <v>6.59582125443875</v>
      </c>
      <c r="D2537" s="522"/>
      <c r="E2537" s="522"/>
      <c r="F2537" s="522">
        <v>6.2814379269701304</v>
      </c>
      <c r="G2537" s="522"/>
      <c r="H2537" s="523"/>
    </row>
    <row r="2538" spans="2:8" ht="11.45" customHeight="1">
      <c r="B2538" s="517">
        <v>43254</v>
      </c>
      <c r="C2538" s="524">
        <v>6.59582125443875</v>
      </c>
      <c r="D2538" s="525"/>
      <c r="E2538" s="525"/>
      <c r="F2538" s="525">
        <v>6.2814379269701304</v>
      </c>
      <c r="G2538" s="525"/>
      <c r="H2538" s="526"/>
    </row>
    <row r="2539" spans="2:8" ht="11.45" customHeight="1">
      <c r="B2539" s="517">
        <v>43255</v>
      </c>
      <c r="C2539" s="521">
        <v>6.6880493322160097</v>
      </c>
      <c r="D2539" s="522"/>
      <c r="E2539" s="522"/>
      <c r="F2539" s="522">
        <v>6.2814379269701304</v>
      </c>
      <c r="G2539" s="522"/>
      <c r="H2539" s="523"/>
    </row>
    <row r="2540" spans="2:8" ht="11.45" customHeight="1">
      <c r="B2540" s="517">
        <v>43256</v>
      </c>
      <c r="C2540" s="524">
        <v>6.8177539039296802</v>
      </c>
      <c r="D2540" s="525"/>
      <c r="E2540" s="525"/>
      <c r="F2540" s="525">
        <v>6.2814379269701304</v>
      </c>
      <c r="G2540" s="525"/>
      <c r="H2540" s="526"/>
    </row>
    <row r="2541" spans="2:8" ht="11.45" customHeight="1">
      <c r="B2541" s="517">
        <v>43257</v>
      </c>
      <c r="C2541" s="521">
        <v>6.8488902227923703</v>
      </c>
      <c r="D2541" s="522"/>
      <c r="E2541" s="522"/>
      <c r="F2541" s="522">
        <v>6.2814379269701304</v>
      </c>
      <c r="G2541" s="522"/>
      <c r="H2541" s="523"/>
    </row>
    <row r="2542" spans="2:8" ht="11.45" customHeight="1">
      <c r="B2542" s="517">
        <v>43258</v>
      </c>
      <c r="C2542" s="524">
        <v>6.7299728624960702</v>
      </c>
      <c r="D2542" s="525"/>
      <c r="E2542" s="525"/>
      <c r="F2542" s="525">
        <v>6.2814379269701304</v>
      </c>
      <c r="G2542" s="525"/>
      <c r="H2542" s="526"/>
    </row>
    <row r="2543" spans="2:8" ht="11.45" customHeight="1">
      <c r="B2543" s="517">
        <v>43259</v>
      </c>
      <c r="C2543" s="521">
        <v>6.8832417764973197</v>
      </c>
      <c r="D2543" s="522"/>
      <c r="E2543" s="522"/>
      <c r="F2543" s="522">
        <v>6.2814379269701304</v>
      </c>
      <c r="G2543" s="522"/>
      <c r="H2543" s="523"/>
    </row>
    <row r="2544" spans="2:8" ht="11.45" customHeight="1">
      <c r="B2544" s="517">
        <v>43260</v>
      </c>
      <c r="C2544" s="524">
        <v>6.8832417764973197</v>
      </c>
      <c r="D2544" s="525"/>
      <c r="E2544" s="525"/>
      <c r="F2544" s="525">
        <v>6.2814379269701304</v>
      </c>
      <c r="G2544" s="525"/>
      <c r="H2544" s="526"/>
    </row>
    <row r="2545" spans="2:8" ht="11.45" customHeight="1">
      <c r="B2545" s="517">
        <v>43261</v>
      </c>
      <c r="C2545" s="521">
        <v>6.8832417764973197</v>
      </c>
      <c r="D2545" s="522"/>
      <c r="E2545" s="522"/>
      <c r="F2545" s="522">
        <v>6.2814379269701304</v>
      </c>
      <c r="G2545" s="522"/>
      <c r="H2545" s="523"/>
    </row>
    <row r="2546" spans="2:8" ht="11.45" customHeight="1">
      <c r="B2546" s="517">
        <v>43262</v>
      </c>
      <c r="C2546" s="524">
        <v>6.9359584501608103</v>
      </c>
      <c r="D2546" s="525"/>
      <c r="E2546" s="525"/>
      <c r="F2546" s="525">
        <v>6.2814379269701304</v>
      </c>
      <c r="G2546" s="525"/>
      <c r="H2546" s="526"/>
    </row>
    <row r="2547" spans="2:8" ht="11.45" customHeight="1">
      <c r="B2547" s="517">
        <v>43263</v>
      </c>
      <c r="C2547" s="521">
        <v>7.0470900874089102</v>
      </c>
      <c r="D2547" s="522"/>
      <c r="E2547" s="522"/>
      <c r="F2547" s="522">
        <v>6.2814379269701304</v>
      </c>
      <c r="G2547" s="522"/>
      <c r="H2547" s="523"/>
    </row>
    <row r="2548" spans="2:8" ht="11.45" customHeight="1">
      <c r="B2548" s="517">
        <v>43264</v>
      </c>
      <c r="C2548" s="524">
        <v>7.1143280426406896</v>
      </c>
      <c r="D2548" s="525"/>
      <c r="E2548" s="525"/>
      <c r="F2548" s="525">
        <v>6.2814379269701304</v>
      </c>
      <c r="G2548" s="525"/>
      <c r="H2548" s="526"/>
    </row>
    <row r="2549" spans="2:8" ht="11.45" customHeight="1">
      <c r="B2549" s="517">
        <v>43265</v>
      </c>
      <c r="C2549" s="521">
        <v>7.3358051738124699</v>
      </c>
      <c r="D2549" s="522"/>
      <c r="E2549" s="522"/>
      <c r="F2549" s="522">
        <v>6.2814379269701304</v>
      </c>
      <c r="G2549" s="522"/>
      <c r="H2549" s="523"/>
    </row>
    <row r="2550" spans="2:8" ht="11.45" customHeight="1">
      <c r="B2550" s="517">
        <v>43266</v>
      </c>
      <c r="C2550" s="524">
        <v>7.3630997511747296</v>
      </c>
      <c r="D2550" s="525"/>
      <c r="E2550" s="525"/>
      <c r="F2550" s="525">
        <v>6.2814379269701304</v>
      </c>
      <c r="G2550" s="525"/>
      <c r="H2550" s="526"/>
    </row>
    <row r="2551" spans="2:8" ht="11.45" customHeight="1">
      <c r="B2551" s="517">
        <v>43267</v>
      </c>
      <c r="C2551" s="521">
        <v>7.3630997511747296</v>
      </c>
      <c r="D2551" s="522"/>
      <c r="E2551" s="522"/>
      <c r="F2551" s="522">
        <v>6.2814379269701304</v>
      </c>
      <c r="G2551" s="522"/>
      <c r="H2551" s="523"/>
    </row>
    <row r="2552" spans="2:8" ht="11.45" customHeight="1">
      <c r="B2552" s="517">
        <v>43268</v>
      </c>
      <c r="C2552" s="524">
        <v>7.3630997511747296</v>
      </c>
      <c r="D2552" s="525"/>
      <c r="E2552" s="525"/>
      <c r="F2552" s="525">
        <v>6.2814379269701304</v>
      </c>
      <c r="G2552" s="525"/>
      <c r="H2552" s="526"/>
    </row>
    <row r="2553" spans="2:8" ht="11.45" customHeight="1">
      <c r="B2553" s="517">
        <v>43269</v>
      </c>
      <c r="C2553" s="521">
        <v>7.4954713336567904</v>
      </c>
      <c r="D2553" s="522"/>
      <c r="E2553" s="522"/>
      <c r="F2553" s="522">
        <v>6.2814379269701304</v>
      </c>
      <c r="G2553" s="522"/>
      <c r="H2553" s="523"/>
    </row>
    <row r="2554" spans="2:8" ht="11.45" customHeight="1">
      <c r="B2554" s="517">
        <v>43270</v>
      </c>
      <c r="C2554" s="524">
        <v>7.2653867762035196</v>
      </c>
      <c r="D2554" s="525"/>
      <c r="E2554" s="525"/>
      <c r="F2554" s="525">
        <v>6.2814379269701304</v>
      </c>
      <c r="G2554" s="525"/>
      <c r="H2554" s="526"/>
    </row>
    <row r="2555" spans="2:8" ht="11.45" customHeight="1">
      <c r="B2555" s="517">
        <v>43271</v>
      </c>
      <c r="C2555" s="521">
        <v>7.25802658692891</v>
      </c>
      <c r="D2555" s="522"/>
      <c r="E2555" s="522"/>
      <c r="F2555" s="522">
        <v>6.2814379269701304</v>
      </c>
      <c r="G2555" s="522"/>
      <c r="H2555" s="523"/>
    </row>
    <row r="2556" spans="2:8" ht="11.45" customHeight="1">
      <c r="B2556" s="517">
        <v>43272</v>
      </c>
      <c r="C2556" s="524">
        <v>7.1733767564822601</v>
      </c>
      <c r="D2556" s="525"/>
      <c r="E2556" s="525"/>
      <c r="F2556" s="525">
        <v>6.2814379269701304</v>
      </c>
      <c r="G2556" s="525"/>
      <c r="H2556" s="526"/>
    </row>
    <row r="2557" spans="2:8" ht="11.45" customHeight="1">
      <c r="B2557" s="517">
        <v>43273</v>
      </c>
      <c r="C2557" s="521">
        <v>7.0887812612399301</v>
      </c>
      <c r="D2557" s="522"/>
      <c r="E2557" s="522"/>
      <c r="F2557" s="522">
        <v>6.2814379269701304</v>
      </c>
      <c r="G2557" s="522"/>
      <c r="H2557" s="523"/>
    </row>
    <row r="2558" spans="2:8" ht="11.45" customHeight="1">
      <c r="B2558" s="517">
        <v>43274</v>
      </c>
      <c r="C2558" s="524">
        <v>7.0887812612399301</v>
      </c>
      <c r="D2558" s="525"/>
      <c r="E2558" s="525"/>
      <c r="F2558" s="525">
        <v>6.2814379269701304</v>
      </c>
      <c r="G2558" s="525"/>
      <c r="H2558" s="526"/>
    </row>
    <row r="2559" spans="2:8" ht="11.45" customHeight="1">
      <c r="B2559" s="517">
        <v>43275</v>
      </c>
      <c r="C2559" s="521">
        <v>7.0887812612399301</v>
      </c>
      <c r="D2559" s="522"/>
      <c r="E2559" s="522"/>
      <c r="F2559" s="522">
        <v>6.2814379269701304</v>
      </c>
      <c r="G2559" s="522"/>
      <c r="H2559" s="523"/>
    </row>
    <row r="2560" spans="2:8" ht="11.45" customHeight="1">
      <c r="B2560" s="517">
        <v>43276</v>
      </c>
      <c r="C2560" s="524">
        <v>6.8146134218588896</v>
      </c>
      <c r="D2560" s="525"/>
      <c r="E2560" s="525"/>
      <c r="F2560" s="525">
        <v>6.2814379269701304</v>
      </c>
      <c r="G2560" s="525"/>
      <c r="H2560" s="526"/>
    </row>
    <row r="2561" spans="2:8" ht="11.45" customHeight="1">
      <c r="B2561" s="517">
        <v>43277</v>
      </c>
      <c r="C2561" s="521">
        <v>6.9167705499344896</v>
      </c>
      <c r="D2561" s="522"/>
      <c r="E2561" s="522"/>
      <c r="F2561" s="522">
        <v>6.2814379269701304</v>
      </c>
      <c r="G2561" s="522"/>
      <c r="H2561" s="523"/>
    </row>
    <row r="2562" spans="2:8" ht="11.45" customHeight="1">
      <c r="B2562" s="517">
        <v>43278</v>
      </c>
      <c r="C2562" s="524">
        <v>6.6881509205222196</v>
      </c>
      <c r="D2562" s="525"/>
      <c r="E2562" s="525"/>
      <c r="F2562" s="525">
        <v>6.2814379269701304</v>
      </c>
      <c r="G2562" s="525"/>
      <c r="H2562" s="526"/>
    </row>
    <row r="2563" spans="2:8" ht="11.45" customHeight="1">
      <c r="B2563" s="517">
        <v>43279</v>
      </c>
      <c r="C2563" s="521">
        <v>6.8097838465325804</v>
      </c>
      <c r="D2563" s="522"/>
      <c r="E2563" s="522"/>
      <c r="F2563" s="522">
        <v>6.2814379269701304</v>
      </c>
      <c r="G2563" s="522"/>
      <c r="H2563" s="523"/>
    </row>
    <row r="2564" spans="2:8" ht="11.45" customHeight="1">
      <c r="B2564" s="517">
        <v>43280</v>
      </c>
      <c r="C2564" s="524">
        <v>6.8227860382414702</v>
      </c>
      <c r="D2564" s="525"/>
      <c r="E2564" s="525"/>
      <c r="F2564" s="525">
        <v>6.2814379269701304</v>
      </c>
      <c r="G2564" s="525"/>
      <c r="H2564" s="526"/>
    </row>
    <row r="2565" spans="2:8" ht="11.45" customHeight="1">
      <c r="B2565" s="517">
        <v>43281</v>
      </c>
      <c r="C2565" s="521">
        <v>6.9360953552276303</v>
      </c>
      <c r="D2565" s="522"/>
      <c r="E2565" s="522"/>
      <c r="F2565" s="522">
        <v>6.2814379269701304</v>
      </c>
      <c r="G2565" s="522"/>
      <c r="H2565" s="523"/>
    </row>
    <row r="2566" spans="2:8" ht="11.45" customHeight="1">
      <c r="B2566" s="517">
        <v>43282</v>
      </c>
      <c r="C2566" s="524">
        <v>6.9360953552276303</v>
      </c>
      <c r="D2566" s="525"/>
      <c r="E2566" s="525"/>
      <c r="F2566" s="525">
        <v>6.2814379269701304</v>
      </c>
      <c r="G2566" s="525"/>
      <c r="H2566" s="526"/>
    </row>
    <row r="2567" spans="2:8" ht="11.45" customHeight="1">
      <c r="B2567" s="517">
        <v>43283</v>
      </c>
      <c r="C2567" s="521">
        <v>6.9525608559413001</v>
      </c>
      <c r="D2567" s="522"/>
      <c r="E2567" s="522"/>
      <c r="F2567" s="522">
        <v>6.2814379269701304</v>
      </c>
      <c r="G2567" s="522"/>
      <c r="H2567" s="523"/>
    </row>
    <row r="2568" spans="2:8" ht="11.45" customHeight="1">
      <c r="B2568" s="517">
        <v>43284</v>
      </c>
      <c r="C2568" s="524">
        <v>6.9125359752815703</v>
      </c>
      <c r="D2568" s="525"/>
      <c r="E2568" s="525"/>
      <c r="F2568" s="525">
        <v>6.2814379269701304</v>
      </c>
      <c r="G2568" s="525"/>
      <c r="H2568" s="526"/>
    </row>
    <row r="2569" spans="2:8" ht="11.45" customHeight="1">
      <c r="B2569" s="517">
        <v>43285</v>
      </c>
      <c r="C2569" s="521">
        <v>6.9128484937395998</v>
      </c>
      <c r="D2569" s="522"/>
      <c r="E2569" s="522"/>
      <c r="F2569" s="522">
        <v>6.2814379269701304</v>
      </c>
      <c r="G2569" s="522"/>
      <c r="H2569" s="523"/>
    </row>
    <row r="2570" spans="2:8" ht="11.45" customHeight="1">
      <c r="B2570" s="517">
        <v>43286</v>
      </c>
      <c r="C2570" s="524">
        <v>6.9885132186621197</v>
      </c>
      <c r="D2570" s="525"/>
      <c r="E2570" s="525"/>
      <c r="F2570" s="525">
        <v>6.2814379269701304</v>
      </c>
      <c r="G2570" s="525"/>
      <c r="H2570" s="526"/>
    </row>
    <row r="2571" spans="2:8" ht="11.45" customHeight="1">
      <c r="B2571" s="517">
        <v>43287</v>
      </c>
      <c r="C2571" s="521">
        <v>7.0387519419541</v>
      </c>
      <c r="D2571" s="522"/>
      <c r="E2571" s="522"/>
      <c r="F2571" s="522">
        <v>6.2814379269701304</v>
      </c>
      <c r="G2571" s="522"/>
      <c r="H2571" s="523"/>
    </row>
    <row r="2572" spans="2:8" ht="11.45" customHeight="1">
      <c r="B2572" s="517">
        <v>43288</v>
      </c>
      <c r="C2572" s="524">
        <v>7.0387519419541</v>
      </c>
      <c r="D2572" s="525"/>
      <c r="E2572" s="525"/>
      <c r="F2572" s="525">
        <v>6.2814379269701304</v>
      </c>
      <c r="G2572" s="525"/>
      <c r="H2572" s="526"/>
    </row>
    <row r="2573" spans="2:8" ht="11.45" customHeight="1">
      <c r="B2573" s="517">
        <v>43289</v>
      </c>
      <c r="C2573" s="521">
        <v>7.0387519419541</v>
      </c>
      <c r="D2573" s="522"/>
      <c r="E2573" s="522"/>
      <c r="F2573" s="522">
        <v>6.2814379269701304</v>
      </c>
      <c r="G2573" s="522"/>
      <c r="H2573" s="523"/>
    </row>
    <row r="2574" spans="2:8" ht="11.45" customHeight="1">
      <c r="B2574" s="517">
        <v>43290</v>
      </c>
      <c r="C2574" s="524">
        <v>7.0972784460585396</v>
      </c>
      <c r="D2574" s="525"/>
      <c r="E2574" s="525"/>
      <c r="F2574" s="525">
        <v>6.2814379269701304</v>
      </c>
      <c r="G2574" s="525"/>
      <c r="H2574" s="526"/>
    </row>
    <row r="2575" spans="2:8" ht="11.45" customHeight="1">
      <c r="B2575" s="517">
        <v>43291</v>
      </c>
      <c r="C2575" s="521">
        <v>7.0357353134446301</v>
      </c>
      <c r="D2575" s="522"/>
      <c r="E2575" s="522"/>
      <c r="F2575" s="522">
        <v>6.2814379269701304</v>
      </c>
      <c r="G2575" s="522"/>
      <c r="H2575" s="523"/>
    </row>
    <row r="2576" spans="2:8" ht="11.45" customHeight="1">
      <c r="B2576" s="517">
        <v>43292</v>
      </c>
      <c r="C2576" s="524">
        <v>7.0626838441192703</v>
      </c>
      <c r="D2576" s="525"/>
      <c r="E2576" s="525"/>
      <c r="F2576" s="525">
        <v>6.2814379269701304</v>
      </c>
      <c r="G2576" s="525"/>
      <c r="H2576" s="526"/>
    </row>
    <row r="2577" spans="2:8" ht="11.45" customHeight="1">
      <c r="B2577" s="517">
        <v>43293</v>
      </c>
      <c r="C2577" s="521">
        <v>7.3055416387790597</v>
      </c>
      <c r="D2577" s="522"/>
      <c r="E2577" s="522"/>
      <c r="F2577" s="522">
        <v>6.2814379269701304</v>
      </c>
      <c r="G2577" s="522"/>
      <c r="H2577" s="523"/>
    </row>
    <row r="2578" spans="2:8" ht="11.45" customHeight="1">
      <c r="B2578" s="517">
        <v>43294</v>
      </c>
      <c r="C2578" s="524">
        <v>7.2396816107774402</v>
      </c>
      <c r="D2578" s="525"/>
      <c r="E2578" s="525"/>
      <c r="F2578" s="525">
        <v>6.2814379269701304</v>
      </c>
      <c r="G2578" s="525"/>
      <c r="H2578" s="526"/>
    </row>
    <row r="2579" spans="2:8" ht="11.45" customHeight="1">
      <c r="B2579" s="517">
        <v>43295</v>
      </c>
      <c r="C2579" s="521">
        <v>7.2396816107774402</v>
      </c>
      <c r="D2579" s="522"/>
      <c r="E2579" s="522"/>
      <c r="F2579" s="522">
        <v>6.2814379269701304</v>
      </c>
      <c r="G2579" s="522"/>
      <c r="H2579" s="523"/>
    </row>
    <row r="2580" spans="2:8" ht="11.45" customHeight="1">
      <c r="B2580" s="517">
        <v>43296</v>
      </c>
      <c r="C2580" s="524">
        <v>7.2396816107774402</v>
      </c>
      <c r="D2580" s="525"/>
      <c r="E2580" s="525"/>
      <c r="F2580" s="525">
        <v>6.2814379269701304</v>
      </c>
      <c r="G2580" s="525"/>
      <c r="H2580" s="526"/>
    </row>
    <row r="2581" spans="2:8" ht="11.45" customHeight="1">
      <c r="B2581" s="517">
        <v>43297</v>
      </c>
      <c r="C2581" s="521">
        <v>7.1974959968124397</v>
      </c>
      <c r="D2581" s="522"/>
      <c r="E2581" s="522"/>
      <c r="F2581" s="522">
        <v>6.2814379269701304</v>
      </c>
      <c r="G2581" s="522"/>
      <c r="H2581" s="523"/>
    </row>
    <row r="2582" spans="2:8" ht="11.45" customHeight="1">
      <c r="B2582" s="517">
        <v>43298</v>
      </c>
      <c r="C2582" s="524">
        <v>7.2700109467990304</v>
      </c>
      <c r="D2582" s="525"/>
      <c r="E2582" s="525"/>
      <c r="F2582" s="525">
        <v>6.2814379269701304</v>
      </c>
      <c r="G2582" s="525"/>
      <c r="H2582" s="526"/>
    </row>
    <row r="2583" spans="2:8" ht="11.45" customHeight="1">
      <c r="B2583" s="517">
        <v>43299</v>
      </c>
      <c r="C2583" s="521">
        <v>7.2658692678381804</v>
      </c>
      <c r="D2583" s="522"/>
      <c r="E2583" s="522"/>
      <c r="F2583" s="522">
        <v>6.2814379269701304</v>
      </c>
      <c r="G2583" s="522"/>
      <c r="H2583" s="523"/>
    </row>
    <row r="2584" spans="2:8" ht="11.45" customHeight="1">
      <c r="B2584" s="517">
        <v>43300</v>
      </c>
      <c r="C2584" s="524">
        <v>7.1711587049279899</v>
      </c>
      <c r="D2584" s="525"/>
      <c r="E2584" s="525"/>
      <c r="F2584" s="525">
        <v>6.2814379269701304</v>
      </c>
      <c r="G2584" s="525"/>
      <c r="H2584" s="526"/>
    </row>
    <row r="2585" spans="2:8" ht="11.45" customHeight="1">
      <c r="B2585" s="517">
        <v>43301</v>
      </c>
      <c r="C2585" s="521">
        <v>7.1277755392967803</v>
      </c>
      <c r="D2585" s="522"/>
      <c r="E2585" s="522"/>
      <c r="F2585" s="522">
        <v>6.2814379269701304</v>
      </c>
      <c r="G2585" s="522"/>
      <c r="H2585" s="523"/>
    </row>
    <row r="2586" spans="2:8" ht="11.45" customHeight="1">
      <c r="B2586" s="517">
        <v>43302</v>
      </c>
      <c r="C2586" s="524">
        <v>7.1277755392967803</v>
      </c>
      <c r="D2586" s="525"/>
      <c r="E2586" s="525"/>
      <c r="F2586" s="525">
        <v>6.2814379269701304</v>
      </c>
      <c r="G2586" s="525"/>
      <c r="H2586" s="526"/>
    </row>
    <row r="2587" spans="2:8" ht="11.45" customHeight="1">
      <c r="B2587" s="517">
        <v>43303</v>
      </c>
      <c r="C2587" s="521">
        <v>7.1277755392967803</v>
      </c>
      <c r="D2587" s="522"/>
      <c r="E2587" s="522"/>
      <c r="F2587" s="522">
        <v>6.2814379269701304</v>
      </c>
      <c r="G2587" s="522"/>
      <c r="H2587" s="523"/>
    </row>
    <row r="2588" spans="2:8" ht="11.45" customHeight="1">
      <c r="B2588" s="517">
        <v>43304</v>
      </c>
      <c r="C2588" s="524">
        <v>7.2342799170689602</v>
      </c>
      <c r="D2588" s="525"/>
      <c r="E2588" s="525"/>
      <c r="F2588" s="525">
        <v>6.2814379269701304</v>
      </c>
      <c r="G2588" s="525"/>
      <c r="H2588" s="526"/>
    </row>
    <row r="2589" spans="2:8" ht="11.45" customHeight="1">
      <c r="B2589" s="517">
        <v>43305</v>
      </c>
      <c r="C2589" s="521">
        <v>7.0522476620731496</v>
      </c>
      <c r="D2589" s="522"/>
      <c r="E2589" s="522"/>
      <c r="F2589" s="522">
        <v>6.2814379269701304</v>
      </c>
      <c r="G2589" s="522"/>
      <c r="H2589" s="523"/>
    </row>
    <row r="2590" spans="2:8" ht="11.45" customHeight="1">
      <c r="B2590" s="517">
        <v>43306</v>
      </c>
      <c r="C2590" s="524">
        <v>7.1971971202539997</v>
      </c>
      <c r="D2590" s="525"/>
      <c r="E2590" s="525"/>
      <c r="F2590" s="525">
        <v>6.2814379269701304</v>
      </c>
      <c r="G2590" s="525"/>
      <c r="H2590" s="526"/>
    </row>
    <row r="2591" spans="2:8" ht="11.45" customHeight="1">
      <c r="B2591" s="517">
        <v>43307</v>
      </c>
      <c r="C2591" s="521">
        <v>7.2401723930841397</v>
      </c>
      <c r="D2591" s="522"/>
      <c r="E2591" s="522"/>
      <c r="F2591" s="522">
        <v>6.2814379269701304</v>
      </c>
      <c r="G2591" s="522"/>
      <c r="H2591" s="523"/>
    </row>
    <row r="2592" spans="2:8" ht="11.45" customHeight="1">
      <c r="B2592" s="517">
        <v>43308</v>
      </c>
      <c r="C2592" s="524">
        <v>6.9626740357870096</v>
      </c>
      <c r="D2592" s="525"/>
      <c r="E2592" s="525"/>
      <c r="F2592" s="525">
        <v>6.2814379269701304</v>
      </c>
      <c r="G2592" s="525"/>
      <c r="H2592" s="526"/>
    </row>
    <row r="2593" spans="2:8" ht="11.45" customHeight="1">
      <c r="B2593" s="517">
        <v>43309</v>
      </c>
      <c r="C2593" s="521">
        <v>6.9626740357870096</v>
      </c>
      <c r="D2593" s="522"/>
      <c r="E2593" s="522"/>
      <c r="F2593" s="522">
        <v>6.2814379269701304</v>
      </c>
      <c r="G2593" s="522"/>
      <c r="H2593" s="523"/>
    </row>
    <row r="2594" spans="2:8" ht="11.45" customHeight="1">
      <c r="B2594" s="517">
        <v>43310</v>
      </c>
      <c r="C2594" s="524">
        <v>6.9626740357870096</v>
      </c>
      <c r="D2594" s="525"/>
      <c r="E2594" s="525"/>
      <c r="F2594" s="525">
        <v>6.2814379269701304</v>
      </c>
      <c r="G2594" s="525"/>
      <c r="H2594" s="526"/>
    </row>
    <row r="2595" spans="2:8" ht="11.45" customHeight="1">
      <c r="B2595" s="517">
        <v>43311</v>
      </c>
      <c r="C2595" s="521">
        <v>6.6036148030984796</v>
      </c>
      <c r="D2595" s="522"/>
      <c r="E2595" s="522"/>
      <c r="F2595" s="522">
        <v>6.2814379269701304</v>
      </c>
      <c r="G2595" s="522"/>
      <c r="H2595" s="523"/>
    </row>
    <row r="2596" spans="2:8" ht="11.45" customHeight="1">
      <c r="B2596" s="517">
        <v>43312</v>
      </c>
      <c r="C2596" s="524">
        <v>6.6128298110119301</v>
      </c>
      <c r="D2596" s="525"/>
      <c r="E2596" s="525"/>
      <c r="F2596" s="525">
        <v>6.2814379269701304</v>
      </c>
      <c r="G2596" s="525"/>
      <c r="H2596" s="526"/>
    </row>
    <row r="2597" spans="2:8" ht="11.45" customHeight="1">
      <c r="B2597" s="517">
        <v>43313</v>
      </c>
      <c r="C2597" s="521">
        <v>6.6881709876269397</v>
      </c>
      <c r="D2597" s="522"/>
      <c r="E2597" s="522"/>
      <c r="F2597" s="522">
        <v>6.2814379269701304</v>
      </c>
      <c r="G2597" s="522"/>
      <c r="H2597" s="523"/>
    </row>
    <row r="2598" spans="2:8" ht="11.45" customHeight="1">
      <c r="B2598" s="517">
        <v>43314</v>
      </c>
      <c r="C2598" s="524">
        <v>6.8067094311588399</v>
      </c>
      <c r="D2598" s="525"/>
      <c r="E2598" s="525"/>
      <c r="F2598" s="525">
        <v>6.2814379269701304</v>
      </c>
      <c r="G2598" s="525"/>
      <c r="H2598" s="526"/>
    </row>
    <row r="2599" spans="2:8" ht="11.45" customHeight="1">
      <c r="B2599" s="517">
        <v>43315</v>
      </c>
      <c r="C2599" s="521">
        <v>6.7446665695620398</v>
      </c>
      <c r="D2599" s="522"/>
      <c r="E2599" s="522"/>
      <c r="F2599" s="522">
        <v>6.2814379269701304</v>
      </c>
      <c r="G2599" s="522"/>
      <c r="H2599" s="523"/>
    </row>
    <row r="2600" spans="2:8" ht="11.45" customHeight="1">
      <c r="B2600" s="517">
        <v>43316</v>
      </c>
      <c r="C2600" s="524">
        <v>6.7446665695620398</v>
      </c>
      <c r="D2600" s="525"/>
      <c r="E2600" s="525"/>
      <c r="F2600" s="525">
        <v>6.2814379269701304</v>
      </c>
      <c r="G2600" s="525"/>
      <c r="H2600" s="526"/>
    </row>
    <row r="2601" spans="2:8" ht="11.45" customHeight="1">
      <c r="B2601" s="517">
        <v>43317</v>
      </c>
      <c r="C2601" s="521">
        <v>6.7446665695620398</v>
      </c>
      <c r="D2601" s="522"/>
      <c r="E2601" s="522"/>
      <c r="F2601" s="522">
        <v>6.2814379269701304</v>
      </c>
      <c r="G2601" s="522"/>
      <c r="H2601" s="523"/>
    </row>
    <row r="2602" spans="2:8" ht="11.45" customHeight="1">
      <c r="B2602" s="517">
        <v>43318</v>
      </c>
      <c r="C2602" s="524">
        <v>6.8796763583070897</v>
      </c>
      <c r="D2602" s="525"/>
      <c r="E2602" s="525"/>
      <c r="F2602" s="525">
        <v>6.2814379269701304</v>
      </c>
      <c r="G2602" s="525"/>
      <c r="H2602" s="526"/>
    </row>
    <row r="2603" spans="2:8" ht="11.45" customHeight="1">
      <c r="B2603" s="517">
        <v>43319</v>
      </c>
      <c r="C2603" s="521">
        <v>6.9548844723041396</v>
      </c>
      <c r="D2603" s="522"/>
      <c r="E2603" s="522"/>
      <c r="F2603" s="522">
        <v>6.2814379269701304</v>
      </c>
      <c r="G2603" s="522"/>
      <c r="H2603" s="523"/>
    </row>
    <row r="2604" spans="2:8" ht="11.45" customHeight="1">
      <c r="B2604" s="517">
        <v>43320</v>
      </c>
      <c r="C2604" s="524">
        <v>6.9350390119705798</v>
      </c>
      <c r="D2604" s="525"/>
      <c r="E2604" s="525"/>
      <c r="F2604" s="525">
        <v>6.2814379269701304</v>
      </c>
      <c r="G2604" s="525"/>
      <c r="H2604" s="526"/>
    </row>
    <row r="2605" spans="2:8" ht="11.45" customHeight="1">
      <c r="B2605" s="517">
        <v>43321</v>
      </c>
      <c r="C2605" s="521">
        <v>7.19826969619319</v>
      </c>
      <c r="D2605" s="522"/>
      <c r="E2605" s="522"/>
      <c r="F2605" s="522">
        <v>6.2814379269701304</v>
      </c>
      <c r="G2605" s="522"/>
      <c r="H2605" s="523"/>
    </row>
    <row r="2606" spans="2:8" ht="11.45" customHeight="1">
      <c r="B2606" s="517">
        <v>43322</v>
      </c>
      <c r="C2606" s="524">
        <v>7.1945715656003699</v>
      </c>
      <c r="D2606" s="525"/>
      <c r="E2606" s="525"/>
      <c r="F2606" s="525">
        <v>6.2814379269701304</v>
      </c>
      <c r="G2606" s="525"/>
      <c r="H2606" s="526"/>
    </row>
    <row r="2607" spans="2:8" ht="11.45" customHeight="1">
      <c r="B2607" s="517">
        <v>43323</v>
      </c>
      <c r="C2607" s="521">
        <v>7.1945715656003699</v>
      </c>
      <c r="D2607" s="522"/>
      <c r="E2607" s="522"/>
      <c r="F2607" s="522">
        <v>6.2814379269701304</v>
      </c>
      <c r="G2607" s="522"/>
      <c r="H2607" s="523"/>
    </row>
    <row r="2608" spans="2:8" ht="11.45" customHeight="1">
      <c r="B2608" s="517">
        <v>43324</v>
      </c>
      <c r="C2608" s="524">
        <v>7.1945715656003699</v>
      </c>
      <c r="D2608" s="525"/>
      <c r="E2608" s="525"/>
      <c r="F2608" s="525">
        <v>6.2814379269701304</v>
      </c>
      <c r="G2608" s="525"/>
      <c r="H2608" s="526"/>
    </row>
    <row r="2609" spans="2:8" ht="11.45" customHeight="1">
      <c r="B2609" s="517">
        <v>43325</v>
      </c>
      <c r="C2609" s="521">
        <v>7.1524035530457404</v>
      </c>
      <c r="D2609" s="522"/>
      <c r="E2609" s="522"/>
      <c r="F2609" s="522">
        <v>6.2814379269701304</v>
      </c>
      <c r="G2609" s="522"/>
      <c r="H2609" s="523"/>
    </row>
    <row r="2610" spans="2:8" ht="11.45" customHeight="1">
      <c r="B2610" s="517">
        <v>43326</v>
      </c>
      <c r="C2610" s="524">
        <v>7.1544766371705402</v>
      </c>
      <c r="D2610" s="525"/>
      <c r="E2610" s="525"/>
      <c r="F2610" s="525">
        <v>6.2814379269701304</v>
      </c>
      <c r="G2610" s="525"/>
      <c r="H2610" s="526"/>
    </row>
    <row r="2611" spans="2:8" ht="11.45" customHeight="1">
      <c r="B2611" s="517">
        <v>43327</v>
      </c>
      <c r="C2611" s="521">
        <v>7.0018493724501099</v>
      </c>
      <c r="D2611" s="522"/>
      <c r="E2611" s="522"/>
      <c r="F2611" s="522">
        <v>6.2814379269701304</v>
      </c>
      <c r="G2611" s="522"/>
      <c r="H2611" s="523"/>
    </row>
    <row r="2612" spans="2:8" ht="11.45" customHeight="1">
      <c r="B2612" s="517">
        <v>43328</v>
      </c>
      <c r="C2612" s="524">
        <v>7.0830310409110098</v>
      </c>
      <c r="D2612" s="525"/>
      <c r="E2612" s="525"/>
      <c r="F2612" s="525">
        <v>6.2814379269701304</v>
      </c>
      <c r="G2612" s="525"/>
      <c r="H2612" s="526"/>
    </row>
    <row r="2613" spans="2:8" ht="11.45" customHeight="1">
      <c r="B2613" s="517">
        <v>43329</v>
      </c>
      <c r="C2613" s="521">
        <v>7.0352298576907</v>
      </c>
      <c r="D2613" s="522"/>
      <c r="E2613" s="522"/>
      <c r="F2613" s="522">
        <v>6.2814379269701304</v>
      </c>
      <c r="G2613" s="522"/>
      <c r="H2613" s="523"/>
    </row>
    <row r="2614" spans="2:8" ht="11.45" customHeight="1">
      <c r="B2614" s="517">
        <v>43330</v>
      </c>
      <c r="C2614" s="524">
        <v>7.0352298576907</v>
      </c>
      <c r="D2614" s="525"/>
      <c r="E2614" s="525"/>
      <c r="F2614" s="525">
        <v>6.2814379269701304</v>
      </c>
      <c r="G2614" s="525"/>
      <c r="H2614" s="526"/>
    </row>
    <row r="2615" spans="2:8" ht="11.45" customHeight="1">
      <c r="B2615" s="517">
        <v>43331</v>
      </c>
      <c r="C2615" s="521">
        <v>7.0352298576907</v>
      </c>
      <c r="D2615" s="522"/>
      <c r="E2615" s="522"/>
      <c r="F2615" s="522">
        <v>6.2814379269701304</v>
      </c>
      <c r="G2615" s="522"/>
      <c r="H2615" s="523"/>
    </row>
    <row r="2616" spans="2:8" ht="11.45" customHeight="1">
      <c r="B2616" s="517">
        <v>43332</v>
      </c>
      <c r="C2616" s="524">
        <v>7.0803649552697099</v>
      </c>
      <c r="D2616" s="525"/>
      <c r="E2616" s="525"/>
      <c r="F2616" s="525">
        <v>6.2814379269701304</v>
      </c>
      <c r="G2616" s="525"/>
      <c r="H2616" s="526"/>
    </row>
    <row r="2617" spans="2:8" ht="11.45" customHeight="1">
      <c r="B2617" s="517">
        <v>43333</v>
      </c>
      <c r="C2617" s="521">
        <v>7.1714790897794503</v>
      </c>
      <c r="D2617" s="522"/>
      <c r="E2617" s="522"/>
      <c r="F2617" s="522">
        <v>6.2814379269701304</v>
      </c>
      <c r="G2617" s="522"/>
      <c r="H2617" s="523"/>
    </row>
    <row r="2618" spans="2:8" ht="11.45" customHeight="1">
      <c r="B2618" s="517">
        <v>43334</v>
      </c>
      <c r="C2618" s="524">
        <v>7.2304979262696403</v>
      </c>
      <c r="D2618" s="525"/>
      <c r="E2618" s="525"/>
      <c r="F2618" s="525">
        <v>6.2814379269701304</v>
      </c>
      <c r="G2618" s="525"/>
      <c r="H2618" s="526"/>
    </row>
    <row r="2619" spans="2:8" ht="11.45" customHeight="1">
      <c r="B2619" s="517">
        <v>43335</v>
      </c>
      <c r="C2619" s="521">
        <v>7.2750562351525696</v>
      </c>
      <c r="D2619" s="522"/>
      <c r="E2619" s="522"/>
      <c r="F2619" s="522">
        <v>6.2814379269701304</v>
      </c>
      <c r="G2619" s="522"/>
      <c r="H2619" s="523"/>
    </row>
    <row r="2620" spans="2:8" ht="11.45" customHeight="1">
      <c r="B2620" s="517">
        <v>43336</v>
      </c>
      <c r="C2620" s="524">
        <v>7.38307545061806</v>
      </c>
      <c r="D2620" s="525"/>
      <c r="E2620" s="525"/>
      <c r="F2620" s="525">
        <v>6.2814379269701304</v>
      </c>
      <c r="G2620" s="525"/>
      <c r="H2620" s="526"/>
    </row>
    <row r="2621" spans="2:8" ht="11.45" customHeight="1">
      <c r="B2621" s="517">
        <v>43337</v>
      </c>
      <c r="C2621" s="521">
        <v>7.38307545061806</v>
      </c>
      <c r="D2621" s="522"/>
      <c r="E2621" s="522"/>
      <c r="F2621" s="522">
        <v>6.2814379269701304</v>
      </c>
      <c r="G2621" s="522"/>
      <c r="H2621" s="523"/>
    </row>
    <row r="2622" spans="2:8" ht="11.45" customHeight="1">
      <c r="B2622" s="517">
        <v>43338</v>
      </c>
      <c r="C2622" s="524">
        <v>7.38307545061806</v>
      </c>
      <c r="D2622" s="525"/>
      <c r="E2622" s="525"/>
      <c r="F2622" s="525">
        <v>6.2814379269701304</v>
      </c>
      <c r="G2622" s="525"/>
      <c r="H2622" s="526"/>
    </row>
    <row r="2623" spans="2:8" ht="11.45" customHeight="1">
      <c r="B2623" s="517">
        <v>43339</v>
      </c>
      <c r="C2623" s="521">
        <v>7.4783018694323404</v>
      </c>
      <c r="D2623" s="522"/>
      <c r="E2623" s="522"/>
      <c r="F2623" s="522">
        <v>6.2814379269701304</v>
      </c>
      <c r="G2623" s="522"/>
      <c r="H2623" s="523"/>
    </row>
    <row r="2624" spans="2:8" ht="11.45" customHeight="1">
      <c r="B2624" s="517">
        <v>43340</v>
      </c>
      <c r="C2624" s="524">
        <v>7.4610118930566101</v>
      </c>
      <c r="D2624" s="525"/>
      <c r="E2624" s="525"/>
      <c r="F2624" s="525">
        <v>6.2814379269701304</v>
      </c>
      <c r="G2624" s="525"/>
      <c r="H2624" s="526"/>
    </row>
    <row r="2625" spans="2:8" ht="11.45" customHeight="1">
      <c r="B2625" s="517">
        <v>43341</v>
      </c>
      <c r="C2625" s="521">
        <v>7.4908798381475599</v>
      </c>
      <c r="D2625" s="522"/>
      <c r="E2625" s="522"/>
      <c r="F2625" s="522">
        <v>6.2814379269701304</v>
      </c>
      <c r="G2625" s="522"/>
      <c r="H2625" s="523"/>
    </row>
    <row r="2626" spans="2:8" ht="11.45" customHeight="1">
      <c r="B2626" s="517">
        <v>43342</v>
      </c>
      <c r="C2626" s="524">
        <v>7.3994241641832996</v>
      </c>
      <c r="D2626" s="525"/>
      <c r="E2626" s="525"/>
      <c r="F2626" s="525">
        <v>6.2814379269701304</v>
      </c>
      <c r="G2626" s="525"/>
      <c r="H2626" s="526"/>
    </row>
    <row r="2627" spans="2:8" ht="11.45" customHeight="1">
      <c r="B2627" s="517">
        <v>43343</v>
      </c>
      <c r="C2627" s="521">
        <v>7.3639394766980599</v>
      </c>
      <c r="D2627" s="522"/>
      <c r="E2627" s="522"/>
      <c r="F2627" s="522">
        <v>6.2814379269701304</v>
      </c>
      <c r="G2627" s="522"/>
      <c r="H2627" s="523"/>
    </row>
    <row r="2628" spans="2:8" ht="11.45" customHeight="1">
      <c r="B2628" s="517">
        <v>43344</v>
      </c>
      <c r="C2628" s="524">
        <v>7.3639394766980599</v>
      </c>
      <c r="D2628" s="525"/>
      <c r="E2628" s="525"/>
      <c r="F2628" s="525">
        <v>6.2814379269701304</v>
      </c>
      <c r="G2628" s="525"/>
      <c r="H2628" s="526"/>
    </row>
    <row r="2629" spans="2:8" ht="11.45" customHeight="1">
      <c r="B2629" s="517">
        <v>43345</v>
      </c>
      <c r="C2629" s="521">
        <v>7.3639394766980599</v>
      </c>
      <c r="D2629" s="522"/>
      <c r="E2629" s="522"/>
      <c r="F2629" s="522">
        <v>6.2814379269701304</v>
      </c>
      <c r="G2629" s="522"/>
      <c r="H2629" s="523"/>
    </row>
    <row r="2630" spans="2:8" ht="11.45" customHeight="1">
      <c r="B2630" s="517">
        <v>43346</v>
      </c>
      <c r="C2630" s="524">
        <v>7.36257672939995</v>
      </c>
      <c r="D2630" s="525"/>
      <c r="E2630" s="525"/>
      <c r="F2630" s="525">
        <v>6.2814379269701304</v>
      </c>
      <c r="G2630" s="525"/>
      <c r="H2630" s="526"/>
    </row>
    <row r="2631" spans="2:8" ht="11.45" customHeight="1">
      <c r="B2631" s="517">
        <v>43347</v>
      </c>
      <c r="C2631" s="521">
        <v>7.4087056163890699</v>
      </c>
      <c r="D2631" s="522"/>
      <c r="E2631" s="522"/>
      <c r="F2631" s="522">
        <v>6.2814379269701304</v>
      </c>
      <c r="G2631" s="522"/>
      <c r="H2631" s="523"/>
    </row>
    <row r="2632" spans="2:8" ht="11.45" customHeight="1">
      <c r="B2632" s="517">
        <v>43348</v>
      </c>
      <c r="C2632" s="524">
        <v>7.1558582473683998</v>
      </c>
      <c r="D2632" s="525"/>
      <c r="E2632" s="525"/>
      <c r="F2632" s="525">
        <v>6.2814379269701304</v>
      </c>
      <c r="G2632" s="525"/>
      <c r="H2632" s="526"/>
    </row>
    <row r="2633" spans="2:8" ht="11.45" customHeight="1">
      <c r="B2633" s="517">
        <v>43349</v>
      </c>
      <c r="C2633" s="521">
        <v>7.1024326893393201</v>
      </c>
      <c r="D2633" s="522"/>
      <c r="E2633" s="522"/>
      <c r="F2633" s="522">
        <v>6.2814379269701304</v>
      </c>
      <c r="G2633" s="522"/>
      <c r="H2633" s="523"/>
    </row>
    <row r="2634" spans="2:8" ht="11.45" customHeight="1">
      <c r="B2634" s="517">
        <v>43350</v>
      </c>
      <c r="C2634" s="524">
        <v>7.19985300313673</v>
      </c>
      <c r="D2634" s="525"/>
      <c r="E2634" s="525"/>
      <c r="F2634" s="525">
        <v>6.2814379269701304</v>
      </c>
      <c r="G2634" s="525"/>
      <c r="H2634" s="526"/>
    </row>
    <row r="2635" spans="2:8" ht="11.45" customHeight="1">
      <c r="B2635" s="517">
        <v>43351</v>
      </c>
      <c r="C2635" s="521">
        <v>7.19985300313673</v>
      </c>
      <c r="D2635" s="522"/>
      <c r="E2635" s="522"/>
      <c r="F2635" s="522">
        <v>6.2814379269701304</v>
      </c>
      <c r="G2635" s="522"/>
      <c r="H2635" s="523"/>
    </row>
    <row r="2636" spans="2:8" ht="11.45" customHeight="1">
      <c r="B2636" s="517">
        <v>43352</v>
      </c>
      <c r="C2636" s="524">
        <v>7.19985300313673</v>
      </c>
      <c r="D2636" s="525"/>
      <c r="E2636" s="525"/>
      <c r="F2636" s="525">
        <v>6.2814379269701304</v>
      </c>
      <c r="G2636" s="525"/>
      <c r="H2636" s="526"/>
    </row>
    <row r="2637" spans="2:8" ht="11.45" customHeight="1">
      <c r="B2637" s="517">
        <v>43353</v>
      </c>
      <c r="C2637" s="521">
        <v>7.2431176384384397</v>
      </c>
      <c r="D2637" s="522"/>
      <c r="E2637" s="522"/>
      <c r="F2637" s="522">
        <v>6.2814379269701304</v>
      </c>
      <c r="G2637" s="522"/>
      <c r="H2637" s="523"/>
    </row>
    <row r="2638" spans="2:8" ht="11.45" customHeight="1">
      <c r="B2638" s="517">
        <v>43354</v>
      </c>
      <c r="C2638" s="524">
        <v>7.3042713677795899</v>
      </c>
      <c r="D2638" s="525"/>
      <c r="E2638" s="525"/>
      <c r="F2638" s="525">
        <v>6.2814379269701304</v>
      </c>
      <c r="G2638" s="525"/>
      <c r="H2638" s="526"/>
    </row>
    <row r="2639" spans="2:8" ht="11.45" customHeight="1">
      <c r="B2639" s="517">
        <v>43355</v>
      </c>
      <c r="C2639" s="521">
        <v>7.3107617956009197</v>
      </c>
      <c r="D2639" s="522"/>
      <c r="E2639" s="522"/>
      <c r="F2639" s="522">
        <v>6.2814379269701304</v>
      </c>
      <c r="G2639" s="522"/>
      <c r="H2639" s="523"/>
    </row>
    <row r="2640" spans="2:8" ht="11.45" customHeight="1">
      <c r="B2640" s="517">
        <v>43356</v>
      </c>
      <c r="C2640" s="524">
        <v>7.3090792535714399</v>
      </c>
      <c r="D2640" s="525"/>
      <c r="E2640" s="525"/>
      <c r="F2640" s="525">
        <v>6.2814379269701304</v>
      </c>
      <c r="G2640" s="525"/>
      <c r="H2640" s="526"/>
    </row>
    <row r="2641" spans="2:8" ht="11.45" customHeight="1">
      <c r="B2641" s="517">
        <v>43357</v>
      </c>
      <c r="C2641" s="521">
        <v>7.2618133457876999</v>
      </c>
      <c r="D2641" s="522"/>
      <c r="E2641" s="522"/>
      <c r="F2641" s="522">
        <v>6.2814379269701304</v>
      </c>
      <c r="G2641" s="522"/>
      <c r="H2641" s="523"/>
    </row>
    <row r="2642" spans="2:8" ht="11.45" customHeight="1">
      <c r="B2642" s="517">
        <v>43358</v>
      </c>
      <c r="C2642" s="524">
        <v>7.2618133457876999</v>
      </c>
      <c r="D2642" s="525"/>
      <c r="E2642" s="525"/>
      <c r="F2642" s="525">
        <v>6.2814379269701304</v>
      </c>
      <c r="G2642" s="525"/>
      <c r="H2642" s="526"/>
    </row>
    <row r="2643" spans="2:8" ht="11.45" customHeight="1">
      <c r="B2643" s="517">
        <v>43359</v>
      </c>
      <c r="C2643" s="521">
        <v>7.2618133457876999</v>
      </c>
      <c r="D2643" s="522"/>
      <c r="E2643" s="522"/>
      <c r="F2643" s="522">
        <v>6.2814379269701304</v>
      </c>
      <c r="G2643" s="522"/>
      <c r="H2643" s="523"/>
    </row>
    <row r="2644" spans="2:8" ht="11.45" customHeight="1">
      <c r="B2644" s="517">
        <v>43360</v>
      </c>
      <c r="C2644" s="524">
        <v>7.0500565991329598</v>
      </c>
      <c r="D2644" s="525"/>
      <c r="E2644" s="525"/>
      <c r="F2644" s="525">
        <v>6.2814379269701304</v>
      </c>
      <c r="G2644" s="525"/>
      <c r="H2644" s="526"/>
    </row>
    <row r="2645" spans="2:8" ht="11.45" customHeight="1">
      <c r="B2645" s="517">
        <v>43361</v>
      </c>
      <c r="C2645" s="521">
        <v>7.12465297920272</v>
      </c>
      <c r="D2645" s="522"/>
      <c r="E2645" s="522"/>
      <c r="F2645" s="522">
        <v>6.2814379269701304</v>
      </c>
      <c r="G2645" s="522"/>
      <c r="H2645" s="523"/>
    </row>
    <row r="2646" spans="2:8" ht="11.45" customHeight="1">
      <c r="B2646" s="517">
        <v>43362</v>
      </c>
      <c r="C2646" s="524">
        <v>7.0019513906276103</v>
      </c>
      <c r="D2646" s="525"/>
      <c r="E2646" s="525"/>
      <c r="F2646" s="525">
        <v>6.2814379269701304</v>
      </c>
      <c r="G2646" s="525"/>
      <c r="H2646" s="526"/>
    </row>
    <row r="2647" spans="2:8" ht="11.45" customHeight="1">
      <c r="B2647" s="517">
        <v>43363</v>
      </c>
      <c r="C2647" s="521">
        <v>7.0677219523359502</v>
      </c>
      <c r="D2647" s="522"/>
      <c r="E2647" s="522"/>
      <c r="F2647" s="522">
        <v>6.2814379269701304</v>
      </c>
      <c r="G2647" s="522"/>
      <c r="H2647" s="523"/>
    </row>
    <row r="2648" spans="2:8" ht="11.45" customHeight="1">
      <c r="B2648" s="517">
        <v>43364</v>
      </c>
      <c r="C2648" s="524">
        <v>7.0377969231563204</v>
      </c>
      <c r="D2648" s="525"/>
      <c r="E2648" s="525"/>
      <c r="F2648" s="525">
        <v>6.2814379269701304</v>
      </c>
      <c r="G2648" s="525"/>
      <c r="H2648" s="526"/>
    </row>
    <row r="2649" spans="2:8" ht="11.45" customHeight="1">
      <c r="B2649" s="517">
        <v>43365</v>
      </c>
      <c r="C2649" s="521">
        <v>7.0377969231563204</v>
      </c>
      <c r="D2649" s="522"/>
      <c r="E2649" s="522"/>
      <c r="F2649" s="522">
        <v>6.2814379269701304</v>
      </c>
      <c r="G2649" s="522"/>
      <c r="H2649" s="523"/>
    </row>
    <row r="2650" spans="2:8" ht="11.45" customHeight="1">
      <c r="B2650" s="517">
        <v>43366</v>
      </c>
      <c r="C2650" s="524">
        <v>7.0377969231563204</v>
      </c>
      <c r="D2650" s="525"/>
      <c r="E2650" s="525"/>
      <c r="F2650" s="525">
        <v>6.2814379269701304</v>
      </c>
      <c r="G2650" s="525"/>
      <c r="H2650" s="526"/>
    </row>
    <row r="2651" spans="2:8" ht="11.45" customHeight="1">
      <c r="B2651" s="517">
        <v>43367</v>
      </c>
      <c r="C2651" s="521">
        <v>6.9741347516311896</v>
      </c>
      <c r="D2651" s="522"/>
      <c r="E2651" s="522"/>
      <c r="F2651" s="522">
        <v>6.2814379269701304</v>
      </c>
      <c r="G2651" s="522"/>
      <c r="H2651" s="523"/>
    </row>
    <row r="2652" spans="2:8" ht="11.45" customHeight="1">
      <c r="B2652" s="517">
        <v>43368</v>
      </c>
      <c r="C2652" s="524">
        <v>7.0940351518134701</v>
      </c>
      <c r="D2652" s="525"/>
      <c r="E2652" s="525"/>
      <c r="F2652" s="525">
        <v>6.2814379269701304</v>
      </c>
      <c r="G2652" s="525"/>
      <c r="H2652" s="526"/>
    </row>
    <row r="2653" spans="2:8" ht="11.45" customHeight="1">
      <c r="B2653" s="517">
        <v>43369</v>
      </c>
      <c r="C2653" s="521">
        <v>7.0687107792726298</v>
      </c>
      <c r="D2653" s="522"/>
      <c r="E2653" s="522"/>
      <c r="F2653" s="522">
        <v>6.2814379269701304</v>
      </c>
      <c r="G2653" s="522"/>
      <c r="H2653" s="523"/>
    </row>
    <row r="2654" spans="2:8" ht="11.45" customHeight="1">
      <c r="B2654" s="517">
        <v>43370</v>
      </c>
      <c r="C2654" s="524">
        <v>7.0670412549945798</v>
      </c>
      <c r="D2654" s="525"/>
      <c r="E2654" s="525"/>
      <c r="F2654" s="525">
        <v>6.2814379269701304</v>
      </c>
      <c r="G2654" s="525"/>
      <c r="H2654" s="526"/>
    </row>
    <row r="2655" spans="2:8" ht="11.45" customHeight="1">
      <c r="B2655" s="517">
        <v>43371</v>
      </c>
      <c r="C2655" s="521">
        <v>7.0232641101096096</v>
      </c>
      <c r="D2655" s="522"/>
      <c r="E2655" s="522"/>
      <c r="F2655" s="522">
        <v>6.2814379269701304</v>
      </c>
      <c r="G2655" s="522"/>
      <c r="H2655" s="523"/>
    </row>
    <row r="2656" spans="2:8" ht="11.45" customHeight="1">
      <c r="B2656" s="517">
        <v>43372</v>
      </c>
      <c r="C2656" s="524">
        <v>7.0232641101096096</v>
      </c>
      <c r="D2656" s="525"/>
      <c r="E2656" s="525"/>
      <c r="F2656" s="525">
        <v>6.2814379269701304</v>
      </c>
      <c r="G2656" s="525"/>
      <c r="H2656" s="526"/>
    </row>
    <row r="2657" spans="2:8" ht="11.45" customHeight="1">
      <c r="B2657" s="517">
        <v>43373</v>
      </c>
      <c r="C2657" s="521">
        <v>6.3951077677296801</v>
      </c>
      <c r="D2657" s="522"/>
      <c r="E2657" s="522"/>
      <c r="F2657" s="522">
        <v>6.2814379269701304</v>
      </c>
      <c r="G2657" s="522"/>
      <c r="H2657" s="523"/>
    </row>
    <row r="2658" spans="2:8" ht="11.45" customHeight="1">
      <c r="B2658" s="517">
        <v>43374</v>
      </c>
      <c r="C2658" s="524">
        <v>6.2987697286634496</v>
      </c>
      <c r="D2658" s="525"/>
      <c r="E2658" s="525"/>
      <c r="F2658" s="525">
        <v>6.2814379269701304</v>
      </c>
      <c r="G2658" s="525"/>
      <c r="H2658" s="526"/>
    </row>
    <row r="2659" spans="2:8" ht="11.45" customHeight="1">
      <c r="B2659" s="517">
        <v>43375</v>
      </c>
      <c r="C2659" s="521">
        <v>6.0385520602470502</v>
      </c>
      <c r="D2659" s="522"/>
      <c r="E2659" s="522"/>
      <c r="F2659" s="522">
        <v>6.2814379269701304</v>
      </c>
      <c r="G2659" s="522"/>
      <c r="H2659" s="523"/>
    </row>
    <row r="2660" spans="2:8" ht="11.45" customHeight="1">
      <c r="B2660" s="517">
        <v>43376</v>
      </c>
      <c r="C2660" s="524">
        <v>6.0855208741898599</v>
      </c>
      <c r="D2660" s="525"/>
      <c r="E2660" s="525"/>
      <c r="F2660" s="525">
        <v>6.2814379269701304</v>
      </c>
      <c r="G2660" s="525"/>
      <c r="H2660" s="526"/>
    </row>
    <row r="2661" spans="2:8" ht="11.45" customHeight="1">
      <c r="B2661" s="517">
        <v>43377</v>
      </c>
      <c r="C2661" s="521">
        <v>5.8805200718035797</v>
      </c>
      <c r="D2661" s="522"/>
      <c r="E2661" s="522"/>
      <c r="F2661" s="522">
        <v>6.2814379269701304</v>
      </c>
      <c r="G2661" s="522"/>
      <c r="H2661" s="523"/>
    </row>
    <row r="2662" spans="2:8" ht="11.45" customHeight="1">
      <c r="B2662" s="517">
        <v>43378</v>
      </c>
      <c r="C2662" s="524">
        <v>5.7904199642325898</v>
      </c>
      <c r="D2662" s="525"/>
      <c r="E2662" s="525"/>
      <c r="F2662" s="525">
        <v>6.2814379269701304</v>
      </c>
      <c r="G2662" s="525"/>
      <c r="H2662" s="526"/>
    </row>
    <row r="2663" spans="2:8" ht="11.45" customHeight="1">
      <c r="B2663" s="517">
        <v>43379</v>
      </c>
      <c r="C2663" s="521">
        <v>5.7904199642325898</v>
      </c>
      <c r="D2663" s="522"/>
      <c r="E2663" s="522"/>
      <c r="F2663" s="522">
        <v>6.2814379269701304</v>
      </c>
      <c r="G2663" s="522"/>
      <c r="H2663" s="523"/>
    </row>
    <row r="2664" spans="2:8" ht="11.45" customHeight="1">
      <c r="B2664" s="517">
        <v>43380</v>
      </c>
      <c r="C2664" s="524">
        <v>5.7904199642325898</v>
      </c>
      <c r="D2664" s="525"/>
      <c r="E2664" s="525"/>
      <c r="F2664" s="525">
        <v>6.2814379269701304</v>
      </c>
      <c r="G2664" s="525"/>
      <c r="H2664" s="526"/>
    </row>
    <row r="2665" spans="2:8" ht="11.45" customHeight="1">
      <c r="B2665" s="517">
        <v>43381</v>
      </c>
      <c r="C2665" s="521">
        <v>5.6436878400966597</v>
      </c>
      <c r="D2665" s="522"/>
      <c r="E2665" s="522"/>
      <c r="F2665" s="522">
        <v>6.2814379269701304</v>
      </c>
      <c r="G2665" s="522"/>
      <c r="H2665" s="523"/>
    </row>
    <row r="2666" spans="2:8" ht="11.45" customHeight="1">
      <c r="B2666" s="517">
        <v>43382</v>
      </c>
      <c r="C2666" s="524">
        <v>5.57869716586658</v>
      </c>
      <c r="D2666" s="525"/>
      <c r="E2666" s="525"/>
      <c r="F2666" s="525">
        <v>6.2814379269701304</v>
      </c>
      <c r="G2666" s="525"/>
      <c r="H2666" s="526"/>
    </row>
    <row r="2667" spans="2:8" ht="11.45" customHeight="1">
      <c r="B2667" s="517">
        <v>43383</v>
      </c>
      <c r="C2667" s="521">
        <v>5.2911594452120303</v>
      </c>
      <c r="D2667" s="522"/>
      <c r="E2667" s="522"/>
      <c r="F2667" s="522">
        <v>6.2814379269701304</v>
      </c>
      <c r="G2667" s="522"/>
      <c r="H2667" s="523"/>
    </row>
    <row r="2668" spans="2:8" ht="11.45" customHeight="1">
      <c r="B2668" s="517">
        <v>43384</v>
      </c>
      <c r="C2668" s="524">
        <v>5.25947588575821</v>
      </c>
      <c r="D2668" s="525"/>
      <c r="E2668" s="525"/>
      <c r="F2668" s="525">
        <v>6.2814379269701304</v>
      </c>
      <c r="G2668" s="525"/>
      <c r="H2668" s="526"/>
    </row>
    <row r="2669" spans="2:8" ht="11.45" customHeight="1">
      <c r="B2669" s="517">
        <v>43385</v>
      </c>
      <c r="C2669" s="521">
        <v>5.4986182057729902</v>
      </c>
      <c r="D2669" s="522"/>
      <c r="E2669" s="522"/>
      <c r="F2669" s="522">
        <v>6.2814379269701304</v>
      </c>
      <c r="G2669" s="522"/>
      <c r="H2669" s="523"/>
    </row>
    <row r="2670" spans="2:8" ht="11.45" customHeight="1">
      <c r="B2670" s="517">
        <v>43386</v>
      </c>
      <c r="C2670" s="524">
        <v>5.4986182057729902</v>
      </c>
      <c r="D2670" s="525"/>
      <c r="E2670" s="525"/>
      <c r="F2670" s="525">
        <v>6.2814379269701304</v>
      </c>
      <c r="G2670" s="525"/>
      <c r="H2670" s="526"/>
    </row>
    <row r="2671" spans="2:8" ht="11.45" customHeight="1">
      <c r="B2671" s="517">
        <v>43387</v>
      </c>
      <c r="C2671" s="521">
        <v>5.4986182057729902</v>
      </c>
      <c r="D2671" s="522"/>
      <c r="E2671" s="522"/>
      <c r="F2671" s="522">
        <v>6.2814379269701304</v>
      </c>
      <c r="G2671" s="522"/>
      <c r="H2671" s="523"/>
    </row>
    <row r="2672" spans="2:8" ht="11.45" customHeight="1">
      <c r="B2672" s="517">
        <v>43388</v>
      </c>
      <c r="C2672" s="524">
        <v>5.5075159478282698</v>
      </c>
      <c r="D2672" s="525"/>
      <c r="E2672" s="525"/>
      <c r="F2672" s="525">
        <v>6.2814379269701304</v>
      </c>
      <c r="G2672" s="525"/>
      <c r="H2672" s="526"/>
    </row>
    <row r="2673" spans="2:8" ht="11.45" customHeight="1">
      <c r="B2673" s="517">
        <v>43389</v>
      </c>
      <c r="C2673" s="521">
        <v>5.7341813281849898</v>
      </c>
      <c r="D2673" s="522"/>
      <c r="E2673" s="522"/>
      <c r="F2673" s="522">
        <v>6.2814379269701304</v>
      </c>
      <c r="G2673" s="522"/>
      <c r="H2673" s="523"/>
    </row>
    <row r="2674" spans="2:8" ht="11.45" customHeight="1">
      <c r="B2674" s="517">
        <v>43390</v>
      </c>
      <c r="C2674" s="524">
        <v>5.6574191776882801</v>
      </c>
      <c r="D2674" s="525"/>
      <c r="E2674" s="525"/>
      <c r="F2674" s="525">
        <v>6.2814379269701304</v>
      </c>
      <c r="G2674" s="525"/>
      <c r="H2674" s="526"/>
    </row>
    <row r="2675" spans="2:8" ht="11.45" customHeight="1">
      <c r="B2675" s="517">
        <v>43391</v>
      </c>
      <c r="C2675" s="521">
        <v>5.4579141684834598</v>
      </c>
      <c r="D2675" s="522"/>
      <c r="E2675" s="522"/>
      <c r="F2675" s="522">
        <v>6.2814379269701304</v>
      </c>
      <c r="G2675" s="522"/>
      <c r="H2675" s="523"/>
    </row>
    <row r="2676" spans="2:8" ht="11.45" customHeight="1">
      <c r="B2676" s="517">
        <v>43392</v>
      </c>
      <c r="C2676" s="524">
        <v>5.2823305421996203</v>
      </c>
      <c r="D2676" s="525"/>
      <c r="E2676" s="525"/>
      <c r="F2676" s="525">
        <v>6.2814379269701304</v>
      </c>
      <c r="G2676" s="525"/>
      <c r="H2676" s="526"/>
    </row>
    <row r="2677" spans="2:8" ht="11.45" customHeight="1">
      <c r="B2677" s="517">
        <v>43393</v>
      </c>
      <c r="C2677" s="521">
        <v>5.2823305421996203</v>
      </c>
      <c r="D2677" s="522"/>
      <c r="E2677" s="522"/>
      <c r="F2677" s="522">
        <v>6.2814379269701304</v>
      </c>
      <c r="G2677" s="522"/>
      <c r="H2677" s="523"/>
    </row>
    <row r="2678" spans="2:8" ht="11.45" customHeight="1">
      <c r="B2678" s="517">
        <v>43394</v>
      </c>
      <c r="C2678" s="524">
        <v>5.2823305421996203</v>
      </c>
      <c r="D2678" s="525"/>
      <c r="E2678" s="525"/>
      <c r="F2678" s="525">
        <v>6.2814379269701304</v>
      </c>
      <c r="G2678" s="525"/>
      <c r="H2678" s="526"/>
    </row>
    <row r="2679" spans="2:8" ht="11.45" customHeight="1">
      <c r="B2679" s="517">
        <v>43395</v>
      </c>
      <c r="C2679" s="521">
        <v>5.3158584394491903</v>
      </c>
      <c r="D2679" s="522"/>
      <c r="E2679" s="522"/>
      <c r="F2679" s="522">
        <v>6.2814379269701304</v>
      </c>
      <c r="G2679" s="522"/>
      <c r="H2679" s="523"/>
    </row>
    <row r="2680" spans="2:8" ht="11.45" customHeight="1">
      <c r="B2680" s="517">
        <v>43396</v>
      </c>
      <c r="C2680" s="524">
        <v>5.3142230738615197</v>
      </c>
      <c r="D2680" s="525"/>
      <c r="E2680" s="525"/>
      <c r="F2680" s="525">
        <v>6.2814379269701304</v>
      </c>
      <c r="G2680" s="525"/>
      <c r="H2680" s="526"/>
    </row>
    <row r="2681" spans="2:8" ht="11.45" customHeight="1">
      <c r="B2681" s="517">
        <v>43397</v>
      </c>
      <c r="C2681" s="521">
        <v>5.0502728421076197</v>
      </c>
      <c r="D2681" s="522"/>
      <c r="E2681" s="522"/>
      <c r="F2681" s="522">
        <v>6.2814379269701304</v>
      </c>
      <c r="G2681" s="522"/>
      <c r="H2681" s="523"/>
    </row>
    <row r="2682" spans="2:8" ht="11.45" customHeight="1">
      <c r="B2682" s="517">
        <v>43398</v>
      </c>
      <c r="C2682" s="524">
        <v>5.2157812179458798</v>
      </c>
      <c r="D2682" s="525"/>
      <c r="E2682" s="525"/>
      <c r="F2682" s="525">
        <v>6.2814379269701304</v>
      </c>
      <c r="G2682" s="525"/>
      <c r="H2682" s="526"/>
    </row>
    <row r="2683" spans="2:8" ht="11.45" customHeight="1">
      <c r="B2683" s="517">
        <v>43399</v>
      </c>
      <c r="C2683" s="521">
        <v>5.0816380240733796</v>
      </c>
      <c r="D2683" s="522"/>
      <c r="E2683" s="522"/>
      <c r="F2683" s="522">
        <v>6.2814379269701304</v>
      </c>
      <c r="G2683" s="522"/>
      <c r="H2683" s="523"/>
    </row>
    <row r="2684" spans="2:8" ht="11.45" customHeight="1">
      <c r="B2684" s="517">
        <v>43400</v>
      </c>
      <c r="C2684" s="524">
        <v>5.0816380240733796</v>
      </c>
      <c r="D2684" s="525"/>
      <c r="E2684" s="525"/>
      <c r="F2684" s="525">
        <v>6.2814379269701304</v>
      </c>
      <c r="G2684" s="525"/>
      <c r="H2684" s="526"/>
    </row>
    <row r="2685" spans="2:8" ht="11.45" customHeight="1">
      <c r="B2685" s="517">
        <v>43401</v>
      </c>
      <c r="C2685" s="521">
        <v>5.0816380240733796</v>
      </c>
      <c r="D2685" s="522"/>
      <c r="E2685" s="522"/>
      <c r="F2685" s="522">
        <v>6.2814379269701304</v>
      </c>
      <c r="G2685" s="522"/>
      <c r="H2685" s="523"/>
    </row>
    <row r="2686" spans="2:8" ht="11.45" customHeight="1">
      <c r="B2686" s="517">
        <v>43402</v>
      </c>
      <c r="C2686" s="524">
        <v>4.9911825444726796</v>
      </c>
      <c r="D2686" s="525"/>
      <c r="E2686" s="525"/>
      <c r="F2686" s="525">
        <v>6.2814379269701304</v>
      </c>
      <c r="G2686" s="525"/>
      <c r="H2686" s="526"/>
    </row>
    <row r="2687" spans="2:8" ht="11.45" customHeight="1">
      <c r="B2687" s="517">
        <v>43403</v>
      </c>
      <c r="C2687" s="521">
        <v>5.1437649725111401</v>
      </c>
      <c r="D2687" s="522"/>
      <c r="E2687" s="522"/>
      <c r="F2687" s="522">
        <v>6.2814379269701304</v>
      </c>
      <c r="G2687" s="522"/>
      <c r="H2687" s="523"/>
    </row>
    <row r="2688" spans="2:8" ht="11.45" customHeight="1">
      <c r="B2688" s="517">
        <v>43404</v>
      </c>
      <c r="C2688" s="524">
        <v>5.34273307092149</v>
      </c>
      <c r="D2688" s="525"/>
      <c r="E2688" s="525"/>
      <c r="F2688" s="525">
        <v>6.2814379269701304</v>
      </c>
      <c r="G2688" s="525"/>
      <c r="H2688" s="526"/>
    </row>
    <row r="2689" spans="2:8" ht="11.45" customHeight="1">
      <c r="B2689" s="517">
        <v>43405</v>
      </c>
      <c r="C2689" s="521">
        <v>5.4590918081056401</v>
      </c>
      <c r="D2689" s="522"/>
      <c r="E2689" s="522"/>
      <c r="F2689" s="522">
        <v>6.2814379269701304</v>
      </c>
      <c r="G2689" s="522"/>
      <c r="H2689" s="523"/>
    </row>
    <row r="2690" spans="2:8" ht="11.45" customHeight="1">
      <c r="B2690" s="517">
        <v>43406</v>
      </c>
      <c r="C2690" s="524">
        <v>5.4088049064386396</v>
      </c>
      <c r="D2690" s="525"/>
      <c r="E2690" s="525"/>
      <c r="F2690" s="525">
        <v>6.2814379269701304</v>
      </c>
      <c r="G2690" s="525"/>
      <c r="H2690" s="526"/>
    </row>
    <row r="2691" spans="2:8" ht="11.45" customHeight="1">
      <c r="B2691" s="517">
        <v>43407</v>
      </c>
      <c r="C2691" s="521">
        <v>5.4088049064386396</v>
      </c>
      <c r="D2691" s="522"/>
      <c r="E2691" s="522"/>
      <c r="F2691" s="522">
        <v>6.2814379269701304</v>
      </c>
      <c r="G2691" s="522"/>
      <c r="H2691" s="523"/>
    </row>
    <row r="2692" spans="2:8" ht="11.45" customHeight="1">
      <c r="B2692" s="517">
        <v>43408</v>
      </c>
      <c r="C2692" s="524">
        <v>5.4088049064386396</v>
      </c>
      <c r="D2692" s="525"/>
      <c r="E2692" s="525"/>
      <c r="F2692" s="525">
        <v>6.2814379269701304</v>
      </c>
      <c r="G2692" s="525"/>
      <c r="H2692" s="526"/>
    </row>
    <row r="2693" spans="2:8" ht="11.45" customHeight="1">
      <c r="B2693" s="517">
        <v>43409</v>
      </c>
      <c r="C2693" s="521">
        <v>5.37572359618843</v>
      </c>
      <c r="D2693" s="522"/>
      <c r="E2693" s="522"/>
      <c r="F2693" s="522">
        <v>6.2814379269701304</v>
      </c>
      <c r="G2693" s="522"/>
      <c r="H2693" s="523"/>
    </row>
    <row r="2694" spans="2:8" ht="11.45" customHeight="1">
      <c r="B2694" s="517">
        <v>43410</v>
      </c>
      <c r="C2694" s="524">
        <v>5.3471288378031696</v>
      </c>
      <c r="D2694" s="525"/>
      <c r="E2694" s="525"/>
      <c r="F2694" s="525">
        <v>6.2814379269701304</v>
      </c>
      <c r="G2694" s="525"/>
      <c r="H2694" s="526"/>
    </row>
    <row r="2695" spans="2:8" ht="11.45" customHeight="1">
      <c r="B2695" s="517">
        <v>43411</v>
      </c>
      <c r="C2695" s="521">
        <v>5.5450524143531998</v>
      </c>
      <c r="D2695" s="522"/>
      <c r="E2695" s="522"/>
      <c r="F2695" s="522">
        <v>6.2814379269701304</v>
      </c>
      <c r="G2695" s="522"/>
      <c r="H2695" s="523"/>
    </row>
    <row r="2696" spans="2:8" ht="11.45" customHeight="1">
      <c r="B2696" s="517">
        <v>43412</v>
      </c>
      <c r="C2696" s="524">
        <v>5.4133915375957997</v>
      </c>
      <c r="D2696" s="525"/>
      <c r="E2696" s="525"/>
      <c r="F2696" s="525">
        <v>6.2814379269701304</v>
      </c>
      <c r="G2696" s="525"/>
      <c r="H2696" s="526"/>
    </row>
    <row r="2697" spans="2:8" ht="11.45" customHeight="1">
      <c r="B2697" s="517">
        <v>43413</v>
      </c>
      <c r="C2697" s="521">
        <v>5.3075624581763696</v>
      </c>
      <c r="D2697" s="522"/>
      <c r="E2697" s="522"/>
      <c r="F2697" s="522">
        <v>6.2814379269701304</v>
      </c>
      <c r="G2697" s="522"/>
      <c r="H2697" s="523"/>
    </row>
    <row r="2698" spans="2:8" ht="11.45" customHeight="1">
      <c r="B2698" s="517">
        <v>43414</v>
      </c>
      <c r="C2698" s="524">
        <v>5.3075624581763696</v>
      </c>
      <c r="D2698" s="525"/>
      <c r="E2698" s="525"/>
      <c r="F2698" s="525">
        <v>6.2814379269701304</v>
      </c>
      <c r="G2698" s="525"/>
      <c r="H2698" s="526"/>
    </row>
    <row r="2699" spans="2:8" ht="11.45" customHeight="1">
      <c r="B2699" s="517">
        <v>43415</v>
      </c>
      <c r="C2699" s="521">
        <v>5.3075624581763696</v>
      </c>
      <c r="D2699" s="522"/>
      <c r="E2699" s="522"/>
      <c r="F2699" s="522">
        <v>6.2814379269701304</v>
      </c>
      <c r="G2699" s="522"/>
      <c r="H2699" s="523"/>
    </row>
    <row r="2700" spans="2:8" ht="11.45" customHeight="1">
      <c r="B2700" s="517">
        <v>43416</v>
      </c>
      <c r="C2700" s="524">
        <v>5.1293515501415303</v>
      </c>
      <c r="D2700" s="525"/>
      <c r="E2700" s="525"/>
      <c r="F2700" s="525">
        <v>6.2814379269701304</v>
      </c>
      <c r="G2700" s="525"/>
      <c r="H2700" s="526"/>
    </row>
    <row r="2701" spans="2:8" ht="11.45" customHeight="1">
      <c r="B2701" s="517">
        <v>43417</v>
      </c>
      <c r="C2701" s="521">
        <v>5.1569175316300004</v>
      </c>
      <c r="D2701" s="522"/>
      <c r="E2701" s="522"/>
      <c r="F2701" s="522">
        <v>6.2814379269701304</v>
      </c>
      <c r="G2701" s="522"/>
      <c r="H2701" s="523"/>
    </row>
    <row r="2702" spans="2:8" ht="11.45" customHeight="1">
      <c r="B2702" s="517">
        <v>43418</v>
      </c>
      <c r="C2702" s="524">
        <v>5.1258301455846498</v>
      </c>
      <c r="D2702" s="525"/>
      <c r="E2702" s="525"/>
      <c r="F2702" s="525">
        <v>6.2814379269701304</v>
      </c>
      <c r="G2702" s="525"/>
      <c r="H2702" s="526"/>
    </row>
    <row r="2703" spans="2:8" ht="11.45" customHeight="1">
      <c r="B2703" s="517">
        <v>43419</v>
      </c>
      <c r="C2703" s="521">
        <v>5.2784655632194699</v>
      </c>
      <c r="D2703" s="522"/>
      <c r="E2703" s="522"/>
      <c r="F2703" s="522">
        <v>6.2814379269701304</v>
      </c>
      <c r="G2703" s="522"/>
      <c r="H2703" s="523"/>
    </row>
    <row r="2704" spans="2:8" ht="11.45" customHeight="1">
      <c r="B2704" s="517">
        <v>43420</v>
      </c>
      <c r="C2704" s="524">
        <v>5.2299557531856102</v>
      </c>
      <c r="D2704" s="525"/>
      <c r="E2704" s="525"/>
      <c r="F2704" s="525">
        <v>6.2814379269701304</v>
      </c>
      <c r="G2704" s="525"/>
      <c r="H2704" s="526"/>
    </row>
    <row r="2705" spans="2:8" ht="11.45" customHeight="1">
      <c r="B2705" s="517">
        <v>43421</v>
      </c>
      <c r="C2705" s="521">
        <v>5.2299557531856102</v>
      </c>
      <c r="D2705" s="522"/>
      <c r="E2705" s="522"/>
      <c r="F2705" s="522">
        <v>6.2814379269701304</v>
      </c>
      <c r="G2705" s="522"/>
      <c r="H2705" s="523"/>
    </row>
    <row r="2706" spans="2:8" ht="11.45" customHeight="1">
      <c r="B2706" s="517">
        <v>43422</v>
      </c>
      <c r="C2706" s="524">
        <v>5.2299557531856102</v>
      </c>
      <c r="D2706" s="525"/>
      <c r="E2706" s="525"/>
      <c r="F2706" s="525">
        <v>6.2814379269701304</v>
      </c>
      <c r="G2706" s="525"/>
      <c r="H2706" s="526"/>
    </row>
    <row r="2707" spans="2:8" ht="11.45" customHeight="1">
      <c r="B2707" s="517">
        <v>43423</v>
      </c>
      <c r="C2707" s="521">
        <v>4.8970825792478898</v>
      </c>
      <c r="D2707" s="522"/>
      <c r="E2707" s="522"/>
      <c r="F2707" s="522">
        <v>6.2814379269701304</v>
      </c>
      <c r="G2707" s="522"/>
      <c r="H2707" s="523"/>
    </row>
    <row r="2708" spans="2:8" ht="11.45" customHeight="1">
      <c r="B2708" s="517">
        <v>43424</v>
      </c>
      <c r="C2708" s="524">
        <v>4.8552609668450604</v>
      </c>
      <c r="D2708" s="525"/>
      <c r="E2708" s="525"/>
      <c r="F2708" s="525">
        <v>6.2814379269701304</v>
      </c>
      <c r="G2708" s="525"/>
      <c r="H2708" s="526"/>
    </row>
    <row r="2709" spans="2:8" ht="11.45" customHeight="1">
      <c r="B2709" s="517">
        <v>43425</v>
      </c>
      <c r="C2709" s="521">
        <v>5.0018566938851103</v>
      </c>
      <c r="D2709" s="522"/>
      <c r="E2709" s="522"/>
      <c r="F2709" s="522">
        <v>6.2814379269701304</v>
      </c>
      <c r="G2709" s="522"/>
      <c r="H2709" s="523"/>
    </row>
    <row r="2710" spans="2:8" ht="11.45" customHeight="1">
      <c r="B2710" s="517">
        <v>43426</v>
      </c>
      <c r="C2710" s="524">
        <v>5.0019726757717802</v>
      </c>
      <c r="D2710" s="525"/>
      <c r="E2710" s="525"/>
      <c r="F2710" s="525">
        <v>6.2814379269701304</v>
      </c>
      <c r="G2710" s="525"/>
      <c r="H2710" s="526"/>
    </row>
    <row r="2711" spans="2:8" ht="11.45" customHeight="1">
      <c r="B2711" s="517">
        <v>43427</v>
      </c>
      <c r="C2711" s="521">
        <v>5.0003636292377998</v>
      </c>
      <c r="D2711" s="522"/>
      <c r="E2711" s="522"/>
      <c r="F2711" s="522">
        <v>6.2814379269701304</v>
      </c>
      <c r="G2711" s="522"/>
      <c r="H2711" s="523"/>
    </row>
    <row r="2712" spans="2:8" ht="11.45" customHeight="1">
      <c r="B2712" s="517">
        <v>43428</v>
      </c>
      <c r="C2712" s="524">
        <v>5.0003636292377998</v>
      </c>
      <c r="D2712" s="525"/>
      <c r="E2712" s="525"/>
      <c r="F2712" s="525">
        <v>6.2814379269701304</v>
      </c>
      <c r="G2712" s="525"/>
      <c r="H2712" s="526"/>
    </row>
    <row r="2713" spans="2:8" ht="11.45" customHeight="1">
      <c r="B2713" s="517">
        <v>43429</v>
      </c>
      <c r="C2713" s="521">
        <v>5.0003636292377998</v>
      </c>
      <c r="D2713" s="522"/>
      <c r="E2713" s="522"/>
      <c r="F2713" s="522">
        <v>6.2814379269701304</v>
      </c>
      <c r="G2713" s="522"/>
      <c r="H2713" s="523"/>
    </row>
    <row r="2714" spans="2:8" ht="11.45" customHeight="1">
      <c r="B2714" s="517">
        <v>43430</v>
      </c>
      <c r="C2714" s="524">
        <v>5.1495174122876701</v>
      </c>
      <c r="D2714" s="525"/>
      <c r="E2714" s="525"/>
      <c r="F2714" s="525">
        <v>6.2814379269701304</v>
      </c>
      <c r="G2714" s="525"/>
      <c r="H2714" s="526"/>
    </row>
    <row r="2715" spans="2:8" ht="11.45" customHeight="1">
      <c r="B2715" s="517">
        <v>43431</v>
      </c>
      <c r="C2715" s="521">
        <v>5.1037081591052003</v>
      </c>
      <c r="D2715" s="522"/>
      <c r="E2715" s="522"/>
      <c r="F2715" s="522">
        <v>6.2814379269701304</v>
      </c>
      <c r="G2715" s="522"/>
      <c r="H2715" s="523"/>
    </row>
    <row r="2716" spans="2:8" ht="11.45" customHeight="1">
      <c r="B2716" s="517">
        <v>43432</v>
      </c>
      <c r="C2716" s="524">
        <v>5.28589874908441</v>
      </c>
      <c r="D2716" s="525"/>
      <c r="E2716" s="525"/>
      <c r="F2716" s="525">
        <v>6.2814379269701304</v>
      </c>
      <c r="G2716" s="525"/>
      <c r="H2716" s="526"/>
    </row>
    <row r="2717" spans="2:8" ht="11.45" customHeight="1">
      <c r="B2717" s="517">
        <v>43433</v>
      </c>
      <c r="C2717" s="521">
        <v>5.29625388536427</v>
      </c>
      <c r="D2717" s="522"/>
      <c r="E2717" s="522"/>
      <c r="F2717" s="522">
        <v>6.2814379269701304</v>
      </c>
      <c r="G2717" s="522"/>
      <c r="H2717" s="523"/>
    </row>
    <row r="2718" spans="2:8" ht="11.45" customHeight="1">
      <c r="B2718" s="517">
        <v>43434</v>
      </c>
      <c r="C2718" s="524">
        <v>5.2872913115776896</v>
      </c>
      <c r="D2718" s="525"/>
      <c r="E2718" s="525"/>
      <c r="F2718" s="525">
        <v>6.2814379269701304</v>
      </c>
      <c r="G2718" s="525"/>
      <c r="H2718" s="526"/>
    </row>
    <row r="2719" spans="2:8" ht="11.45" customHeight="1">
      <c r="B2719" s="517">
        <v>43435</v>
      </c>
      <c r="C2719" s="521">
        <v>5.2872913115776896</v>
      </c>
      <c r="D2719" s="522"/>
      <c r="E2719" s="522"/>
      <c r="F2719" s="522">
        <v>6.2814379269701304</v>
      </c>
      <c r="G2719" s="522"/>
      <c r="H2719" s="523"/>
    </row>
    <row r="2720" spans="2:8" ht="11.45" customHeight="1">
      <c r="B2720" s="517">
        <v>43436</v>
      </c>
      <c r="C2720" s="524">
        <v>5.2872913115776896</v>
      </c>
      <c r="D2720" s="525"/>
      <c r="E2720" s="525"/>
      <c r="F2720" s="525">
        <v>6.2814379269701304</v>
      </c>
      <c r="G2720" s="525"/>
      <c r="H2720" s="526"/>
    </row>
    <row r="2721" spans="2:8" ht="11.45" customHeight="1">
      <c r="B2721" s="517">
        <v>43437</v>
      </c>
      <c r="C2721" s="521">
        <v>5.3508919501166696</v>
      </c>
      <c r="D2721" s="522"/>
      <c r="E2721" s="522"/>
      <c r="F2721" s="522">
        <v>6.2814379269701304</v>
      </c>
      <c r="G2721" s="522"/>
      <c r="H2721" s="523"/>
    </row>
    <row r="2722" spans="2:8" ht="11.45" customHeight="1">
      <c r="B2722" s="517">
        <v>43438</v>
      </c>
      <c r="C2722" s="524">
        <v>5.0950293608137898</v>
      </c>
      <c r="D2722" s="525"/>
      <c r="E2722" s="525"/>
      <c r="F2722" s="525">
        <v>6.2814379269701304</v>
      </c>
      <c r="G2722" s="525"/>
      <c r="H2722" s="526"/>
    </row>
    <row r="2723" spans="2:8" ht="11.45" customHeight="1">
      <c r="B2723" s="517">
        <v>43439</v>
      </c>
      <c r="C2723" s="521">
        <v>5.09558878493731</v>
      </c>
      <c r="D2723" s="522"/>
      <c r="E2723" s="522"/>
      <c r="F2723" s="522">
        <v>6.2814379269701304</v>
      </c>
      <c r="G2723" s="522"/>
      <c r="H2723" s="523"/>
    </row>
    <row r="2724" spans="2:8" ht="11.45" customHeight="1">
      <c r="B2724" s="517">
        <v>43440</v>
      </c>
      <c r="C2724" s="524">
        <v>5.2140272898534699</v>
      </c>
      <c r="D2724" s="525"/>
      <c r="E2724" s="525"/>
      <c r="F2724" s="525">
        <v>6.2814379269701304</v>
      </c>
      <c r="G2724" s="525"/>
      <c r="H2724" s="526"/>
    </row>
    <row r="2725" spans="2:8" ht="11.45" customHeight="1">
      <c r="B2725" s="517">
        <v>43441</v>
      </c>
      <c r="C2725" s="521">
        <v>5.0398501980283497</v>
      </c>
      <c r="D2725" s="522"/>
      <c r="E2725" s="522"/>
      <c r="F2725" s="522">
        <v>6.2814379269701304</v>
      </c>
      <c r="G2725" s="522"/>
      <c r="H2725" s="523"/>
    </row>
    <row r="2726" spans="2:8" ht="11.45" customHeight="1">
      <c r="B2726" s="517">
        <v>43442</v>
      </c>
      <c r="C2726" s="524">
        <v>5.0398501980283497</v>
      </c>
      <c r="D2726" s="525"/>
      <c r="E2726" s="525"/>
      <c r="F2726" s="525">
        <v>6.2814379269701304</v>
      </c>
      <c r="G2726" s="525"/>
      <c r="H2726" s="526"/>
    </row>
    <row r="2727" spans="2:8" ht="11.45" customHeight="1">
      <c r="B2727" s="517">
        <v>43443</v>
      </c>
      <c r="C2727" s="521">
        <v>5.0398501980283497</v>
      </c>
      <c r="D2727" s="522"/>
      <c r="E2727" s="522"/>
      <c r="F2727" s="522">
        <v>6.2814379269701304</v>
      </c>
      <c r="G2727" s="522"/>
      <c r="H2727" s="523"/>
    </row>
    <row r="2728" spans="2:8" ht="11.45" customHeight="1">
      <c r="B2728" s="517">
        <v>43444</v>
      </c>
      <c r="C2728" s="524">
        <v>5.0601927723348998</v>
      </c>
      <c r="D2728" s="525"/>
      <c r="E2728" s="525"/>
      <c r="F2728" s="525">
        <v>6.2814379269701304</v>
      </c>
      <c r="G2728" s="525"/>
      <c r="H2728" s="526"/>
    </row>
    <row r="2729" spans="2:8" ht="11.45" customHeight="1">
      <c r="B2729" s="517">
        <v>43445</v>
      </c>
      <c r="C2729" s="521">
        <v>5.0329111900588099</v>
      </c>
      <c r="D2729" s="522"/>
      <c r="E2729" s="522"/>
      <c r="F2729" s="522">
        <v>6.2814379269701304</v>
      </c>
      <c r="G2729" s="522"/>
      <c r="H2729" s="523"/>
    </row>
    <row r="2730" spans="2:8" ht="11.45" customHeight="1">
      <c r="B2730" s="517">
        <v>43446</v>
      </c>
      <c r="C2730" s="524">
        <v>5.1348827041771496</v>
      </c>
      <c r="D2730" s="525"/>
      <c r="E2730" s="525"/>
      <c r="F2730" s="525">
        <v>6.2814379269701304</v>
      </c>
      <c r="G2730" s="525"/>
      <c r="H2730" s="526"/>
    </row>
    <row r="2731" spans="2:8" ht="11.45" customHeight="1">
      <c r="B2731" s="517">
        <v>43447</v>
      </c>
      <c r="C2731" s="521">
        <v>5.1074649241338701</v>
      </c>
      <c r="D2731" s="522"/>
      <c r="E2731" s="522"/>
      <c r="F2731" s="522">
        <v>6.2814379269701304</v>
      </c>
      <c r="G2731" s="522"/>
      <c r="H2731" s="523"/>
    </row>
    <row r="2732" spans="2:8" ht="11.45" customHeight="1">
      <c r="B2732" s="517">
        <v>43448</v>
      </c>
      <c r="C2732" s="524">
        <v>5.0648447720463698</v>
      </c>
      <c r="D2732" s="525"/>
      <c r="E2732" s="525"/>
      <c r="F2732" s="525">
        <v>6.2814379269701304</v>
      </c>
      <c r="G2732" s="525"/>
      <c r="H2732" s="526"/>
    </row>
    <row r="2733" spans="2:8" ht="11.45" customHeight="1">
      <c r="B2733" s="517">
        <v>43449</v>
      </c>
      <c r="C2733" s="521">
        <v>5.0648447720463698</v>
      </c>
      <c r="D2733" s="522"/>
      <c r="E2733" s="522"/>
      <c r="F2733" s="522">
        <v>6.2814379269701304</v>
      </c>
      <c r="G2733" s="522"/>
      <c r="H2733" s="523"/>
    </row>
    <row r="2734" spans="2:8" ht="11.45" customHeight="1">
      <c r="B2734" s="517">
        <v>43450</v>
      </c>
      <c r="C2734" s="524">
        <v>5.0648447720463698</v>
      </c>
      <c r="D2734" s="525"/>
      <c r="E2734" s="525"/>
      <c r="F2734" s="525">
        <v>6.2814379269701304</v>
      </c>
      <c r="G2734" s="525"/>
      <c r="H2734" s="526"/>
    </row>
    <row r="2735" spans="2:8" ht="11.45" customHeight="1">
      <c r="B2735" s="517">
        <v>43451</v>
      </c>
      <c r="C2735" s="521">
        <v>4.7569059738414099</v>
      </c>
      <c r="D2735" s="522"/>
      <c r="E2735" s="522"/>
      <c r="F2735" s="522">
        <v>6.2814379269701304</v>
      </c>
      <c r="G2735" s="522"/>
      <c r="H2735" s="523"/>
    </row>
    <row r="2736" spans="2:8" ht="11.45" customHeight="1">
      <c r="B2736" s="517">
        <v>43452</v>
      </c>
      <c r="C2736" s="524">
        <v>4.7966452506484103</v>
      </c>
      <c r="D2736" s="525"/>
      <c r="E2736" s="525"/>
      <c r="F2736" s="525">
        <v>6.2814379269701304</v>
      </c>
      <c r="G2736" s="525"/>
      <c r="H2736" s="526"/>
    </row>
    <row r="2737" spans="2:8" ht="11.45" customHeight="1">
      <c r="B2737" s="517">
        <v>43453</v>
      </c>
      <c r="C2737" s="521">
        <v>4.7279103219611702</v>
      </c>
      <c r="D2737" s="522"/>
      <c r="E2737" s="522"/>
      <c r="F2737" s="522">
        <v>6.2814379269701304</v>
      </c>
      <c r="G2737" s="522"/>
      <c r="H2737" s="523"/>
    </row>
    <row r="2738" spans="2:8" ht="11.45" customHeight="1">
      <c r="B2738" s="517">
        <v>43454</v>
      </c>
      <c r="C2738" s="524">
        <v>4.5526534924254802</v>
      </c>
      <c r="D2738" s="525"/>
      <c r="E2738" s="525"/>
      <c r="F2738" s="525">
        <v>6.2814379269701304</v>
      </c>
      <c r="G2738" s="525"/>
      <c r="H2738" s="526"/>
    </row>
    <row r="2739" spans="2:8" ht="11.45" customHeight="1">
      <c r="B2739" s="517">
        <v>43455</v>
      </c>
      <c r="C2739" s="521">
        <v>4.3089793008900301</v>
      </c>
      <c r="D2739" s="522"/>
      <c r="E2739" s="522"/>
      <c r="F2739" s="522">
        <v>6.2814379269701304</v>
      </c>
      <c r="G2739" s="522"/>
      <c r="H2739" s="523"/>
    </row>
    <row r="2740" spans="2:8" ht="11.45" customHeight="1">
      <c r="B2740" s="517">
        <v>43456</v>
      </c>
      <c r="C2740" s="524">
        <v>4.3089793008900301</v>
      </c>
      <c r="D2740" s="525"/>
      <c r="E2740" s="525"/>
      <c r="F2740" s="525">
        <v>6.2814379269701304</v>
      </c>
      <c r="G2740" s="525"/>
      <c r="H2740" s="526"/>
    </row>
    <row r="2741" spans="2:8" ht="11.45" customHeight="1">
      <c r="B2741" s="517">
        <v>43457</v>
      </c>
      <c r="C2741" s="521">
        <v>4.3089793008900301</v>
      </c>
      <c r="D2741" s="522"/>
      <c r="E2741" s="522"/>
      <c r="F2741" s="522">
        <v>6.2814379269701304</v>
      </c>
      <c r="G2741" s="522"/>
      <c r="H2741" s="523"/>
    </row>
    <row r="2742" spans="2:8" ht="11.45" customHeight="1">
      <c r="B2742" s="517">
        <v>43458</v>
      </c>
      <c r="C2742" s="524">
        <v>4.3235864469334802</v>
      </c>
      <c r="D2742" s="525"/>
      <c r="E2742" s="525"/>
      <c r="F2742" s="525">
        <v>6.2814379269701304</v>
      </c>
      <c r="G2742" s="525"/>
      <c r="H2742" s="526"/>
    </row>
    <row r="2743" spans="2:8" ht="11.45" customHeight="1">
      <c r="B2743" s="517">
        <v>43459</v>
      </c>
      <c r="C2743" s="521">
        <v>4.3238555551823001</v>
      </c>
      <c r="D2743" s="522"/>
      <c r="E2743" s="522"/>
      <c r="F2743" s="522">
        <v>6.2814379269701304</v>
      </c>
      <c r="G2743" s="522"/>
      <c r="H2743" s="523"/>
    </row>
    <row r="2744" spans="2:8" ht="11.45" customHeight="1">
      <c r="B2744" s="517">
        <v>43460</v>
      </c>
      <c r="C2744" s="524">
        <v>4.6057357778119199</v>
      </c>
      <c r="D2744" s="525"/>
      <c r="E2744" s="525"/>
      <c r="F2744" s="525">
        <v>6.2814379269701304</v>
      </c>
      <c r="G2744" s="525"/>
      <c r="H2744" s="526"/>
    </row>
    <row r="2745" spans="2:8" ht="11.45" customHeight="1">
      <c r="B2745" s="517">
        <v>43461</v>
      </c>
      <c r="C2745" s="521">
        <v>4.6522063327576602</v>
      </c>
      <c r="D2745" s="522"/>
      <c r="E2745" s="522"/>
      <c r="F2745" s="522">
        <v>6.2814379269701304</v>
      </c>
      <c r="G2745" s="522"/>
      <c r="H2745" s="523"/>
    </row>
    <row r="2746" spans="2:8" ht="11.45" customHeight="1">
      <c r="B2746" s="517">
        <v>43462</v>
      </c>
      <c r="C2746" s="524">
        <v>4.6464869972893696</v>
      </c>
      <c r="D2746" s="525"/>
      <c r="E2746" s="525"/>
      <c r="F2746" s="525">
        <v>6.2814379269701304</v>
      </c>
      <c r="G2746" s="525"/>
      <c r="H2746" s="526"/>
    </row>
    <row r="2747" spans="2:8" ht="11.45" customHeight="1">
      <c r="B2747" s="517">
        <v>43463</v>
      </c>
      <c r="C2747" s="521">
        <v>4.6464869972893696</v>
      </c>
      <c r="D2747" s="522"/>
      <c r="E2747" s="522"/>
      <c r="F2747" s="522">
        <v>6.2814379269701304</v>
      </c>
      <c r="G2747" s="522"/>
      <c r="H2747" s="523"/>
    </row>
    <row r="2748" spans="2:8" ht="11.45" customHeight="1">
      <c r="B2748" s="517">
        <v>43464</v>
      </c>
      <c r="C2748" s="524">
        <v>4.6464869972893696</v>
      </c>
      <c r="D2748" s="525"/>
      <c r="E2748" s="525"/>
      <c r="F2748" s="525">
        <v>6.2814379269701304</v>
      </c>
      <c r="G2748" s="525"/>
      <c r="H2748" s="526"/>
    </row>
    <row r="2749" spans="2:8" ht="11.45" customHeight="1">
      <c r="B2749" s="517">
        <v>43465</v>
      </c>
      <c r="C2749" s="521">
        <v>4.55951578966289</v>
      </c>
      <c r="D2749" s="522"/>
      <c r="E2749" s="522"/>
      <c r="F2749" s="522">
        <v>6.2814379269701304</v>
      </c>
      <c r="G2749" s="522"/>
      <c r="H2749" s="523"/>
    </row>
    <row r="2750" spans="2:8" ht="11.45" customHeight="1">
      <c r="B2750" s="517">
        <v>43466</v>
      </c>
      <c r="C2750" s="524">
        <v>4.5600549524218899</v>
      </c>
      <c r="D2750" s="525"/>
      <c r="E2750" s="525"/>
      <c r="F2750" s="525">
        <v>6.2814379269701304</v>
      </c>
      <c r="G2750" s="525"/>
      <c r="H2750" s="526"/>
    </row>
    <row r="2751" spans="2:8" ht="11.45" customHeight="1">
      <c r="B2751" s="517">
        <v>43467</v>
      </c>
      <c r="C2751" s="521">
        <v>4.5465665383055303</v>
      </c>
      <c r="D2751" s="522"/>
      <c r="E2751" s="522"/>
      <c r="F2751" s="522">
        <v>6.2814379269701304</v>
      </c>
      <c r="G2751" s="522"/>
      <c r="H2751" s="523"/>
    </row>
    <row r="2752" spans="2:8" ht="11.45" customHeight="1">
      <c r="B2752" s="517">
        <v>43468</v>
      </c>
      <c r="C2752" s="524">
        <v>4.4275093375573498</v>
      </c>
      <c r="D2752" s="525"/>
      <c r="E2752" s="525"/>
      <c r="F2752" s="525">
        <v>6.2814379269701304</v>
      </c>
      <c r="G2752" s="525"/>
      <c r="H2752" s="526"/>
    </row>
    <row r="2753" spans="2:8" ht="11.45" customHeight="1">
      <c r="B2753" s="517">
        <v>43469</v>
      </c>
      <c r="C2753" s="521">
        <v>4.6866278051559496</v>
      </c>
      <c r="D2753" s="522"/>
      <c r="E2753" s="522"/>
      <c r="F2753" s="522">
        <v>6.2814379269701304</v>
      </c>
      <c r="G2753" s="522"/>
      <c r="H2753" s="523"/>
    </row>
    <row r="2754" spans="2:8" ht="11.45" customHeight="1">
      <c r="B2754" s="517">
        <v>43470</v>
      </c>
      <c r="C2754" s="524">
        <v>4.6866278051559496</v>
      </c>
      <c r="D2754" s="525"/>
      <c r="E2754" s="525"/>
      <c r="F2754" s="525">
        <v>6.2814379269701304</v>
      </c>
      <c r="G2754" s="525"/>
      <c r="H2754" s="526"/>
    </row>
    <row r="2755" spans="2:8" ht="11.45" customHeight="1">
      <c r="B2755" s="517">
        <v>43471</v>
      </c>
      <c r="C2755" s="521">
        <v>4.6866278051559496</v>
      </c>
      <c r="D2755" s="522"/>
      <c r="E2755" s="522"/>
      <c r="F2755" s="522">
        <v>6.2814379269701304</v>
      </c>
      <c r="G2755" s="522"/>
      <c r="H2755" s="523"/>
    </row>
    <row r="2756" spans="2:8" ht="11.45" customHeight="1">
      <c r="B2756" s="517">
        <v>43472</v>
      </c>
      <c r="C2756" s="524">
        <v>4.8725464899107296</v>
      </c>
      <c r="D2756" s="525"/>
      <c r="E2756" s="525"/>
      <c r="F2756" s="525">
        <v>6.2814379269701304</v>
      </c>
      <c r="G2756" s="525"/>
      <c r="H2756" s="526"/>
    </row>
    <row r="2757" spans="2:8" ht="11.45" customHeight="1">
      <c r="B2757" s="517">
        <v>43473</v>
      </c>
      <c r="C2757" s="521">
        <v>4.9227379631751997</v>
      </c>
      <c r="D2757" s="522"/>
      <c r="E2757" s="522"/>
      <c r="F2757" s="522">
        <v>6.2814379269701304</v>
      </c>
      <c r="G2757" s="522"/>
      <c r="H2757" s="523"/>
    </row>
    <row r="2758" spans="2:8" ht="11.45" customHeight="1">
      <c r="B2758" s="517">
        <v>43474</v>
      </c>
      <c r="C2758" s="524">
        <v>5.00367833351598</v>
      </c>
      <c r="D2758" s="525"/>
      <c r="E2758" s="525"/>
      <c r="F2758" s="525">
        <v>6.2814379269701304</v>
      </c>
      <c r="G2758" s="525"/>
      <c r="H2758" s="526"/>
    </row>
    <row r="2759" spans="2:8" ht="11.45" customHeight="1">
      <c r="B2759" s="517">
        <v>43475</v>
      </c>
      <c r="C2759" s="521">
        <v>5.0184354346614102</v>
      </c>
      <c r="D2759" s="522"/>
      <c r="E2759" s="522"/>
      <c r="F2759" s="522">
        <v>6.2814379269701304</v>
      </c>
      <c r="G2759" s="522"/>
      <c r="H2759" s="523"/>
    </row>
    <row r="2760" spans="2:8" ht="11.45" customHeight="1">
      <c r="B2760" s="517">
        <v>43476</v>
      </c>
      <c r="C2760" s="524">
        <v>4.9993998413882501</v>
      </c>
      <c r="D2760" s="525"/>
      <c r="E2760" s="525"/>
      <c r="F2760" s="525">
        <v>6.2814379269701304</v>
      </c>
      <c r="G2760" s="525"/>
      <c r="H2760" s="526"/>
    </row>
    <row r="2761" spans="2:8" ht="11.45" customHeight="1">
      <c r="B2761" s="517">
        <v>43477</v>
      </c>
      <c r="C2761" s="521">
        <v>4.9993998413882501</v>
      </c>
      <c r="D2761" s="522"/>
      <c r="E2761" s="522"/>
      <c r="F2761" s="522">
        <v>6.2814379269701304</v>
      </c>
      <c r="G2761" s="522"/>
      <c r="H2761" s="523"/>
    </row>
    <row r="2762" spans="2:8" ht="11.45" customHeight="1">
      <c r="B2762" s="517">
        <v>43478</v>
      </c>
      <c r="C2762" s="524">
        <v>4.9993998413882501</v>
      </c>
      <c r="D2762" s="525"/>
      <c r="E2762" s="525"/>
      <c r="F2762" s="525">
        <v>6.2814379269701304</v>
      </c>
      <c r="G2762" s="525"/>
      <c r="H2762" s="526"/>
    </row>
    <row r="2763" spans="2:8" ht="11.45" customHeight="1">
      <c r="B2763" s="517">
        <v>43479</v>
      </c>
      <c r="C2763" s="521">
        <v>4.9650014311290098</v>
      </c>
      <c r="D2763" s="522"/>
      <c r="E2763" s="522"/>
      <c r="F2763" s="522">
        <v>6.2814379269701304</v>
      </c>
      <c r="G2763" s="522"/>
      <c r="H2763" s="523"/>
    </row>
    <row r="2764" spans="2:8" ht="11.45" customHeight="1">
      <c r="B2764" s="517">
        <v>43480</v>
      </c>
      <c r="C2764" s="524">
        <v>5.1263397535205399</v>
      </c>
      <c r="D2764" s="525"/>
      <c r="E2764" s="525"/>
      <c r="F2764" s="525">
        <v>6.2814379269701304</v>
      </c>
      <c r="G2764" s="525"/>
      <c r="H2764" s="526"/>
    </row>
    <row r="2765" spans="2:8" ht="11.45" customHeight="1">
      <c r="B2765" s="517">
        <v>43481</v>
      </c>
      <c r="C2765" s="521">
        <v>5.0918916653624402</v>
      </c>
      <c r="D2765" s="522"/>
      <c r="E2765" s="522"/>
      <c r="F2765" s="522">
        <v>6.2814379269701304</v>
      </c>
      <c r="G2765" s="522"/>
      <c r="H2765" s="523"/>
    </row>
    <row r="2766" spans="2:8" ht="11.45" customHeight="1">
      <c r="B2766" s="517">
        <v>43482</v>
      </c>
      <c r="C2766" s="524">
        <v>5.1643952849547601</v>
      </c>
      <c r="D2766" s="525"/>
      <c r="E2766" s="525"/>
      <c r="F2766" s="525">
        <v>6.2814379269701304</v>
      </c>
      <c r="G2766" s="525"/>
      <c r="H2766" s="526"/>
    </row>
    <row r="2767" spans="2:8" ht="11.45" customHeight="1">
      <c r="B2767" s="517">
        <v>43483</v>
      </c>
      <c r="C2767" s="521">
        <v>5.2771454318499904</v>
      </c>
      <c r="D2767" s="522"/>
      <c r="E2767" s="522"/>
      <c r="F2767" s="522">
        <v>6.2814379269701304</v>
      </c>
      <c r="G2767" s="522"/>
      <c r="H2767" s="523"/>
    </row>
    <row r="2768" spans="2:8" ht="11.45" customHeight="1">
      <c r="B2768" s="517">
        <v>43484</v>
      </c>
      <c r="C2768" s="524">
        <v>5.2771454318499904</v>
      </c>
      <c r="D2768" s="525"/>
      <c r="E2768" s="525"/>
      <c r="F2768" s="525">
        <v>6.2814379269701304</v>
      </c>
      <c r="G2768" s="525"/>
      <c r="H2768" s="526"/>
    </row>
    <row r="2769" spans="2:8" ht="11.45" customHeight="1">
      <c r="B2769" s="517">
        <v>43485</v>
      </c>
      <c r="C2769" s="521">
        <v>5.2771454318499904</v>
      </c>
      <c r="D2769" s="522"/>
      <c r="E2769" s="522"/>
      <c r="F2769" s="522">
        <v>6.2814379269701304</v>
      </c>
      <c r="G2769" s="522"/>
      <c r="H2769" s="523"/>
    </row>
    <row r="2770" spans="2:8" ht="11.45" customHeight="1">
      <c r="B2770" s="517">
        <v>43486</v>
      </c>
      <c r="C2770" s="524">
        <v>5.2767413061246504</v>
      </c>
      <c r="D2770" s="525"/>
      <c r="E2770" s="525"/>
      <c r="F2770" s="525">
        <v>6.2814379269701304</v>
      </c>
      <c r="G2770" s="525"/>
      <c r="H2770" s="526"/>
    </row>
    <row r="2771" spans="2:8" ht="11.45" customHeight="1">
      <c r="B2771" s="517">
        <v>43487</v>
      </c>
      <c r="C2771" s="521">
        <v>5.19068614026056</v>
      </c>
      <c r="D2771" s="522"/>
      <c r="E2771" s="522"/>
      <c r="F2771" s="522">
        <v>6.2814379269701304</v>
      </c>
      <c r="G2771" s="522"/>
      <c r="H2771" s="523"/>
    </row>
    <row r="2772" spans="2:8" ht="11.45" customHeight="1">
      <c r="B2772" s="517">
        <v>43488</v>
      </c>
      <c r="C2772" s="524">
        <v>5.1778525766966403</v>
      </c>
      <c r="D2772" s="525"/>
      <c r="E2772" s="525"/>
      <c r="F2772" s="525">
        <v>6.2814379269701304</v>
      </c>
      <c r="G2772" s="525"/>
      <c r="H2772" s="526"/>
    </row>
    <row r="2773" spans="2:8" ht="11.45" customHeight="1">
      <c r="B2773" s="517">
        <v>43489</v>
      </c>
      <c r="C2773" s="521">
        <v>5.2466345164249102</v>
      </c>
      <c r="D2773" s="522"/>
      <c r="E2773" s="522"/>
      <c r="F2773" s="522">
        <v>6.2814379269701304</v>
      </c>
      <c r="G2773" s="522"/>
      <c r="H2773" s="523"/>
    </row>
    <row r="2774" spans="2:8" ht="11.45" customHeight="1">
      <c r="B2774" s="517">
        <v>43490</v>
      </c>
      <c r="C2774" s="524">
        <v>5.3710925174512303</v>
      </c>
      <c r="D2774" s="525"/>
      <c r="E2774" s="525"/>
      <c r="F2774" s="525">
        <v>6.2814379269701304</v>
      </c>
      <c r="G2774" s="525"/>
      <c r="H2774" s="526"/>
    </row>
    <row r="2775" spans="2:8" ht="11.45" customHeight="1">
      <c r="B2775" s="517">
        <v>43491</v>
      </c>
      <c r="C2775" s="521">
        <v>5.3710925174512303</v>
      </c>
      <c r="D2775" s="522"/>
      <c r="E2775" s="522"/>
      <c r="F2775" s="522">
        <v>6.2814379269701304</v>
      </c>
      <c r="G2775" s="522"/>
      <c r="H2775" s="523"/>
    </row>
    <row r="2776" spans="2:8" ht="11.45" customHeight="1">
      <c r="B2776" s="517">
        <v>43492</v>
      </c>
      <c r="C2776" s="524">
        <v>5.3710925174512303</v>
      </c>
      <c r="D2776" s="525"/>
      <c r="E2776" s="525"/>
      <c r="F2776" s="525">
        <v>6.2814379269701304</v>
      </c>
      <c r="G2776" s="525"/>
      <c r="H2776" s="526"/>
    </row>
    <row r="2777" spans="2:8" ht="11.45" customHeight="1">
      <c r="B2777" s="517">
        <v>43493</v>
      </c>
      <c r="C2777" s="521">
        <v>5.3611810637375896</v>
      </c>
      <c r="D2777" s="522"/>
      <c r="E2777" s="522"/>
      <c r="F2777" s="522">
        <v>6.2814379269701304</v>
      </c>
      <c r="G2777" s="522"/>
      <c r="H2777" s="523"/>
    </row>
    <row r="2778" spans="2:8" ht="11.45" customHeight="1">
      <c r="B2778" s="517">
        <v>43494</v>
      </c>
      <c r="C2778" s="524">
        <v>5.3188271756369003</v>
      </c>
      <c r="D2778" s="525"/>
      <c r="E2778" s="525"/>
      <c r="F2778" s="525">
        <v>6.2814379269701304</v>
      </c>
      <c r="G2778" s="525"/>
      <c r="H2778" s="526"/>
    </row>
    <row r="2779" spans="2:8" ht="11.45" customHeight="1">
      <c r="B2779" s="517">
        <v>43495</v>
      </c>
      <c r="C2779" s="521">
        <v>5.4339453141305301</v>
      </c>
      <c r="D2779" s="522"/>
      <c r="E2779" s="522"/>
      <c r="F2779" s="522">
        <v>6.2814379269701304</v>
      </c>
      <c r="G2779" s="522"/>
      <c r="H2779" s="523"/>
    </row>
    <row r="2780" spans="2:8" ht="11.45" customHeight="1">
      <c r="B2780" s="517">
        <v>43496</v>
      </c>
      <c r="C2780" s="524">
        <v>5.5372844547887903</v>
      </c>
      <c r="D2780" s="525"/>
      <c r="E2780" s="525"/>
      <c r="F2780" s="525">
        <v>6.2814379269701304</v>
      </c>
      <c r="G2780" s="525"/>
      <c r="H2780" s="526"/>
    </row>
    <row r="2781" spans="2:8" ht="11.45" customHeight="1">
      <c r="B2781" s="517">
        <v>43497</v>
      </c>
      <c r="C2781" s="521">
        <v>5.5068052521782</v>
      </c>
      <c r="D2781" s="522"/>
      <c r="E2781" s="522"/>
      <c r="F2781" s="522">
        <v>6.2814379269701304</v>
      </c>
      <c r="G2781" s="522"/>
      <c r="H2781" s="523"/>
    </row>
    <row r="2782" spans="2:8" ht="11.45" customHeight="1">
      <c r="B2782" s="517">
        <v>43498</v>
      </c>
      <c r="C2782" s="524">
        <v>5.5068052521782</v>
      </c>
      <c r="D2782" s="525"/>
      <c r="E2782" s="525"/>
      <c r="F2782" s="525">
        <v>6.2814379269701304</v>
      </c>
      <c r="G2782" s="525"/>
      <c r="H2782" s="526"/>
    </row>
    <row r="2783" spans="2:8" ht="11.45" customHeight="1">
      <c r="B2783" s="517">
        <v>43499</v>
      </c>
      <c r="C2783" s="521">
        <v>5.5068052521782</v>
      </c>
      <c r="D2783" s="522"/>
      <c r="E2783" s="522"/>
      <c r="F2783" s="522">
        <v>6.2814379269701304</v>
      </c>
      <c r="G2783" s="522"/>
      <c r="H2783" s="523"/>
    </row>
    <row r="2784" spans="2:8" ht="11.45" customHeight="1">
      <c r="B2784" s="517">
        <v>43500</v>
      </c>
      <c r="C2784" s="524">
        <v>5.5658482058239596</v>
      </c>
      <c r="D2784" s="525"/>
      <c r="E2784" s="525"/>
      <c r="F2784" s="525">
        <v>6.2814379269701304</v>
      </c>
      <c r="G2784" s="525"/>
      <c r="H2784" s="526"/>
    </row>
    <row r="2785" spans="2:8" ht="11.45" customHeight="1">
      <c r="B2785" s="517">
        <v>43501</v>
      </c>
      <c r="C2785" s="521">
        <v>5.6522451570874601</v>
      </c>
      <c r="D2785" s="522"/>
      <c r="E2785" s="522"/>
      <c r="F2785" s="522">
        <v>6.2814379269701304</v>
      </c>
      <c r="G2785" s="522"/>
      <c r="H2785" s="523"/>
    </row>
    <row r="2786" spans="2:8" ht="11.45" customHeight="1">
      <c r="B2786" s="517">
        <v>43502</v>
      </c>
      <c r="C2786" s="524">
        <v>5.6579467557688004</v>
      </c>
      <c r="D2786" s="525"/>
      <c r="E2786" s="525"/>
      <c r="F2786" s="525">
        <v>6.2814379269701304</v>
      </c>
      <c r="G2786" s="525"/>
      <c r="H2786" s="526"/>
    </row>
    <row r="2787" spans="2:8" ht="11.45" customHeight="1">
      <c r="B2787" s="517">
        <v>43503</v>
      </c>
      <c r="C2787" s="521">
        <v>5.5609129772081198</v>
      </c>
      <c r="D2787" s="522"/>
      <c r="E2787" s="522"/>
      <c r="F2787" s="522">
        <v>6.2814379269701304</v>
      </c>
      <c r="G2787" s="522"/>
      <c r="H2787" s="523"/>
    </row>
    <row r="2788" spans="2:8" ht="11.45" customHeight="1">
      <c r="B2788" s="517">
        <v>43504</v>
      </c>
      <c r="C2788" s="524">
        <v>5.66555688058504</v>
      </c>
      <c r="D2788" s="525"/>
      <c r="E2788" s="525"/>
      <c r="F2788" s="525">
        <v>6.2814379269701304</v>
      </c>
      <c r="G2788" s="525"/>
      <c r="H2788" s="526"/>
    </row>
    <row r="2789" spans="2:8" ht="11.45" customHeight="1">
      <c r="B2789" s="517">
        <v>43505</v>
      </c>
      <c r="C2789" s="521">
        <v>5.66555688058504</v>
      </c>
      <c r="D2789" s="522"/>
      <c r="E2789" s="522"/>
      <c r="F2789" s="522">
        <v>6.2814379269701304</v>
      </c>
      <c r="G2789" s="522"/>
      <c r="H2789" s="523"/>
    </row>
    <row r="2790" spans="2:8" ht="11.45" customHeight="1">
      <c r="B2790" s="517">
        <v>43506</v>
      </c>
      <c r="C2790" s="524">
        <v>5.66555688058504</v>
      </c>
      <c r="D2790" s="525"/>
      <c r="E2790" s="525"/>
      <c r="F2790" s="525">
        <v>6.2814379269701304</v>
      </c>
      <c r="G2790" s="525"/>
      <c r="H2790" s="526"/>
    </row>
    <row r="2791" spans="2:8" ht="11.45" customHeight="1">
      <c r="B2791" s="517">
        <v>43507</v>
      </c>
      <c r="C2791" s="521">
        <v>5.6717745755140001</v>
      </c>
      <c r="D2791" s="522"/>
      <c r="E2791" s="522"/>
      <c r="F2791" s="522">
        <v>6.2814379269701304</v>
      </c>
      <c r="G2791" s="522"/>
      <c r="H2791" s="523"/>
    </row>
    <row r="2792" spans="2:8" ht="11.45" customHeight="1">
      <c r="B2792" s="517">
        <v>43508</v>
      </c>
      <c r="C2792" s="524">
        <v>5.77509650243395</v>
      </c>
      <c r="D2792" s="525"/>
      <c r="E2792" s="525"/>
      <c r="F2792" s="525">
        <v>6.2814379269701304</v>
      </c>
      <c r="G2792" s="525"/>
      <c r="H2792" s="526"/>
    </row>
    <row r="2793" spans="2:8" ht="11.45" customHeight="1">
      <c r="B2793" s="517">
        <v>43509</v>
      </c>
      <c r="C2793" s="521">
        <v>5.82868572840749</v>
      </c>
      <c r="D2793" s="522"/>
      <c r="E2793" s="522"/>
      <c r="F2793" s="522">
        <v>6.2814379269701304</v>
      </c>
      <c r="G2793" s="522"/>
      <c r="H2793" s="523"/>
    </row>
    <row r="2794" spans="2:8" ht="11.45" customHeight="1">
      <c r="B2794" s="517">
        <v>43510</v>
      </c>
      <c r="C2794" s="524">
        <v>5.9174320711083501</v>
      </c>
      <c r="D2794" s="525"/>
      <c r="E2794" s="525"/>
      <c r="F2794" s="525">
        <v>6.2814379269701304</v>
      </c>
      <c r="G2794" s="525"/>
      <c r="H2794" s="526"/>
    </row>
    <row r="2795" spans="2:8" ht="11.45" customHeight="1">
      <c r="B2795" s="517">
        <v>43511</v>
      </c>
      <c r="C2795" s="521">
        <v>5.9418980212547501</v>
      </c>
      <c r="D2795" s="522"/>
      <c r="E2795" s="522"/>
      <c r="F2795" s="522">
        <v>6.2814379269701304</v>
      </c>
      <c r="G2795" s="522"/>
      <c r="H2795" s="523"/>
    </row>
    <row r="2796" spans="2:8" ht="11.45" customHeight="1">
      <c r="B2796" s="517">
        <v>43512</v>
      </c>
      <c r="C2796" s="524">
        <v>5.9418980212547501</v>
      </c>
      <c r="D2796" s="525"/>
      <c r="E2796" s="525"/>
      <c r="F2796" s="525">
        <v>6.2814379269701304</v>
      </c>
      <c r="G2796" s="525"/>
      <c r="H2796" s="526"/>
    </row>
    <row r="2797" spans="2:8" ht="11.45" customHeight="1">
      <c r="B2797" s="517">
        <v>43513</v>
      </c>
      <c r="C2797" s="521">
        <v>5.9418980212547501</v>
      </c>
      <c r="D2797" s="522"/>
      <c r="E2797" s="522"/>
      <c r="F2797" s="522">
        <v>6.2814379269701304</v>
      </c>
      <c r="G2797" s="522"/>
      <c r="H2797" s="523"/>
    </row>
    <row r="2798" spans="2:8" ht="11.45" customHeight="1">
      <c r="B2798" s="517">
        <v>43514</v>
      </c>
      <c r="C2798" s="524">
        <v>5.9418751282824998</v>
      </c>
      <c r="D2798" s="525"/>
      <c r="E2798" s="525"/>
      <c r="F2798" s="525">
        <v>6.2814379269701304</v>
      </c>
      <c r="G2798" s="525"/>
      <c r="H2798" s="526"/>
    </row>
    <row r="2799" spans="2:8" ht="11.45" customHeight="1">
      <c r="B2799" s="517">
        <v>43515</v>
      </c>
      <c r="C2799" s="521">
        <v>5.9439280606237404</v>
      </c>
      <c r="D2799" s="522"/>
      <c r="E2799" s="522"/>
      <c r="F2799" s="522">
        <v>6.2814379269701304</v>
      </c>
      <c r="G2799" s="522"/>
      <c r="H2799" s="523"/>
    </row>
    <row r="2800" spans="2:8" ht="11.45" customHeight="1">
      <c r="B2800" s="517">
        <v>43516</v>
      </c>
      <c r="C2800" s="524">
        <v>5.9910594754877602</v>
      </c>
      <c r="D2800" s="525"/>
      <c r="E2800" s="525"/>
      <c r="F2800" s="525">
        <v>6.2814379269701304</v>
      </c>
      <c r="G2800" s="525"/>
      <c r="H2800" s="526"/>
    </row>
    <row r="2801" spans="2:8" ht="11.45" customHeight="1">
      <c r="B2801" s="517">
        <v>43517</v>
      </c>
      <c r="C2801" s="521">
        <v>5.9746444342258096</v>
      </c>
      <c r="D2801" s="522"/>
      <c r="E2801" s="522"/>
      <c r="F2801" s="522">
        <v>6.2814379269701304</v>
      </c>
      <c r="G2801" s="522"/>
      <c r="H2801" s="523"/>
    </row>
    <row r="2802" spans="2:8" ht="11.45" customHeight="1">
      <c r="B2802" s="517">
        <v>43518</v>
      </c>
      <c r="C2802" s="524">
        <v>6.13488138664533</v>
      </c>
      <c r="D2802" s="525"/>
      <c r="E2802" s="525"/>
      <c r="F2802" s="525">
        <v>6.2814379269701304</v>
      </c>
      <c r="G2802" s="525"/>
      <c r="H2802" s="526"/>
    </row>
    <row r="2803" spans="2:8" ht="11.45" customHeight="1">
      <c r="B2803" s="517">
        <v>43519</v>
      </c>
      <c r="C2803" s="521">
        <v>6.13488138664533</v>
      </c>
      <c r="D2803" s="522"/>
      <c r="E2803" s="522"/>
      <c r="F2803" s="522">
        <v>6.2814379269701304</v>
      </c>
      <c r="G2803" s="522"/>
      <c r="H2803" s="523"/>
    </row>
    <row r="2804" spans="2:8" ht="11.45" customHeight="1">
      <c r="B2804" s="517">
        <v>43520</v>
      </c>
      <c r="C2804" s="524">
        <v>6.13488138664533</v>
      </c>
      <c r="D2804" s="525"/>
      <c r="E2804" s="525"/>
      <c r="F2804" s="525">
        <v>6.2814379269701304</v>
      </c>
      <c r="G2804" s="525"/>
      <c r="H2804" s="526"/>
    </row>
    <row r="2805" spans="2:8" ht="11.45" customHeight="1">
      <c r="B2805" s="517">
        <v>43521</v>
      </c>
      <c r="C2805" s="521">
        <v>6.2528333582608502</v>
      </c>
      <c r="D2805" s="522"/>
      <c r="E2805" s="522"/>
      <c r="F2805" s="522">
        <v>6.2814379269701304</v>
      </c>
      <c r="G2805" s="522"/>
      <c r="H2805" s="523"/>
    </row>
    <row r="2806" spans="2:8" ht="11.45" customHeight="1">
      <c r="B2806" s="517">
        <v>43522</v>
      </c>
      <c r="C2806" s="524">
        <v>6.2791158374749996</v>
      </c>
      <c r="D2806" s="525"/>
      <c r="E2806" s="525"/>
      <c r="F2806" s="525">
        <v>6.2814379269701304</v>
      </c>
      <c r="G2806" s="525"/>
      <c r="H2806" s="526"/>
    </row>
    <row r="2807" spans="2:8" ht="11.45" customHeight="1">
      <c r="B2807" s="517">
        <v>43523</v>
      </c>
      <c r="C2807" s="521">
        <v>6.3929025276072604</v>
      </c>
      <c r="D2807" s="522"/>
      <c r="E2807" s="522"/>
      <c r="F2807" s="522">
        <v>6.2814379269701304</v>
      </c>
      <c r="G2807" s="522"/>
      <c r="H2807" s="523"/>
    </row>
    <row r="2808" spans="2:8" ht="11.45" customHeight="1">
      <c r="B2808" s="517">
        <v>43524</v>
      </c>
      <c r="C2808" s="524">
        <v>6.3151725132473802</v>
      </c>
      <c r="D2808" s="525"/>
      <c r="E2808" s="525"/>
      <c r="F2808" s="525">
        <v>6.2814379269701304</v>
      </c>
      <c r="G2808" s="525"/>
      <c r="H2808" s="526"/>
    </row>
    <row r="2809" spans="2:8" ht="11.45" customHeight="1">
      <c r="B2809" s="517">
        <v>43525</v>
      </c>
      <c r="C2809" s="521">
        <v>6.4161779945504698</v>
      </c>
      <c r="D2809" s="522"/>
      <c r="E2809" s="522"/>
      <c r="F2809" s="522">
        <v>6.2814379269701304</v>
      </c>
      <c r="G2809" s="522"/>
      <c r="H2809" s="523"/>
    </row>
    <row r="2810" spans="2:8" ht="11.45" customHeight="1">
      <c r="B2810" s="517">
        <v>43526</v>
      </c>
      <c r="C2810" s="524">
        <v>6.4161779945504698</v>
      </c>
      <c r="D2810" s="525"/>
      <c r="E2810" s="525"/>
      <c r="F2810" s="525">
        <v>6.2814379269701304</v>
      </c>
      <c r="G2810" s="525"/>
      <c r="H2810" s="526"/>
    </row>
    <row r="2811" spans="2:8" ht="11.45" customHeight="1">
      <c r="B2811" s="517">
        <v>43527</v>
      </c>
      <c r="C2811" s="521">
        <v>6.4161779945504698</v>
      </c>
      <c r="D2811" s="522"/>
      <c r="E2811" s="522"/>
      <c r="F2811" s="522">
        <v>6.2814379269701304</v>
      </c>
      <c r="G2811" s="522"/>
      <c r="H2811" s="523"/>
    </row>
    <row r="2812" spans="2:8" ht="11.45" customHeight="1">
      <c r="B2812" s="517">
        <v>43528</v>
      </c>
      <c r="C2812" s="524">
        <v>6.3002894176830697</v>
      </c>
      <c r="D2812" s="525"/>
      <c r="E2812" s="525"/>
      <c r="F2812" s="525">
        <v>6.2814379269701304</v>
      </c>
      <c r="G2812" s="525"/>
      <c r="H2812" s="526"/>
    </row>
    <row r="2813" spans="2:8" ht="11.45" customHeight="1">
      <c r="B2813" s="517">
        <v>43529</v>
      </c>
      <c r="C2813" s="521">
        <v>6.4024704468176301</v>
      </c>
      <c r="D2813" s="522"/>
      <c r="E2813" s="522"/>
      <c r="F2813" s="522">
        <v>6.2814379269701304</v>
      </c>
      <c r="G2813" s="522"/>
      <c r="H2813" s="523"/>
    </row>
    <row r="2814" spans="2:8" ht="11.45" customHeight="1">
      <c r="B2814" s="517">
        <v>43530</v>
      </c>
      <c r="C2814" s="524">
        <v>6.1994120652498603</v>
      </c>
      <c r="D2814" s="525"/>
      <c r="E2814" s="525"/>
      <c r="F2814" s="525">
        <v>6.2814379269701304</v>
      </c>
      <c r="G2814" s="525"/>
      <c r="H2814" s="526"/>
    </row>
    <row r="2815" spans="2:8" ht="11.45" customHeight="1">
      <c r="B2815" s="517">
        <v>43531</v>
      </c>
      <c r="C2815" s="521">
        <v>6.11442747013343</v>
      </c>
      <c r="D2815" s="522"/>
      <c r="E2815" s="522"/>
      <c r="F2815" s="522">
        <v>6.2814379269701304</v>
      </c>
      <c r="G2815" s="522"/>
      <c r="H2815" s="523"/>
    </row>
    <row r="2816" spans="2:8" ht="11.45" customHeight="1">
      <c r="B2816" s="517">
        <v>43532</v>
      </c>
      <c r="C2816" s="524">
        <v>6.1425848036975204</v>
      </c>
      <c r="D2816" s="525"/>
      <c r="E2816" s="525"/>
      <c r="F2816" s="525">
        <v>6.2814379269701304</v>
      </c>
      <c r="G2816" s="525"/>
      <c r="H2816" s="526"/>
    </row>
    <row r="2817" spans="2:8" ht="11.45" customHeight="1">
      <c r="B2817" s="517">
        <v>43533</v>
      </c>
      <c r="C2817" s="521">
        <v>6.1425848036975204</v>
      </c>
      <c r="D2817" s="522"/>
      <c r="E2817" s="522"/>
      <c r="F2817" s="522">
        <v>6.2814379269701304</v>
      </c>
      <c r="G2817" s="522"/>
      <c r="H2817" s="523"/>
    </row>
    <row r="2818" spans="2:8" ht="11.45" customHeight="1">
      <c r="B2818" s="517">
        <v>43534</v>
      </c>
      <c r="C2818" s="524">
        <v>6.1425848036975204</v>
      </c>
      <c r="D2818" s="525"/>
      <c r="E2818" s="525"/>
      <c r="F2818" s="525">
        <v>6.2814379269701304</v>
      </c>
      <c r="G2818" s="525"/>
      <c r="H2818" s="526"/>
    </row>
    <row r="2819" spans="2:8" ht="11.45" customHeight="1">
      <c r="B2819" s="517">
        <v>43535</v>
      </c>
      <c r="C2819" s="521">
        <v>6.3083776208354898</v>
      </c>
      <c r="D2819" s="522"/>
      <c r="E2819" s="522"/>
      <c r="F2819" s="522">
        <v>6.2814379269701304</v>
      </c>
      <c r="G2819" s="522"/>
      <c r="H2819" s="523"/>
    </row>
    <row r="2820" spans="2:8" ht="11.45" customHeight="1">
      <c r="B2820" s="517">
        <v>43536</v>
      </c>
      <c r="C2820" s="524">
        <v>6.3326630611068699</v>
      </c>
      <c r="D2820" s="525"/>
      <c r="E2820" s="525"/>
      <c r="F2820" s="525">
        <v>6.2814379269701304</v>
      </c>
      <c r="G2820" s="525"/>
      <c r="H2820" s="526"/>
    </row>
    <row r="2821" spans="2:8" ht="11.45" customHeight="1">
      <c r="B2821" s="517">
        <v>43537</v>
      </c>
      <c r="C2821" s="521">
        <v>6.3343194640744702</v>
      </c>
      <c r="D2821" s="522"/>
      <c r="E2821" s="522"/>
      <c r="F2821" s="522">
        <v>6.2814379269701304</v>
      </c>
      <c r="G2821" s="522"/>
      <c r="H2821" s="523"/>
    </row>
    <row r="2822" spans="2:8" ht="11.45" customHeight="1">
      <c r="B2822" s="517">
        <v>43538</v>
      </c>
      <c r="C2822" s="524">
        <v>6.4170491737671798</v>
      </c>
      <c r="D2822" s="525"/>
      <c r="E2822" s="525"/>
      <c r="F2822" s="525">
        <v>6.2814379269701304</v>
      </c>
      <c r="G2822" s="525"/>
      <c r="H2822" s="526"/>
    </row>
    <row r="2823" spans="2:8" ht="11.45" customHeight="1">
      <c r="B2823" s="517">
        <v>43539</v>
      </c>
      <c r="C2823" s="521">
        <v>6.4208801254054402</v>
      </c>
      <c r="D2823" s="522"/>
      <c r="E2823" s="522"/>
      <c r="F2823" s="522">
        <v>6.2814379269701304</v>
      </c>
      <c r="G2823" s="522"/>
      <c r="H2823" s="523"/>
    </row>
    <row r="2824" spans="2:8" ht="11.45" customHeight="1">
      <c r="B2824" s="517">
        <v>43540</v>
      </c>
      <c r="C2824" s="524">
        <v>6.4208801254054402</v>
      </c>
      <c r="D2824" s="525"/>
      <c r="E2824" s="525"/>
      <c r="F2824" s="525">
        <v>6.2814379269701304</v>
      </c>
      <c r="G2824" s="525"/>
      <c r="H2824" s="526"/>
    </row>
    <row r="2825" spans="2:8" ht="11.45" customHeight="1">
      <c r="B2825" s="517">
        <v>43541</v>
      </c>
      <c r="C2825" s="521">
        <v>6.4208801254054402</v>
      </c>
      <c r="D2825" s="522"/>
      <c r="E2825" s="522"/>
      <c r="F2825" s="522">
        <v>6.2814379269701304</v>
      </c>
      <c r="G2825" s="522"/>
      <c r="H2825" s="523"/>
    </row>
    <row r="2826" spans="2:8" ht="11.45" customHeight="1">
      <c r="B2826" s="517">
        <v>43542</v>
      </c>
      <c r="C2826" s="524">
        <v>6.4111587586794103</v>
      </c>
      <c r="D2826" s="525"/>
      <c r="E2826" s="525"/>
      <c r="F2826" s="525">
        <v>6.2814379269701304</v>
      </c>
      <c r="G2826" s="525"/>
      <c r="H2826" s="526"/>
    </row>
    <row r="2827" spans="2:8" ht="11.45" customHeight="1">
      <c r="B2827" s="517">
        <v>43543</v>
      </c>
      <c r="C2827" s="521">
        <v>6.4260853074165398</v>
      </c>
      <c r="D2827" s="522"/>
      <c r="E2827" s="522"/>
      <c r="F2827" s="522">
        <v>6.2814379269701304</v>
      </c>
      <c r="G2827" s="522"/>
      <c r="H2827" s="523"/>
    </row>
    <row r="2828" spans="2:8" ht="11.45" customHeight="1">
      <c r="B2828" s="517">
        <v>43544</v>
      </c>
      <c r="C2828" s="524">
        <v>6.4303360488994201</v>
      </c>
      <c r="D2828" s="525"/>
      <c r="E2828" s="525"/>
      <c r="F2828" s="525">
        <v>6.2814379269701304</v>
      </c>
      <c r="G2828" s="525"/>
      <c r="H2828" s="526"/>
    </row>
    <row r="2829" spans="2:8" ht="11.45" customHeight="1">
      <c r="B2829" s="517">
        <v>43545</v>
      </c>
      <c r="C2829" s="521">
        <v>6.5413949373163502</v>
      </c>
      <c r="D2829" s="522"/>
      <c r="E2829" s="522"/>
      <c r="F2829" s="522">
        <v>6.2814379269701304</v>
      </c>
      <c r="G2829" s="522"/>
      <c r="H2829" s="523"/>
    </row>
    <row r="2830" spans="2:8" ht="11.45" customHeight="1">
      <c r="B2830" s="517">
        <v>43546</v>
      </c>
      <c r="C2830" s="524">
        <v>6.2639088846974396</v>
      </c>
      <c r="D2830" s="525"/>
      <c r="E2830" s="525"/>
      <c r="F2830" s="525">
        <v>6.2814379269701304</v>
      </c>
      <c r="G2830" s="525"/>
      <c r="H2830" s="526"/>
    </row>
    <row r="2831" spans="2:8" ht="11.45" customHeight="1">
      <c r="B2831" s="517">
        <v>43547</v>
      </c>
      <c r="C2831" s="521">
        <v>6.2639088846974396</v>
      </c>
      <c r="D2831" s="522"/>
      <c r="E2831" s="522"/>
      <c r="F2831" s="522">
        <v>6.2814379269701304</v>
      </c>
      <c r="G2831" s="522"/>
      <c r="H2831" s="523"/>
    </row>
    <row r="2832" spans="2:8" ht="11.45" customHeight="1">
      <c r="B2832" s="517">
        <v>43548</v>
      </c>
      <c r="C2832" s="524">
        <v>6.2639088846974396</v>
      </c>
      <c r="D2832" s="525"/>
      <c r="E2832" s="525"/>
      <c r="F2832" s="525">
        <v>6.2814379269701304</v>
      </c>
      <c r="G2832" s="525"/>
      <c r="H2832" s="526"/>
    </row>
    <row r="2833" spans="2:8" ht="11.45" customHeight="1">
      <c r="B2833" s="517">
        <v>43549</v>
      </c>
      <c r="C2833" s="521">
        <v>6.2755342562293697</v>
      </c>
      <c r="D2833" s="522"/>
      <c r="E2833" s="522"/>
      <c r="F2833" s="522">
        <v>6.2814379269701304</v>
      </c>
      <c r="G2833" s="522"/>
      <c r="H2833" s="523"/>
    </row>
    <row r="2834" spans="2:8" ht="11.45" customHeight="1">
      <c r="B2834" s="517">
        <v>43550</v>
      </c>
      <c r="C2834" s="524">
        <v>6.2655741670704304</v>
      </c>
      <c r="D2834" s="525"/>
      <c r="E2834" s="525"/>
      <c r="F2834" s="525">
        <v>6.2814379269701304</v>
      </c>
      <c r="G2834" s="525"/>
      <c r="H2834" s="526"/>
    </row>
    <row r="2835" spans="2:8" ht="11.45" customHeight="1">
      <c r="B2835" s="517">
        <v>43551</v>
      </c>
      <c r="C2835" s="521">
        <v>6.1423347137387996</v>
      </c>
      <c r="D2835" s="522"/>
      <c r="E2835" s="522"/>
      <c r="F2835" s="522">
        <v>6.2814379269701304</v>
      </c>
      <c r="G2835" s="522"/>
      <c r="H2835" s="523"/>
    </row>
    <row r="2836" spans="2:8" ht="11.45" customHeight="1">
      <c r="B2836" s="517">
        <v>43552</v>
      </c>
      <c r="C2836" s="524">
        <v>6.2078225503924598</v>
      </c>
      <c r="D2836" s="525"/>
      <c r="E2836" s="525"/>
      <c r="F2836" s="525">
        <v>6.2814379269701304</v>
      </c>
      <c r="G2836" s="525"/>
      <c r="H2836" s="526"/>
    </row>
    <row r="2837" spans="2:8" ht="11.45" customHeight="1">
      <c r="B2837" s="517">
        <v>43553</v>
      </c>
      <c r="C2837" s="521">
        <v>6.3055274729056903</v>
      </c>
      <c r="D2837" s="522"/>
      <c r="E2837" s="522"/>
      <c r="F2837" s="522">
        <v>6.2814379269701304</v>
      </c>
      <c r="G2837" s="522"/>
      <c r="H2837" s="523"/>
    </row>
    <row r="2838" spans="2:8" ht="11.45" customHeight="1">
      <c r="B2838" s="517">
        <v>43554</v>
      </c>
      <c r="C2838" s="524">
        <v>6.3055274729056903</v>
      </c>
      <c r="D2838" s="525"/>
      <c r="E2838" s="525"/>
      <c r="F2838" s="525">
        <v>6.2814379269701304</v>
      </c>
      <c r="G2838" s="525"/>
      <c r="H2838" s="526"/>
    </row>
    <row r="2839" spans="2:8" ht="11.45" customHeight="1">
      <c r="B2839" s="517">
        <v>43555</v>
      </c>
      <c r="C2839" s="521">
        <v>5.3023224753886602</v>
      </c>
      <c r="D2839" s="522"/>
      <c r="E2839" s="522"/>
      <c r="F2839" s="522">
        <v>6.2814379269701304</v>
      </c>
      <c r="G2839" s="522"/>
      <c r="H2839" s="523"/>
    </row>
    <row r="2840" spans="2:8" ht="11.45" customHeight="1">
      <c r="B2840" s="517">
        <v>43556</v>
      </c>
      <c r="C2840" s="524">
        <v>5.2612478368664499</v>
      </c>
      <c r="D2840" s="525"/>
      <c r="E2840" s="525"/>
      <c r="F2840" s="525">
        <v>6.2814379269701304</v>
      </c>
      <c r="G2840" s="525"/>
      <c r="H2840" s="526"/>
    </row>
    <row r="2841" spans="2:8" ht="11.45" customHeight="1">
      <c r="B2841" s="517">
        <v>43557</v>
      </c>
      <c r="C2841" s="521">
        <v>5.3069457645284199</v>
      </c>
      <c r="D2841" s="522"/>
      <c r="E2841" s="522"/>
      <c r="F2841" s="522">
        <v>6.2814379269701304</v>
      </c>
      <c r="G2841" s="522"/>
      <c r="H2841" s="523"/>
    </row>
    <row r="2842" spans="2:8" ht="11.45" customHeight="1">
      <c r="B2842" s="517">
        <v>43558</v>
      </c>
      <c r="C2842" s="524">
        <v>5.3410092102642999</v>
      </c>
      <c r="D2842" s="525"/>
      <c r="E2842" s="525"/>
      <c r="F2842" s="525">
        <v>6.2814379269701304</v>
      </c>
      <c r="G2842" s="525"/>
      <c r="H2842" s="526"/>
    </row>
    <row r="2843" spans="2:8" ht="11.45" customHeight="1">
      <c r="B2843" s="517">
        <v>43559</v>
      </c>
      <c r="C2843" s="521">
        <v>5.2361262518271099</v>
      </c>
      <c r="D2843" s="522"/>
      <c r="E2843" s="522"/>
      <c r="F2843" s="522">
        <v>6.2814379269701304</v>
      </c>
      <c r="G2843" s="522"/>
      <c r="H2843" s="523"/>
    </row>
    <row r="2844" spans="2:8" ht="11.45" customHeight="1">
      <c r="B2844" s="517">
        <v>43560</v>
      </c>
      <c r="C2844" s="524">
        <v>5.28903684486915</v>
      </c>
      <c r="D2844" s="525"/>
      <c r="E2844" s="525"/>
      <c r="F2844" s="525">
        <v>6.2814379269701304</v>
      </c>
      <c r="G2844" s="525"/>
      <c r="H2844" s="526"/>
    </row>
    <row r="2845" spans="2:8" ht="11.45" customHeight="1">
      <c r="B2845" s="517">
        <v>43561</v>
      </c>
      <c r="C2845" s="521">
        <v>5.28903684486915</v>
      </c>
      <c r="D2845" s="522"/>
      <c r="E2845" s="522"/>
      <c r="F2845" s="522">
        <v>6.2814379269701304</v>
      </c>
      <c r="G2845" s="522"/>
      <c r="H2845" s="523"/>
    </row>
    <row r="2846" spans="2:8" ht="11.45" customHeight="1">
      <c r="B2846" s="517">
        <v>43562</v>
      </c>
      <c r="C2846" s="524">
        <v>5.28903684486915</v>
      </c>
      <c r="D2846" s="525"/>
      <c r="E2846" s="525"/>
      <c r="F2846" s="525">
        <v>6.2814379269701304</v>
      </c>
      <c r="G2846" s="525"/>
      <c r="H2846" s="526"/>
    </row>
    <row r="2847" spans="2:8" ht="11.45" customHeight="1">
      <c r="B2847" s="517">
        <v>43563</v>
      </c>
      <c r="C2847" s="521">
        <v>5.21154577683241</v>
      </c>
      <c r="D2847" s="522"/>
      <c r="E2847" s="522"/>
      <c r="F2847" s="522">
        <v>6.2814379269701304</v>
      </c>
      <c r="G2847" s="522"/>
      <c r="H2847" s="523"/>
    </row>
    <row r="2848" spans="2:8" ht="11.45" customHeight="1">
      <c r="B2848" s="517">
        <v>43564</v>
      </c>
      <c r="C2848" s="524">
        <v>5.1942134047104203</v>
      </c>
      <c r="D2848" s="525"/>
      <c r="E2848" s="525"/>
      <c r="F2848" s="525">
        <v>6.2814379269701304</v>
      </c>
      <c r="G2848" s="525"/>
      <c r="H2848" s="526"/>
    </row>
    <row r="2849" spans="2:8" ht="11.45" customHeight="1">
      <c r="B2849" s="517">
        <v>43565</v>
      </c>
      <c r="C2849" s="521">
        <v>5.1984178950809197</v>
      </c>
      <c r="D2849" s="522"/>
      <c r="E2849" s="522"/>
      <c r="F2849" s="522">
        <v>6.2814379269701304</v>
      </c>
      <c r="G2849" s="522"/>
      <c r="H2849" s="523"/>
    </row>
    <row r="2850" spans="2:8" ht="11.45" customHeight="1">
      <c r="B2850" s="517">
        <v>43566</v>
      </c>
      <c r="C2850" s="524">
        <v>5.2177415522782997</v>
      </c>
      <c r="D2850" s="525"/>
      <c r="E2850" s="525"/>
      <c r="F2850" s="525">
        <v>6.2814379269701304</v>
      </c>
      <c r="G2850" s="525"/>
      <c r="H2850" s="526"/>
    </row>
    <row r="2851" spans="2:8" ht="11.45" customHeight="1">
      <c r="B2851" s="517">
        <v>43567</v>
      </c>
      <c r="C2851" s="521">
        <v>5.2655197889355598</v>
      </c>
      <c r="D2851" s="522"/>
      <c r="E2851" s="522"/>
      <c r="F2851" s="522">
        <v>6.2814379269701304</v>
      </c>
      <c r="G2851" s="522"/>
      <c r="H2851" s="523"/>
    </row>
    <row r="2852" spans="2:8" ht="11.45" customHeight="1">
      <c r="B2852" s="517">
        <v>43568</v>
      </c>
      <c r="C2852" s="524">
        <v>5.2655197889355598</v>
      </c>
      <c r="D2852" s="525"/>
      <c r="E2852" s="525"/>
      <c r="F2852" s="525">
        <v>6.2814379269701304</v>
      </c>
      <c r="G2852" s="525"/>
      <c r="H2852" s="526"/>
    </row>
    <row r="2853" spans="2:8" ht="11.45" customHeight="1">
      <c r="B2853" s="517">
        <v>43569</v>
      </c>
      <c r="C2853" s="521">
        <v>5.2655197889355598</v>
      </c>
      <c r="D2853" s="522"/>
      <c r="E2853" s="522"/>
      <c r="F2853" s="522">
        <v>6.2814379269701304</v>
      </c>
      <c r="G2853" s="522"/>
      <c r="H2853" s="523"/>
    </row>
    <row r="2854" spans="2:8" ht="11.45" customHeight="1">
      <c r="B2854" s="517">
        <v>43570</v>
      </c>
      <c r="C2854" s="524">
        <v>5.1805030916899497</v>
      </c>
      <c r="D2854" s="525"/>
      <c r="E2854" s="525"/>
      <c r="F2854" s="525">
        <v>6.2814379269701304</v>
      </c>
      <c r="G2854" s="525"/>
      <c r="H2854" s="526"/>
    </row>
    <row r="2855" spans="2:8" ht="11.45" customHeight="1">
      <c r="B2855" s="517">
        <v>43571</v>
      </c>
      <c r="C2855" s="521">
        <v>5.1838831319604797</v>
      </c>
      <c r="D2855" s="522"/>
      <c r="E2855" s="522"/>
      <c r="F2855" s="522">
        <v>6.2814379269701304</v>
      </c>
      <c r="G2855" s="522"/>
      <c r="H2855" s="523"/>
    </row>
    <row r="2856" spans="2:8" ht="11.45" customHeight="1">
      <c r="B2856" s="517">
        <v>43572</v>
      </c>
      <c r="C2856" s="524">
        <v>5.0955232205144503</v>
      </c>
      <c r="D2856" s="525"/>
      <c r="E2856" s="525"/>
      <c r="F2856" s="525">
        <v>6.2814379269701304</v>
      </c>
      <c r="G2856" s="525"/>
      <c r="H2856" s="526"/>
    </row>
    <row r="2857" spans="2:8" ht="11.45" customHeight="1">
      <c r="B2857" s="517">
        <v>43573</v>
      </c>
      <c r="C2857" s="521">
        <v>5.0897898818597902</v>
      </c>
      <c r="D2857" s="522"/>
      <c r="E2857" s="522"/>
      <c r="F2857" s="522">
        <v>6.2814379269701304</v>
      </c>
      <c r="G2857" s="522"/>
      <c r="H2857" s="523"/>
    </row>
    <row r="2858" spans="2:8" ht="11.45" customHeight="1">
      <c r="B2858" s="517">
        <v>43574</v>
      </c>
      <c r="C2858" s="524">
        <v>5.0893720284178601</v>
      </c>
      <c r="D2858" s="525"/>
      <c r="E2858" s="525"/>
      <c r="F2858" s="525">
        <v>6.2814379269701304</v>
      </c>
      <c r="G2858" s="525"/>
      <c r="H2858" s="526"/>
    </row>
    <row r="2859" spans="2:8" ht="11.45" customHeight="1">
      <c r="B2859" s="517">
        <v>43575</v>
      </c>
      <c r="C2859" s="521">
        <v>5.0893720284178601</v>
      </c>
      <c r="D2859" s="522"/>
      <c r="E2859" s="522"/>
      <c r="F2859" s="522">
        <v>6.2814379269701304</v>
      </c>
      <c r="G2859" s="522"/>
      <c r="H2859" s="523"/>
    </row>
    <row r="2860" spans="2:8" ht="11.45" customHeight="1">
      <c r="B2860" s="517">
        <v>43576</v>
      </c>
      <c r="C2860" s="524">
        <v>5.0893720284178601</v>
      </c>
      <c r="D2860" s="525"/>
      <c r="E2860" s="525"/>
      <c r="F2860" s="525">
        <v>6.2814379269701304</v>
      </c>
      <c r="G2860" s="525"/>
      <c r="H2860" s="526"/>
    </row>
    <row r="2861" spans="2:8" ht="11.45" customHeight="1">
      <c r="B2861" s="517">
        <v>43577</v>
      </c>
      <c r="C2861" s="521">
        <v>5.1252261970417701</v>
      </c>
      <c r="D2861" s="522"/>
      <c r="E2861" s="522"/>
      <c r="F2861" s="522">
        <v>6.2814379269701304</v>
      </c>
      <c r="G2861" s="522"/>
      <c r="H2861" s="523"/>
    </row>
    <row r="2862" spans="2:8" ht="11.45" customHeight="1">
      <c r="B2862" s="517">
        <v>43578</v>
      </c>
      <c r="C2862" s="524">
        <v>5.2273073697058603</v>
      </c>
      <c r="D2862" s="525"/>
      <c r="E2862" s="525"/>
      <c r="F2862" s="525">
        <v>6.2814379269701304</v>
      </c>
      <c r="G2862" s="525"/>
      <c r="H2862" s="526"/>
    </row>
    <row r="2863" spans="2:8" ht="11.45" customHeight="1">
      <c r="B2863" s="517">
        <v>43579</v>
      </c>
      <c r="C2863" s="521">
        <v>5.2052537759498003</v>
      </c>
      <c r="D2863" s="522"/>
      <c r="E2863" s="522"/>
      <c r="F2863" s="522">
        <v>6.2814379269701304</v>
      </c>
      <c r="G2863" s="522"/>
      <c r="H2863" s="523"/>
    </row>
    <row r="2864" spans="2:8" ht="11.45" customHeight="1">
      <c r="B2864" s="517">
        <v>43580</v>
      </c>
      <c r="C2864" s="524">
        <v>5.1805073764411302</v>
      </c>
      <c r="D2864" s="525"/>
      <c r="E2864" s="525"/>
      <c r="F2864" s="525">
        <v>6.2814379269701304</v>
      </c>
      <c r="G2864" s="525"/>
      <c r="H2864" s="526"/>
    </row>
    <row r="2865" spans="2:8" ht="11.45" customHeight="1">
      <c r="B2865" s="517">
        <v>43581</v>
      </c>
      <c r="C2865" s="521">
        <v>5.3180417328676501</v>
      </c>
      <c r="D2865" s="522"/>
      <c r="E2865" s="522"/>
      <c r="F2865" s="522">
        <v>6.2814379269701304</v>
      </c>
      <c r="G2865" s="522"/>
      <c r="H2865" s="523"/>
    </row>
    <row r="2866" spans="2:8" ht="11.45" customHeight="1">
      <c r="B2866" s="517">
        <v>43582</v>
      </c>
      <c r="C2866" s="524">
        <v>5.3180417328676501</v>
      </c>
      <c r="D2866" s="525"/>
      <c r="E2866" s="525"/>
      <c r="F2866" s="525">
        <v>6.2814379269701304</v>
      </c>
      <c r="G2866" s="525"/>
      <c r="H2866" s="526"/>
    </row>
    <row r="2867" spans="2:8" ht="11.45" customHeight="1">
      <c r="B2867" s="517">
        <v>43583</v>
      </c>
      <c r="C2867" s="521">
        <v>5.3180417328676501</v>
      </c>
      <c r="D2867" s="522"/>
      <c r="E2867" s="522"/>
      <c r="F2867" s="522">
        <v>6.2814379269701304</v>
      </c>
      <c r="G2867" s="522"/>
      <c r="H2867" s="523"/>
    </row>
    <row r="2868" spans="2:8" ht="11.45" customHeight="1">
      <c r="B2868" s="517">
        <v>43584</v>
      </c>
      <c r="C2868" s="524">
        <v>5.3604925361273201</v>
      </c>
      <c r="D2868" s="525"/>
      <c r="E2868" s="525"/>
      <c r="F2868" s="525">
        <v>6.2814379269701304</v>
      </c>
      <c r="G2868" s="525"/>
      <c r="H2868" s="526"/>
    </row>
    <row r="2869" spans="2:8" ht="11.45" customHeight="1">
      <c r="B2869" s="517">
        <v>43585</v>
      </c>
      <c r="C2869" s="521">
        <v>5.3328071045827699</v>
      </c>
      <c r="D2869" s="522"/>
      <c r="E2869" s="522"/>
      <c r="F2869" s="522">
        <v>6.2814379269701304</v>
      </c>
      <c r="G2869" s="522"/>
      <c r="H2869" s="523"/>
    </row>
    <row r="2870" spans="2:8" ht="11.45" customHeight="1">
      <c r="B2870" s="517">
        <v>43586</v>
      </c>
      <c r="C2870" s="524">
        <v>5.3057703407502901</v>
      </c>
      <c r="D2870" s="525"/>
      <c r="E2870" s="525"/>
      <c r="F2870" s="525">
        <v>6.2814379269701304</v>
      </c>
      <c r="G2870" s="525"/>
      <c r="H2870" s="526"/>
    </row>
    <row r="2871" spans="2:8" ht="11.45" customHeight="1">
      <c r="B2871" s="517">
        <v>43587</v>
      </c>
      <c r="C2871" s="521">
        <v>5.3188749910194</v>
      </c>
      <c r="D2871" s="522"/>
      <c r="E2871" s="522"/>
      <c r="F2871" s="522">
        <v>6.2814379269701304</v>
      </c>
      <c r="G2871" s="522"/>
      <c r="H2871" s="523"/>
    </row>
    <row r="2872" spans="2:8" ht="11.45" customHeight="1">
      <c r="B2872" s="517">
        <v>43588</v>
      </c>
      <c r="C2872" s="524">
        <v>5.4329479873802802</v>
      </c>
      <c r="D2872" s="525"/>
      <c r="E2872" s="525"/>
      <c r="F2872" s="525">
        <v>6.2814379269701304</v>
      </c>
      <c r="G2872" s="525"/>
      <c r="H2872" s="526"/>
    </row>
    <row r="2873" spans="2:8" ht="11.45" customHeight="1">
      <c r="B2873" s="517">
        <v>43589</v>
      </c>
      <c r="C2873" s="521">
        <v>5.4329479873802802</v>
      </c>
      <c r="D2873" s="522"/>
      <c r="E2873" s="522"/>
      <c r="F2873" s="522">
        <v>6.2814379269701304</v>
      </c>
      <c r="G2873" s="522"/>
      <c r="H2873" s="523"/>
    </row>
    <row r="2874" spans="2:8" ht="11.45" customHeight="1">
      <c r="B2874" s="517">
        <v>43590</v>
      </c>
      <c r="C2874" s="524">
        <v>5.4329479873802802</v>
      </c>
      <c r="D2874" s="525"/>
      <c r="E2874" s="525"/>
      <c r="F2874" s="525">
        <v>6.2814379269701304</v>
      </c>
      <c r="G2874" s="525"/>
      <c r="H2874" s="526"/>
    </row>
    <row r="2875" spans="2:8" ht="11.45" customHeight="1">
      <c r="B2875" s="517">
        <v>43591</v>
      </c>
      <c r="C2875" s="521">
        <v>5.4072473792898599</v>
      </c>
      <c r="D2875" s="522"/>
      <c r="E2875" s="522"/>
      <c r="F2875" s="522">
        <v>6.2814379269701304</v>
      </c>
      <c r="G2875" s="522"/>
      <c r="H2875" s="523"/>
    </row>
    <row r="2876" spans="2:8" ht="11.45" customHeight="1">
      <c r="B2876" s="517">
        <v>43592</v>
      </c>
      <c r="C2876" s="524">
        <v>5.2259875684774402</v>
      </c>
      <c r="D2876" s="525"/>
      <c r="E2876" s="525"/>
      <c r="F2876" s="525">
        <v>6.2814379269701304</v>
      </c>
      <c r="G2876" s="525"/>
      <c r="H2876" s="526"/>
    </row>
    <row r="2877" spans="2:8" ht="11.45" customHeight="1">
      <c r="B2877" s="517">
        <v>43593</v>
      </c>
      <c r="C2877" s="521">
        <v>5.1949111031869304</v>
      </c>
      <c r="D2877" s="522"/>
      <c r="E2877" s="522"/>
      <c r="F2877" s="522">
        <v>6.2814379269701304</v>
      </c>
      <c r="G2877" s="522"/>
      <c r="H2877" s="523"/>
    </row>
    <row r="2878" spans="2:8" ht="11.45" customHeight="1">
      <c r="B2878" s="517">
        <v>43594</v>
      </c>
      <c r="C2878" s="524">
        <v>5.2411353047473401</v>
      </c>
      <c r="D2878" s="525"/>
      <c r="E2878" s="525"/>
      <c r="F2878" s="525">
        <v>6.2814379269701304</v>
      </c>
      <c r="G2878" s="525"/>
      <c r="H2878" s="526"/>
    </row>
    <row r="2879" spans="2:8" ht="11.45" customHeight="1">
      <c r="B2879" s="517">
        <v>43595</v>
      </c>
      <c r="C2879" s="521">
        <v>5.5543445682725796</v>
      </c>
      <c r="D2879" s="522"/>
      <c r="E2879" s="522"/>
      <c r="F2879" s="522">
        <v>6.2814379269701304</v>
      </c>
      <c r="G2879" s="522"/>
      <c r="H2879" s="523"/>
    </row>
    <row r="2880" spans="2:8" ht="11.45" customHeight="1">
      <c r="B2880" s="517">
        <v>43596</v>
      </c>
      <c r="C2880" s="524">
        <v>5.5543445682725796</v>
      </c>
      <c r="D2880" s="525"/>
      <c r="E2880" s="525"/>
      <c r="F2880" s="525">
        <v>6.2814379269701304</v>
      </c>
      <c r="G2880" s="525"/>
      <c r="H2880" s="526"/>
    </row>
    <row r="2881" spans="2:8" ht="11.45" customHeight="1">
      <c r="B2881" s="517">
        <v>43597</v>
      </c>
      <c r="C2881" s="521">
        <v>5.5543445682725796</v>
      </c>
      <c r="D2881" s="522"/>
      <c r="E2881" s="522"/>
      <c r="F2881" s="522">
        <v>6.2814379269701304</v>
      </c>
      <c r="G2881" s="522"/>
      <c r="H2881" s="523"/>
    </row>
    <row r="2882" spans="2:8" ht="11.45" customHeight="1">
      <c r="B2882" s="517">
        <v>43598</v>
      </c>
      <c r="C2882" s="524">
        <v>5.2058062101138098</v>
      </c>
      <c r="D2882" s="525"/>
      <c r="E2882" s="525"/>
      <c r="F2882" s="525">
        <v>6.2814379269701304</v>
      </c>
      <c r="G2882" s="525"/>
      <c r="H2882" s="526"/>
    </row>
    <row r="2883" spans="2:8" ht="11.45" customHeight="1">
      <c r="B2883" s="517">
        <v>43599</v>
      </c>
      <c r="C2883" s="521">
        <v>5.4553379035595402</v>
      </c>
      <c r="D2883" s="522"/>
      <c r="E2883" s="522"/>
      <c r="F2883" s="522">
        <v>6.2814379269701304</v>
      </c>
      <c r="G2883" s="522"/>
      <c r="H2883" s="523"/>
    </row>
    <row r="2884" spans="2:8" ht="11.45" customHeight="1">
      <c r="B2884" s="517">
        <v>43600</v>
      </c>
      <c r="C2884" s="524">
        <v>5.57257027002239</v>
      </c>
      <c r="D2884" s="525"/>
      <c r="E2884" s="525"/>
      <c r="F2884" s="525">
        <v>6.2814379269701304</v>
      </c>
      <c r="G2884" s="525"/>
      <c r="H2884" s="526"/>
    </row>
    <row r="2885" spans="2:8" ht="11.45" customHeight="1">
      <c r="B2885" s="517">
        <v>43601</v>
      </c>
      <c r="C2885" s="521">
        <v>5.6823958635152696</v>
      </c>
      <c r="D2885" s="522"/>
      <c r="E2885" s="522"/>
      <c r="F2885" s="522">
        <v>6.2814379269701304</v>
      </c>
      <c r="G2885" s="522"/>
      <c r="H2885" s="523"/>
    </row>
    <row r="2886" spans="2:8" ht="11.45" customHeight="1">
      <c r="B2886" s="517">
        <v>43602</v>
      </c>
      <c r="C2886" s="524">
        <v>5.5757911083560101</v>
      </c>
      <c r="D2886" s="525"/>
      <c r="E2886" s="525"/>
      <c r="F2886" s="525">
        <v>6.2814379269701304</v>
      </c>
      <c r="G2886" s="525"/>
      <c r="H2886" s="526"/>
    </row>
    <row r="2887" spans="2:8" ht="11.45" customHeight="1">
      <c r="B2887" s="517">
        <v>43603</v>
      </c>
      <c r="C2887" s="521">
        <v>5.5757911083560101</v>
      </c>
      <c r="D2887" s="522"/>
      <c r="E2887" s="522"/>
      <c r="F2887" s="522">
        <v>6.2814379269701304</v>
      </c>
      <c r="G2887" s="522"/>
      <c r="H2887" s="523"/>
    </row>
    <row r="2888" spans="2:8" ht="11.45" customHeight="1">
      <c r="B2888" s="517">
        <v>43604</v>
      </c>
      <c r="C2888" s="524">
        <v>5.5757911083560101</v>
      </c>
      <c r="D2888" s="525"/>
      <c r="E2888" s="525"/>
      <c r="F2888" s="525">
        <v>6.2814379269701304</v>
      </c>
      <c r="G2888" s="525"/>
      <c r="H2888" s="526"/>
    </row>
    <row r="2889" spans="2:8" ht="11.45" customHeight="1">
      <c r="B2889" s="517">
        <v>43605</v>
      </c>
      <c r="C2889" s="521">
        <v>5.5048437376922399</v>
      </c>
      <c r="D2889" s="522"/>
      <c r="E2889" s="522"/>
      <c r="F2889" s="522">
        <v>6.2814379269701304</v>
      </c>
      <c r="G2889" s="522"/>
      <c r="H2889" s="523"/>
    </row>
    <row r="2890" spans="2:8" ht="11.45" customHeight="1">
      <c r="B2890" s="517">
        <v>43606</v>
      </c>
      <c r="C2890" s="524">
        <v>5.5654553589756404</v>
      </c>
      <c r="D2890" s="525"/>
      <c r="E2890" s="525"/>
      <c r="F2890" s="525">
        <v>6.2814379269701304</v>
      </c>
      <c r="G2890" s="525"/>
      <c r="H2890" s="526"/>
    </row>
    <row r="2891" spans="2:8" ht="11.45" customHeight="1">
      <c r="B2891" s="517">
        <v>43607</v>
      </c>
      <c r="C2891" s="521">
        <v>5.5925551874422803</v>
      </c>
      <c r="D2891" s="522"/>
      <c r="E2891" s="522"/>
      <c r="F2891" s="522">
        <v>6.2814379269701304</v>
      </c>
      <c r="G2891" s="522"/>
      <c r="H2891" s="523"/>
    </row>
    <row r="2892" spans="2:8" ht="11.45" customHeight="1">
      <c r="B2892" s="517">
        <v>43608</v>
      </c>
      <c r="C2892" s="524">
        <v>5.4862500203416298</v>
      </c>
      <c r="D2892" s="525"/>
      <c r="E2892" s="525"/>
      <c r="F2892" s="525">
        <v>6.2814379269701304</v>
      </c>
      <c r="G2892" s="525"/>
      <c r="H2892" s="526"/>
    </row>
    <row r="2893" spans="2:8" ht="11.45" customHeight="1">
      <c r="B2893" s="517">
        <v>43609</v>
      </c>
      <c r="C2893" s="521">
        <v>5.5528804672243099</v>
      </c>
      <c r="D2893" s="522"/>
      <c r="E2893" s="522"/>
      <c r="F2893" s="522">
        <v>6.2814379269701304</v>
      </c>
      <c r="G2893" s="522"/>
      <c r="H2893" s="523"/>
    </row>
    <row r="2894" spans="2:8" ht="11.45" customHeight="1">
      <c r="B2894" s="517">
        <v>43610</v>
      </c>
      <c r="C2894" s="524">
        <v>5.5528804672243099</v>
      </c>
      <c r="D2894" s="525"/>
      <c r="E2894" s="525"/>
      <c r="F2894" s="525">
        <v>6.2814379269701304</v>
      </c>
      <c r="G2894" s="525"/>
      <c r="H2894" s="526"/>
    </row>
    <row r="2895" spans="2:8" ht="11.45" customHeight="1">
      <c r="B2895" s="517">
        <v>43611</v>
      </c>
      <c r="C2895" s="521">
        <v>5.5528804672243099</v>
      </c>
      <c r="D2895" s="522"/>
      <c r="E2895" s="522"/>
      <c r="F2895" s="522">
        <v>6.2814379269701304</v>
      </c>
      <c r="G2895" s="522"/>
      <c r="H2895" s="523"/>
    </row>
    <row r="2896" spans="2:8" ht="11.45" customHeight="1">
      <c r="B2896" s="517">
        <v>43612</v>
      </c>
      <c r="C2896" s="524">
        <v>5.5530348503233196</v>
      </c>
      <c r="D2896" s="525"/>
      <c r="E2896" s="525"/>
      <c r="F2896" s="525">
        <v>6.2814379269701304</v>
      </c>
      <c r="G2896" s="525"/>
      <c r="H2896" s="526"/>
    </row>
    <row r="2897" spans="2:8" ht="11.45" customHeight="1">
      <c r="B2897" s="517">
        <v>43613</v>
      </c>
      <c r="C2897" s="521">
        <v>5.5478369586329697</v>
      </c>
      <c r="D2897" s="522"/>
      <c r="E2897" s="522"/>
      <c r="F2897" s="522">
        <v>6.2814379269701304</v>
      </c>
      <c r="G2897" s="522"/>
      <c r="H2897" s="523"/>
    </row>
    <row r="2898" spans="2:8" ht="11.45" customHeight="1">
      <c r="B2898" s="517">
        <v>43614</v>
      </c>
      <c r="C2898" s="524">
        <v>5.4622534158378899</v>
      </c>
      <c r="D2898" s="525"/>
      <c r="E2898" s="525"/>
      <c r="F2898" s="525">
        <v>6.2814379269701304</v>
      </c>
      <c r="G2898" s="525"/>
      <c r="H2898" s="526"/>
    </row>
    <row r="2899" spans="2:8" ht="11.45" customHeight="1">
      <c r="B2899" s="517">
        <v>43615</v>
      </c>
      <c r="C2899" s="521">
        <v>5.4582191898638204</v>
      </c>
      <c r="D2899" s="522"/>
      <c r="E2899" s="522"/>
      <c r="F2899" s="522">
        <v>6.2814379269701304</v>
      </c>
      <c r="G2899" s="522"/>
      <c r="H2899" s="523"/>
    </row>
    <row r="2900" spans="2:8" ht="11.45" customHeight="1">
      <c r="B2900" s="517">
        <v>43616</v>
      </c>
      <c r="C2900" s="524">
        <v>5.4364034372807701</v>
      </c>
      <c r="D2900" s="525"/>
      <c r="E2900" s="525"/>
      <c r="F2900" s="525">
        <v>6.2814379269701304</v>
      </c>
      <c r="G2900" s="525"/>
      <c r="H2900" s="526"/>
    </row>
    <row r="2901" spans="2:8" ht="11.45" customHeight="1">
      <c r="B2901" s="517">
        <v>43617</v>
      </c>
      <c r="C2901" s="521">
        <v>5.4364034372807701</v>
      </c>
      <c r="D2901" s="522"/>
      <c r="E2901" s="522"/>
      <c r="F2901" s="522">
        <v>6.2814379269701304</v>
      </c>
      <c r="G2901" s="522"/>
      <c r="H2901" s="523"/>
    </row>
    <row r="2902" spans="2:8" ht="11.45" customHeight="1">
      <c r="B2902" s="517">
        <v>43618</v>
      </c>
      <c r="C2902" s="524">
        <v>5.4364034372807701</v>
      </c>
      <c r="D2902" s="525"/>
      <c r="E2902" s="525"/>
      <c r="F2902" s="525">
        <v>6.2814379269701304</v>
      </c>
      <c r="G2902" s="525"/>
      <c r="H2902" s="526"/>
    </row>
    <row r="2903" spans="2:8" ht="11.45" customHeight="1">
      <c r="B2903" s="517">
        <v>43619</v>
      </c>
      <c r="C2903" s="521">
        <v>5.3675300464764604</v>
      </c>
      <c r="D2903" s="522"/>
      <c r="E2903" s="522"/>
      <c r="F2903" s="522">
        <v>6.2814379269701304</v>
      </c>
      <c r="G2903" s="522"/>
      <c r="H2903" s="523"/>
    </row>
    <row r="2904" spans="2:8" ht="11.45" customHeight="1">
      <c r="B2904" s="517">
        <v>43620</v>
      </c>
      <c r="C2904" s="524">
        <v>5.5480803467290096</v>
      </c>
      <c r="D2904" s="525"/>
      <c r="E2904" s="525"/>
      <c r="F2904" s="525">
        <v>6.2814379269701304</v>
      </c>
      <c r="G2904" s="525"/>
      <c r="H2904" s="526"/>
    </row>
    <row r="2905" spans="2:8" ht="11.45" customHeight="1">
      <c r="B2905" s="517">
        <v>43621</v>
      </c>
      <c r="C2905" s="521">
        <v>5.6567627025355796</v>
      </c>
      <c r="D2905" s="522"/>
      <c r="E2905" s="522"/>
      <c r="F2905" s="522">
        <v>6.2814379269701304</v>
      </c>
      <c r="G2905" s="522"/>
      <c r="H2905" s="523"/>
    </row>
    <row r="2906" spans="2:8" ht="11.45" customHeight="1">
      <c r="B2906" s="517">
        <v>43622</v>
      </c>
      <c r="C2906" s="524">
        <v>5.6655804625891504</v>
      </c>
      <c r="D2906" s="525"/>
      <c r="E2906" s="525"/>
      <c r="F2906" s="525">
        <v>6.2814379269701304</v>
      </c>
      <c r="G2906" s="525"/>
      <c r="H2906" s="526"/>
    </row>
    <row r="2907" spans="2:8" ht="11.45" customHeight="1">
      <c r="B2907" s="517">
        <v>43623</v>
      </c>
      <c r="C2907" s="521">
        <v>5.7000364017627998</v>
      </c>
      <c r="D2907" s="522"/>
      <c r="E2907" s="522"/>
      <c r="F2907" s="522">
        <v>6.2814379269701304</v>
      </c>
      <c r="G2907" s="522"/>
      <c r="H2907" s="523"/>
    </row>
    <row r="2908" spans="2:8" ht="11.45" customHeight="1">
      <c r="B2908" s="517">
        <v>43624</v>
      </c>
      <c r="C2908" s="524">
        <v>5.7000364017627998</v>
      </c>
      <c r="D2908" s="525"/>
      <c r="E2908" s="525"/>
      <c r="F2908" s="525">
        <v>6.2814379269701304</v>
      </c>
      <c r="G2908" s="525"/>
      <c r="H2908" s="526"/>
    </row>
    <row r="2909" spans="2:8" ht="11.45" customHeight="1">
      <c r="B2909" s="517">
        <v>43625</v>
      </c>
      <c r="C2909" s="521">
        <v>5.7000364017627998</v>
      </c>
      <c r="D2909" s="522"/>
      <c r="E2909" s="522"/>
      <c r="F2909" s="522">
        <v>6.2814379269701304</v>
      </c>
      <c r="G2909" s="522"/>
      <c r="H2909" s="523"/>
    </row>
    <row r="2910" spans="2:8" ht="11.45" customHeight="1">
      <c r="B2910" s="517">
        <v>43626</v>
      </c>
      <c r="C2910" s="524">
        <v>5.66361912112699</v>
      </c>
      <c r="D2910" s="525"/>
      <c r="E2910" s="525"/>
      <c r="F2910" s="525">
        <v>6.2814379269701304</v>
      </c>
      <c r="G2910" s="525"/>
      <c r="H2910" s="526"/>
    </row>
    <row r="2911" spans="2:8" ht="11.45" customHeight="1">
      <c r="B2911" s="517">
        <v>43627</v>
      </c>
      <c r="C2911" s="521">
        <v>5.6166867330011998</v>
      </c>
      <c r="D2911" s="522"/>
      <c r="E2911" s="522"/>
      <c r="F2911" s="522">
        <v>6.2814379269701304</v>
      </c>
      <c r="G2911" s="522"/>
      <c r="H2911" s="523"/>
    </row>
    <row r="2912" spans="2:8" ht="11.45" customHeight="1">
      <c r="B2912" s="517">
        <v>43628</v>
      </c>
      <c r="C2912" s="524">
        <v>5.6438148371480104</v>
      </c>
      <c r="D2912" s="525"/>
      <c r="E2912" s="525"/>
      <c r="F2912" s="525">
        <v>6.2814379269701304</v>
      </c>
      <c r="G2912" s="525"/>
      <c r="H2912" s="526"/>
    </row>
    <row r="2913" spans="2:8" ht="11.45" customHeight="1">
      <c r="B2913" s="517">
        <v>43629</v>
      </c>
      <c r="C2913" s="521">
        <v>5.7620782071962697</v>
      </c>
      <c r="D2913" s="522"/>
      <c r="E2913" s="522"/>
      <c r="F2913" s="522">
        <v>6.2814379269701304</v>
      </c>
      <c r="G2913" s="522"/>
      <c r="H2913" s="523"/>
    </row>
    <row r="2914" spans="2:8" ht="11.45" customHeight="1">
      <c r="B2914" s="517">
        <v>43630</v>
      </c>
      <c r="C2914" s="524">
        <v>5.7016956663031904</v>
      </c>
      <c r="D2914" s="525"/>
      <c r="E2914" s="525"/>
      <c r="F2914" s="525">
        <v>6.2814379269701304</v>
      </c>
      <c r="G2914" s="525"/>
      <c r="H2914" s="526"/>
    </row>
    <row r="2915" spans="2:8" ht="11.45" customHeight="1">
      <c r="B2915" s="517">
        <v>43631</v>
      </c>
      <c r="C2915" s="521">
        <v>5.7505698360708104</v>
      </c>
      <c r="D2915" s="522"/>
      <c r="E2915" s="522"/>
      <c r="F2915" s="522">
        <v>6.2814379269701304</v>
      </c>
      <c r="G2915" s="522"/>
      <c r="H2915" s="523"/>
    </row>
    <row r="2916" spans="2:8" ht="11.45" customHeight="1">
      <c r="B2916" s="517">
        <v>43632</v>
      </c>
      <c r="C2916" s="524">
        <v>5.7505698360708104</v>
      </c>
      <c r="D2916" s="525"/>
      <c r="E2916" s="525"/>
      <c r="F2916" s="525">
        <v>6.2814379269701304</v>
      </c>
      <c r="G2916" s="525"/>
      <c r="H2916" s="526"/>
    </row>
    <row r="2917" spans="2:8" ht="11.45" customHeight="1">
      <c r="B2917" s="517">
        <v>43633</v>
      </c>
      <c r="C2917" s="521">
        <v>5.8566105902713801</v>
      </c>
      <c r="D2917" s="522"/>
      <c r="E2917" s="522"/>
      <c r="F2917" s="522">
        <v>6.2814379269701304</v>
      </c>
      <c r="G2917" s="522"/>
      <c r="H2917" s="523"/>
    </row>
    <row r="2918" spans="2:8" ht="11.45" customHeight="1">
      <c r="B2918" s="517">
        <v>43634</v>
      </c>
      <c r="C2918" s="524">
        <v>5.9190629471121703</v>
      </c>
      <c r="D2918" s="525"/>
      <c r="E2918" s="525"/>
      <c r="F2918" s="525">
        <v>6.2814379269701304</v>
      </c>
      <c r="G2918" s="525"/>
      <c r="H2918" s="526"/>
    </row>
    <row r="2919" spans="2:8" ht="11.45" customHeight="1">
      <c r="B2919" s="517">
        <v>43635</v>
      </c>
      <c r="C2919" s="521">
        <v>6.0050954953052802</v>
      </c>
      <c r="D2919" s="522"/>
      <c r="E2919" s="522"/>
      <c r="F2919" s="522">
        <v>6.2814379269701304</v>
      </c>
      <c r="G2919" s="522"/>
      <c r="H2919" s="523"/>
    </row>
    <row r="2920" spans="2:8" ht="11.45" customHeight="1">
      <c r="B2920" s="517">
        <v>43636</v>
      </c>
      <c r="C2920" s="524">
        <v>6.0001130053204301</v>
      </c>
      <c r="D2920" s="525"/>
      <c r="E2920" s="525"/>
      <c r="F2920" s="525">
        <v>6.2814379269701304</v>
      </c>
      <c r="G2920" s="525"/>
      <c r="H2920" s="526"/>
    </row>
    <row r="2921" spans="2:8" ht="11.45" customHeight="1">
      <c r="B2921" s="517">
        <v>43637</v>
      </c>
      <c r="C2921" s="521">
        <v>5.9878887126980596</v>
      </c>
      <c r="D2921" s="522"/>
      <c r="E2921" s="522"/>
      <c r="F2921" s="522">
        <v>6.2814379269701304</v>
      </c>
      <c r="G2921" s="522"/>
      <c r="H2921" s="523"/>
    </row>
    <row r="2922" spans="2:8" ht="11.45" customHeight="1">
      <c r="B2922" s="517">
        <v>43638</v>
      </c>
      <c r="C2922" s="524">
        <v>5.9878887126980596</v>
      </c>
      <c r="D2922" s="525"/>
      <c r="E2922" s="525"/>
      <c r="F2922" s="525">
        <v>6.2814379269701304</v>
      </c>
      <c r="G2922" s="525"/>
      <c r="H2922" s="526"/>
    </row>
    <row r="2923" spans="2:8" ht="11.45" customHeight="1">
      <c r="B2923" s="517">
        <v>43639</v>
      </c>
      <c r="C2923" s="521">
        <v>5.9878887126980596</v>
      </c>
      <c r="D2923" s="522"/>
      <c r="E2923" s="522"/>
      <c r="F2923" s="522">
        <v>6.2814379269701304</v>
      </c>
      <c r="G2923" s="522"/>
      <c r="H2923" s="523"/>
    </row>
    <row r="2924" spans="2:8" ht="11.45" customHeight="1">
      <c r="B2924" s="517">
        <v>43640</v>
      </c>
      <c r="C2924" s="524">
        <v>5.9007417896138596</v>
      </c>
      <c r="D2924" s="525"/>
      <c r="E2924" s="525"/>
      <c r="F2924" s="525">
        <v>6.2814379269701304</v>
      </c>
      <c r="G2924" s="525"/>
      <c r="H2924" s="526"/>
    </row>
    <row r="2925" spans="2:8" ht="11.45" customHeight="1">
      <c r="B2925" s="517">
        <v>43641</v>
      </c>
      <c r="C2925" s="521">
        <v>5.7782717975126996</v>
      </c>
      <c r="D2925" s="522"/>
      <c r="E2925" s="522"/>
      <c r="F2925" s="522">
        <v>6.2814379269701304</v>
      </c>
      <c r="G2925" s="522"/>
      <c r="H2925" s="523"/>
    </row>
    <row r="2926" spans="2:8" ht="11.45" customHeight="1">
      <c r="B2926" s="517">
        <v>43642</v>
      </c>
      <c r="C2926" s="524">
        <v>5.7185208918795896</v>
      </c>
      <c r="D2926" s="525"/>
      <c r="E2926" s="525"/>
      <c r="F2926" s="525">
        <v>6.2814379269701304</v>
      </c>
      <c r="G2926" s="525"/>
      <c r="H2926" s="526"/>
    </row>
    <row r="2927" spans="2:8" ht="11.45" customHeight="1">
      <c r="B2927" s="517">
        <v>43643</v>
      </c>
      <c r="C2927" s="521">
        <v>5.8773250012751097</v>
      </c>
      <c r="D2927" s="522"/>
      <c r="E2927" s="522"/>
      <c r="F2927" s="522">
        <v>6.2814379269701304</v>
      </c>
      <c r="G2927" s="522"/>
      <c r="H2927" s="523"/>
    </row>
    <row r="2928" spans="2:8" ht="11.45" customHeight="1">
      <c r="B2928" s="517">
        <v>43644</v>
      </c>
      <c r="C2928" s="524">
        <v>5.94908804584019</v>
      </c>
      <c r="D2928" s="525"/>
      <c r="E2928" s="525"/>
      <c r="F2928" s="525">
        <v>6.2814379269701304</v>
      </c>
      <c r="G2928" s="525"/>
      <c r="H2928" s="526"/>
    </row>
    <row r="2929" spans="2:8" ht="11.45" customHeight="1">
      <c r="B2929" s="517">
        <v>43645</v>
      </c>
      <c r="C2929" s="521">
        <v>5.94908804584019</v>
      </c>
      <c r="D2929" s="522"/>
      <c r="E2929" s="522"/>
      <c r="F2929" s="522">
        <v>6.2814379269701304</v>
      </c>
      <c r="G2929" s="522"/>
      <c r="H2929" s="523"/>
    </row>
    <row r="2930" spans="2:8" ht="11.45" customHeight="1">
      <c r="B2930" s="517">
        <v>43646</v>
      </c>
      <c r="C2930" s="524">
        <v>6.7045698567626797</v>
      </c>
      <c r="D2930" s="525"/>
      <c r="E2930" s="525"/>
      <c r="F2930" s="525">
        <v>6.2814379269701304</v>
      </c>
      <c r="G2930" s="525"/>
      <c r="H2930" s="526"/>
    </row>
    <row r="2931" spans="2:8" ht="11.45" customHeight="1">
      <c r="B2931" s="517">
        <v>43647</v>
      </c>
      <c r="C2931" s="521">
        <v>6.6000032970850304</v>
      </c>
      <c r="D2931" s="522"/>
      <c r="E2931" s="522"/>
      <c r="F2931" s="522">
        <v>6.2814379269701304</v>
      </c>
      <c r="G2931" s="522"/>
      <c r="H2931" s="523"/>
    </row>
    <row r="2932" spans="2:8" ht="11.45" customHeight="1">
      <c r="B2932" s="517">
        <v>43648</v>
      </c>
      <c r="C2932" s="524">
        <v>6.6453463739422496</v>
      </c>
      <c r="D2932" s="525"/>
      <c r="E2932" s="525"/>
      <c r="F2932" s="525">
        <v>6.2814379269701304</v>
      </c>
      <c r="G2932" s="525"/>
      <c r="H2932" s="526"/>
    </row>
    <row r="2933" spans="2:8" ht="11.45" customHeight="1">
      <c r="B2933" s="517">
        <v>43649</v>
      </c>
      <c r="C2933" s="521">
        <v>6.7123476859906201</v>
      </c>
      <c r="D2933" s="522"/>
      <c r="E2933" s="522"/>
      <c r="F2933" s="522">
        <v>6.2814379269701304</v>
      </c>
      <c r="G2933" s="522"/>
      <c r="H2933" s="523"/>
    </row>
    <row r="2934" spans="2:8" ht="11.45" customHeight="1">
      <c r="B2934" s="517">
        <v>43650</v>
      </c>
      <c r="C2934" s="524">
        <v>6.7124180885467597</v>
      </c>
      <c r="D2934" s="525"/>
      <c r="E2934" s="525"/>
      <c r="F2934" s="525">
        <v>6.2814379269701304</v>
      </c>
      <c r="G2934" s="525"/>
      <c r="H2934" s="526"/>
    </row>
    <row r="2935" spans="2:8" ht="11.45" customHeight="1">
      <c r="B2935" s="517">
        <v>43651</v>
      </c>
      <c r="C2935" s="521">
        <v>6.7117034171610204</v>
      </c>
      <c r="D2935" s="522"/>
      <c r="E2935" s="522"/>
      <c r="F2935" s="522">
        <v>6.2814379269701304</v>
      </c>
      <c r="G2935" s="522"/>
      <c r="H2935" s="523"/>
    </row>
    <row r="2936" spans="2:8" ht="11.45" customHeight="1">
      <c r="B2936" s="517">
        <v>43652</v>
      </c>
      <c r="C2936" s="524">
        <v>6.7117034171610204</v>
      </c>
      <c r="D2936" s="525"/>
      <c r="E2936" s="525"/>
      <c r="F2936" s="525">
        <v>6.2814379269701304</v>
      </c>
      <c r="G2936" s="525"/>
      <c r="H2936" s="526"/>
    </row>
    <row r="2937" spans="2:8" ht="11.45" customHeight="1">
      <c r="B2937" s="517">
        <v>43653</v>
      </c>
      <c r="C2937" s="521">
        <v>6.7117034171610204</v>
      </c>
      <c r="D2937" s="522"/>
      <c r="E2937" s="522"/>
      <c r="F2937" s="522">
        <v>6.2814379269701304</v>
      </c>
      <c r="G2937" s="522"/>
      <c r="H2937" s="523"/>
    </row>
    <row r="2938" spans="2:8" ht="11.45" customHeight="1">
      <c r="B2938" s="517">
        <v>43654</v>
      </c>
      <c r="C2938" s="524">
        <v>6.6764435818563701</v>
      </c>
      <c r="D2938" s="525"/>
      <c r="E2938" s="525"/>
      <c r="F2938" s="525">
        <v>6.2814379269701304</v>
      </c>
      <c r="G2938" s="525"/>
      <c r="H2938" s="526"/>
    </row>
    <row r="2939" spans="2:8" ht="11.45" customHeight="1">
      <c r="B2939" s="517">
        <v>43655</v>
      </c>
      <c r="C2939" s="521">
        <v>6.7890777274304099</v>
      </c>
      <c r="D2939" s="522"/>
      <c r="E2939" s="522"/>
      <c r="F2939" s="522">
        <v>6.2814379269701304</v>
      </c>
      <c r="G2939" s="522"/>
      <c r="H2939" s="523"/>
    </row>
    <row r="2940" spans="2:8" ht="11.45" customHeight="1">
      <c r="B2940" s="517">
        <v>43656</v>
      </c>
      <c r="C2940" s="524">
        <v>6.8174010357509403</v>
      </c>
      <c r="D2940" s="525"/>
      <c r="E2940" s="525"/>
      <c r="F2940" s="525">
        <v>6.2814379269701304</v>
      </c>
      <c r="G2940" s="525"/>
      <c r="H2940" s="526"/>
    </row>
    <row r="2941" spans="2:8" ht="11.45" customHeight="1">
      <c r="B2941" s="517">
        <v>43657</v>
      </c>
      <c r="C2941" s="521">
        <v>6.8178107278263198</v>
      </c>
      <c r="D2941" s="522"/>
      <c r="E2941" s="522"/>
      <c r="F2941" s="522">
        <v>6.2814379269701304</v>
      </c>
      <c r="G2941" s="522"/>
      <c r="H2941" s="523"/>
    </row>
    <row r="2942" spans="2:8" ht="11.45" customHeight="1">
      <c r="B2942" s="517">
        <v>43658</v>
      </c>
      <c r="C2942" s="524">
        <v>6.8184801088676599</v>
      </c>
      <c r="D2942" s="525"/>
      <c r="E2942" s="525"/>
      <c r="F2942" s="525">
        <v>6.2814379269701304</v>
      </c>
      <c r="G2942" s="525"/>
      <c r="H2942" s="526"/>
    </row>
    <row r="2943" spans="2:8" ht="11.45" customHeight="1">
      <c r="B2943" s="517">
        <v>43659</v>
      </c>
      <c r="C2943" s="521">
        <v>6.8184801088676599</v>
      </c>
      <c r="D2943" s="522"/>
      <c r="E2943" s="522"/>
      <c r="F2943" s="522">
        <v>6.2814379269701304</v>
      </c>
      <c r="G2943" s="522"/>
      <c r="H2943" s="523"/>
    </row>
    <row r="2944" spans="2:8" ht="11.45" customHeight="1">
      <c r="B2944" s="517">
        <v>43660</v>
      </c>
      <c r="C2944" s="524">
        <v>6.8184801088676599</v>
      </c>
      <c r="D2944" s="525"/>
      <c r="E2944" s="525"/>
      <c r="F2944" s="525">
        <v>6.2814379269701304</v>
      </c>
      <c r="G2944" s="525"/>
      <c r="H2944" s="526"/>
    </row>
    <row r="2945" spans="2:8" ht="11.45" customHeight="1">
      <c r="B2945" s="517">
        <v>43661</v>
      </c>
      <c r="C2945" s="521">
        <v>6.90133782206936</v>
      </c>
      <c r="D2945" s="522"/>
      <c r="E2945" s="522"/>
      <c r="F2945" s="522">
        <v>6.2814379269701304</v>
      </c>
      <c r="G2945" s="522"/>
      <c r="H2945" s="523"/>
    </row>
    <row r="2946" spans="2:8" ht="11.45" customHeight="1">
      <c r="B2946" s="517">
        <v>43662</v>
      </c>
      <c r="C2946" s="524">
        <v>6.8411582174448498</v>
      </c>
      <c r="D2946" s="525"/>
      <c r="E2946" s="525"/>
      <c r="F2946" s="525">
        <v>6.2814379269701304</v>
      </c>
      <c r="G2946" s="525"/>
      <c r="H2946" s="526"/>
    </row>
    <row r="2947" spans="2:8" ht="11.45" customHeight="1">
      <c r="B2947" s="517">
        <v>43663</v>
      </c>
      <c r="C2947" s="521">
        <v>6.8073079103583698</v>
      </c>
      <c r="D2947" s="522"/>
      <c r="E2947" s="522"/>
      <c r="F2947" s="522">
        <v>6.2814379269701304</v>
      </c>
      <c r="G2947" s="522"/>
      <c r="H2947" s="523"/>
    </row>
    <row r="2948" spans="2:8" ht="11.45" customHeight="1">
      <c r="B2948" s="517">
        <v>43664</v>
      </c>
      <c r="C2948" s="524">
        <v>6.7644625053841496</v>
      </c>
      <c r="D2948" s="525"/>
      <c r="E2948" s="525"/>
      <c r="F2948" s="525">
        <v>6.2814379269701304</v>
      </c>
      <c r="G2948" s="525"/>
      <c r="H2948" s="526"/>
    </row>
    <row r="2949" spans="2:8" ht="11.45" customHeight="1">
      <c r="B2949" s="517">
        <v>43665</v>
      </c>
      <c r="C2949" s="521">
        <v>6.7716509427449303</v>
      </c>
      <c r="D2949" s="522"/>
      <c r="E2949" s="522"/>
      <c r="F2949" s="522">
        <v>6.2814379269701304</v>
      </c>
      <c r="G2949" s="522"/>
      <c r="H2949" s="523"/>
    </row>
    <row r="2950" spans="2:8" ht="11.45" customHeight="1">
      <c r="B2950" s="517">
        <v>43666</v>
      </c>
      <c r="C2950" s="524">
        <v>6.7716509427449303</v>
      </c>
      <c r="D2950" s="525"/>
      <c r="E2950" s="525"/>
      <c r="F2950" s="525">
        <v>6.2814379269701304</v>
      </c>
      <c r="G2950" s="525"/>
      <c r="H2950" s="526"/>
    </row>
    <row r="2951" spans="2:8" ht="11.45" customHeight="1">
      <c r="B2951" s="517">
        <v>43667</v>
      </c>
      <c r="C2951" s="521">
        <v>6.7716509427449303</v>
      </c>
      <c r="D2951" s="522"/>
      <c r="E2951" s="522"/>
      <c r="F2951" s="522">
        <v>6.2814379269701304</v>
      </c>
      <c r="G2951" s="522"/>
      <c r="H2951" s="523"/>
    </row>
    <row r="2952" spans="2:8" ht="11.45" customHeight="1">
      <c r="B2952" s="517">
        <v>43668</v>
      </c>
      <c r="C2952" s="524">
        <v>6.8616885067050601</v>
      </c>
      <c r="D2952" s="525"/>
      <c r="E2952" s="525"/>
      <c r="F2952" s="525">
        <v>6.2814379269701304</v>
      </c>
      <c r="G2952" s="525"/>
      <c r="H2952" s="526"/>
    </row>
    <row r="2953" spans="2:8" ht="11.45" customHeight="1">
      <c r="B2953" s="517">
        <v>43669</v>
      </c>
      <c r="C2953" s="521">
        <v>6.8575883974562597</v>
      </c>
      <c r="D2953" s="522"/>
      <c r="E2953" s="522"/>
      <c r="F2953" s="522">
        <v>6.2814379269701304</v>
      </c>
      <c r="G2953" s="522"/>
      <c r="H2953" s="523"/>
    </row>
    <row r="2954" spans="2:8" ht="11.45" customHeight="1">
      <c r="B2954" s="517">
        <v>43670</v>
      </c>
      <c r="C2954" s="524">
        <v>6.9551671094484604</v>
      </c>
      <c r="D2954" s="525"/>
      <c r="E2954" s="525"/>
      <c r="F2954" s="525">
        <v>6.2814379269701304</v>
      </c>
      <c r="G2954" s="525"/>
      <c r="H2954" s="526"/>
    </row>
    <row r="2955" spans="2:8" ht="11.45" customHeight="1">
      <c r="B2955" s="517">
        <v>43671</v>
      </c>
      <c r="C2955" s="521">
        <v>6.9680661197622804</v>
      </c>
      <c r="D2955" s="522"/>
      <c r="E2955" s="522"/>
      <c r="F2955" s="522">
        <v>6.2814379269701304</v>
      </c>
      <c r="G2955" s="522"/>
      <c r="H2955" s="523"/>
    </row>
    <row r="2956" spans="2:8" ht="11.45" customHeight="1">
      <c r="B2956" s="517">
        <v>43672</v>
      </c>
      <c r="C2956" s="524">
        <v>7.1152080672362903</v>
      </c>
      <c r="D2956" s="525"/>
      <c r="E2956" s="525"/>
      <c r="F2956" s="525">
        <v>6.2814379269701304</v>
      </c>
      <c r="G2956" s="525"/>
      <c r="H2956" s="526"/>
    </row>
    <row r="2957" spans="2:8" ht="11.45" customHeight="1">
      <c r="B2957" s="517">
        <v>43673</v>
      </c>
      <c r="C2957" s="521">
        <v>7.1152080672362903</v>
      </c>
      <c r="D2957" s="522"/>
      <c r="E2957" s="522"/>
      <c r="F2957" s="522">
        <v>6.2814379269701304</v>
      </c>
      <c r="G2957" s="522"/>
      <c r="H2957" s="523"/>
    </row>
    <row r="2958" spans="2:8" ht="11.45" customHeight="1">
      <c r="B2958" s="517">
        <v>43674</v>
      </c>
      <c r="C2958" s="524">
        <v>7.1152080672362903</v>
      </c>
      <c r="D2958" s="525"/>
      <c r="E2958" s="525"/>
      <c r="F2958" s="525">
        <v>6.2814379269701304</v>
      </c>
      <c r="G2958" s="525"/>
      <c r="H2958" s="526"/>
    </row>
    <row r="2959" spans="2:8" ht="11.45" customHeight="1">
      <c r="B2959" s="517">
        <v>43675</v>
      </c>
      <c r="C2959" s="521">
        <v>6.9444414256684004</v>
      </c>
      <c r="D2959" s="522"/>
      <c r="E2959" s="522"/>
      <c r="F2959" s="522">
        <v>6.2814379269701304</v>
      </c>
      <c r="G2959" s="522"/>
      <c r="H2959" s="523"/>
    </row>
    <row r="2960" spans="2:8" ht="11.45" customHeight="1">
      <c r="B2960" s="517">
        <v>43676</v>
      </c>
      <c r="C2960" s="524">
        <v>6.8860947326760504</v>
      </c>
      <c r="D2960" s="525"/>
      <c r="E2960" s="525"/>
      <c r="F2960" s="525">
        <v>6.2814379269701304</v>
      </c>
      <c r="G2960" s="525"/>
      <c r="H2960" s="526"/>
    </row>
    <row r="2961" spans="2:8" ht="11.45" customHeight="1">
      <c r="B2961" s="517">
        <v>43677</v>
      </c>
      <c r="C2961" s="521">
        <v>6.8113774140560102</v>
      </c>
      <c r="D2961" s="522"/>
      <c r="E2961" s="522"/>
      <c r="F2961" s="522">
        <v>6.2814379269701304</v>
      </c>
      <c r="G2961" s="522"/>
      <c r="H2961" s="523"/>
    </row>
    <row r="2962" spans="2:8" ht="11.45" customHeight="1">
      <c r="B2962" s="517">
        <v>43678</v>
      </c>
      <c r="C2962" s="524">
        <v>6.6809251728779699</v>
      </c>
      <c r="D2962" s="525"/>
      <c r="E2962" s="525"/>
      <c r="F2962" s="525">
        <v>6.2814379269701304</v>
      </c>
      <c r="G2962" s="525"/>
      <c r="H2962" s="526"/>
    </row>
    <row r="2963" spans="2:8" ht="11.45" customHeight="1">
      <c r="B2963" s="517">
        <v>43679</v>
      </c>
      <c r="C2963" s="521">
        <v>6.6518390705195101</v>
      </c>
      <c r="D2963" s="522"/>
      <c r="E2963" s="522"/>
      <c r="F2963" s="522">
        <v>6.2814379269701304</v>
      </c>
      <c r="G2963" s="522"/>
      <c r="H2963" s="523"/>
    </row>
    <row r="2964" spans="2:8" ht="11.45" customHeight="1">
      <c r="B2964" s="517">
        <v>43680</v>
      </c>
      <c r="C2964" s="524">
        <v>6.6518390705195101</v>
      </c>
      <c r="D2964" s="525"/>
      <c r="E2964" s="525"/>
      <c r="F2964" s="525">
        <v>6.2814379269701304</v>
      </c>
      <c r="G2964" s="525"/>
      <c r="H2964" s="526"/>
    </row>
    <row r="2965" spans="2:8" ht="11.45" customHeight="1">
      <c r="B2965" s="517">
        <v>43681</v>
      </c>
      <c r="C2965" s="521">
        <v>6.6518390705195101</v>
      </c>
      <c r="D2965" s="522"/>
      <c r="E2965" s="522"/>
      <c r="F2965" s="522">
        <v>6.2814379269701304</v>
      </c>
      <c r="G2965" s="522"/>
      <c r="H2965" s="523"/>
    </row>
    <row r="2966" spans="2:8" ht="11.45" customHeight="1">
      <c r="B2966" s="517">
        <v>43682</v>
      </c>
      <c r="C2966" s="524">
        <v>6.4385668600240296</v>
      </c>
      <c r="D2966" s="525"/>
      <c r="E2966" s="525"/>
      <c r="F2966" s="525">
        <v>6.2814379269701304</v>
      </c>
      <c r="G2966" s="525"/>
      <c r="H2966" s="526"/>
    </row>
    <row r="2967" spans="2:8" ht="11.45" customHeight="1">
      <c r="B2967" s="517">
        <v>43683</v>
      </c>
      <c r="C2967" s="521">
        <v>6.4155637640066496</v>
      </c>
      <c r="D2967" s="522"/>
      <c r="E2967" s="522"/>
      <c r="F2967" s="522">
        <v>6.2814379269701304</v>
      </c>
      <c r="G2967" s="522"/>
      <c r="H2967" s="523"/>
    </row>
    <row r="2968" spans="2:8" ht="11.45" customHeight="1">
      <c r="B2968" s="517">
        <v>43684</v>
      </c>
      <c r="C2968" s="524">
        <v>6.4954092343948604</v>
      </c>
      <c r="D2968" s="525"/>
      <c r="E2968" s="525"/>
      <c r="F2968" s="525">
        <v>6.2814379269701304</v>
      </c>
      <c r="G2968" s="525"/>
      <c r="H2968" s="526"/>
    </row>
    <row r="2969" spans="2:8" ht="11.45" customHeight="1">
      <c r="B2969" s="517">
        <v>43685</v>
      </c>
      <c r="C2969" s="521">
        <v>6.8007554513724902</v>
      </c>
      <c r="D2969" s="522"/>
      <c r="E2969" s="522"/>
      <c r="F2969" s="522">
        <v>6.2814379269701304</v>
      </c>
      <c r="G2969" s="522"/>
      <c r="H2969" s="523"/>
    </row>
    <row r="2970" spans="2:8" ht="11.45" customHeight="1">
      <c r="B2970" s="517">
        <v>43686</v>
      </c>
      <c r="C2970" s="524">
        <v>6.6116544896949199</v>
      </c>
      <c r="D2970" s="525"/>
      <c r="E2970" s="525"/>
      <c r="F2970" s="525">
        <v>6.2814379269701304</v>
      </c>
      <c r="G2970" s="525"/>
      <c r="H2970" s="526"/>
    </row>
    <row r="2971" spans="2:8" ht="11.45" customHeight="1">
      <c r="B2971" s="517">
        <v>43687</v>
      </c>
      <c r="C2971" s="521">
        <v>6.6116544896949199</v>
      </c>
      <c r="D2971" s="522"/>
      <c r="E2971" s="522"/>
      <c r="F2971" s="522">
        <v>6.2814379269701304</v>
      </c>
      <c r="G2971" s="522"/>
      <c r="H2971" s="523"/>
    </row>
    <row r="2972" spans="2:8" ht="11.45" customHeight="1">
      <c r="B2972" s="517">
        <v>43688</v>
      </c>
      <c r="C2972" s="524">
        <v>6.6116544896949199</v>
      </c>
      <c r="D2972" s="525"/>
      <c r="E2972" s="525"/>
      <c r="F2972" s="525">
        <v>6.2814379269701304</v>
      </c>
      <c r="G2972" s="525"/>
      <c r="H2972" s="526"/>
    </row>
    <row r="2973" spans="2:8" ht="11.45" customHeight="1">
      <c r="B2973" s="517">
        <v>43689</v>
      </c>
      <c r="C2973" s="521">
        <v>6.4553477055087196</v>
      </c>
      <c r="D2973" s="522"/>
      <c r="E2973" s="522"/>
      <c r="F2973" s="522">
        <v>6.2814379269701304</v>
      </c>
      <c r="G2973" s="522"/>
      <c r="H2973" s="523"/>
    </row>
    <row r="2974" spans="2:8" ht="11.45" customHeight="1">
      <c r="B2974" s="517">
        <v>43690</v>
      </c>
      <c r="C2974" s="524">
        <v>6.5336811341452998</v>
      </c>
      <c r="D2974" s="525"/>
      <c r="E2974" s="525"/>
      <c r="F2974" s="525">
        <v>6.2814379269701304</v>
      </c>
      <c r="G2974" s="525"/>
      <c r="H2974" s="526"/>
    </row>
    <row r="2975" spans="2:8" ht="11.45" customHeight="1">
      <c r="B2975" s="517">
        <v>43691</v>
      </c>
      <c r="C2975" s="521">
        <v>6.2590960517517003</v>
      </c>
      <c r="D2975" s="522"/>
      <c r="E2975" s="522"/>
      <c r="F2975" s="522">
        <v>6.2814379269701304</v>
      </c>
      <c r="G2975" s="522"/>
      <c r="H2975" s="523"/>
    </row>
    <row r="2976" spans="2:8" ht="11.45" customHeight="1">
      <c r="B2976" s="517">
        <v>43692</v>
      </c>
      <c r="C2976" s="524">
        <v>6.2207064093931201</v>
      </c>
      <c r="D2976" s="525"/>
      <c r="E2976" s="525"/>
      <c r="F2976" s="525">
        <v>6.2814379269701304</v>
      </c>
      <c r="G2976" s="525"/>
      <c r="H2976" s="526"/>
    </row>
    <row r="2977" spans="2:8" ht="11.45" customHeight="1">
      <c r="B2977" s="517">
        <v>43693</v>
      </c>
      <c r="C2977" s="521">
        <v>6.3784838509136303</v>
      </c>
      <c r="D2977" s="522"/>
      <c r="E2977" s="522"/>
      <c r="F2977" s="522">
        <v>6.2814379269701304</v>
      </c>
      <c r="G2977" s="522"/>
      <c r="H2977" s="523"/>
    </row>
    <row r="2978" spans="2:8" ht="11.45" customHeight="1">
      <c r="B2978" s="517">
        <v>43694</v>
      </c>
      <c r="C2978" s="524">
        <v>6.3784838509136303</v>
      </c>
      <c r="D2978" s="525"/>
      <c r="E2978" s="525"/>
      <c r="F2978" s="525">
        <v>6.2814379269701304</v>
      </c>
      <c r="G2978" s="525"/>
      <c r="H2978" s="526"/>
    </row>
    <row r="2979" spans="2:8" ht="11.45" customHeight="1">
      <c r="B2979" s="517">
        <v>43695</v>
      </c>
      <c r="C2979" s="521">
        <v>6.3784838509136303</v>
      </c>
      <c r="D2979" s="522"/>
      <c r="E2979" s="522"/>
      <c r="F2979" s="522">
        <v>6.2814379269701304</v>
      </c>
      <c r="G2979" s="522"/>
      <c r="H2979" s="523"/>
    </row>
    <row r="2980" spans="2:8" ht="11.45" customHeight="1">
      <c r="B2980" s="517">
        <v>43696</v>
      </c>
      <c r="C2980" s="524">
        <v>6.4146032657568401</v>
      </c>
      <c r="D2980" s="525"/>
      <c r="E2980" s="525"/>
      <c r="F2980" s="525">
        <v>6.2814379269701304</v>
      </c>
      <c r="G2980" s="525"/>
      <c r="H2980" s="526"/>
    </row>
    <row r="2981" spans="2:8" ht="11.45" customHeight="1">
      <c r="B2981" s="517">
        <v>43697</v>
      </c>
      <c r="C2981" s="521">
        <v>6.4316878268576403</v>
      </c>
      <c r="D2981" s="522"/>
      <c r="E2981" s="522"/>
      <c r="F2981" s="522">
        <v>6.2814379269701304</v>
      </c>
      <c r="G2981" s="522"/>
      <c r="H2981" s="523"/>
    </row>
    <row r="2982" spans="2:8" ht="11.45" customHeight="1">
      <c r="B2982" s="517">
        <v>43698</v>
      </c>
      <c r="C2982" s="524">
        <v>6.4830991859805698</v>
      </c>
      <c r="D2982" s="525"/>
      <c r="E2982" s="525"/>
      <c r="F2982" s="525">
        <v>6.2814379269701304</v>
      </c>
      <c r="G2982" s="525"/>
      <c r="H2982" s="526"/>
    </row>
    <row r="2983" spans="2:8" ht="11.45" customHeight="1">
      <c r="B2983" s="517">
        <v>43699</v>
      </c>
      <c r="C2983" s="521">
        <v>6.3753143870588698</v>
      </c>
      <c r="D2983" s="522"/>
      <c r="E2983" s="522"/>
      <c r="F2983" s="522">
        <v>6.2814379269701304</v>
      </c>
      <c r="G2983" s="522"/>
      <c r="H2983" s="523"/>
    </row>
    <row r="2984" spans="2:8" ht="11.45" customHeight="1">
      <c r="B2984" s="517">
        <v>43700</v>
      </c>
      <c r="C2984" s="524">
        <v>6.2255666802796998</v>
      </c>
      <c r="D2984" s="525"/>
      <c r="E2984" s="525"/>
      <c r="F2984" s="525">
        <v>6.2814379269701304</v>
      </c>
      <c r="G2984" s="525"/>
      <c r="H2984" s="526"/>
    </row>
    <row r="2985" spans="2:8" ht="11.45" customHeight="1">
      <c r="B2985" s="517">
        <v>43701</v>
      </c>
      <c r="C2985" s="521">
        <v>6.2255666802796998</v>
      </c>
      <c r="D2985" s="522"/>
      <c r="E2985" s="522"/>
      <c r="F2985" s="522">
        <v>6.2814379269701304</v>
      </c>
      <c r="G2985" s="522"/>
      <c r="H2985" s="523"/>
    </row>
    <row r="2986" spans="2:8" ht="11.45" customHeight="1">
      <c r="B2986" s="517">
        <v>43702</v>
      </c>
      <c r="C2986" s="524">
        <v>6.2255666802796998</v>
      </c>
      <c r="D2986" s="525"/>
      <c r="E2986" s="525"/>
      <c r="F2986" s="525">
        <v>6.2814379269701304</v>
      </c>
      <c r="G2986" s="525"/>
      <c r="H2986" s="526"/>
    </row>
    <row r="2987" spans="2:8" ht="11.45" customHeight="1">
      <c r="B2987" s="517">
        <v>43703</v>
      </c>
      <c r="C2987" s="521">
        <v>6.2984568800263503</v>
      </c>
      <c r="D2987" s="522"/>
      <c r="E2987" s="522"/>
      <c r="F2987" s="522">
        <v>6.2814379269701304</v>
      </c>
      <c r="G2987" s="522"/>
      <c r="H2987" s="523"/>
    </row>
    <row r="2988" spans="2:8" ht="11.45" customHeight="1">
      <c r="B2988" s="517">
        <v>43704</v>
      </c>
      <c r="C2988" s="524">
        <v>6.2113909149730402</v>
      </c>
      <c r="D2988" s="525"/>
      <c r="E2988" s="525"/>
      <c r="F2988" s="525">
        <v>6.2814379269701304</v>
      </c>
      <c r="G2988" s="525"/>
      <c r="H2988" s="526"/>
    </row>
    <row r="2989" spans="2:8" ht="11.45" customHeight="1">
      <c r="B2989" s="517">
        <v>43705</v>
      </c>
      <c r="C2989" s="521">
        <v>6.2016534199749103</v>
      </c>
      <c r="D2989" s="522"/>
      <c r="E2989" s="522"/>
      <c r="F2989" s="522">
        <v>6.2814379269701304</v>
      </c>
      <c r="G2989" s="522"/>
      <c r="H2989" s="523"/>
    </row>
    <row r="2990" spans="2:8" ht="11.45" customHeight="1">
      <c r="B2990" s="517">
        <v>43706</v>
      </c>
      <c r="C2990" s="524">
        <v>6.2819057682398398</v>
      </c>
      <c r="D2990" s="525"/>
      <c r="E2990" s="525"/>
      <c r="F2990" s="525">
        <v>6.2814379269701304</v>
      </c>
      <c r="G2990" s="525"/>
      <c r="H2990" s="526"/>
    </row>
    <row r="2991" spans="2:8" ht="11.45" customHeight="1">
      <c r="B2991" s="517">
        <v>43707</v>
      </c>
      <c r="C2991" s="521">
        <v>6.2465041119087203</v>
      </c>
      <c r="D2991" s="522"/>
      <c r="E2991" s="522"/>
      <c r="F2991" s="522">
        <v>6.2814379269701304</v>
      </c>
      <c r="G2991" s="522"/>
      <c r="H2991" s="523"/>
    </row>
    <row r="2992" spans="2:8" ht="11.45" customHeight="1">
      <c r="B2992" s="517">
        <v>43708</v>
      </c>
      <c r="C2992" s="524">
        <v>6.2465041119087203</v>
      </c>
      <c r="D2992" s="525"/>
      <c r="E2992" s="525"/>
      <c r="F2992" s="525">
        <v>6.2814379269701304</v>
      </c>
      <c r="G2992" s="525"/>
      <c r="H2992" s="526"/>
    </row>
    <row r="2993" spans="2:8" ht="11.45" customHeight="1">
      <c r="B2993" s="517">
        <v>43709</v>
      </c>
      <c r="C2993" s="521">
        <v>6.2465041119087203</v>
      </c>
      <c r="D2993" s="522"/>
      <c r="E2993" s="522"/>
      <c r="F2993" s="522">
        <v>6.2814379269701304</v>
      </c>
      <c r="G2993" s="522"/>
      <c r="H2993" s="523"/>
    </row>
    <row r="2994" spans="2:8" ht="11.45" customHeight="1">
      <c r="B2994" s="517">
        <v>43710</v>
      </c>
      <c r="C2994" s="524">
        <v>6.2462762484186003</v>
      </c>
      <c r="D2994" s="525"/>
      <c r="E2994" s="525"/>
      <c r="F2994" s="525">
        <v>6.2814379269701304</v>
      </c>
      <c r="G2994" s="525"/>
      <c r="H2994" s="526"/>
    </row>
    <row r="2995" spans="2:8" ht="11.45" customHeight="1">
      <c r="B2995" s="517">
        <v>43711</v>
      </c>
      <c r="C2995" s="521">
        <v>6.1123553643678896</v>
      </c>
      <c r="D2995" s="522"/>
      <c r="E2995" s="522"/>
      <c r="F2995" s="522">
        <v>6.2814379269701304</v>
      </c>
      <c r="G2995" s="522"/>
      <c r="H2995" s="523"/>
    </row>
    <row r="2996" spans="2:8" ht="11.45" customHeight="1">
      <c r="B2996" s="517">
        <v>43712</v>
      </c>
      <c r="C2996" s="524">
        <v>6.2435308876912901</v>
      </c>
      <c r="D2996" s="525"/>
      <c r="E2996" s="525"/>
      <c r="F2996" s="525">
        <v>6.2814379269701304</v>
      </c>
      <c r="G2996" s="525"/>
      <c r="H2996" s="526"/>
    </row>
    <row r="2997" spans="2:8" ht="11.45" customHeight="1">
      <c r="B2997" s="517">
        <v>43713</v>
      </c>
      <c r="C2997" s="521">
        <v>6.2814379269701304</v>
      </c>
      <c r="D2997" s="522"/>
      <c r="E2997" s="522"/>
      <c r="F2997" s="522">
        <v>6.2814379269701304</v>
      </c>
      <c r="G2997" s="522"/>
      <c r="H2997" s="523"/>
    </row>
    <row r="2998" spans="2:8" ht="11.45" customHeight="1">
      <c r="B2998" s="517">
        <v>43714</v>
      </c>
      <c r="C2998" s="524">
        <v>6.15958075062355</v>
      </c>
      <c r="D2998" s="525"/>
      <c r="E2998" s="525"/>
      <c r="F2998" s="525">
        <v>6.2814379269701304</v>
      </c>
      <c r="G2998" s="525"/>
      <c r="H2998" s="526"/>
    </row>
    <row r="2999" spans="2:8" ht="11.45" customHeight="1">
      <c r="B2999" s="517">
        <v>43715</v>
      </c>
      <c r="C2999" s="521">
        <v>6.15958075062355</v>
      </c>
      <c r="D2999" s="522"/>
      <c r="E2999" s="522"/>
      <c r="F2999" s="522">
        <v>6.2814379269701304</v>
      </c>
      <c r="G2999" s="522"/>
      <c r="H2999" s="523"/>
    </row>
    <row r="3000" spans="2:8" ht="11.45" customHeight="1">
      <c r="B3000" s="517">
        <v>43716</v>
      </c>
      <c r="C3000" s="524">
        <v>6.15958075062355</v>
      </c>
      <c r="D3000" s="525"/>
      <c r="E3000" s="525"/>
      <c r="F3000" s="525">
        <v>6.2814379269701304</v>
      </c>
      <c r="G3000" s="525"/>
      <c r="H3000" s="526"/>
    </row>
    <row r="3001" spans="2:8" ht="11.45" customHeight="1">
      <c r="B3001" s="517">
        <v>43717</v>
      </c>
      <c r="C3001" s="521">
        <v>5.9908168023622297</v>
      </c>
      <c r="D3001" s="522"/>
      <c r="E3001" s="522"/>
      <c r="F3001" s="522">
        <v>6.2814379269701304</v>
      </c>
      <c r="G3001" s="522"/>
      <c r="H3001" s="523"/>
    </row>
    <row r="3002" spans="2:8" ht="11.45" customHeight="1">
      <c r="B3002" s="517">
        <v>43718</v>
      </c>
      <c r="C3002" s="524">
        <v>6.0560887355685002</v>
      </c>
      <c r="D3002" s="525"/>
      <c r="E3002" s="525"/>
      <c r="F3002" s="525">
        <v>6.2814379269701304</v>
      </c>
      <c r="G3002" s="525"/>
      <c r="H3002" s="526"/>
    </row>
    <row r="3003" spans="2:8" ht="11.45" customHeight="1">
      <c r="B3003" s="517">
        <v>43719</v>
      </c>
      <c r="C3003" s="521">
        <v>6.14660139972327</v>
      </c>
      <c r="D3003" s="522"/>
      <c r="E3003" s="522"/>
      <c r="F3003" s="522">
        <v>6.2814379269701304</v>
      </c>
      <c r="G3003" s="522"/>
      <c r="H3003" s="523"/>
    </row>
    <row r="3004" spans="2:8" ht="11.45" customHeight="1">
      <c r="B3004" s="517">
        <v>43720</v>
      </c>
      <c r="C3004" s="524">
        <v>6.1413730960870003</v>
      </c>
      <c r="D3004" s="525"/>
      <c r="E3004" s="525"/>
      <c r="F3004" s="525">
        <v>6.2814379269701304</v>
      </c>
      <c r="G3004" s="525"/>
      <c r="H3004" s="526"/>
    </row>
    <row r="3005" spans="2:8" ht="11.45" customHeight="1">
      <c r="B3005" s="517">
        <v>43721</v>
      </c>
      <c r="C3005" s="521">
        <v>6.0462432400109201</v>
      </c>
      <c r="D3005" s="522"/>
      <c r="E3005" s="522"/>
      <c r="F3005" s="522">
        <v>6.2814379269701304</v>
      </c>
      <c r="G3005" s="522"/>
      <c r="H3005" s="523"/>
    </row>
    <row r="3006" spans="2:8" ht="11.45" customHeight="1">
      <c r="B3006" s="517">
        <v>43722</v>
      </c>
      <c r="C3006" s="524">
        <v>6.0462432400109201</v>
      </c>
      <c r="D3006" s="525"/>
      <c r="E3006" s="525"/>
      <c r="F3006" s="525">
        <v>6.2814379269701304</v>
      </c>
      <c r="G3006" s="525"/>
      <c r="H3006" s="526"/>
    </row>
    <row r="3007" spans="2:8" ht="11.45" customHeight="1">
      <c r="B3007" s="517">
        <v>43723</v>
      </c>
      <c r="C3007" s="521">
        <v>6.0462432400109201</v>
      </c>
      <c r="D3007" s="522"/>
      <c r="E3007" s="522"/>
      <c r="F3007" s="522">
        <v>6.2814379269701304</v>
      </c>
      <c r="G3007" s="522"/>
      <c r="H3007" s="523"/>
    </row>
    <row r="3008" spans="2:8" ht="11.45" customHeight="1">
      <c r="B3008" s="517">
        <v>43724</v>
      </c>
      <c r="C3008" s="524">
        <v>6.1405523275617098</v>
      </c>
      <c r="D3008" s="525"/>
      <c r="E3008" s="525"/>
      <c r="F3008" s="525">
        <v>6.2814379269701304</v>
      </c>
      <c r="G3008" s="525"/>
      <c r="H3008" s="526"/>
    </row>
    <row r="3009" spans="2:8" ht="11.45" customHeight="1">
      <c r="B3009" s="517">
        <v>43725</v>
      </c>
      <c r="C3009" s="521">
        <v>6.2170139193805598</v>
      </c>
      <c r="D3009" s="522"/>
      <c r="E3009" s="522"/>
      <c r="F3009" s="522">
        <v>6.2814379269701304</v>
      </c>
      <c r="G3009" s="522"/>
      <c r="H3009" s="523"/>
    </row>
    <row r="3010" spans="2:8" ht="11.45" customHeight="1">
      <c r="B3010" s="517">
        <v>43726</v>
      </c>
      <c r="C3010" s="524">
        <v>6.1400714922780502</v>
      </c>
      <c r="D3010" s="525"/>
      <c r="E3010" s="525"/>
      <c r="F3010" s="525">
        <v>6.2814379269701304</v>
      </c>
      <c r="G3010" s="525"/>
      <c r="H3010" s="526"/>
    </row>
    <row r="3011" spans="2:8" ht="11.45" customHeight="1">
      <c r="B3011" s="517">
        <v>43727</v>
      </c>
      <c r="C3011" s="521">
        <v>6.1428455700970801</v>
      </c>
      <c r="D3011" s="522"/>
      <c r="E3011" s="522"/>
      <c r="F3011" s="522">
        <v>6.2814379269701304</v>
      </c>
      <c r="G3011" s="522"/>
      <c r="H3011" s="523"/>
    </row>
    <row r="3012" spans="2:8" ht="11.45" customHeight="1">
      <c r="B3012" s="517">
        <v>43728</v>
      </c>
      <c r="C3012" s="524">
        <v>6.0219212810919798</v>
      </c>
      <c r="D3012" s="525"/>
      <c r="E3012" s="525"/>
      <c r="F3012" s="525">
        <v>6.2814379269701304</v>
      </c>
      <c r="G3012" s="525"/>
      <c r="H3012" s="526"/>
    </row>
    <row r="3013" spans="2:8" ht="11.45" customHeight="1">
      <c r="B3013" s="517">
        <v>43729</v>
      </c>
      <c r="C3013" s="521">
        <v>6.0219212810919798</v>
      </c>
      <c r="D3013" s="522"/>
      <c r="E3013" s="522"/>
      <c r="F3013" s="522">
        <v>6.2814379269701304</v>
      </c>
      <c r="G3013" s="522"/>
      <c r="H3013" s="523"/>
    </row>
    <row r="3014" spans="2:8" ht="11.45" customHeight="1">
      <c r="B3014" s="517">
        <v>43730</v>
      </c>
      <c r="C3014" s="524">
        <v>6.0219212810919798</v>
      </c>
      <c r="D3014" s="525"/>
      <c r="E3014" s="525"/>
      <c r="F3014" s="525">
        <v>6.2814379269701304</v>
      </c>
      <c r="G3014" s="525"/>
      <c r="H3014" s="526"/>
    </row>
    <row r="3015" spans="2:8" ht="11.45" customHeight="1">
      <c r="B3015" s="517">
        <v>43731</v>
      </c>
      <c r="C3015" s="521">
        <v>5.9758872957483096</v>
      </c>
      <c r="D3015" s="522"/>
      <c r="E3015" s="522"/>
      <c r="F3015" s="522">
        <v>6.2814379269701304</v>
      </c>
      <c r="G3015" s="522"/>
      <c r="H3015" s="523"/>
    </row>
    <row r="3016" spans="2:8" ht="11.45" customHeight="1">
      <c r="B3016" s="517">
        <v>43732</v>
      </c>
      <c r="C3016" s="524">
        <v>5.6965241019623596</v>
      </c>
      <c r="D3016" s="525"/>
      <c r="E3016" s="525"/>
      <c r="F3016" s="525">
        <v>6.2814379269701304</v>
      </c>
      <c r="G3016" s="525"/>
      <c r="H3016" s="526"/>
    </row>
    <row r="3017" spans="2:8" ht="11.45" customHeight="1">
      <c r="B3017" s="517">
        <v>43733</v>
      </c>
      <c r="C3017" s="521">
        <v>5.7173813375368496</v>
      </c>
      <c r="D3017" s="522"/>
      <c r="E3017" s="522"/>
      <c r="F3017" s="522">
        <v>6.2814379269701304</v>
      </c>
      <c r="G3017" s="522"/>
      <c r="H3017" s="523"/>
    </row>
    <row r="3018" spans="2:8" ht="11.45" customHeight="1">
      <c r="B3018" s="517">
        <v>43734</v>
      </c>
      <c r="C3018" s="524">
        <v>5.69849396687317</v>
      </c>
      <c r="D3018" s="525"/>
      <c r="E3018" s="525"/>
      <c r="F3018" s="525">
        <v>6.2814379269701304</v>
      </c>
      <c r="G3018" s="525"/>
      <c r="H3018" s="526"/>
    </row>
    <row r="3019" spans="2:8" ht="11.45" customHeight="1">
      <c r="B3019" s="517">
        <v>43735</v>
      </c>
      <c r="C3019" s="521">
        <v>5.4879430316524296</v>
      </c>
      <c r="D3019" s="522"/>
      <c r="E3019" s="522"/>
      <c r="F3019" s="522">
        <v>6.2814379269701304</v>
      </c>
      <c r="G3019" s="522"/>
      <c r="H3019" s="523"/>
    </row>
    <row r="3020" spans="2:8" ht="11.45" customHeight="1">
      <c r="B3020" s="517">
        <v>43736</v>
      </c>
      <c r="C3020" s="524">
        <v>5.4879430316524296</v>
      </c>
      <c r="D3020" s="525"/>
      <c r="E3020" s="525"/>
      <c r="F3020" s="525">
        <v>6.2814379269701304</v>
      </c>
      <c r="G3020" s="525"/>
      <c r="H3020" s="526"/>
    </row>
    <row r="3021" spans="2:8" ht="11.45" customHeight="1">
      <c r="B3021" s="517">
        <v>43737</v>
      </c>
      <c r="C3021" s="521">
        <v>5.4879430316524296</v>
      </c>
      <c r="D3021" s="522"/>
      <c r="E3021" s="522"/>
      <c r="F3021" s="522">
        <v>6.2814379269701304</v>
      </c>
      <c r="G3021" s="522"/>
      <c r="H3021" s="523"/>
    </row>
    <row r="3022" spans="2:8" ht="11.45" customHeight="1">
      <c r="B3022" s="517">
        <v>43738</v>
      </c>
      <c r="C3022" s="524">
        <v>5.7748853939687104</v>
      </c>
      <c r="D3022" s="525"/>
      <c r="E3022" s="525"/>
      <c r="F3022" s="525">
        <v>6.2814379269701304</v>
      </c>
      <c r="G3022" s="525"/>
      <c r="H3022" s="526"/>
    </row>
    <row r="3023" spans="2:8" ht="11.45" customHeight="1">
      <c r="B3023" s="517">
        <v>43739</v>
      </c>
      <c r="C3023" s="521">
        <v>5.6472292368866901</v>
      </c>
      <c r="D3023" s="522"/>
      <c r="E3023" s="522"/>
      <c r="F3023" s="522">
        <v>6.2814379269701304</v>
      </c>
      <c r="G3023" s="522"/>
      <c r="H3023" s="523"/>
    </row>
    <row r="3024" spans="2:8" ht="11.45" customHeight="1">
      <c r="B3024" s="517">
        <v>43740</v>
      </c>
      <c r="C3024" s="524">
        <v>5.5953663099842901</v>
      </c>
      <c r="D3024" s="525"/>
      <c r="E3024" s="525"/>
      <c r="F3024" s="525">
        <v>6.2814379269701304</v>
      </c>
      <c r="G3024" s="525"/>
      <c r="H3024" s="526"/>
    </row>
    <row r="3025" spans="2:8" ht="11.45" customHeight="1">
      <c r="B3025" s="517">
        <v>43741</v>
      </c>
      <c r="C3025" s="521">
        <v>5.7516187317152099</v>
      </c>
      <c r="D3025" s="522"/>
      <c r="E3025" s="522"/>
      <c r="F3025" s="522">
        <v>6.2814379269701304</v>
      </c>
      <c r="G3025" s="522"/>
      <c r="H3025" s="523"/>
    </row>
    <row r="3026" spans="2:8" ht="11.45" customHeight="1">
      <c r="B3026" s="517">
        <v>43742</v>
      </c>
      <c r="C3026" s="524">
        <v>5.7962138418588998</v>
      </c>
      <c r="D3026" s="525"/>
      <c r="E3026" s="525"/>
      <c r="F3026" s="525">
        <v>6.2814379269701304</v>
      </c>
      <c r="G3026" s="525"/>
      <c r="H3026" s="526"/>
    </row>
    <row r="3027" spans="2:8" ht="11.45" customHeight="1">
      <c r="B3027" s="517">
        <v>43743</v>
      </c>
      <c r="C3027" s="521">
        <v>5.7962138418588998</v>
      </c>
      <c r="D3027" s="522"/>
      <c r="E3027" s="522"/>
      <c r="F3027" s="522">
        <v>6.2814379269701304</v>
      </c>
      <c r="G3027" s="522"/>
      <c r="H3027" s="523"/>
    </row>
    <row r="3028" spans="2:8" ht="11.45" customHeight="1">
      <c r="B3028" s="517">
        <v>43744</v>
      </c>
      <c r="C3028" s="524">
        <v>5.7962138418588998</v>
      </c>
      <c r="D3028" s="525"/>
      <c r="E3028" s="525"/>
      <c r="F3028" s="525">
        <v>6.2814379269701304</v>
      </c>
      <c r="G3028" s="525"/>
      <c r="H3028" s="526"/>
    </row>
    <row r="3029" spans="2:8" ht="11.45" customHeight="1">
      <c r="B3029" s="517">
        <v>43745</v>
      </c>
      <c r="C3029" s="521">
        <v>5.8620916684235898</v>
      </c>
      <c r="D3029" s="522"/>
      <c r="E3029" s="522"/>
      <c r="F3029" s="522">
        <v>6.2814379269701304</v>
      </c>
      <c r="G3029" s="522"/>
      <c r="H3029" s="523"/>
    </row>
    <row r="3030" spans="2:8" ht="11.45" customHeight="1">
      <c r="B3030" s="517">
        <v>43746</v>
      </c>
      <c r="C3030" s="524">
        <v>5.6969170110270202</v>
      </c>
      <c r="D3030" s="525"/>
      <c r="E3030" s="525"/>
      <c r="F3030" s="525">
        <v>6.2814379269701304</v>
      </c>
      <c r="G3030" s="525"/>
      <c r="H3030" s="526"/>
    </row>
    <row r="3031" spans="2:8" ht="11.45" customHeight="1">
      <c r="B3031" s="517">
        <v>43747</v>
      </c>
      <c r="C3031" s="521">
        <v>5.6889088588297199</v>
      </c>
      <c r="D3031" s="522"/>
      <c r="E3031" s="522"/>
      <c r="F3031" s="522">
        <v>6.2814379269701304</v>
      </c>
      <c r="G3031" s="522"/>
      <c r="H3031" s="523"/>
    </row>
    <row r="3032" spans="2:8" ht="11.45" customHeight="1">
      <c r="B3032" s="517">
        <v>43748</v>
      </c>
      <c r="C3032" s="524">
        <v>5.60908761251555</v>
      </c>
      <c r="D3032" s="525"/>
      <c r="E3032" s="525"/>
      <c r="F3032" s="525">
        <v>6.2814379269701304</v>
      </c>
      <c r="G3032" s="525"/>
      <c r="H3032" s="526"/>
    </row>
    <row r="3033" spans="2:8" ht="11.45" customHeight="1">
      <c r="B3033" s="517">
        <v>43749</v>
      </c>
      <c r="C3033" s="521">
        <v>5.7225447533412899</v>
      </c>
      <c r="D3033" s="522"/>
      <c r="E3033" s="522"/>
      <c r="F3033" s="522">
        <v>6.2814379269701304</v>
      </c>
      <c r="G3033" s="522"/>
      <c r="H3033" s="523"/>
    </row>
    <row r="3034" spans="2:8" ht="11.45" customHeight="1">
      <c r="B3034" s="517">
        <v>43750</v>
      </c>
      <c r="C3034" s="524">
        <v>5.7225447533412899</v>
      </c>
      <c r="D3034" s="525"/>
      <c r="E3034" s="525"/>
      <c r="F3034" s="525">
        <v>6.2814379269701304</v>
      </c>
      <c r="G3034" s="525"/>
      <c r="H3034" s="526"/>
    </row>
    <row r="3035" spans="2:8" ht="11.45" customHeight="1">
      <c r="B3035" s="517">
        <v>43751</v>
      </c>
      <c r="C3035" s="521">
        <v>5.7225447533412899</v>
      </c>
      <c r="D3035" s="522"/>
      <c r="E3035" s="522"/>
      <c r="F3035" s="522">
        <v>6.2814379269701304</v>
      </c>
      <c r="G3035" s="522"/>
      <c r="H3035" s="523"/>
    </row>
    <row r="3036" spans="2:8" ht="11.45" customHeight="1">
      <c r="B3036" s="517">
        <v>43752</v>
      </c>
      <c r="C3036" s="524">
        <v>5.6689352547433103</v>
      </c>
      <c r="D3036" s="525"/>
      <c r="E3036" s="525"/>
      <c r="F3036" s="525">
        <v>6.2814379269701304</v>
      </c>
      <c r="G3036" s="525"/>
      <c r="H3036" s="526"/>
    </row>
    <row r="3037" spans="2:8" ht="11.45" customHeight="1">
      <c r="B3037" s="517">
        <v>43753</v>
      </c>
      <c r="C3037" s="521">
        <v>5.7528724484275999</v>
      </c>
      <c r="D3037" s="522"/>
      <c r="E3037" s="522"/>
      <c r="F3037" s="522">
        <v>6.2814379269701304</v>
      </c>
      <c r="G3037" s="522"/>
      <c r="H3037" s="523"/>
    </row>
    <row r="3038" spans="2:8" ht="11.45" customHeight="1">
      <c r="B3038" s="517">
        <v>43754</v>
      </c>
      <c r="C3038" s="524">
        <v>5.63861467428403</v>
      </c>
      <c r="D3038" s="525"/>
      <c r="E3038" s="525"/>
      <c r="F3038" s="525">
        <v>6.2814379269701304</v>
      </c>
      <c r="G3038" s="525"/>
      <c r="H3038" s="526"/>
    </row>
    <row r="3039" spans="2:8" ht="11.45" customHeight="1">
      <c r="B3039" s="517">
        <v>43755</v>
      </c>
      <c r="C3039" s="521">
        <v>5.6756434882963998</v>
      </c>
      <c r="D3039" s="522"/>
      <c r="E3039" s="522"/>
      <c r="F3039" s="522">
        <v>6.2814379269701304</v>
      </c>
      <c r="G3039" s="522"/>
      <c r="H3039" s="523"/>
    </row>
    <row r="3040" spans="2:8" ht="11.45" customHeight="1">
      <c r="B3040" s="517">
        <v>43756</v>
      </c>
      <c r="C3040" s="524">
        <v>5.5204521015866401</v>
      </c>
      <c r="D3040" s="525"/>
      <c r="E3040" s="525"/>
      <c r="F3040" s="525">
        <v>6.2814379269701304</v>
      </c>
      <c r="G3040" s="525"/>
      <c r="H3040" s="526"/>
    </row>
    <row r="3041" spans="2:8" ht="11.45" customHeight="1">
      <c r="B3041" s="517">
        <v>43757</v>
      </c>
      <c r="C3041" s="521">
        <v>5.5204521015866401</v>
      </c>
      <c r="D3041" s="522"/>
      <c r="E3041" s="522"/>
      <c r="F3041" s="522">
        <v>6.2814379269701304</v>
      </c>
      <c r="G3041" s="522"/>
      <c r="H3041" s="523"/>
    </row>
    <row r="3042" spans="2:8" ht="11.45" customHeight="1">
      <c r="B3042" s="517">
        <v>43758</v>
      </c>
      <c r="C3042" s="524">
        <v>5.5204521015866401</v>
      </c>
      <c r="D3042" s="525"/>
      <c r="E3042" s="525"/>
      <c r="F3042" s="525">
        <v>6.2814379269701304</v>
      </c>
      <c r="G3042" s="525"/>
      <c r="H3042" s="526"/>
    </row>
    <row r="3043" spans="2:8" ht="11.45" customHeight="1">
      <c r="B3043" s="517">
        <v>43759</v>
      </c>
      <c r="C3043" s="521">
        <v>5.5404947976232899</v>
      </c>
      <c r="D3043" s="522"/>
      <c r="E3043" s="522"/>
      <c r="F3043" s="522">
        <v>6.2814379269701304</v>
      </c>
      <c r="G3043" s="522"/>
      <c r="H3043" s="523"/>
    </row>
    <row r="3044" spans="2:8" ht="11.45" customHeight="1">
      <c r="B3044" s="517">
        <v>43760</v>
      </c>
      <c r="C3044" s="524">
        <v>5.47428570963043</v>
      </c>
      <c r="D3044" s="525"/>
      <c r="E3044" s="525"/>
      <c r="F3044" s="525">
        <v>6.2814379269701304</v>
      </c>
      <c r="G3044" s="525"/>
      <c r="H3044" s="526"/>
    </row>
    <row r="3045" spans="2:8" ht="11.45" customHeight="1">
      <c r="B3045" s="517">
        <v>43761</v>
      </c>
      <c r="C3045" s="521">
        <v>5.4999276241049797</v>
      </c>
      <c r="D3045" s="522"/>
      <c r="E3045" s="522"/>
      <c r="F3045" s="522">
        <v>6.2814379269701304</v>
      </c>
      <c r="G3045" s="522"/>
      <c r="H3045" s="523"/>
    </row>
    <row r="3046" spans="2:8" ht="11.45" customHeight="1">
      <c r="B3046" s="517">
        <v>43762</v>
      </c>
      <c r="C3046" s="524">
        <v>5.6443848164152897</v>
      </c>
      <c r="D3046" s="525"/>
      <c r="E3046" s="525"/>
      <c r="F3046" s="525">
        <v>6.2814379269701304</v>
      </c>
      <c r="G3046" s="525"/>
      <c r="H3046" s="526"/>
    </row>
    <row r="3047" spans="2:8" ht="11.45" customHeight="1">
      <c r="B3047" s="517">
        <v>43763</v>
      </c>
      <c r="C3047" s="521">
        <v>5.6747966631982196</v>
      </c>
      <c r="D3047" s="522"/>
      <c r="E3047" s="522"/>
      <c r="F3047" s="522">
        <v>6.2814379269701304</v>
      </c>
      <c r="G3047" s="522"/>
      <c r="H3047" s="523"/>
    </row>
    <row r="3048" spans="2:8" ht="11.45" customHeight="1">
      <c r="B3048" s="517">
        <v>43764</v>
      </c>
      <c r="C3048" s="524">
        <v>5.6747966631982196</v>
      </c>
      <c r="D3048" s="525"/>
      <c r="E3048" s="525"/>
      <c r="F3048" s="525">
        <v>6.2814379269701304</v>
      </c>
      <c r="G3048" s="525"/>
      <c r="H3048" s="526"/>
    </row>
    <row r="3049" spans="2:8" ht="11.45" customHeight="1">
      <c r="B3049" s="517">
        <v>43765</v>
      </c>
      <c r="C3049" s="521">
        <v>5.6747966631982196</v>
      </c>
      <c r="D3049" s="522"/>
      <c r="E3049" s="522"/>
      <c r="F3049" s="522">
        <v>6.2814379269701304</v>
      </c>
      <c r="G3049" s="522"/>
      <c r="H3049" s="523"/>
    </row>
    <row r="3050" spans="2:8" ht="11.45" customHeight="1">
      <c r="B3050" s="517">
        <v>43766</v>
      </c>
      <c r="C3050" s="524">
        <v>5.7852152102412102</v>
      </c>
      <c r="D3050" s="525"/>
      <c r="E3050" s="525"/>
      <c r="F3050" s="525">
        <v>6.2814379269701304</v>
      </c>
      <c r="G3050" s="525"/>
      <c r="H3050" s="526"/>
    </row>
    <row r="3051" spans="2:8" ht="11.45" customHeight="1">
      <c r="B3051" s="517">
        <v>43767</v>
      </c>
      <c r="C3051" s="521">
        <v>5.7196480491510897</v>
      </c>
      <c r="D3051" s="522"/>
      <c r="E3051" s="522"/>
      <c r="F3051" s="522">
        <v>6.2814379269701304</v>
      </c>
      <c r="G3051" s="522"/>
      <c r="H3051" s="523"/>
    </row>
    <row r="3052" spans="2:8" ht="11.45" customHeight="1">
      <c r="B3052" s="517">
        <v>43768</v>
      </c>
      <c r="C3052" s="524">
        <v>5.8856299640527796</v>
      </c>
      <c r="D3052" s="525"/>
      <c r="E3052" s="525"/>
      <c r="F3052" s="525">
        <v>6.2814379269701304</v>
      </c>
      <c r="G3052" s="525"/>
      <c r="H3052" s="526"/>
    </row>
    <row r="3053" spans="2:8" ht="11.45" customHeight="1">
      <c r="B3053" s="517">
        <v>43769</v>
      </c>
      <c r="C3053" s="521">
        <v>5.7478688913747398</v>
      </c>
      <c r="D3053" s="522"/>
      <c r="E3053" s="522"/>
      <c r="F3053" s="522">
        <v>6.2814379269701304</v>
      </c>
      <c r="G3053" s="522"/>
      <c r="H3053" s="523"/>
    </row>
    <row r="3054" spans="2:8" ht="11.45" customHeight="1">
      <c r="B3054" s="517">
        <v>43770</v>
      </c>
      <c r="C3054" s="524">
        <v>5.7668219657709301</v>
      </c>
      <c r="D3054" s="525"/>
      <c r="E3054" s="525"/>
      <c r="F3054" s="525">
        <v>6.2814379269701304</v>
      </c>
      <c r="G3054" s="525"/>
      <c r="H3054" s="526"/>
    </row>
    <row r="3055" spans="2:8" ht="11.45" customHeight="1">
      <c r="B3055" s="517">
        <v>43771</v>
      </c>
      <c r="C3055" s="521">
        <v>5.7668219657709301</v>
      </c>
      <c r="D3055" s="522"/>
      <c r="E3055" s="522"/>
      <c r="F3055" s="522">
        <v>6.2814379269701304</v>
      </c>
      <c r="G3055" s="522"/>
      <c r="H3055" s="523"/>
    </row>
    <row r="3056" spans="2:8" ht="11.45" customHeight="1">
      <c r="B3056" s="517">
        <v>43772</v>
      </c>
      <c r="C3056" s="524">
        <v>5.7668219657709301</v>
      </c>
      <c r="D3056" s="525"/>
      <c r="E3056" s="525"/>
      <c r="F3056" s="525">
        <v>6.2814379269701304</v>
      </c>
      <c r="G3056" s="525"/>
      <c r="H3056" s="526"/>
    </row>
    <row r="3057" spans="2:8" ht="11.45" customHeight="1">
      <c r="B3057" s="517">
        <v>43773</v>
      </c>
      <c r="C3057" s="521">
        <v>5.8064040830097001</v>
      </c>
      <c r="D3057" s="522"/>
      <c r="E3057" s="522"/>
      <c r="F3057" s="522">
        <v>6.2814379269701304</v>
      </c>
      <c r="G3057" s="522"/>
      <c r="H3057" s="523"/>
    </row>
    <row r="3058" spans="2:8" ht="11.45" customHeight="1">
      <c r="B3058" s="517">
        <v>43774</v>
      </c>
      <c r="C3058" s="524">
        <v>5.6523838465209302</v>
      </c>
      <c r="D3058" s="525"/>
      <c r="E3058" s="525"/>
      <c r="F3058" s="525">
        <v>6.2814379269701304</v>
      </c>
      <c r="G3058" s="525"/>
      <c r="H3058" s="526"/>
    </row>
    <row r="3059" spans="2:8" ht="11.45" customHeight="1">
      <c r="B3059" s="517">
        <v>43775</v>
      </c>
      <c r="C3059" s="521">
        <v>5.5713790052899004</v>
      </c>
      <c r="D3059" s="522"/>
      <c r="E3059" s="522"/>
      <c r="F3059" s="522">
        <v>6.2814379269701304</v>
      </c>
      <c r="G3059" s="522"/>
      <c r="H3059" s="523"/>
    </row>
    <row r="3060" spans="2:8" ht="11.45" customHeight="1">
      <c r="B3060" s="517">
        <v>43776</v>
      </c>
      <c r="C3060" s="524">
        <v>5.5784745954617003</v>
      </c>
      <c r="D3060" s="525"/>
      <c r="E3060" s="525"/>
      <c r="F3060" s="525">
        <v>6.2814379269701304</v>
      </c>
      <c r="G3060" s="525"/>
      <c r="H3060" s="526"/>
    </row>
    <row r="3061" spans="2:8" ht="11.45" customHeight="1">
      <c r="B3061" s="517">
        <v>43777</v>
      </c>
      <c r="C3061" s="521">
        <v>5.6330686189158996</v>
      </c>
      <c r="D3061" s="522"/>
      <c r="E3061" s="522"/>
      <c r="F3061" s="522">
        <v>6.2814379269701304</v>
      </c>
      <c r="G3061" s="522"/>
      <c r="H3061" s="523"/>
    </row>
    <row r="3062" spans="2:8" ht="11.45" customHeight="1">
      <c r="B3062" s="517">
        <v>43778</v>
      </c>
      <c r="C3062" s="524">
        <v>5.6330686189158996</v>
      </c>
      <c r="D3062" s="525"/>
      <c r="E3062" s="525"/>
      <c r="F3062" s="525">
        <v>6.2814379269701304</v>
      </c>
      <c r="G3062" s="525"/>
      <c r="H3062" s="526"/>
    </row>
    <row r="3063" spans="2:8" ht="11.45" customHeight="1">
      <c r="B3063" s="517">
        <v>43779</v>
      </c>
      <c r="C3063" s="521">
        <v>5.6330686189158996</v>
      </c>
      <c r="D3063" s="522"/>
      <c r="E3063" s="522"/>
      <c r="F3063" s="522">
        <v>6.2814379269701304</v>
      </c>
      <c r="G3063" s="522"/>
      <c r="H3063" s="523"/>
    </row>
    <row r="3064" spans="2:8" ht="11.45" customHeight="1">
      <c r="B3064" s="517">
        <v>43780</v>
      </c>
      <c r="C3064" s="524">
        <v>5.6153369059531402</v>
      </c>
      <c r="D3064" s="525"/>
      <c r="E3064" s="525"/>
      <c r="F3064" s="525">
        <v>6.2814379269701304</v>
      </c>
      <c r="G3064" s="525"/>
      <c r="H3064" s="526"/>
    </row>
    <row r="3065" spans="2:8" ht="11.45" customHeight="1">
      <c r="B3065" s="517">
        <v>43781</v>
      </c>
      <c r="C3065" s="521">
        <v>5.68306409182349</v>
      </c>
      <c r="D3065" s="522"/>
      <c r="E3065" s="522"/>
      <c r="F3065" s="522">
        <v>6.2814379269701304</v>
      </c>
      <c r="G3065" s="522"/>
      <c r="H3065" s="523"/>
    </row>
    <row r="3066" spans="2:8" ht="11.45" customHeight="1">
      <c r="B3066" s="517">
        <v>43782</v>
      </c>
      <c r="C3066" s="524">
        <v>5.7700399361318899</v>
      </c>
      <c r="D3066" s="525"/>
      <c r="E3066" s="525"/>
      <c r="F3066" s="525">
        <v>6.2814379269701304</v>
      </c>
      <c r="G3066" s="525"/>
      <c r="H3066" s="526"/>
    </row>
    <row r="3067" spans="2:8" ht="11.45" customHeight="1">
      <c r="B3067" s="517">
        <v>43783</v>
      </c>
      <c r="C3067" s="521">
        <v>5.7503282236887596</v>
      </c>
      <c r="D3067" s="522"/>
      <c r="E3067" s="522"/>
      <c r="F3067" s="522">
        <v>6.2814379269701304</v>
      </c>
      <c r="G3067" s="522"/>
      <c r="H3067" s="523"/>
    </row>
    <row r="3068" spans="2:8" ht="11.45" customHeight="1">
      <c r="B3068" s="517">
        <v>43784</v>
      </c>
      <c r="C3068" s="524">
        <v>5.8632258232801497</v>
      </c>
      <c r="D3068" s="525"/>
      <c r="E3068" s="525"/>
      <c r="F3068" s="525">
        <v>6.2814379269701304</v>
      </c>
      <c r="G3068" s="525"/>
      <c r="H3068" s="526"/>
    </row>
    <row r="3069" spans="2:8" ht="11.45" customHeight="1">
      <c r="B3069" s="517">
        <v>43785</v>
      </c>
      <c r="C3069" s="521">
        <v>5.8632258232801497</v>
      </c>
      <c r="D3069" s="522"/>
      <c r="E3069" s="522"/>
      <c r="F3069" s="522">
        <v>6.2814379269701304</v>
      </c>
      <c r="G3069" s="522"/>
      <c r="H3069" s="523"/>
    </row>
    <row r="3070" spans="2:8" ht="11.45" customHeight="1">
      <c r="B3070" s="517">
        <v>43786</v>
      </c>
      <c r="C3070" s="524">
        <v>5.8632258232801497</v>
      </c>
      <c r="D3070" s="525"/>
      <c r="E3070" s="525"/>
      <c r="F3070" s="525">
        <v>6.2814379269701304</v>
      </c>
      <c r="G3070" s="525"/>
      <c r="H3070" s="526"/>
    </row>
    <row r="3071" spans="2:8" ht="11.45" customHeight="1">
      <c r="B3071" s="517">
        <v>43787</v>
      </c>
      <c r="C3071" s="521">
        <v>5.8567834017906701</v>
      </c>
      <c r="D3071" s="522"/>
      <c r="E3071" s="522"/>
      <c r="F3071" s="522">
        <v>6.2814379269701304</v>
      </c>
      <c r="G3071" s="522"/>
      <c r="H3071" s="523"/>
    </row>
    <row r="3072" spans="2:8" ht="11.45" customHeight="1">
      <c r="B3072" s="517">
        <v>43788</v>
      </c>
      <c r="C3072" s="524">
        <v>5.8282681390870801</v>
      </c>
      <c r="D3072" s="525"/>
      <c r="E3072" s="525"/>
      <c r="F3072" s="525">
        <v>6.2814379269701304</v>
      </c>
      <c r="G3072" s="525"/>
      <c r="H3072" s="526"/>
    </row>
    <row r="3073" spans="2:8" ht="11.45" customHeight="1">
      <c r="B3073" s="517">
        <v>43789</v>
      </c>
      <c r="C3073" s="521">
        <v>5.8655368002874697</v>
      </c>
      <c r="D3073" s="522"/>
      <c r="E3073" s="522"/>
      <c r="F3073" s="522">
        <v>6.2814379269701304</v>
      </c>
      <c r="G3073" s="522"/>
      <c r="H3073" s="523"/>
    </row>
    <row r="3074" spans="2:8" ht="11.45" customHeight="1">
      <c r="B3074" s="517">
        <v>43790</v>
      </c>
      <c r="C3074" s="524">
        <v>5.9337850385730597</v>
      </c>
      <c r="D3074" s="525"/>
      <c r="E3074" s="525"/>
      <c r="F3074" s="525">
        <v>6.2814379269701304</v>
      </c>
      <c r="G3074" s="525"/>
      <c r="H3074" s="526"/>
    </row>
    <row r="3075" spans="2:8" ht="11.45" customHeight="1">
      <c r="B3075" s="517">
        <v>43791</v>
      </c>
      <c r="C3075" s="521">
        <v>5.9835264862305797</v>
      </c>
      <c r="D3075" s="522"/>
      <c r="E3075" s="522"/>
      <c r="F3075" s="522">
        <v>6.2814379269701304</v>
      </c>
      <c r="G3075" s="522"/>
      <c r="H3075" s="523"/>
    </row>
    <row r="3076" spans="2:8" ht="11.45" customHeight="1">
      <c r="B3076" s="517">
        <v>43792</v>
      </c>
      <c r="C3076" s="524">
        <v>5.9835264862305797</v>
      </c>
      <c r="D3076" s="525"/>
      <c r="E3076" s="525"/>
      <c r="F3076" s="525">
        <v>6.2814379269701304</v>
      </c>
      <c r="G3076" s="525"/>
      <c r="H3076" s="526"/>
    </row>
    <row r="3077" spans="2:8" ht="11.45" customHeight="1">
      <c r="B3077" s="517">
        <v>43793</v>
      </c>
      <c r="C3077" s="521">
        <v>5.9835264862305797</v>
      </c>
      <c r="D3077" s="522"/>
      <c r="E3077" s="522"/>
      <c r="F3077" s="522">
        <v>6.2814379269701304</v>
      </c>
      <c r="G3077" s="522"/>
      <c r="H3077" s="523"/>
    </row>
    <row r="3078" spans="2:8" ht="11.45" customHeight="1">
      <c r="B3078" s="517">
        <v>43794</v>
      </c>
      <c r="C3078" s="524">
        <v>6.0619107811764597</v>
      </c>
      <c r="D3078" s="525"/>
      <c r="E3078" s="525"/>
      <c r="F3078" s="525">
        <v>6.2814379269701304</v>
      </c>
      <c r="G3078" s="525"/>
      <c r="H3078" s="526"/>
    </row>
    <row r="3079" spans="2:8" ht="11.45" customHeight="1">
      <c r="B3079" s="517">
        <v>43795</v>
      </c>
      <c r="C3079" s="521">
        <v>6.08689376429707</v>
      </c>
      <c r="D3079" s="522"/>
      <c r="E3079" s="522"/>
      <c r="F3079" s="522">
        <v>6.2814379269701304</v>
      </c>
      <c r="G3079" s="522"/>
      <c r="H3079" s="523"/>
    </row>
    <row r="3080" spans="2:8" ht="11.45" customHeight="1">
      <c r="B3080" s="517">
        <v>43796</v>
      </c>
      <c r="C3080" s="524">
        <v>6.11738334587303</v>
      </c>
      <c r="D3080" s="525"/>
      <c r="E3080" s="525"/>
      <c r="F3080" s="525">
        <v>6.2814379269701304</v>
      </c>
      <c r="G3080" s="525"/>
      <c r="H3080" s="526"/>
    </row>
    <row r="3081" spans="2:8" ht="11.45" customHeight="1">
      <c r="B3081" s="517">
        <v>43797</v>
      </c>
      <c r="C3081" s="521">
        <v>6.1173853415438701</v>
      </c>
      <c r="D3081" s="522"/>
      <c r="E3081" s="522"/>
      <c r="F3081" s="522">
        <v>6.2814379269701304</v>
      </c>
      <c r="G3081" s="522"/>
      <c r="H3081" s="523"/>
    </row>
    <row r="3082" spans="2:8" ht="11.45" customHeight="1">
      <c r="B3082" s="517">
        <v>43798</v>
      </c>
      <c r="C3082" s="524">
        <v>6.1124486280088401</v>
      </c>
      <c r="D3082" s="525"/>
      <c r="E3082" s="525"/>
      <c r="F3082" s="525">
        <v>6.2814379269701304</v>
      </c>
      <c r="G3082" s="525"/>
      <c r="H3082" s="526"/>
    </row>
    <row r="3083" spans="2:8" ht="11.45" customHeight="1">
      <c r="B3083" s="517">
        <v>43799</v>
      </c>
      <c r="C3083" s="521">
        <v>6.1124486280088401</v>
      </c>
      <c r="D3083" s="522"/>
      <c r="E3083" s="522"/>
      <c r="F3083" s="522">
        <v>6.2814379269701304</v>
      </c>
      <c r="G3083" s="522"/>
      <c r="H3083" s="523"/>
    </row>
    <row r="3084" spans="2:8" ht="11.45" customHeight="1">
      <c r="B3084" s="517">
        <v>43800</v>
      </c>
      <c r="C3084" s="524">
        <v>6.1124486280088401</v>
      </c>
      <c r="D3084" s="525"/>
      <c r="E3084" s="525"/>
      <c r="F3084" s="525">
        <v>6.2814379269701304</v>
      </c>
      <c r="G3084" s="525"/>
      <c r="H3084" s="526"/>
    </row>
    <row r="3085" spans="2:8" ht="11.45" customHeight="1">
      <c r="B3085" s="517">
        <v>43801</v>
      </c>
      <c r="C3085" s="521">
        <v>5.9683678652684797</v>
      </c>
      <c r="D3085" s="522"/>
      <c r="E3085" s="522"/>
      <c r="F3085" s="522">
        <v>6.2814379269701304</v>
      </c>
      <c r="G3085" s="522"/>
      <c r="H3085" s="523"/>
    </row>
    <row r="3086" spans="2:8" ht="11.45" customHeight="1">
      <c r="B3086" s="517">
        <v>43802</v>
      </c>
      <c r="C3086" s="524">
        <v>5.9617091330191396</v>
      </c>
      <c r="D3086" s="525"/>
      <c r="E3086" s="525"/>
      <c r="F3086" s="525">
        <v>6.2814379269701304</v>
      </c>
      <c r="G3086" s="525"/>
      <c r="H3086" s="526"/>
    </row>
    <row r="3087" spans="2:8" ht="11.45" customHeight="1">
      <c r="B3087" s="517">
        <v>43803</v>
      </c>
      <c r="C3087" s="521">
        <v>5.92759748657571</v>
      </c>
      <c r="D3087" s="522"/>
      <c r="E3087" s="522"/>
      <c r="F3087" s="522">
        <v>6.2814379269701304</v>
      </c>
      <c r="G3087" s="522"/>
      <c r="H3087" s="523"/>
    </row>
    <row r="3088" spans="2:8" ht="11.45" customHeight="1">
      <c r="B3088" s="517">
        <v>43804</v>
      </c>
      <c r="C3088" s="524">
        <v>5.8672331710124697</v>
      </c>
      <c r="D3088" s="525"/>
      <c r="E3088" s="525"/>
      <c r="F3088" s="525">
        <v>6.2814379269701304</v>
      </c>
      <c r="G3088" s="525"/>
      <c r="H3088" s="526"/>
    </row>
    <row r="3089" spans="2:8" ht="11.45" customHeight="1">
      <c r="B3089" s="517">
        <v>43805</v>
      </c>
      <c r="C3089" s="521">
        <v>5.8399566884054197</v>
      </c>
      <c r="D3089" s="522"/>
      <c r="E3089" s="522"/>
      <c r="F3089" s="522">
        <v>6.2814379269701304</v>
      </c>
      <c r="G3089" s="522"/>
      <c r="H3089" s="523"/>
    </row>
    <row r="3090" spans="2:8" ht="11.45" customHeight="1">
      <c r="B3090" s="517">
        <v>43806</v>
      </c>
      <c r="C3090" s="524">
        <v>5.8399566884054197</v>
      </c>
      <c r="D3090" s="525"/>
      <c r="E3090" s="525"/>
      <c r="F3090" s="525">
        <v>6.2814379269701304</v>
      </c>
      <c r="G3090" s="525"/>
      <c r="H3090" s="526"/>
    </row>
    <row r="3091" spans="2:8" ht="11.45" customHeight="1">
      <c r="B3091" s="517">
        <v>43807</v>
      </c>
      <c r="C3091" s="521">
        <v>5.8399566884054197</v>
      </c>
      <c r="D3091" s="522"/>
      <c r="E3091" s="522"/>
      <c r="F3091" s="522">
        <v>6.2814379269701304</v>
      </c>
      <c r="G3091" s="522"/>
      <c r="H3091" s="523"/>
    </row>
    <row r="3092" spans="2:8" ht="11.45" customHeight="1">
      <c r="B3092" s="517">
        <v>43808</v>
      </c>
      <c r="C3092" s="524">
        <v>5.8085740707256699</v>
      </c>
      <c r="D3092" s="525"/>
      <c r="E3092" s="525"/>
      <c r="F3092" s="525">
        <v>6.2814379269701304</v>
      </c>
      <c r="G3092" s="525"/>
      <c r="H3092" s="526"/>
    </row>
    <row r="3093" spans="2:8" ht="11.45" customHeight="1">
      <c r="B3093" s="517">
        <v>43809</v>
      </c>
      <c r="C3093" s="521">
        <v>5.7659364514313296</v>
      </c>
      <c r="D3093" s="522"/>
      <c r="E3093" s="522"/>
      <c r="F3093" s="522">
        <v>6.2814379269701304</v>
      </c>
      <c r="G3093" s="522"/>
      <c r="H3093" s="523"/>
    </row>
    <row r="3094" spans="2:8" ht="11.45" customHeight="1">
      <c r="B3094" s="517">
        <v>43810</v>
      </c>
      <c r="C3094" s="524">
        <v>5.79726379606194</v>
      </c>
      <c r="D3094" s="525"/>
      <c r="E3094" s="525"/>
      <c r="F3094" s="525">
        <v>6.2814379269701304</v>
      </c>
      <c r="G3094" s="525"/>
      <c r="H3094" s="526"/>
    </row>
    <row r="3095" spans="2:8" ht="11.45" customHeight="1">
      <c r="B3095" s="517">
        <v>43811</v>
      </c>
      <c r="C3095" s="521">
        <v>5.7971704835707598</v>
      </c>
      <c r="D3095" s="522"/>
      <c r="E3095" s="522"/>
      <c r="F3095" s="522">
        <v>6.2814379269701304</v>
      </c>
      <c r="G3095" s="522"/>
      <c r="H3095" s="523"/>
    </row>
    <row r="3096" spans="2:8" ht="11.45" customHeight="1">
      <c r="B3096" s="517">
        <v>43812</v>
      </c>
      <c r="C3096" s="524">
        <v>5.8508860915289098</v>
      </c>
      <c r="D3096" s="525"/>
      <c r="E3096" s="525"/>
      <c r="F3096" s="525">
        <v>6.2814379269701304</v>
      </c>
      <c r="G3096" s="525"/>
      <c r="H3096" s="526"/>
    </row>
    <row r="3097" spans="2:8" ht="11.45" customHeight="1">
      <c r="B3097" s="517">
        <v>43813</v>
      </c>
      <c r="C3097" s="521">
        <v>5.8508860915289098</v>
      </c>
      <c r="D3097" s="522"/>
      <c r="E3097" s="522"/>
      <c r="F3097" s="522">
        <v>6.2814379269701304</v>
      </c>
      <c r="G3097" s="522"/>
      <c r="H3097" s="523"/>
    </row>
    <row r="3098" spans="2:8" ht="11.45" customHeight="1">
      <c r="B3098" s="517">
        <v>43814</v>
      </c>
      <c r="C3098" s="524">
        <v>5.8508860915289098</v>
      </c>
      <c r="D3098" s="525"/>
      <c r="E3098" s="525"/>
      <c r="F3098" s="525">
        <v>6.2814379269701304</v>
      </c>
      <c r="G3098" s="525"/>
      <c r="H3098" s="526"/>
    </row>
    <row r="3099" spans="2:8" ht="11.45" customHeight="1">
      <c r="B3099" s="517">
        <v>43815</v>
      </c>
      <c r="C3099" s="521">
        <v>5.9655972502657804</v>
      </c>
      <c r="D3099" s="522"/>
      <c r="E3099" s="522"/>
      <c r="F3099" s="522">
        <v>6.2814379269701304</v>
      </c>
      <c r="G3099" s="522"/>
      <c r="H3099" s="523"/>
    </row>
    <row r="3100" spans="2:8" ht="11.45" customHeight="1">
      <c r="B3100" s="517">
        <v>43816</v>
      </c>
      <c r="C3100" s="524">
        <v>5.9497594135604501</v>
      </c>
      <c r="D3100" s="525"/>
      <c r="E3100" s="525"/>
      <c r="F3100" s="525">
        <v>6.2814379269701304</v>
      </c>
      <c r="G3100" s="525"/>
      <c r="H3100" s="526"/>
    </row>
    <row r="3101" spans="2:8" ht="11.45" customHeight="1">
      <c r="B3101" s="517">
        <v>43817</v>
      </c>
      <c r="C3101" s="521">
        <v>5.9845512456659398</v>
      </c>
      <c r="D3101" s="522"/>
      <c r="E3101" s="522"/>
      <c r="F3101" s="522">
        <v>6.2814379269701304</v>
      </c>
      <c r="G3101" s="522"/>
      <c r="H3101" s="523"/>
    </row>
    <row r="3102" spans="2:8" ht="11.45" customHeight="1">
      <c r="B3102" s="517">
        <v>43818</v>
      </c>
      <c r="C3102" s="524">
        <v>6.0070470027798804</v>
      </c>
      <c r="D3102" s="525"/>
      <c r="E3102" s="525"/>
      <c r="F3102" s="525">
        <v>6.2814379269701304</v>
      </c>
      <c r="G3102" s="525"/>
      <c r="H3102" s="526"/>
    </row>
    <row r="3103" spans="2:8" ht="11.45" customHeight="1">
      <c r="B3103" s="517">
        <v>43819</v>
      </c>
      <c r="C3103" s="521">
        <v>6.0395242684065797</v>
      </c>
      <c r="D3103" s="522"/>
      <c r="E3103" s="522"/>
      <c r="F3103" s="522">
        <v>6.2814379269701304</v>
      </c>
      <c r="G3103" s="522"/>
      <c r="H3103" s="523"/>
    </row>
    <row r="3104" spans="2:8" ht="11.45" customHeight="1">
      <c r="B3104" s="517">
        <v>43820</v>
      </c>
      <c r="C3104" s="524">
        <v>6.0395242684065797</v>
      </c>
      <c r="D3104" s="525"/>
      <c r="E3104" s="525"/>
      <c r="F3104" s="525">
        <v>6.2814379269701304</v>
      </c>
      <c r="G3104" s="525"/>
      <c r="H3104" s="526"/>
    </row>
    <row r="3105" spans="2:8" ht="11.45" customHeight="1">
      <c r="B3105" s="517">
        <v>43821</v>
      </c>
      <c r="C3105" s="521">
        <v>6.0395242684065797</v>
      </c>
      <c r="D3105" s="522"/>
      <c r="E3105" s="522"/>
      <c r="F3105" s="522">
        <v>6.2814379269701304</v>
      </c>
      <c r="G3105" s="522"/>
      <c r="H3105" s="523"/>
    </row>
    <row r="3106" spans="2:8" ht="11.45" customHeight="1">
      <c r="B3106" s="517">
        <v>43822</v>
      </c>
      <c r="C3106" s="524">
        <v>5.9953878089854999</v>
      </c>
      <c r="D3106" s="525"/>
      <c r="E3106" s="525"/>
      <c r="F3106" s="525">
        <v>6.2814379269701304</v>
      </c>
      <c r="G3106" s="525"/>
      <c r="H3106" s="526"/>
    </row>
    <row r="3107" spans="2:8" ht="11.45" customHeight="1">
      <c r="B3107" s="517">
        <v>43823</v>
      </c>
      <c r="C3107" s="521">
        <v>6.0007523383721404</v>
      </c>
      <c r="D3107" s="522"/>
      <c r="E3107" s="522"/>
      <c r="F3107" s="522">
        <v>6.2814379269701304</v>
      </c>
      <c r="G3107" s="522"/>
      <c r="H3107" s="523"/>
    </row>
    <row r="3108" spans="2:8" ht="11.45" customHeight="1">
      <c r="B3108" s="517">
        <v>43824</v>
      </c>
      <c r="C3108" s="524">
        <v>6.0007063960158797</v>
      </c>
      <c r="D3108" s="525"/>
      <c r="E3108" s="525"/>
      <c r="F3108" s="525">
        <v>6.2814379269701304</v>
      </c>
      <c r="G3108" s="525"/>
      <c r="H3108" s="526"/>
    </row>
    <row r="3109" spans="2:8" ht="11.45" customHeight="1">
      <c r="B3109" s="517">
        <v>43825</v>
      </c>
      <c r="C3109" s="521">
        <v>6.0331209571148996</v>
      </c>
      <c r="D3109" s="522"/>
      <c r="E3109" s="522"/>
      <c r="F3109" s="522">
        <v>6.2814379269701304</v>
      </c>
      <c r="G3109" s="522"/>
      <c r="H3109" s="523"/>
    </row>
    <row r="3110" spans="2:8" ht="11.45" customHeight="1">
      <c r="B3110" s="517">
        <v>43826</v>
      </c>
      <c r="C3110" s="524">
        <v>5.9879649084761803</v>
      </c>
      <c r="D3110" s="525"/>
      <c r="E3110" s="525"/>
      <c r="F3110" s="525">
        <v>6.2814379269701304</v>
      </c>
      <c r="G3110" s="525"/>
      <c r="H3110" s="526"/>
    </row>
    <row r="3111" spans="2:8" ht="11.45" customHeight="1">
      <c r="B3111" s="517">
        <v>43827</v>
      </c>
      <c r="C3111" s="521">
        <v>5.98620504294942</v>
      </c>
      <c r="D3111" s="522"/>
      <c r="E3111" s="522"/>
      <c r="F3111" s="522">
        <v>6.2814379269701304</v>
      </c>
      <c r="G3111" s="522"/>
      <c r="H3111" s="523"/>
    </row>
    <row r="3112" spans="2:8" ht="11.45" customHeight="1">
      <c r="B3112" s="517">
        <v>43828</v>
      </c>
      <c r="C3112" s="524">
        <v>5.98620504294942</v>
      </c>
      <c r="D3112" s="525"/>
      <c r="E3112" s="525"/>
      <c r="F3112" s="525">
        <v>6.2814379269701304</v>
      </c>
      <c r="G3112" s="525"/>
      <c r="H3112" s="526"/>
    </row>
    <row r="3113" spans="2:8" ht="11.45" customHeight="1">
      <c r="B3113" s="517">
        <v>43829</v>
      </c>
      <c r="C3113" s="521">
        <v>5.9670530774766304</v>
      </c>
      <c r="D3113" s="522"/>
      <c r="E3113" s="522"/>
      <c r="F3113" s="522">
        <v>6.2814379269701304</v>
      </c>
      <c r="G3113" s="522"/>
      <c r="H3113" s="523"/>
    </row>
    <row r="3114" spans="2:8" ht="11.45" customHeight="1">
      <c r="B3114" s="517">
        <v>43830</v>
      </c>
      <c r="C3114" s="524">
        <v>5.79958705543467</v>
      </c>
      <c r="D3114" s="525"/>
      <c r="E3114" s="525"/>
      <c r="F3114" s="525">
        <v>6.2814379269701304</v>
      </c>
      <c r="G3114" s="525"/>
      <c r="H3114" s="526"/>
    </row>
    <row r="3115" spans="2:8" ht="11.45" customHeight="1">
      <c r="B3115" s="517">
        <v>43831</v>
      </c>
      <c r="C3115" s="521">
        <v>5.7986931066060201</v>
      </c>
      <c r="D3115" s="522"/>
      <c r="E3115" s="522"/>
      <c r="F3115" s="522"/>
      <c r="G3115" s="522">
        <v>12.730439383071801</v>
      </c>
      <c r="H3115" s="523"/>
    </row>
    <row r="3116" spans="2:8" ht="11.45" customHeight="1">
      <c r="B3116" s="517">
        <v>43832</v>
      </c>
      <c r="C3116" s="524">
        <v>5.9172693570238701</v>
      </c>
      <c r="D3116" s="525"/>
      <c r="E3116" s="525"/>
      <c r="F3116" s="525"/>
      <c r="G3116" s="525">
        <v>12.730439383071801</v>
      </c>
      <c r="H3116" s="526"/>
    </row>
    <row r="3117" spans="2:8" ht="11.45" customHeight="1">
      <c r="B3117" s="517">
        <v>43833</v>
      </c>
      <c r="C3117" s="521">
        <v>5.9261375536037999</v>
      </c>
      <c r="D3117" s="522"/>
      <c r="E3117" s="522"/>
      <c r="F3117" s="522"/>
      <c r="G3117" s="522">
        <v>12.730439383071801</v>
      </c>
      <c r="H3117" s="523"/>
    </row>
    <row r="3118" spans="2:8" ht="11.45" customHeight="1">
      <c r="B3118" s="517">
        <v>43834</v>
      </c>
      <c r="C3118" s="524">
        <v>5.9261375536037999</v>
      </c>
      <c r="D3118" s="525"/>
      <c r="E3118" s="525"/>
      <c r="F3118" s="525"/>
      <c r="G3118" s="525">
        <v>12.730439383071801</v>
      </c>
      <c r="H3118" s="526"/>
    </row>
    <row r="3119" spans="2:8" ht="11.45" customHeight="1">
      <c r="B3119" s="517">
        <v>43835</v>
      </c>
      <c r="C3119" s="521">
        <v>5.9261375536037999</v>
      </c>
      <c r="D3119" s="522"/>
      <c r="E3119" s="522"/>
      <c r="F3119" s="522"/>
      <c r="G3119" s="522">
        <v>12.730439383071801</v>
      </c>
      <c r="H3119" s="523"/>
    </row>
    <row r="3120" spans="2:8" ht="11.45" customHeight="1">
      <c r="B3120" s="517">
        <v>43836</v>
      </c>
      <c r="C3120" s="524">
        <v>6.0397017465468599</v>
      </c>
      <c r="D3120" s="525"/>
      <c r="E3120" s="525"/>
      <c r="F3120" s="525"/>
      <c r="G3120" s="525">
        <v>12.730439383071801</v>
      </c>
      <c r="H3120" s="526"/>
    </row>
    <row r="3121" spans="2:8" ht="11.45" customHeight="1">
      <c r="B3121" s="517">
        <v>43837</v>
      </c>
      <c r="C3121" s="521">
        <v>6.1369996701594101</v>
      </c>
      <c r="D3121" s="522"/>
      <c r="E3121" s="522"/>
      <c r="F3121" s="522"/>
      <c r="G3121" s="522">
        <v>12.730439383071801</v>
      </c>
      <c r="H3121" s="523"/>
    </row>
    <row r="3122" spans="2:8" ht="11.45" customHeight="1">
      <c r="B3122" s="517">
        <v>43838</v>
      </c>
      <c r="C3122" s="524">
        <v>6.2103238974764103</v>
      </c>
      <c r="D3122" s="525"/>
      <c r="E3122" s="525"/>
      <c r="F3122" s="525"/>
      <c r="G3122" s="525">
        <v>12.730439383071801</v>
      </c>
      <c r="H3122" s="526"/>
    </row>
    <row r="3123" spans="2:8" ht="11.45" customHeight="1">
      <c r="B3123" s="517">
        <v>43839</v>
      </c>
      <c r="C3123" s="521">
        <v>6.2255938139424796</v>
      </c>
      <c r="D3123" s="522"/>
      <c r="E3123" s="522"/>
      <c r="F3123" s="522"/>
      <c r="G3123" s="522">
        <v>12.730439383071801</v>
      </c>
      <c r="H3123" s="523"/>
    </row>
    <row r="3124" spans="2:8" ht="11.45" customHeight="1">
      <c r="B3124" s="517">
        <v>43840</v>
      </c>
      <c r="C3124" s="524">
        <v>6.2453159597361898</v>
      </c>
      <c r="D3124" s="525"/>
      <c r="E3124" s="525"/>
      <c r="F3124" s="525"/>
      <c r="G3124" s="525">
        <v>12.730439383071801</v>
      </c>
      <c r="H3124" s="526"/>
    </row>
    <row r="3125" spans="2:8" ht="11.45" customHeight="1">
      <c r="B3125" s="517">
        <v>43841</v>
      </c>
      <c r="C3125" s="521">
        <v>6.2453159597361898</v>
      </c>
      <c r="D3125" s="522"/>
      <c r="E3125" s="522"/>
      <c r="F3125" s="522"/>
      <c r="G3125" s="522">
        <v>12.730439383071801</v>
      </c>
      <c r="H3125" s="523"/>
    </row>
    <row r="3126" spans="2:8" ht="11.45" customHeight="1">
      <c r="B3126" s="517">
        <v>43842</v>
      </c>
      <c r="C3126" s="524">
        <v>6.2453159597361898</v>
      </c>
      <c r="D3126" s="525"/>
      <c r="E3126" s="525"/>
      <c r="F3126" s="525"/>
      <c r="G3126" s="525">
        <v>12.730439383071801</v>
      </c>
      <c r="H3126" s="526"/>
    </row>
    <row r="3127" spans="2:8" ht="11.45" customHeight="1">
      <c r="B3127" s="517">
        <v>43843</v>
      </c>
      <c r="C3127" s="521">
        <v>6.3147918420535802</v>
      </c>
      <c r="D3127" s="522"/>
      <c r="E3127" s="522"/>
      <c r="F3127" s="522"/>
      <c r="G3127" s="522">
        <v>12.730439383071801</v>
      </c>
      <c r="H3127" s="523"/>
    </row>
    <row r="3128" spans="2:8" ht="11.45" customHeight="1">
      <c r="B3128" s="517">
        <v>43844</v>
      </c>
      <c r="C3128" s="524">
        <v>6.3414072690132199</v>
      </c>
      <c r="D3128" s="525"/>
      <c r="E3128" s="525"/>
      <c r="F3128" s="525"/>
      <c r="G3128" s="525">
        <v>12.730439383071801</v>
      </c>
      <c r="H3128" s="526"/>
    </row>
    <row r="3129" spans="2:8" ht="11.45" customHeight="1">
      <c r="B3129" s="517">
        <v>43845</v>
      </c>
      <c r="C3129" s="521">
        <v>6.4092504647735797</v>
      </c>
      <c r="D3129" s="522"/>
      <c r="E3129" s="522"/>
      <c r="F3129" s="522"/>
      <c r="G3129" s="522">
        <v>12.730439383071801</v>
      </c>
      <c r="H3129" s="523"/>
    </row>
    <row r="3130" spans="2:8" ht="11.45" customHeight="1">
      <c r="B3130" s="517">
        <v>43846</v>
      </c>
      <c r="C3130" s="524">
        <v>6.4629333018785502</v>
      </c>
      <c r="D3130" s="525"/>
      <c r="E3130" s="525"/>
      <c r="F3130" s="525"/>
      <c r="G3130" s="525">
        <v>12.730439383071801</v>
      </c>
      <c r="H3130" s="526"/>
    </row>
    <row r="3131" spans="2:8" ht="11.45" customHeight="1">
      <c r="B3131" s="517">
        <v>43847</v>
      </c>
      <c r="C3131" s="521">
        <v>6.4784316488865104</v>
      </c>
      <c r="D3131" s="522"/>
      <c r="E3131" s="522"/>
      <c r="F3131" s="522"/>
      <c r="G3131" s="522">
        <v>12.730439383071801</v>
      </c>
      <c r="H3131" s="523"/>
    </row>
    <row r="3132" spans="2:8" ht="11.45" customHeight="1">
      <c r="B3132" s="517">
        <v>43848</v>
      </c>
      <c r="C3132" s="524">
        <v>6.4784316488865104</v>
      </c>
      <c r="D3132" s="525"/>
      <c r="E3132" s="525"/>
      <c r="F3132" s="525"/>
      <c r="G3132" s="525">
        <v>12.730439383071801</v>
      </c>
      <c r="H3132" s="526"/>
    </row>
    <row r="3133" spans="2:8" ht="11.45" customHeight="1">
      <c r="B3133" s="517">
        <v>43849</v>
      </c>
      <c r="C3133" s="521">
        <v>6.4784316488865104</v>
      </c>
      <c r="D3133" s="522"/>
      <c r="E3133" s="522"/>
      <c r="F3133" s="522"/>
      <c r="G3133" s="522">
        <v>12.730439383071801</v>
      </c>
      <c r="H3133" s="523"/>
    </row>
    <row r="3134" spans="2:8" ht="11.45" customHeight="1">
      <c r="B3134" s="517">
        <v>43850</v>
      </c>
      <c r="C3134" s="524">
        <v>6.4786231833377101</v>
      </c>
      <c r="D3134" s="525"/>
      <c r="E3134" s="525"/>
      <c r="F3134" s="525"/>
      <c r="G3134" s="525">
        <v>12.730439383071801</v>
      </c>
      <c r="H3134" s="526"/>
    </row>
    <row r="3135" spans="2:8" ht="11.45" customHeight="1">
      <c r="B3135" s="517">
        <v>43851</v>
      </c>
      <c r="C3135" s="521">
        <v>6.58970430822413</v>
      </c>
      <c r="D3135" s="522"/>
      <c r="E3135" s="522"/>
      <c r="F3135" s="522"/>
      <c r="G3135" s="522">
        <v>12.730439383071801</v>
      </c>
      <c r="H3135" s="523"/>
    </row>
    <row r="3136" spans="2:8" ht="11.45" customHeight="1">
      <c r="B3136" s="517">
        <v>43852</v>
      </c>
      <c r="C3136" s="524">
        <v>6.5406096167176404</v>
      </c>
      <c r="D3136" s="525"/>
      <c r="E3136" s="525"/>
      <c r="F3136" s="525"/>
      <c r="G3136" s="525">
        <v>12.730439383071801</v>
      </c>
      <c r="H3136" s="526"/>
    </row>
    <row r="3137" spans="2:8" ht="11.45" customHeight="1">
      <c r="B3137" s="517">
        <v>43853</v>
      </c>
      <c r="C3137" s="521">
        <v>6.5309658545632798</v>
      </c>
      <c r="D3137" s="522"/>
      <c r="E3137" s="522"/>
      <c r="F3137" s="522"/>
      <c r="G3137" s="522">
        <v>12.730439383071801</v>
      </c>
      <c r="H3137" s="523"/>
    </row>
    <row r="3138" spans="2:8" ht="11.45" customHeight="1">
      <c r="B3138" s="517">
        <v>43854</v>
      </c>
      <c r="C3138" s="524">
        <v>6.4336489395523504</v>
      </c>
      <c r="D3138" s="525"/>
      <c r="E3138" s="525"/>
      <c r="F3138" s="525"/>
      <c r="G3138" s="525">
        <v>12.730439383071801</v>
      </c>
      <c r="H3138" s="526"/>
    </row>
    <row r="3139" spans="2:8" ht="11.45" customHeight="1">
      <c r="B3139" s="517">
        <v>43855</v>
      </c>
      <c r="C3139" s="521">
        <v>6.4336489395523504</v>
      </c>
      <c r="D3139" s="522"/>
      <c r="E3139" s="522"/>
      <c r="F3139" s="522"/>
      <c r="G3139" s="522">
        <v>12.730439383071801</v>
      </c>
      <c r="H3139" s="523"/>
    </row>
    <row r="3140" spans="2:8" ht="11.45" customHeight="1">
      <c r="B3140" s="517">
        <v>43856</v>
      </c>
      <c r="C3140" s="524">
        <v>6.4336489395523504</v>
      </c>
      <c r="D3140" s="525"/>
      <c r="E3140" s="525"/>
      <c r="F3140" s="525"/>
      <c r="G3140" s="525">
        <v>12.730439383071801</v>
      </c>
      <c r="H3140" s="526"/>
    </row>
    <row r="3141" spans="2:8" ht="11.45" customHeight="1">
      <c r="B3141" s="517">
        <v>43857</v>
      </c>
      <c r="C3141" s="521">
        <v>6.3308950780056001</v>
      </c>
      <c r="D3141" s="522"/>
      <c r="E3141" s="522"/>
      <c r="F3141" s="522"/>
      <c r="G3141" s="522">
        <v>12.730439383071801</v>
      </c>
      <c r="H3141" s="523"/>
    </row>
    <row r="3142" spans="2:8" ht="11.45" customHeight="1">
      <c r="B3142" s="517">
        <v>43858</v>
      </c>
      <c r="C3142" s="524">
        <v>6.4249046183450496</v>
      </c>
      <c r="D3142" s="525"/>
      <c r="E3142" s="525"/>
      <c r="F3142" s="525"/>
      <c r="G3142" s="525">
        <v>12.730439383071801</v>
      </c>
      <c r="H3142" s="526"/>
    </row>
    <row r="3143" spans="2:8" ht="11.45" customHeight="1">
      <c r="B3143" s="517">
        <v>43859</v>
      </c>
      <c r="C3143" s="521">
        <v>6.4453579133666601</v>
      </c>
      <c r="D3143" s="522"/>
      <c r="E3143" s="522"/>
      <c r="F3143" s="522"/>
      <c r="G3143" s="522">
        <v>12.730439383071801</v>
      </c>
      <c r="H3143" s="523"/>
    </row>
    <row r="3144" spans="2:8" ht="11.45" customHeight="1">
      <c r="B3144" s="517">
        <v>43860</v>
      </c>
      <c r="C3144" s="524">
        <v>6.44739697047984</v>
      </c>
      <c r="D3144" s="525"/>
      <c r="E3144" s="525"/>
      <c r="F3144" s="525"/>
      <c r="G3144" s="525">
        <v>12.730439383071801</v>
      </c>
      <c r="H3144" s="526"/>
    </row>
    <row r="3145" spans="2:8" ht="11.45" customHeight="1">
      <c r="B3145" s="517">
        <v>43861</v>
      </c>
      <c r="C3145" s="521">
        <v>6.3780494958913696</v>
      </c>
      <c r="D3145" s="522"/>
      <c r="E3145" s="522"/>
      <c r="F3145" s="522"/>
      <c r="G3145" s="522">
        <v>12.730439383071801</v>
      </c>
      <c r="H3145" s="523"/>
    </row>
    <row r="3146" spans="2:8" ht="11.45" customHeight="1">
      <c r="B3146" s="517">
        <v>43862</v>
      </c>
      <c r="C3146" s="524">
        <v>6.3780494958913696</v>
      </c>
      <c r="D3146" s="525"/>
      <c r="E3146" s="525"/>
      <c r="F3146" s="525"/>
      <c r="G3146" s="525">
        <v>12.730439383071801</v>
      </c>
      <c r="H3146" s="526"/>
    </row>
    <row r="3147" spans="2:8" ht="11.45" customHeight="1">
      <c r="B3147" s="517">
        <v>43863</v>
      </c>
      <c r="C3147" s="521">
        <v>6.3780494958913696</v>
      </c>
      <c r="D3147" s="522"/>
      <c r="E3147" s="522"/>
      <c r="F3147" s="522"/>
      <c r="G3147" s="522">
        <v>12.730439383071801</v>
      </c>
      <c r="H3147" s="523"/>
    </row>
    <row r="3148" spans="2:8" ht="11.45" customHeight="1">
      <c r="B3148" s="517">
        <v>43864</v>
      </c>
      <c r="C3148" s="524">
        <v>6.5600844550411699</v>
      </c>
      <c r="D3148" s="525"/>
      <c r="E3148" s="525"/>
      <c r="F3148" s="525"/>
      <c r="G3148" s="525">
        <v>12.730439383071801</v>
      </c>
      <c r="H3148" s="526"/>
    </row>
    <row r="3149" spans="2:8" ht="11.45" customHeight="1">
      <c r="B3149" s="517">
        <v>43865</v>
      </c>
      <c r="C3149" s="521">
        <v>6.7479229520135799</v>
      </c>
      <c r="D3149" s="522"/>
      <c r="E3149" s="522"/>
      <c r="F3149" s="522"/>
      <c r="G3149" s="522">
        <v>12.730439383071801</v>
      </c>
      <c r="H3149" s="523"/>
    </row>
    <row r="3150" spans="2:8" ht="11.45" customHeight="1">
      <c r="B3150" s="517">
        <v>43866</v>
      </c>
      <c r="C3150" s="524">
        <v>6.5908047148580096</v>
      </c>
      <c r="D3150" s="525"/>
      <c r="E3150" s="525"/>
      <c r="F3150" s="525"/>
      <c r="G3150" s="525">
        <v>12.730439383071801</v>
      </c>
      <c r="H3150" s="526"/>
    </row>
    <row r="3151" spans="2:8" ht="11.45" customHeight="1">
      <c r="B3151" s="517">
        <v>43867</v>
      </c>
      <c r="C3151" s="521">
        <v>6.6546666198619597</v>
      </c>
      <c r="D3151" s="522"/>
      <c r="E3151" s="522"/>
      <c r="F3151" s="522"/>
      <c r="G3151" s="522">
        <v>12.730439383071801</v>
      </c>
      <c r="H3151" s="523"/>
    </row>
    <row r="3152" spans="2:8" ht="11.45" customHeight="1">
      <c r="B3152" s="517">
        <v>43868</v>
      </c>
      <c r="C3152" s="524">
        <v>6.8327371729478603</v>
      </c>
      <c r="D3152" s="525"/>
      <c r="E3152" s="525"/>
      <c r="F3152" s="525"/>
      <c r="G3152" s="525">
        <v>12.730439383071801</v>
      </c>
      <c r="H3152" s="526"/>
    </row>
    <row r="3153" spans="2:8" ht="11.45" customHeight="1">
      <c r="B3153" s="517">
        <v>43869</v>
      </c>
      <c r="C3153" s="521">
        <v>6.8327371729478603</v>
      </c>
      <c r="D3153" s="522"/>
      <c r="E3153" s="522"/>
      <c r="F3153" s="522"/>
      <c r="G3153" s="522">
        <v>12.730439383071801</v>
      </c>
      <c r="H3153" s="523"/>
    </row>
    <row r="3154" spans="2:8" ht="11.45" customHeight="1">
      <c r="B3154" s="517">
        <v>43870</v>
      </c>
      <c r="C3154" s="524">
        <v>6.8327371729478603</v>
      </c>
      <c r="D3154" s="525"/>
      <c r="E3154" s="525"/>
      <c r="F3154" s="525"/>
      <c r="G3154" s="525">
        <v>12.730439383071801</v>
      </c>
      <c r="H3154" s="526"/>
    </row>
    <row r="3155" spans="2:8" ht="11.45" customHeight="1">
      <c r="B3155" s="517">
        <v>43871</v>
      </c>
      <c r="C3155" s="521">
        <v>6.9440294244480203</v>
      </c>
      <c r="D3155" s="522"/>
      <c r="E3155" s="522"/>
      <c r="F3155" s="522"/>
      <c r="G3155" s="522">
        <v>12.730439383071801</v>
      </c>
      <c r="H3155" s="523"/>
    </row>
    <row r="3156" spans="2:8" ht="11.45" customHeight="1">
      <c r="B3156" s="517">
        <v>43872</v>
      </c>
      <c r="C3156" s="524">
        <v>6.9588080531874601</v>
      </c>
      <c r="D3156" s="525"/>
      <c r="E3156" s="525"/>
      <c r="F3156" s="525"/>
      <c r="G3156" s="525">
        <v>12.730439383071801</v>
      </c>
      <c r="H3156" s="526"/>
    </row>
    <row r="3157" spans="2:8" ht="11.45" customHeight="1">
      <c r="B3157" s="517">
        <v>43873</v>
      </c>
      <c r="C3157" s="521">
        <v>7.0206031894525998</v>
      </c>
      <c r="D3157" s="522"/>
      <c r="E3157" s="522"/>
      <c r="F3157" s="522"/>
      <c r="G3157" s="522">
        <v>12.730439383071801</v>
      </c>
      <c r="H3157" s="523"/>
    </row>
    <row r="3158" spans="2:8" ht="11.45" customHeight="1">
      <c r="B3158" s="517">
        <v>43874</v>
      </c>
      <c r="C3158" s="524">
        <v>6.9422897896181901</v>
      </c>
      <c r="D3158" s="525"/>
      <c r="E3158" s="525"/>
      <c r="F3158" s="525"/>
      <c r="G3158" s="525">
        <v>12.730439383071801</v>
      </c>
      <c r="H3158" s="526"/>
    </row>
    <row r="3159" spans="2:8" ht="11.45" customHeight="1">
      <c r="B3159" s="517">
        <v>43875</v>
      </c>
      <c r="C3159" s="521">
        <v>6.9269482308438404</v>
      </c>
      <c r="D3159" s="522"/>
      <c r="E3159" s="522"/>
      <c r="F3159" s="522"/>
      <c r="G3159" s="522">
        <v>12.730439383071801</v>
      </c>
      <c r="H3159" s="523"/>
    </row>
    <row r="3160" spans="2:8" ht="11.45" customHeight="1">
      <c r="B3160" s="517">
        <v>43876</v>
      </c>
      <c r="C3160" s="524">
        <v>6.9269482308438404</v>
      </c>
      <c r="D3160" s="525"/>
      <c r="E3160" s="525"/>
      <c r="F3160" s="525"/>
      <c r="G3160" s="525">
        <v>12.730439383071801</v>
      </c>
      <c r="H3160" s="526"/>
    </row>
    <row r="3161" spans="2:8" ht="11.45" customHeight="1">
      <c r="B3161" s="517">
        <v>43877</v>
      </c>
      <c r="C3161" s="521">
        <v>6.9269482308438404</v>
      </c>
      <c r="D3161" s="522"/>
      <c r="E3161" s="522"/>
      <c r="F3161" s="522"/>
      <c r="G3161" s="522">
        <v>12.730439383071801</v>
      </c>
      <c r="H3161" s="523"/>
    </row>
    <row r="3162" spans="2:8" ht="11.45" customHeight="1">
      <c r="B3162" s="517">
        <v>43878</v>
      </c>
      <c r="C3162" s="524">
        <v>6.9269045440403501</v>
      </c>
      <c r="D3162" s="525"/>
      <c r="E3162" s="525"/>
      <c r="F3162" s="525"/>
      <c r="G3162" s="525">
        <v>12.730439383071801</v>
      </c>
      <c r="H3162" s="526"/>
    </row>
    <row r="3163" spans="2:8" ht="11.45" customHeight="1">
      <c r="B3163" s="517">
        <v>43879</v>
      </c>
      <c r="C3163" s="521">
        <v>6.98787980043641</v>
      </c>
      <c r="D3163" s="522"/>
      <c r="E3163" s="522"/>
      <c r="F3163" s="522"/>
      <c r="G3163" s="522">
        <v>12.730439383071801</v>
      </c>
      <c r="H3163" s="523"/>
    </row>
    <row r="3164" spans="2:8" ht="11.45" customHeight="1">
      <c r="B3164" s="517">
        <v>43880</v>
      </c>
      <c r="C3164" s="524">
        <v>7.1328247382830003</v>
      </c>
      <c r="D3164" s="525"/>
      <c r="E3164" s="525"/>
      <c r="F3164" s="525"/>
      <c r="G3164" s="525">
        <v>12.730439383071801</v>
      </c>
      <c r="H3164" s="526"/>
    </row>
    <row r="3165" spans="2:8" ht="11.45" customHeight="1">
      <c r="B3165" s="517">
        <v>43881</v>
      </c>
      <c r="C3165" s="521">
        <v>7.12520393317737</v>
      </c>
      <c r="D3165" s="522"/>
      <c r="E3165" s="522"/>
      <c r="F3165" s="522"/>
      <c r="G3165" s="522">
        <v>12.730439383071801</v>
      </c>
      <c r="H3165" s="523"/>
    </row>
    <row r="3166" spans="2:8" ht="11.45" customHeight="1">
      <c r="B3166" s="517">
        <v>43882</v>
      </c>
      <c r="C3166" s="524">
        <v>7.0418280173499204</v>
      </c>
      <c r="D3166" s="525"/>
      <c r="E3166" s="525"/>
      <c r="F3166" s="525"/>
      <c r="G3166" s="525">
        <v>12.730439383071801</v>
      </c>
      <c r="H3166" s="526"/>
    </row>
    <row r="3167" spans="2:8" ht="11.45" customHeight="1">
      <c r="B3167" s="517">
        <v>43883</v>
      </c>
      <c r="C3167" s="521">
        <v>7.0418280173499204</v>
      </c>
      <c r="D3167" s="522"/>
      <c r="E3167" s="522"/>
      <c r="F3167" s="522"/>
      <c r="G3167" s="522">
        <v>12.730439383071801</v>
      </c>
      <c r="H3167" s="523"/>
    </row>
    <row r="3168" spans="2:8" ht="11.45" customHeight="1">
      <c r="B3168" s="517">
        <v>43884</v>
      </c>
      <c r="C3168" s="524">
        <v>7.0418280173499204</v>
      </c>
      <c r="D3168" s="525"/>
      <c r="E3168" s="525"/>
      <c r="F3168" s="525"/>
      <c r="G3168" s="525">
        <v>12.730439383071801</v>
      </c>
      <c r="H3168" s="526"/>
    </row>
    <row r="3169" spans="2:8" ht="11.45" customHeight="1">
      <c r="B3169" s="517">
        <v>43885</v>
      </c>
      <c r="C3169" s="521">
        <v>6.8541304146151099</v>
      </c>
      <c r="D3169" s="522"/>
      <c r="E3169" s="522"/>
      <c r="F3169" s="522"/>
      <c r="G3169" s="522">
        <v>12.730439383071801</v>
      </c>
      <c r="H3169" s="523"/>
    </row>
    <row r="3170" spans="2:8" ht="11.45" customHeight="1">
      <c r="B3170" s="517">
        <v>43886</v>
      </c>
      <c r="C3170" s="524">
        <v>6.6605915881121804</v>
      </c>
      <c r="D3170" s="525"/>
      <c r="E3170" s="525"/>
      <c r="F3170" s="525"/>
      <c r="G3170" s="525">
        <v>12.730439383071801</v>
      </c>
      <c r="H3170" s="526"/>
    </row>
    <row r="3171" spans="2:8" ht="11.45" customHeight="1">
      <c r="B3171" s="517">
        <v>43887</v>
      </c>
      <c r="C3171" s="521">
        <v>6.6214058128719397</v>
      </c>
      <c r="D3171" s="522"/>
      <c r="E3171" s="522"/>
      <c r="F3171" s="522"/>
      <c r="G3171" s="522">
        <v>12.730439383071801</v>
      </c>
      <c r="H3171" s="523"/>
    </row>
    <row r="3172" spans="2:8" ht="11.45" customHeight="1">
      <c r="B3172" s="517">
        <v>43888</v>
      </c>
      <c r="C3172" s="524">
        <v>6.4475186406348497</v>
      </c>
      <c r="D3172" s="525"/>
      <c r="E3172" s="525"/>
      <c r="F3172" s="525"/>
      <c r="G3172" s="525">
        <v>12.730439383071801</v>
      </c>
      <c r="H3172" s="526"/>
    </row>
    <row r="3173" spans="2:8" ht="11.45" customHeight="1">
      <c r="B3173" s="517">
        <v>43889</v>
      </c>
      <c r="C3173" s="521">
        <v>6.4682228330136198</v>
      </c>
      <c r="D3173" s="522"/>
      <c r="E3173" s="522"/>
      <c r="F3173" s="522"/>
      <c r="G3173" s="522">
        <v>12.730439383071801</v>
      </c>
      <c r="H3173" s="523"/>
    </row>
    <row r="3174" spans="2:8" ht="11.45" customHeight="1">
      <c r="B3174" s="517">
        <v>43890</v>
      </c>
      <c r="C3174" s="524">
        <v>6.4682228330136198</v>
      </c>
      <c r="D3174" s="525"/>
      <c r="E3174" s="525"/>
      <c r="F3174" s="525"/>
      <c r="G3174" s="525">
        <v>12.730439383071801</v>
      </c>
      <c r="H3174" s="526"/>
    </row>
    <row r="3175" spans="2:8" ht="11.45" customHeight="1">
      <c r="B3175" s="517">
        <v>43891</v>
      </c>
      <c r="C3175" s="521">
        <v>6.4682228330136198</v>
      </c>
      <c r="D3175" s="522"/>
      <c r="E3175" s="522"/>
      <c r="F3175" s="522"/>
      <c r="G3175" s="522">
        <v>12.730439383071801</v>
      </c>
      <c r="H3175" s="523"/>
    </row>
    <row r="3176" spans="2:8" ht="11.45" customHeight="1">
      <c r="B3176" s="517">
        <v>43892</v>
      </c>
      <c r="C3176" s="524">
        <v>6.5470398287983897</v>
      </c>
      <c r="D3176" s="525"/>
      <c r="E3176" s="525"/>
      <c r="F3176" s="525"/>
      <c r="G3176" s="525">
        <v>12.730439383071801</v>
      </c>
      <c r="H3176" s="526"/>
    </row>
    <row r="3177" spans="2:8" ht="11.45" customHeight="1">
      <c r="B3177" s="517">
        <v>43893</v>
      </c>
      <c r="C3177" s="521">
        <v>6.4794031418692004</v>
      </c>
      <c r="D3177" s="522"/>
      <c r="E3177" s="522"/>
      <c r="F3177" s="522"/>
      <c r="G3177" s="522">
        <v>12.730439383071801</v>
      </c>
      <c r="H3177" s="523"/>
    </row>
    <row r="3178" spans="2:8" ht="11.45" customHeight="1">
      <c r="B3178" s="517">
        <v>43894</v>
      </c>
      <c r="C3178" s="524">
        <v>6.6781989408066398</v>
      </c>
      <c r="D3178" s="525"/>
      <c r="E3178" s="525"/>
      <c r="F3178" s="525"/>
      <c r="G3178" s="525">
        <v>12.730439383071801</v>
      </c>
      <c r="H3178" s="526"/>
    </row>
    <row r="3179" spans="2:8" ht="11.45" customHeight="1">
      <c r="B3179" s="517">
        <v>43895</v>
      </c>
      <c r="C3179" s="521">
        <v>6.5929961800552004</v>
      </c>
      <c r="D3179" s="522"/>
      <c r="E3179" s="522"/>
      <c r="F3179" s="522"/>
      <c r="G3179" s="522">
        <v>12.730439383071801</v>
      </c>
      <c r="H3179" s="523"/>
    </row>
    <row r="3180" spans="2:8" ht="11.45" customHeight="1">
      <c r="B3180" s="517">
        <v>43896</v>
      </c>
      <c r="C3180" s="524">
        <v>6.3131053017609</v>
      </c>
      <c r="D3180" s="525"/>
      <c r="E3180" s="525"/>
      <c r="F3180" s="525"/>
      <c r="G3180" s="525">
        <v>12.730439383071801</v>
      </c>
      <c r="H3180" s="526"/>
    </row>
    <row r="3181" spans="2:8" ht="11.45" customHeight="1">
      <c r="B3181" s="517">
        <v>43897</v>
      </c>
      <c r="C3181" s="521">
        <v>6.3131053017609</v>
      </c>
      <c r="D3181" s="522"/>
      <c r="E3181" s="522"/>
      <c r="F3181" s="522"/>
      <c r="G3181" s="522">
        <v>12.730439383071801</v>
      </c>
      <c r="H3181" s="523"/>
    </row>
    <row r="3182" spans="2:8" ht="11.45" customHeight="1">
      <c r="B3182" s="517">
        <v>43898</v>
      </c>
      <c r="C3182" s="524">
        <v>6.3131053017609</v>
      </c>
      <c r="D3182" s="525"/>
      <c r="E3182" s="525"/>
      <c r="F3182" s="525"/>
      <c r="G3182" s="525">
        <v>12.730439383071801</v>
      </c>
      <c r="H3182" s="526"/>
    </row>
    <row r="3183" spans="2:8" ht="11.45" customHeight="1">
      <c r="B3183" s="517">
        <v>43899</v>
      </c>
      <c r="C3183" s="521">
        <v>5.8167729004956996</v>
      </c>
      <c r="D3183" s="522"/>
      <c r="E3183" s="522"/>
      <c r="F3183" s="522"/>
      <c r="G3183" s="522">
        <v>12.730439383071801</v>
      </c>
      <c r="H3183" s="523"/>
    </row>
    <row r="3184" spans="2:8" ht="11.45" customHeight="1">
      <c r="B3184" s="517">
        <v>43900</v>
      </c>
      <c r="C3184" s="524">
        <v>5.9238164084395999</v>
      </c>
      <c r="D3184" s="525"/>
      <c r="E3184" s="525"/>
      <c r="F3184" s="525"/>
      <c r="G3184" s="525">
        <v>12.730439383071801</v>
      </c>
      <c r="H3184" s="526"/>
    </row>
    <row r="3185" spans="2:8" ht="11.45" customHeight="1">
      <c r="B3185" s="517">
        <v>43901</v>
      </c>
      <c r="C3185" s="521">
        <v>5.58645425130638</v>
      </c>
      <c r="D3185" s="522"/>
      <c r="E3185" s="522"/>
      <c r="F3185" s="522"/>
      <c r="G3185" s="522">
        <v>12.730439383071801</v>
      </c>
      <c r="H3185" s="523"/>
    </row>
    <row r="3186" spans="2:8" ht="11.45" customHeight="1">
      <c r="B3186" s="517">
        <v>43902</v>
      </c>
      <c r="C3186" s="524">
        <v>5.1010025821640204</v>
      </c>
      <c r="D3186" s="525"/>
      <c r="E3186" s="525"/>
      <c r="F3186" s="525"/>
      <c r="G3186" s="525">
        <v>12.730439383071801</v>
      </c>
      <c r="H3186" s="526"/>
    </row>
    <row r="3187" spans="2:8" ht="11.45" customHeight="1">
      <c r="B3187" s="517">
        <v>43903</v>
      </c>
      <c r="C3187" s="521">
        <v>5.2460728138227797</v>
      </c>
      <c r="D3187" s="522"/>
      <c r="E3187" s="522"/>
      <c r="F3187" s="522"/>
      <c r="G3187" s="522">
        <v>12.730439383071801</v>
      </c>
      <c r="H3187" s="523"/>
    </row>
    <row r="3188" spans="2:8" ht="11.45" customHeight="1">
      <c r="B3188" s="517">
        <v>43904</v>
      </c>
      <c r="C3188" s="524">
        <v>5.2460728138227797</v>
      </c>
      <c r="D3188" s="525"/>
      <c r="E3188" s="525"/>
      <c r="F3188" s="525"/>
      <c r="G3188" s="525">
        <v>12.730439383071801</v>
      </c>
      <c r="H3188" s="526"/>
    </row>
    <row r="3189" spans="2:8" ht="11.45" customHeight="1">
      <c r="B3189" s="517">
        <v>43905</v>
      </c>
      <c r="C3189" s="521">
        <v>5.2460728138227797</v>
      </c>
      <c r="D3189" s="522"/>
      <c r="E3189" s="522"/>
      <c r="F3189" s="522"/>
      <c r="G3189" s="522">
        <v>12.730439383071801</v>
      </c>
      <c r="H3189" s="523"/>
    </row>
    <row r="3190" spans="2:8" ht="11.45" customHeight="1">
      <c r="B3190" s="517">
        <v>43906</v>
      </c>
      <c r="C3190" s="524">
        <v>4.7294693313479099</v>
      </c>
      <c r="D3190" s="525"/>
      <c r="E3190" s="525"/>
      <c r="F3190" s="525"/>
      <c r="G3190" s="525">
        <v>12.730439383071801</v>
      </c>
      <c r="H3190" s="526"/>
    </row>
    <row r="3191" spans="2:8" ht="11.45" customHeight="1">
      <c r="B3191" s="517">
        <v>43907</v>
      </c>
      <c r="C3191" s="521">
        <v>4.9229139281222203</v>
      </c>
      <c r="D3191" s="522"/>
      <c r="E3191" s="522"/>
      <c r="F3191" s="522"/>
      <c r="G3191" s="522">
        <v>12.730439383071801</v>
      </c>
      <c r="H3191" s="523"/>
    </row>
    <row r="3192" spans="2:8" ht="11.45" customHeight="1">
      <c r="B3192" s="517">
        <v>43908</v>
      </c>
      <c r="C3192" s="524">
        <v>4.6367191938923096</v>
      </c>
      <c r="D3192" s="525"/>
      <c r="E3192" s="525"/>
      <c r="F3192" s="525"/>
      <c r="G3192" s="525">
        <v>12.730439383071801</v>
      </c>
      <c r="H3192" s="526"/>
    </row>
    <row r="3193" spans="2:8" ht="11.45" customHeight="1">
      <c r="B3193" s="517">
        <v>43909</v>
      </c>
      <c r="C3193" s="521">
        <v>5.0555592371489899</v>
      </c>
      <c r="D3193" s="522"/>
      <c r="E3193" s="522"/>
      <c r="F3193" s="522"/>
      <c r="G3193" s="522">
        <v>12.730439383071801</v>
      </c>
      <c r="H3193" s="523"/>
    </row>
    <row r="3194" spans="2:8" ht="11.45" customHeight="1">
      <c r="B3194" s="517">
        <v>43910</v>
      </c>
      <c r="C3194" s="524">
        <v>5.1365085255018803</v>
      </c>
      <c r="D3194" s="525"/>
      <c r="E3194" s="525"/>
      <c r="F3194" s="525"/>
      <c r="G3194" s="525">
        <v>12.730439383071801</v>
      </c>
      <c r="H3194" s="526"/>
    </row>
    <row r="3195" spans="2:8" ht="11.45" customHeight="1">
      <c r="B3195" s="517">
        <v>43911</v>
      </c>
      <c r="C3195" s="521">
        <v>5.1365085255018803</v>
      </c>
      <c r="D3195" s="522"/>
      <c r="E3195" s="522"/>
      <c r="F3195" s="522"/>
      <c r="G3195" s="522">
        <v>12.730439383071801</v>
      </c>
      <c r="H3195" s="523"/>
    </row>
    <row r="3196" spans="2:8" ht="11.45" customHeight="1">
      <c r="B3196" s="517">
        <v>43912</v>
      </c>
      <c r="C3196" s="524">
        <v>5.1365085255018803</v>
      </c>
      <c r="D3196" s="525"/>
      <c r="E3196" s="525"/>
      <c r="F3196" s="525"/>
      <c r="G3196" s="525">
        <v>12.730439383071801</v>
      </c>
      <c r="H3196" s="526"/>
    </row>
    <row r="3197" spans="2:8" ht="11.45" customHeight="1">
      <c r="B3197" s="517">
        <v>43913</v>
      </c>
      <c r="C3197" s="521">
        <v>5.3217256306788796</v>
      </c>
      <c r="D3197" s="522"/>
      <c r="E3197" s="522"/>
      <c r="F3197" s="522"/>
      <c r="G3197" s="522">
        <v>12.730439383071801</v>
      </c>
      <c r="H3197" s="523"/>
    </row>
    <row r="3198" spans="2:8" ht="11.45" customHeight="1">
      <c r="B3198" s="517">
        <v>43914</v>
      </c>
      <c r="C3198" s="524">
        <v>5.6382965103555103</v>
      </c>
      <c r="D3198" s="525"/>
      <c r="E3198" s="525"/>
      <c r="F3198" s="525"/>
      <c r="G3198" s="525">
        <v>12.730439383071801</v>
      </c>
      <c r="H3198" s="526"/>
    </row>
    <row r="3199" spans="2:8" ht="11.45" customHeight="1">
      <c r="B3199" s="517">
        <v>43915</v>
      </c>
      <c r="C3199" s="521">
        <v>5.6690066603084199</v>
      </c>
      <c r="D3199" s="522"/>
      <c r="E3199" s="522"/>
      <c r="F3199" s="522"/>
      <c r="G3199" s="522">
        <v>12.730439383071801</v>
      </c>
      <c r="H3199" s="523"/>
    </row>
    <row r="3200" spans="2:8" ht="11.45" customHeight="1">
      <c r="B3200" s="517">
        <v>43916</v>
      </c>
      <c r="C3200" s="524">
        <v>5.9118980630406304</v>
      </c>
      <c r="D3200" s="525"/>
      <c r="E3200" s="525"/>
      <c r="F3200" s="525"/>
      <c r="G3200" s="525">
        <v>12.730439383071801</v>
      </c>
      <c r="H3200" s="526"/>
    </row>
    <row r="3201" spans="2:8" ht="11.45" customHeight="1">
      <c r="B3201" s="517">
        <v>43917</v>
      </c>
      <c r="C3201" s="521">
        <v>5.8222184422795102</v>
      </c>
      <c r="D3201" s="522"/>
      <c r="E3201" s="522"/>
      <c r="F3201" s="522"/>
      <c r="G3201" s="522">
        <v>12.730439383071801</v>
      </c>
      <c r="H3201" s="523"/>
    </row>
    <row r="3202" spans="2:8" ht="11.45" customHeight="1">
      <c r="B3202" s="517">
        <v>43918</v>
      </c>
      <c r="C3202" s="524">
        <v>5.8222184422795102</v>
      </c>
      <c r="D3202" s="525"/>
      <c r="E3202" s="525"/>
      <c r="F3202" s="525"/>
      <c r="G3202" s="525">
        <v>12.730439383071801</v>
      </c>
      <c r="H3202" s="526"/>
    </row>
    <row r="3203" spans="2:8" ht="11.45" customHeight="1">
      <c r="B3203" s="517">
        <v>43919</v>
      </c>
      <c r="C3203" s="521">
        <v>5.8222184422795102</v>
      </c>
      <c r="D3203" s="522"/>
      <c r="E3203" s="522"/>
      <c r="F3203" s="522"/>
      <c r="G3203" s="522">
        <v>12.730439383071801</v>
      </c>
      <c r="H3203" s="523"/>
    </row>
    <row r="3204" spans="2:8" ht="11.45" customHeight="1">
      <c r="B3204" s="517">
        <v>43920</v>
      </c>
      <c r="C3204" s="524">
        <v>5.8902599440204897</v>
      </c>
      <c r="D3204" s="525"/>
      <c r="E3204" s="525"/>
      <c r="F3204" s="525"/>
      <c r="G3204" s="525">
        <v>12.730439383071801</v>
      </c>
      <c r="H3204" s="526"/>
    </row>
    <row r="3205" spans="2:8" ht="11.45" customHeight="1">
      <c r="B3205" s="517">
        <v>43921</v>
      </c>
      <c r="C3205" s="521">
        <v>5.5153348454062003</v>
      </c>
      <c r="D3205" s="522"/>
      <c r="E3205" s="522"/>
      <c r="F3205" s="522"/>
      <c r="G3205" s="522">
        <v>12.730439383071801</v>
      </c>
      <c r="H3205" s="523"/>
    </row>
    <row r="3206" spans="2:8" ht="11.45" customHeight="1">
      <c r="B3206" s="517">
        <v>43922</v>
      </c>
      <c r="C3206" s="524">
        <v>5.2346316771740904</v>
      </c>
      <c r="D3206" s="525"/>
      <c r="E3206" s="525"/>
      <c r="F3206" s="525"/>
      <c r="G3206" s="525">
        <v>12.730439383071801</v>
      </c>
      <c r="H3206" s="526"/>
    </row>
    <row r="3207" spans="2:8" ht="11.45" customHeight="1">
      <c r="B3207" s="517">
        <v>43923</v>
      </c>
      <c r="C3207" s="521">
        <v>5.0084203709324804</v>
      </c>
      <c r="D3207" s="522"/>
      <c r="E3207" s="522"/>
      <c r="F3207" s="522"/>
      <c r="G3207" s="522">
        <v>12.730439383071801</v>
      </c>
      <c r="H3207" s="523"/>
    </row>
    <row r="3208" spans="2:8" ht="11.45" customHeight="1">
      <c r="B3208" s="517">
        <v>43924</v>
      </c>
      <c r="C3208" s="524">
        <v>4.9795534196332696</v>
      </c>
      <c r="D3208" s="525"/>
      <c r="E3208" s="525"/>
      <c r="F3208" s="525"/>
      <c r="G3208" s="525">
        <v>12.730439383071801</v>
      </c>
      <c r="H3208" s="526"/>
    </row>
    <row r="3209" spans="2:8" ht="11.45" customHeight="1">
      <c r="B3209" s="517">
        <v>43925</v>
      </c>
      <c r="C3209" s="521">
        <v>4.9795534196332696</v>
      </c>
      <c r="D3209" s="522"/>
      <c r="E3209" s="522"/>
      <c r="F3209" s="522"/>
      <c r="G3209" s="522">
        <v>12.730439383071801</v>
      </c>
      <c r="H3209" s="523"/>
    </row>
    <row r="3210" spans="2:8" ht="11.45" customHeight="1">
      <c r="B3210" s="517">
        <v>43926</v>
      </c>
      <c r="C3210" s="524">
        <v>4.9795534196332696</v>
      </c>
      <c r="D3210" s="525"/>
      <c r="E3210" s="525"/>
      <c r="F3210" s="525"/>
      <c r="G3210" s="525">
        <v>12.730439383071801</v>
      </c>
      <c r="H3210" s="526"/>
    </row>
    <row r="3211" spans="2:8" ht="11.45" customHeight="1">
      <c r="B3211" s="517">
        <v>43927</v>
      </c>
      <c r="C3211" s="521">
        <v>5.2742054307757904</v>
      </c>
      <c r="D3211" s="522"/>
      <c r="E3211" s="522"/>
      <c r="F3211" s="522"/>
      <c r="G3211" s="522">
        <v>12.730439383071801</v>
      </c>
      <c r="H3211" s="523"/>
    </row>
    <row r="3212" spans="2:8" ht="11.45" customHeight="1">
      <c r="B3212" s="517">
        <v>43928</v>
      </c>
      <c r="C3212" s="524">
        <v>5.2243000755942699</v>
      </c>
      <c r="D3212" s="525"/>
      <c r="E3212" s="525"/>
      <c r="F3212" s="525"/>
      <c r="G3212" s="525">
        <v>12.730439383071801</v>
      </c>
      <c r="H3212" s="526"/>
    </row>
    <row r="3213" spans="2:8" ht="11.45" customHeight="1">
      <c r="B3213" s="517">
        <v>43929</v>
      </c>
      <c r="C3213" s="521">
        <v>5.3845005350769002</v>
      </c>
      <c r="D3213" s="522"/>
      <c r="E3213" s="522"/>
      <c r="F3213" s="522"/>
      <c r="G3213" s="522">
        <v>12.730439383071801</v>
      </c>
      <c r="H3213" s="523"/>
    </row>
    <row r="3214" spans="2:8" ht="11.45" customHeight="1">
      <c r="B3214" s="517">
        <v>43930</v>
      </c>
      <c r="C3214" s="524">
        <v>5.4810176791929903</v>
      </c>
      <c r="D3214" s="525"/>
      <c r="E3214" s="525"/>
      <c r="F3214" s="525"/>
      <c r="G3214" s="525">
        <v>12.730439383071801</v>
      </c>
      <c r="H3214" s="526"/>
    </row>
    <row r="3215" spans="2:8" ht="11.45" customHeight="1">
      <c r="B3215" s="517">
        <v>43931</v>
      </c>
      <c r="C3215" s="521">
        <v>5.4817475445532802</v>
      </c>
      <c r="D3215" s="522"/>
      <c r="E3215" s="522"/>
      <c r="F3215" s="522"/>
      <c r="G3215" s="522">
        <v>12.730439383071801</v>
      </c>
      <c r="H3215" s="523"/>
    </row>
    <row r="3216" spans="2:8" ht="11.45" customHeight="1">
      <c r="B3216" s="517">
        <v>43932</v>
      </c>
      <c r="C3216" s="524">
        <v>5.4817475445532802</v>
      </c>
      <c r="D3216" s="525"/>
      <c r="E3216" s="525"/>
      <c r="F3216" s="525"/>
      <c r="G3216" s="525">
        <v>12.730439383071801</v>
      </c>
      <c r="H3216" s="526"/>
    </row>
    <row r="3217" spans="2:8" ht="11.45" customHeight="1">
      <c r="B3217" s="517">
        <v>43933</v>
      </c>
      <c r="C3217" s="521">
        <v>5.4817475445532802</v>
      </c>
      <c r="D3217" s="522"/>
      <c r="E3217" s="522"/>
      <c r="F3217" s="522"/>
      <c r="G3217" s="522">
        <v>12.730439383071801</v>
      </c>
      <c r="H3217" s="523"/>
    </row>
    <row r="3218" spans="2:8" ht="11.45" customHeight="1">
      <c r="B3218" s="517">
        <v>43934</v>
      </c>
      <c r="C3218" s="524">
        <v>5.5998903934708704</v>
      </c>
      <c r="D3218" s="525"/>
      <c r="E3218" s="525"/>
      <c r="F3218" s="525"/>
      <c r="G3218" s="525">
        <v>12.730439383071801</v>
      </c>
      <c r="H3218" s="526"/>
    </row>
    <row r="3219" spans="2:8" ht="11.45" customHeight="1">
      <c r="B3219" s="517">
        <v>43935</v>
      </c>
      <c r="C3219" s="521">
        <v>5.7358786243938997</v>
      </c>
      <c r="D3219" s="522"/>
      <c r="E3219" s="522"/>
      <c r="F3219" s="522"/>
      <c r="G3219" s="522">
        <v>12.730439383071801</v>
      </c>
      <c r="H3219" s="523"/>
    </row>
    <row r="3220" spans="2:8" ht="11.45" customHeight="1">
      <c r="B3220" s="517">
        <v>43936</v>
      </c>
      <c r="C3220" s="524">
        <v>5.8068850368936298</v>
      </c>
      <c r="D3220" s="525"/>
      <c r="E3220" s="525"/>
      <c r="F3220" s="525"/>
      <c r="G3220" s="525">
        <v>12.730439383071801</v>
      </c>
      <c r="H3220" s="526"/>
    </row>
    <row r="3221" spans="2:8" ht="11.45" customHeight="1">
      <c r="B3221" s="517">
        <v>43937</v>
      </c>
      <c r="C3221" s="521">
        <v>5.8542824991518696</v>
      </c>
      <c r="D3221" s="522"/>
      <c r="E3221" s="522"/>
      <c r="F3221" s="522"/>
      <c r="G3221" s="522">
        <v>12.730439383071801</v>
      </c>
      <c r="H3221" s="523"/>
    </row>
    <row r="3222" spans="2:8" ht="11.45" customHeight="1">
      <c r="B3222" s="517">
        <v>43938</v>
      </c>
      <c r="C3222" s="524">
        <v>5.9677785389038798</v>
      </c>
      <c r="D3222" s="525"/>
      <c r="E3222" s="525"/>
      <c r="F3222" s="525"/>
      <c r="G3222" s="525">
        <v>12.730439383071801</v>
      </c>
      <c r="H3222" s="526"/>
    </row>
    <row r="3223" spans="2:8" ht="11.45" customHeight="1">
      <c r="B3223" s="517">
        <v>43939</v>
      </c>
      <c r="C3223" s="521">
        <v>5.9677785389038798</v>
      </c>
      <c r="D3223" s="522"/>
      <c r="E3223" s="522"/>
      <c r="F3223" s="522"/>
      <c r="G3223" s="522">
        <v>12.730439383071801</v>
      </c>
      <c r="H3223" s="523"/>
    </row>
    <row r="3224" spans="2:8" ht="11.45" customHeight="1">
      <c r="B3224" s="517">
        <v>43940</v>
      </c>
      <c r="C3224" s="524">
        <v>5.9677785389038798</v>
      </c>
      <c r="D3224" s="525"/>
      <c r="E3224" s="525"/>
      <c r="F3224" s="525"/>
      <c r="G3224" s="525">
        <v>12.730439383071801</v>
      </c>
      <c r="H3224" s="526"/>
    </row>
    <row r="3225" spans="2:8" ht="11.45" customHeight="1">
      <c r="B3225" s="517">
        <v>43941</v>
      </c>
      <c r="C3225" s="521">
        <v>6.04311160224169</v>
      </c>
      <c r="D3225" s="522"/>
      <c r="E3225" s="522"/>
      <c r="F3225" s="522"/>
      <c r="G3225" s="522">
        <v>12.730439383071801</v>
      </c>
      <c r="H3225" s="523"/>
    </row>
    <row r="3226" spans="2:8" ht="11.45" customHeight="1">
      <c r="B3226" s="517">
        <v>43942</v>
      </c>
      <c r="C3226" s="524">
        <v>5.8370056982148801</v>
      </c>
      <c r="D3226" s="525"/>
      <c r="E3226" s="525"/>
      <c r="F3226" s="525"/>
      <c r="G3226" s="525">
        <v>12.730439383071801</v>
      </c>
      <c r="H3226" s="526"/>
    </row>
    <row r="3227" spans="2:8" ht="11.45" customHeight="1">
      <c r="B3227" s="517">
        <v>43943</v>
      </c>
      <c r="C3227" s="521">
        <v>6.0021463600954599</v>
      </c>
      <c r="D3227" s="522"/>
      <c r="E3227" s="522"/>
      <c r="F3227" s="522"/>
      <c r="G3227" s="522">
        <v>12.730439383071801</v>
      </c>
      <c r="H3227" s="523"/>
    </row>
    <row r="3228" spans="2:8" ht="11.45" customHeight="1">
      <c r="B3228" s="517">
        <v>43944</v>
      </c>
      <c r="C3228" s="524">
        <v>6.0817044205200004</v>
      </c>
      <c r="D3228" s="525"/>
      <c r="E3228" s="525"/>
      <c r="F3228" s="525"/>
      <c r="G3228" s="525">
        <v>12.730439383071801</v>
      </c>
      <c r="H3228" s="526"/>
    </row>
    <row r="3229" spans="2:8" ht="11.45" customHeight="1">
      <c r="B3229" s="517">
        <v>43945</v>
      </c>
      <c r="C3229" s="521">
        <v>6.1728386556516499</v>
      </c>
      <c r="D3229" s="522"/>
      <c r="E3229" s="522"/>
      <c r="F3229" s="522"/>
      <c r="G3229" s="522">
        <v>12.730439383071801</v>
      </c>
      <c r="H3229" s="523"/>
    </row>
    <row r="3230" spans="2:8" ht="11.45" customHeight="1">
      <c r="B3230" s="517">
        <v>43946</v>
      </c>
      <c r="C3230" s="524">
        <v>6.1728386556516499</v>
      </c>
      <c r="D3230" s="525"/>
      <c r="E3230" s="525"/>
      <c r="F3230" s="525"/>
      <c r="G3230" s="525">
        <v>12.730439383071801</v>
      </c>
      <c r="H3230" s="526"/>
    </row>
    <row r="3231" spans="2:8" ht="11.45" customHeight="1">
      <c r="B3231" s="517">
        <v>43947</v>
      </c>
      <c r="C3231" s="521">
        <v>6.1728386556516499</v>
      </c>
      <c r="D3231" s="522"/>
      <c r="E3231" s="522"/>
      <c r="F3231" s="522"/>
      <c r="G3231" s="522">
        <v>12.730439383071801</v>
      </c>
      <c r="H3231" s="523"/>
    </row>
    <row r="3232" spans="2:8" ht="11.45" customHeight="1">
      <c r="B3232" s="517">
        <v>43948</v>
      </c>
      <c r="C3232" s="524">
        <v>6.3619272858227998</v>
      </c>
      <c r="D3232" s="525"/>
      <c r="E3232" s="525"/>
      <c r="F3232" s="525"/>
      <c r="G3232" s="525">
        <v>12.730439383071801</v>
      </c>
      <c r="H3232" s="526"/>
    </row>
    <row r="3233" spans="2:8" ht="11.45" customHeight="1">
      <c r="B3233" s="517">
        <v>43949</v>
      </c>
      <c r="C3233" s="521">
        <v>6.2567283363291404</v>
      </c>
      <c r="D3233" s="522"/>
      <c r="E3233" s="522"/>
      <c r="F3233" s="522"/>
      <c r="G3233" s="522">
        <v>12.730439383071801</v>
      </c>
      <c r="H3233" s="523"/>
    </row>
    <row r="3234" spans="2:8" ht="11.45" customHeight="1">
      <c r="B3234" s="517">
        <v>43950</v>
      </c>
      <c r="C3234" s="524">
        <v>6.4166561582320201</v>
      </c>
      <c r="D3234" s="525"/>
      <c r="E3234" s="525"/>
      <c r="F3234" s="525"/>
      <c r="G3234" s="525">
        <v>12.730439383071801</v>
      </c>
      <c r="H3234" s="526"/>
    </row>
    <row r="3235" spans="2:8" ht="11.45" customHeight="1">
      <c r="B3235" s="517">
        <v>43951</v>
      </c>
      <c r="C3235" s="521">
        <v>6.2626485175612201</v>
      </c>
      <c r="D3235" s="522"/>
      <c r="E3235" s="522"/>
      <c r="F3235" s="522"/>
      <c r="G3235" s="522">
        <v>12.730439383071801</v>
      </c>
      <c r="H3235" s="523"/>
    </row>
    <row r="3236" spans="2:8" ht="11.45" customHeight="1">
      <c r="B3236" s="517">
        <v>43952</v>
      </c>
      <c r="C3236" s="524">
        <v>6.0647282564757097</v>
      </c>
      <c r="D3236" s="525"/>
      <c r="E3236" s="525"/>
      <c r="F3236" s="525"/>
      <c r="G3236" s="525">
        <v>12.730439383071801</v>
      </c>
      <c r="H3236" s="526"/>
    </row>
    <row r="3237" spans="2:8" ht="11.45" customHeight="1">
      <c r="B3237" s="517">
        <v>43953</v>
      </c>
      <c r="C3237" s="521">
        <v>6.0647282564757097</v>
      </c>
      <c r="D3237" s="522"/>
      <c r="E3237" s="522"/>
      <c r="F3237" s="522"/>
      <c r="G3237" s="522">
        <v>12.730439383071801</v>
      </c>
      <c r="H3237" s="523"/>
    </row>
    <row r="3238" spans="2:8" ht="11.45" customHeight="1">
      <c r="B3238" s="517">
        <v>43954</v>
      </c>
      <c r="C3238" s="524">
        <v>6.0647282564757097</v>
      </c>
      <c r="D3238" s="525"/>
      <c r="E3238" s="525"/>
      <c r="F3238" s="525"/>
      <c r="G3238" s="525">
        <v>12.730439383071801</v>
      </c>
      <c r="H3238" s="526"/>
    </row>
    <row r="3239" spans="2:8" ht="11.45" customHeight="1">
      <c r="B3239" s="517">
        <v>43955</v>
      </c>
      <c r="C3239" s="521">
        <v>6.1382401751359801</v>
      </c>
      <c r="D3239" s="522"/>
      <c r="E3239" s="522"/>
      <c r="F3239" s="522"/>
      <c r="G3239" s="522">
        <v>12.730439383071801</v>
      </c>
      <c r="H3239" s="523"/>
    </row>
    <row r="3240" spans="2:8" ht="11.45" customHeight="1">
      <c r="B3240" s="517">
        <v>43956</v>
      </c>
      <c r="C3240" s="524">
        <v>6.2534312654052098</v>
      </c>
      <c r="D3240" s="525"/>
      <c r="E3240" s="525"/>
      <c r="F3240" s="525"/>
      <c r="G3240" s="525">
        <v>12.730439383071801</v>
      </c>
      <c r="H3240" s="526"/>
    </row>
    <row r="3241" spans="2:8" ht="11.45" customHeight="1">
      <c r="B3241" s="517">
        <v>43957</v>
      </c>
      <c r="C3241" s="521">
        <v>6.3539989046936602</v>
      </c>
      <c r="D3241" s="522"/>
      <c r="E3241" s="522"/>
      <c r="F3241" s="522"/>
      <c r="G3241" s="522">
        <v>12.730439383071801</v>
      </c>
      <c r="H3241" s="523"/>
    </row>
    <row r="3242" spans="2:8" ht="11.45" customHeight="1">
      <c r="B3242" s="517">
        <v>43958</v>
      </c>
      <c r="C3242" s="524">
        <v>6.8866445128977603</v>
      </c>
      <c r="D3242" s="525"/>
      <c r="E3242" s="525"/>
      <c r="F3242" s="525"/>
      <c r="G3242" s="525">
        <v>12.730439383071801</v>
      </c>
      <c r="H3242" s="526"/>
    </row>
    <row r="3243" spans="2:8" ht="11.45" customHeight="1">
      <c r="B3243" s="517">
        <v>43959</v>
      </c>
      <c r="C3243" s="521">
        <v>7.0504087402042002</v>
      </c>
      <c r="D3243" s="522"/>
      <c r="E3243" s="522"/>
      <c r="F3243" s="522"/>
      <c r="G3243" s="522">
        <v>12.730439383071801</v>
      </c>
      <c r="H3243" s="523"/>
    </row>
    <row r="3244" spans="2:8" ht="11.45" customHeight="1">
      <c r="B3244" s="517">
        <v>43960</v>
      </c>
      <c r="C3244" s="524">
        <v>7.0504087402042002</v>
      </c>
      <c r="D3244" s="525"/>
      <c r="E3244" s="525"/>
      <c r="F3244" s="525"/>
      <c r="G3244" s="525">
        <v>12.730439383071801</v>
      </c>
      <c r="H3244" s="526"/>
    </row>
    <row r="3245" spans="2:8" ht="11.45" customHeight="1">
      <c r="B3245" s="517">
        <v>43961</v>
      </c>
      <c r="C3245" s="521">
        <v>7.0504087402042002</v>
      </c>
      <c r="D3245" s="522"/>
      <c r="E3245" s="522"/>
      <c r="F3245" s="522"/>
      <c r="G3245" s="522">
        <v>12.730439383071801</v>
      </c>
      <c r="H3245" s="523"/>
    </row>
    <row r="3246" spans="2:8" ht="11.45" customHeight="1">
      <c r="B3246" s="517">
        <v>43962</v>
      </c>
      <c r="C3246" s="524">
        <v>7.1282816667222502</v>
      </c>
      <c r="D3246" s="525"/>
      <c r="E3246" s="525"/>
      <c r="F3246" s="525"/>
      <c r="G3246" s="525">
        <v>12.730439383071801</v>
      </c>
      <c r="H3246" s="526"/>
    </row>
    <row r="3247" spans="2:8" ht="11.45" customHeight="1">
      <c r="B3247" s="517">
        <v>43963</v>
      </c>
      <c r="C3247" s="521">
        <v>7.1883649166730601</v>
      </c>
      <c r="D3247" s="522"/>
      <c r="E3247" s="522"/>
      <c r="F3247" s="522"/>
      <c r="G3247" s="522">
        <v>12.730439383071801</v>
      </c>
      <c r="H3247" s="523"/>
    </row>
    <row r="3248" spans="2:8" ht="11.45" customHeight="1">
      <c r="B3248" s="517">
        <v>43964</v>
      </c>
      <c r="C3248" s="524">
        <v>7.1438208650149697</v>
      </c>
      <c r="D3248" s="525"/>
      <c r="E3248" s="525"/>
      <c r="F3248" s="525"/>
      <c r="G3248" s="525">
        <v>12.730439383071801</v>
      </c>
      <c r="H3248" s="526"/>
    </row>
    <row r="3249" spans="2:8" ht="11.45" customHeight="1">
      <c r="B3249" s="517">
        <v>43965</v>
      </c>
      <c r="C3249" s="521">
        <v>7.1606642932762803</v>
      </c>
      <c r="D3249" s="522"/>
      <c r="E3249" s="522"/>
      <c r="F3249" s="522"/>
      <c r="G3249" s="522">
        <v>12.730439383071801</v>
      </c>
      <c r="H3249" s="523"/>
    </row>
    <row r="3250" spans="2:8" ht="11.45" customHeight="1">
      <c r="B3250" s="517">
        <v>43966</v>
      </c>
      <c r="C3250" s="524">
        <v>7.3310575223057501</v>
      </c>
      <c r="D3250" s="525"/>
      <c r="E3250" s="525"/>
      <c r="F3250" s="525"/>
      <c r="G3250" s="525">
        <v>12.730439383071801</v>
      </c>
      <c r="H3250" s="526"/>
    </row>
    <row r="3251" spans="2:8" ht="11.45" customHeight="1">
      <c r="B3251" s="517">
        <v>43967</v>
      </c>
      <c r="C3251" s="521">
        <v>7.3310575223057501</v>
      </c>
      <c r="D3251" s="522"/>
      <c r="E3251" s="522"/>
      <c r="F3251" s="522"/>
      <c r="G3251" s="522">
        <v>12.730439383071801</v>
      </c>
      <c r="H3251" s="523"/>
    </row>
    <row r="3252" spans="2:8" ht="11.45" customHeight="1">
      <c r="B3252" s="517">
        <v>43968</v>
      </c>
      <c r="C3252" s="524">
        <v>7.3310575223057501</v>
      </c>
      <c r="D3252" s="525"/>
      <c r="E3252" s="525"/>
      <c r="F3252" s="525"/>
      <c r="G3252" s="525">
        <v>12.730439383071801</v>
      </c>
      <c r="H3252" s="526"/>
    </row>
    <row r="3253" spans="2:8" ht="11.45" customHeight="1">
      <c r="B3253" s="517">
        <v>43969</v>
      </c>
      <c r="C3253" s="521">
        <v>7.2962503840882196</v>
      </c>
      <c r="D3253" s="522"/>
      <c r="E3253" s="522"/>
      <c r="F3253" s="522"/>
      <c r="G3253" s="522">
        <v>12.730439383071801</v>
      </c>
      <c r="H3253" s="523"/>
    </row>
    <row r="3254" spans="2:8" ht="11.45" customHeight="1">
      <c r="B3254" s="517">
        <v>43970</v>
      </c>
      <c r="C3254" s="524">
        <v>7.5127751840193699</v>
      </c>
      <c r="D3254" s="525"/>
      <c r="E3254" s="525"/>
      <c r="F3254" s="525"/>
      <c r="G3254" s="525">
        <v>12.730439383071801</v>
      </c>
      <c r="H3254" s="526"/>
    </row>
    <row r="3255" spans="2:8" ht="11.45" customHeight="1">
      <c r="B3255" s="517">
        <v>43971</v>
      </c>
      <c r="C3255" s="521">
        <v>7.65213637814698</v>
      </c>
      <c r="D3255" s="522"/>
      <c r="E3255" s="522"/>
      <c r="F3255" s="522"/>
      <c r="G3255" s="522">
        <v>12.730439383071801</v>
      </c>
      <c r="H3255" s="523"/>
    </row>
    <row r="3256" spans="2:8" ht="11.45" customHeight="1">
      <c r="B3256" s="517">
        <v>43972</v>
      </c>
      <c r="C3256" s="524">
        <v>7.6072824362881999</v>
      </c>
      <c r="D3256" s="525"/>
      <c r="E3256" s="525"/>
      <c r="F3256" s="525"/>
      <c r="G3256" s="525">
        <v>12.730439383071801</v>
      </c>
      <c r="H3256" s="526"/>
    </row>
    <row r="3257" spans="2:8" ht="11.45" customHeight="1">
      <c r="B3257" s="517">
        <v>43973</v>
      </c>
      <c r="C3257" s="521">
        <v>7.6517285144277301</v>
      </c>
      <c r="D3257" s="522"/>
      <c r="E3257" s="522"/>
      <c r="F3257" s="522"/>
      <c r="G3257" s="522">
        <v>12.730439383071801</v>
      </c>
      <c r="H3257" s="523"/>
    </row>
    <row r="3258" spans="2:8" ht="11.45" customHeight="1">
      <c r="B3258" s="517">
        <v>43974</v>
      </c>
      <c r="C3258" s="524">
        <v>7.6517285144277301</v>
      </c>
      <c r="D3258" s="525"/>
      <c r="E3258" s="525"/>
      <c r="F3258" s="525"/>
      <c r="G3258" s="525">
        <v>12.730439383071801</v>
      </c>
      <c r="H3258" s="526"/>
    </row>
    <row r="3259" spans="2:8" ht="11.45" customHeight="1">
      <c r="B3259" s="517">
        <v>43975</v>
      </c>
      <c r="C3259" s="521">
        <v>7.6517285144277301</v>
      </c>
      <c r="D3259" s="522"/>
      <c r="E3259" s="522"/>
      <c r="F3259" s="522"/>
      <c r="G3259" s="522">
        <v>12.730439383071801</v>
      </c>
      <c r="H3259" s="523"/>
    </row>
    <row r="3260" spans="2:8" ht="11.45" customHeight="1">
      <c r="B3260" s="517">
        <v>43976</v>
      </c>
      <c r="C3260" s="524">
        <v>7.6516764770266699</v>
      </c>
      <c r="D3260" s="525"/>
      <c r="E3260" s="525"/>
      <c r="F3260" s="525"/>
      <c r="G3260" s="525">
        <v>12.730439383071801</v>
      </c>
      <c r="H3260" s="526"/>
    </row>
    <row r="3261" spans="2:8" ht="11.45" customHeight="1">
      <c r="B3261" s="517">
        <v>43977</v>
      </c>
      <c r="C3261" s="521">
        <v>7.5615738162150601</v>
      </c>
      <c r="D3261" s="522"/>
      <c r="E3261" s="522"/>
      <c r="F3261" s="522"/>
      <c r="G3261" s="522">
        <v>12.730439383071801</v>
      </c>
      <c r="H3261" s="523"/>
    </row>
    <row r="3262" spans="2:8" ht="11.45" customHeight="1">
      <c r="B3262" s="517">
        <v>43978</v>
      </c>
      <c r="C3262" s="524">
        <v>7.4358446432193501</v>
      </c>
      <c r="D3262" s="525"/>
      <c r="E3262" s="525"/>
      <c r="F3262" s="525"/>
      <c r="G3262" s="525">
        <v>12.730439383071801</v>
      </c>
      <c r="H3262" s="526"/>
    </row>
    <row r="3263" spans="2:8" ht="11.45" customHeight="1">
      <c r="B3263" s="517">
        <v>43979</v>
      </c>
      <c r="C3263" s="521">
        <v>7.4123729703840802</v>
      </c>
      <c r="D3263" s="522"/>
      <c r="E3263" s="522"/>
      <c r="F3263" s="522"/>
      <c r="G3263" s="522">
        <v>12.730439383071801</v>
      </c>
      <c r="H3263" s="523"/>
    </row>
    <row r="3264" spans="2:8" ht="11.45" customHeight="1">
      <c r="B3264" s="517">
        <v>43980</v>
      </c>
      <c r="C3264" s="524">
        <v>7.7944995658890504</v>
      </c>
      <c r="D3264" s="525"/>
      <c r="E3264" s="525"/>
      <c r="F3264" s="525"/>
      <c r="G3264" s="525">
        <v>12.730439383071801</v>
      </c>
      <c r="H3264" s="526"/>
    </row>
    <row r="3265" spans="2:8" ht="11.45" customHeight="1">
      <c r="B3265" s="517">
        <v>43981</v>
      </c>
      <c r="C3265" s="521">
        <v>7.7944995658890504</v>
      </c>
      <c r="D3265" s="522"/>
      <c r="E3265" s="522"/>
      <c r="F3265" s="522"/>
      <c r="G3265" s="522">
        <v>12.730439383071801</v>
      </c>
      <c r="H3265" s="523"/>
    </row>
    <row r="3266" spans="2:8" ht="11.45" customHeight="1">
      <c r="B3266" s="517">
        <v>43982</v>
      </c>
      <c r="C3266" s="524">
        <v>7.7944995658890504</v>
      </c>
      <c r="D3266" s="525"/>
      <c r="E3266" s="525"/>
      <c r="F3266" s="525"/>
      <c r="G3266" s="525">
        <v>12.730439383071801</v>
      </c>
      <c r="H3266" s="526"/>
    </row>
    <row r="3267" spans="2:8" ht="11.45" customHeight="1">
      <c r="B3267" s="517">
        <v>43983</v>
      </c>
      <c r="C3267" s="521">
        <v>8.0994435184769191</v>
      </c>
      <c r="D3267" s="522"/>
      <c r="E3267" s="522"/>
      <c r="F3267" s="522"/>
      <c r="G3267" s="522">
        <v>12.730439383071801</v>
      </c>
      <c r="H3267" s="523"/>
    </row>
    <row r="3268" spans="2:8" ht="11.45" customHeight="1">
      <c r="B3268" s="517">
        <v>43984</v>
      </c>
      <c r="C3268" s="524">
        <v>8.2034462345122794</v>
      </c>
      <c r="D3268" s="525"/>
      <c r="E3268" s="525"/>
      <c r="F3268" s="525"/>
      <c r="G3268" s="525">
        <v>12.730439383071801</v>
      </c>
      <c r="H3268" s="526"/>
    </row>
    <row r="3269" spans="2:8" ht="11.45" customHeight="1">
      <c r="B3269" s="517">
        <v>43985</v>
      </c>
      <c r="C3269" s="521">
        <v>8.4126644673852198</v>
      </c>
      <c r="D3269" s="522"/>
      <c r="E3269" s="522"/>
      <c r="F3269" s="522"/>
      <c r="G3269" s="522">
        <v>12.730439383071801</v>
      </c>
      <c r="H3269" s="523"/>
    </row>
    <row r="3270" spans="2:8" ht="11.45" customHeight="1">
      <c r="B3270" s="517">
        <v>43986</v>
      </c>
      <c r="C3270" s="524">
        <v>8.1976867742323201</v>
      </c>
      <c r="D3270" s="525"/>
      <c r="E3270" s="525"/>
      <c r="F3270" s="525"/>
      <c r="G3270" s="525">
        <v>12.730439383071801</v>
      </c>
      <c r="H3270" s="526"/>
    </row>
    <row r="3271" spans="2:8" ht="11.45" customHeight="1">
      <c r="B3271" s="517">
        <v>43987</v>
      </c>
      <c r="C3271" s="521">
        <v>8.1692495086708004</v>
      </c>
      <c r="D3271" s="522"/>
      <c r="E3271" s="522"/>
      <c r="F3271" s="522"/>
      <c r="G3271" s="522">
        <v>12.730439383071801</v>
      </c>
      <c r="H3271" s="523"/>
    </row>
    <row r="3272" spans="2:8" ht="11.45" customHeight="1">
      <c r="B3272" s="517">
        <v>43988</v>
      </c>
      <c r="C3272" s="524">
        <v>8.1692495086708004</v>
      </c>
      <c r="D3272" s="525"/>
      <c r="E3272" s="525"/>
      <c r="F3272" s="525"/>
      <c r="G3272" s="525">
        <v>12.730439383071801</v>
      </c>
      <c r="H3272" s="526"/>
    </row>
    <row r="3273" spans="2:8" ht="11.45" customHeight="1">
      <c r="B3273" s="517">
        <v>43989</v>
      </c>
      <c r="C3273" s="521">
        <v>8.1692495086708004</v>
      </c>
      <c r="D3273" s="522"/>
      <c r="E3273" s="522"/>
      <c r="F3273" s="522"/>
      <c r="G3273" s="522">
        <v>12.730439383071801</v>
      </c>
      <c r="H3273" s="523"/>
    </row>
    <row r="3274" spans="2:8" ht="11.45" customHeight="1">
      <c r="B3274" s="517">
        <v>43990</v>
      </c>
      <c r="C3274" s="524">
        <v>8.3080465944152095</v>
      </c>
      <c r="D3274" s="525"/>
      <c r="E3274" s="525"/>
      <c r="F3274" s="525"/>
      <c r="G3274" s="525">
        <v>12.730439383071801</v>
      </c>
      <c r="H3274" s="526"/>
    </row>
    <row r="3275" spans="2:8" ht="11.45" customHeight="1">
      <c r="B3275" s="517">
        <v>43991</v>
      </c>
      <c r="C3275" s="521">
        <v>8.2944019375600906</v>
      </c>
      <c r="D3275" s="522"/>
      <c r="E3275" s="522"/>
      <c r="F3275" s="522"/>
      <c r="G3275" s="522">
        <v>12.730439383071801</v>
      </c>
      <c r="H3275" s="523"/>
    </row>
    <row r="3276" spans="2:8" ht="11.45" customHeight="1">
      <c r="B3276" s="517">
        <v>43992</v>
      </c>
      <c r="C3276" s="524">
        <v>8.3604077993183896</v>
      </c>
      <c r="D3276" s="525"/>
      <c r="E3276" s="525"/>
      <c r="F3276" s="525"/>
      <c r="G3276" s="525">
        <v>12.730439383071801</v>
      </c>
      <c r="H3276" s="526"/>
    </row>
    <row r="3277" spans="2:8" ht="11.45" customHeight="1">
      <c r="B3277" s="517">
        <v>43993</v>
      </c>
      <c r="C3277" s="521">
        <v>7.9594540386050898</v>
      </c>
      <c r="D3277" s="522"/>
      <c r="E3277" s="522"/>
      <c r="F3277" s="522"/>
      <c r="G3277" s="522">
        <v>12.730439383071801</v>
      </c>
      <c r="H3277" s="523"/>
    </row>
    <row r="3278" spans="2:8" ht="11.45" customHeight="1">
      <c r="B3278" s="517">
        <v>43994</v>
      </c>
      <c r="C3278" s="524">
        <v>8.1003301182404499</v>
      </c>
      <c r="D3278" s="525"/>
      <c r="E3278" s="525"/>
      <c r="F3278" s="525"/>
      <c r="G3278" s="525">
        <v>12.730439383071801</v>
      </c>
      <c r="H3278" s="526"/>
    </row>
    <row r="3279" spans="2:8" ht="11.45" customHeight="1">
      <c r="B3279" s="517">
        <v>43995</v>
      </c>
      <c r="C3279" s="521">
        <v>8.1003301182404499</v>
      </c>
      <c r="D3279" s="522"/>
      <c r="E3279" s="522"/>
      <c r="F3279" s="522"/>
      <c r="G3279" s="522">
        <v>12.730439383071801</v>
      </c>
      <c r="H3279" s="523"/>
    </row>
    <row r="3280" spans="2:8" ht="11.45" customHeight="1">
      <c r="B3280" s="517">
        <v>43996</v>
      </c>
      <c r="C3280" s="524">
        <v>8.1003301182404499</v>
      </c>
      <c r="D3280" s="525"/>
      <c r="E3280" s="525"/>
      <c r="F3280" s="525"/>
      <c r="G3280" s="525">
        <v>12.730439383071801</v>
      </c>
      <c r="H3280" s="526"/>
    </row>
    <row r="3281" spans="2:8" ht="11.45" customHeight="1">
      <c r="B3281" s="517">
        <v>43997</v>
      </c>
      <c r="C3281" s="521">
        <v>8.5433495013116296</v>
      </c>
      <c r="D3281" s="522"/>
      <c r="E3281" s="522"/>
      <c r="F3281" s="522"/>
      <c r="G3281" s="522">
        <v>12.730439383071801</v>
      </c>
      <c r="H3281" s="523"/>
    </row>
    <row r="3282" spans="2:8" ht="11.45" customHeight="1">
      <c r="B3282" s="517">
        <v>43998</v>
      </c>
      <c r="C3282" s="524">
        <v>8.6760329782696495</v>
      </c>
      <c r="D3282" s="525"/>
      <c r="E3282" s="525"/>
      <c r="F3282" s="525"/>
      <c r="G3282" s="525">
        <v>12.730439383071801</v>
      </c>
      <c r="H3282" s="526"/>
    </row>
    <row r="3283" spans="2:8" ht="11.45" customHeight="1">
      <c r="B3283" s="517">
        <v>43999</v>
      </c>
      <c r="C3283" s="521">
        <v>8.7483714689521008</v>
      </c>
      <c r="D3283" s="522"/>
      <c r="E3283" s="522"/>
      <c r="F3283" s="522"/>
      <c r="G3283" s="522">
        <v>12.730439383071801</v>
      </c>
      <c r="H3283" s="523"/>
    </row>
    <row r="3284" spans="2:8" ht="11.45" customHeight="1">
      <c r="B3284" s="517">
        <v>44000</v>
      </c>
      <c r="C3284" s="524">
        <v>9.0024269093014393</v>
      </c>
      <c r="D3284" s="525"/>
      <c r="E3284" s="525"/>
      <c r="F3284" s="525"/>
      <c r="G3284" s="525">
        <v>12.730439383071801</v>
      </c>
      <c r="H3284" s="526"/>
    </row>
    <row r="3285" spans="2:8" ht="11.45" customHeight="1">
      <c r="B3285" s="517">
        <v>44001</v>
      </c>
      <c r="C3285" s="521">
        <v>9.0236001164121706</v>
      </c>
      <c r="D3285" s="522"/>
      <c r="E3285" s="522"/>
      <c r="F3285" s="522"/>
      <c r="G3285" s="522">
        <v>12.730439383071801</v>
      </c>
      <c r="H3285" s="523"/>
    </row>
    <row r="3286" spans="2:8" ht="11.45" customHeight="1">
      <c r="B3286" s="517">
        <v>44002</v>
      </c>
      <c r="C3286" s="524">
        <v>9.0236001164121706</v>
      </c>
      <c r="D3286" s="525"/>
      <c r="E3286" s="525"/>
      <c r="F3286" s="525"/>
      <c r="G3286" s="525">
        <v>12.730439383071801</v>
      </c>
      <c r="H3286" s="526"/>
    </row>
    <row r="3287" spans="2:8" ht="11.45" customHeight="1">
      <c r="B3287" s="517">
        <v>44003</v>
      </c>
      <c r="C3287" s="521">
        <v>9.0236001164121706</v>
      </c>
      <c r="D3287" s="522"/>
      <c r="E3287" s="522"/>
      <c r="F3287" s="522"/>
      <c r="G3287" s="522">
        <v>12.730439383071801</v>
      </c>
      <c r="H3287" s="523"/>
    </row>
    <row r="3288" spans="2:8" ht="11.45" customHeight="1">
      <c r="B3288" s="517">
        <v>44004</v>
      </c>
      <c r="C3288" s="524">
        <v>9.2186044031231607</v>
      </c>
      <c r="D3288" s="525"/>
      <c r="E3288" s="525"/>
      <c r="F3288" s="525"/>
      <c r="G3288" s="525">
        <v>12.730439383071801</v>
      </c>
      <c r="H3288" s="526"/>
    </row>
    <row r="3289" spans="2:8" ht="11.45" customHeight="1">
      <c r="B3289" s="517">
        <v>44005</v>
      </c>
      <c r="C3289" s="521">
        <v>9.2820063750370192</v>
      </c>
      <c r="D3289" s="522"/>
      <c r="E3289" s="522"/>
      <c r="F3289" s="522"/>
      <c r="G3289" s="522">
        <v>12.730439383071801</v>
      </c>
      <c r="H3289" s="523"/>
    </row>
    <row r="3290" spans="2:8" ht="11.45" customHeight="1">
      <c r="B3290" s="517">
        <v>44006</v>
      </c>
      <c r="C3290" s="524">
        <v>9.0656352879507498</v>
      </c>
      <c r="D3290" s="525"/>
      <c r="E3290" s="525"/>
      <c r="F3290" s="525"/>
      <c r="G3290" s="525">
        <v>12.730439383071801</v>
      </c>
      <c r="H3290" s="526"/>
    </row>
    <row r="3291" spans="2:8" ht="11.45" customHeight="1">
      <c r="B3291" s="517">
        <v>44007</v>
      </c>
      <c r="C3291" s="521">
        <v>9.2802732383839501</v>
      </c>
      <c r="D3291" s="522"/>
      <c r="E3291" s="522"/>
      <c r="F3291" s="522"/>
      <c r="G3291" s="522">
        <v>12.730439383071801</v>
      </c>
      <c r="H3291" s="523"/>
    </row>
    <row r="3292" spans="2:8" ht="11.45" customHeight="1">
      <c r="B3292" s="517">
        <v>44008</v>
      </c>
      <c r="C3292" s="524">
        <v>9.1516124424279006</v>
      </c>
      <c r="D3292" s="525"/>
      <c r="E3292" s="525"/>
      <c r="F3292" s="525"/>
      <c r="G3292" s="525">
        <v>12.730439383071801</v>
      </c>
      <c r="H3292" s="526"/>
    </row>
    <row r="3293" spans="2:8" ht="11.45" customHeight="1">
      <c r="B3293" s="517">
        <v>44009</v>
      </c>
      <c r="C3293" s="521">
        <v>9.1516124424279006</v>
      </c>
      <c r="D3293" s="522"/>
      <c r="E3293" s="522"/>
      <c r="F3293" s="522"/>
      <c r="G3293" s="522">
        <v>12.730439383071801</v>
      </c>
      <c r="H3293" s="523"/>
    </row>
    <row r="3294" spans="2:8" ht="11.45" customHeight="1">
      <c r="B3294" s="517">
        <v>44010</v>
      </c>
      <c r="C3294" s="524">
        <v>9.1516124424279006</v>
      </c>
      <c r="D3294" s="525"/>
      <c r="E3294" s="525"/>
      <c r="F3294" s="525"/>
      <c r="G3294" s="525">
        <v>12.730439383071801</v>
      </c>
      <c r="H3294" s="526"/>
    </row>
    <row r="3295" spans="2:8" ht="11.45" customHeight="1">
      <c r="B3295" s="517">
        <v>44011</v>
      </c>
      <c r="C3295" s="521">
        <v>9.0387518895403591</v>
      </c>
      <c r="D3295" s="522"/>
      <c r="E3295" s="522"/>
      <c r="F3295" s="522"/>
      <c r="G3295" s="522">
        <v>12.730439383071801</v>
      </c>
      <c r="H3295" s="523"/>
    </row>
    <row r="3296" spans="2:8" ht="11.45" customHeight="1">
      <c r="B3296" s="517">
        <v>44012</v>
      </c>
      <c r="C3296" s="524">
        <v>8.9714702641784196</v>
      </c>
      <c r="D3296" s="525"/>
      <c r="E3296" s="525"/>
      <c r="F3296" s="525"/>
      <c r="G3296" s="525">
        <v>12.730439383071801</v>
      </c>
      <c r="H3296" s="526"/>
    </row>
    <row r="3297" spans="2:8" ht="11.45" customHeight="1">
      <c r="B3297" s="517">
        <v>44013</v>
      </c>
      <c r="C3297" s="521">
        <v>9.0931508190174704</v>
      </c>
      <c r="D3297" s="522"/>
      <c r="E3297" s="522"/>
      <c r="F3297" s="522"/>
      <c r="G3297" s="522">
        <v>12.730439383071801</v>
      </c>
      <c r="H3297" s="523"/>
    </row>
    <row r="3298" spans="2:8" ht="11.45" customHeight="1">
      <c r="B3298" s="517">
        <v>44014</v>
      </c>
      <c r="C3298" s="524">
        <v>9.3557620506034596</v>
      </c>
      <c r="D3298" s="525"/>
      <c r="E3298" s="525"/>
      <c r="F3298" s="525"/>
      <c r="G3298" s="525">
        <v>12.730439383071801</v>
      </c>
      <c r="H3298" s="526"/>
    </row>
    <row r="3299" spans="2:8" ht="11.45" customHeight="1">
      <c r="B3299" s="517">
        <v>44015</v>
      </c>
      <c r="C3299" s="521">
        <v>9.3558202111982904</v>
      </c>
      <c r="D3299" s="522"/>
      <c r="E3299" s="522"/>
      <c r="F3299" s="522"/>
      <c r="G3299" s="522">
        <v>12.730439383071801</v>
      </c>
      <c r="H3299" s="523"/>
    </row>
    <row r="3300" spans="2:8" ht="11.45" customHeight="1">
      <c r="B3300" s="517">
        <v>44016</v>
      </c>
      <c r="C3300" s="524">
        <v>9.3558202111982904</v>
      </c>
      <c r="D3300" s="525"/>
      <c r="E3300" s="525"/>
      <c r="F3300" s="525"/>
      <c r="G3300" s="525">
        <v>12.730439383071801</v>
      </c>
      <c r="H3300" s="526"/>
    </row>
    <row r="3301" spans="2:8" ht="11.45" customHeight="1">
      <c r="B3301" s="517">
        <v>44017</v>
      </c>
      <c r="C3301" s="521">
        <v>9.3558202111982904</v>
      </c>
      <c r="D3301" s="522"/>
      <c r="E3301" s="522"/>
      <c r="F3301" s="522"/>
      <c r="G3301" s="522">
        <v>12.730439383071801</v>
      </c>
      <c r="H3301" s="523"/>
    </row>
    <row r="3302" spans="2:8" ht="11.45" customHeight="1">
      <c r="B3302" s="517">
        <v>44018</v>
      </c>
      <c r="C3302" s="524">
        <v>9.6681568107343203</v>
      </c>
      <c r="D3302" s="525"/>
      <c r="E3302" s="525"/>
      <c r="F3302" s="525"/>
      <c r="G3302" s="525">
        <v>12.730439383071801</v>
      </c>
      <c r="H3302" s="526"/>
    </row>
    <row r="3303" spans="2:8" ht="11.45" customHeight="1">
      <c r="B3303" s="517">
        <v>44019</v>
      </c>
      <c r="C3303" s="521">
        <v>9.7570930382766594</v>
      </c>
      <c r="D3303" s="522"/>
      <c r="E3303" s="522"/>
      <c r="F3303" s="522"/>
      <c r="G3303" s="522">
        <v>12.730439383071801</v>
      </c>
      <c r="H3303" s="523"/>
    </row>
    <row r="3304" spans="2:8" ht="11.45" customHeight="1">
      <c r="B3304" s="517">
        <v>44020</v>
      </c>
      <c r="C3304" s="524">
        <v>10.1134901673193</v>
      </c>
      <c r="D3304" s="525"/>
      <c r="E3304" s="525"/>
      <c r="F3304" s="525"/>
      <c r="G3304" s="525">
        <v>12.730439383071801</v>
      </c>
      <c r="H3304" s="526"/>
    </row>
    <row r="3305" spans="2:8" ht="11.45" customHeight="1">
      <c r="B3305" s="517">
        <v>44021</v>
      </c>
      <c r="C3305" s="521">
        <v>10.329526867123599</v>
      </c>
      <c r="D3305" s="522"/>
      <c r="E3305" s="522"/>
      <c r="F3305" s="522"/>
      <c r="G3305" s="522">
        <v>12.730439383071801</v>
      </c>
      <c r="H3305" s="523"/>
    </row>
    <row r="3306" spans="2:8" ht="11.45" customHeight="1">
      <c r="B3306" s="517">
        <v>44022</v>
      </c>
      <c r="C3306" s="524">
        <v>10.3342623503796</v>
      </c>
      <c r="D3306" s="525"/>
      <c r="E3306" s="525"/>
      <c r="F3306" s="525"/>
      <c r="G3306" s="525">
        <v>12.730439383071801</v>
      </c>
      <c r="H3306" s="526"/>
    </row>
    <row r="3307" spans="2:8" ht="11.45" customHeight="1">
      <c r="B3307" s="517">
        <v>44023</v>
      </c>
      <c r="C3307" s="521">
        <v>10.3342623503796</v>
      </c>
      <c r="D3307" s="522"/>
      <c r="E3307" s="522"/>
      <c r="F3307" s="522"/>
      <c r="G3307" s="522">
        <v>12.730439383071801</v>
      </c>
      <c r="H3307" s="523"/>
    </row>
    <row r="3308" spans="2:8" ht="11.45" customHeight="1">
      <c r="B3308" s="517">
        <v>44024</v>
      </c>
      <c r="C3308" s="524">
        <v>10.3342623503796</v>
      </c>
      <c r="D3308" s="525"/>
      <c r="E3308" s="525"/>
      <c r="F3308" s="525"/>
      <c r="G3308" s="525">
        <v>12.730439383071801</v>
      </c>
      <c r="H3308" s="526"/>
    </row>
    <row r="3309" spans="2:8" ht="11.45" customHeight="1">
      <c r="B3309" s="517">
        <v>44025</v>
      </c>
      <c r="C3309" s="521">
        <v>9.6601303471975601</v>
      </c>
      <c r="D3309" s="522"/>
      <c r="E3309" s="522"/>
      <c r="F3309" s="522"/>
      <c r="G3309" s="522">
        <v>12.730439383071801</v>
      </c>
      <c r="H3309" s="523"/>
    </row>
    <row r="3310" spans="2:8" ht="11.45" customHeight="1">
      <c r="B3310" s="517">
        <v>44026</v>
      </c>
      <c r="C3310" s="524">
        <v>9.6166119553770493</v>
      </c>
      <c r="D3310" s="525"/>
      <c r="E3310" s="525"/>
      <c r="F3310" s="525"/>
      <c r="G3310" s="525">
        <v>12.730439383071801</v>
      </c>
      <c r="H3310" s="526"/>
    </row>
    <row r="3311" spans="2:8" ht="11.45" customHeight="1">
      <c r="B3311" s="517">
        <v>44027</v>
      </c>
      <c r="C3311" s="521">
        <v>9.7349086314445508</v>
      </c>
      <c r="D3311" s="522"/>
      <c r="E3311" s="522"/>
      <c r="F3311" s="522"/>
      <c r="G3311" s="522">
        <v>12.730439383071801</v>
      </c>
      <c r="H3311" s="523"/>
    </row>
    <row r="3312" spans="2:8" ht="11.45" customHeight="1">
      <c r="B3312" s="517">
        <v>44028</v>
      </c>
      <c r="C3312" s="524">
        <v>9.4696431638173095</v>
      </c>
      <c r="D3312" s="525"/>
      <c r="E3312" s="525"/>
      <c r="F3312" s="525"/>
      <c r="G3312" s="525">
        <v>12.730439383071801</v>
      </c>
      <c r="H3312" s="526"/>
    </row>
    <row r="3313" spans="2:8" ht="11.45" customHeight="1">
      <c r="B3313" s="517">
        <v>44029</v>
      </c>
      <c r="C3313" s="521">
        <v>9.5039906309248003</v>
      </c>
      <c r="D3313" s="522"/>
      <c r="E3313" s="522"/>
      <c r="F3313" s="522"/>
      <c r="G3313" s="522">
        <v>12.730439383071801</v>
      </c>
      <c r="H3313" s="523"/>
    </row>
    <row r="3314" spans="2:8" ht="11.45" customHeight="1">
      <c r="B3314" s="517">
        <v>44030</v>
      </c>
      <c r="C3314" s="524">
        <v>9.5039906309248003</v>
      </c>
      <c r="D3314" s="525"/>
      <c r="E3314" s="525"/>
      <c r="F3314" s="525"/>
      <c r="G3314" s="525">
        <v>12.730439383071801</v>
      </c>
      <c r="H3314" s="526"/>
    </row>
    <row r="3315" spans="2:8" ht="11.45" customHeight="1">
      <c r="B3315" s="517">
        <v>44031</v>
      </c>
      <c r="C3315" s="521">
        <v>9.5039906309248003</v>
      </c>
      <c r="D3315" s="522"/>
      <c r="E3315" s="522"/>
      <c r="F3315" s="522"/>
      <c r="G3315" s="522">
        <v>12.730439383071801</v>
      </c>
      <c r="H3315" s="523"/>
    </row>
    <row r="3316" spans="2:8" ht="11.45" customHeight="1">
      <c r="B3316" s="517">
        <v>44032</v>
      </c>
      <c r="C3316" s="524">
        <v>10.0204814520272</v>
      </c>
      <c r="D3316" s="525"/>
      <c r="E3316" s="525"/>
      <c r="F3316" s="525"/>
      <c r="G3316" s="525">
        <v>12.730439383071801</v>
      </c>
      <c r="H3316" s="526"/>
    </row>
    <row r="3317" spans="2:8" ht="11.45" customHeight="1">
      <c r="B3317" s="517">
        <v>44033</v>
      </c>
      <c r="C3317" s="521">
        <v>9.9098493327175792</v>
      </c>
      <c r="D3317" s="522"/>
      <c r="E3317" s="522"/>
      <c r="F3317" s="522"/>
      <c r="G3317" s="522">
        <v>12.730439383071801</v>
      </c>
      <c r="H3317" s="523"/>
    </row>
    <row r="3318" spans="2:8" ht="11.45" customHeight="1">
      <c r="B3318" s="517">
        <v>44034</v>
      </c>
      <c r="C3318" s="524">
        <v>9.8100113339093102</v>
      </c>
      <c r="D3318" s="525"/>
      <c r="E3318" s="525"/>
      <c r="F3318" s="525"/>
      <c r="G3318" s="525">
        <v>12.730439383071801</v>
      </c>
      <c r="H3318" s="526"/>
    </row>
    <row r="3319" spans="2:8" ht="11.45" customHeight="1">
      <c r="B3319" s="517">
        <v>44035</v>
      </c>
      <c r="C3319" s="521">
        <v>9.5820369570190298</v>
      </c>
      <c r="D3319" s="522"/>
      <c r="E3319" s="522"/>
      <c r="F3319" s="522"/>
      <c r="G3319" s="522">
        <v>12.730439383071801</v>
      </c>
      <c r="H3319" s="523"/>
    </row>
    <row r="3320" spans="2:8" ht="11.45" customHeight="1">
      <c r="B3320" s="517">
        <v>44036</v>
      </c>
      <c r="C3320" s="524">
        <v>9.3717644712259602</v>
      </c>
      <c r="D3320" s="525"/>
      <c r="E3320" s="525"/>
      <c r="F3320" s="525"/>
      <c r="G3320" s="525">
        <v>12.730439383071801</v>
      </c>
      <c r="H3320" s="526"/>
    </row>
    <row r="3321" spans="2:8" ht="11.45" customHeight="1">
      <c r="B3321" s="517">
        <v>44037</v>
      </c>
      <c r="C3321" s="521">
        <v>9.3717644712259602</v>
      </c>
      <c r="D3321" s="522"/>
      <c r="E3321" s="522"/>
      <c r="F3321" s="522"/>
      <c r="G3321" s="522">
        <v>12.730439383071801</v>
      </c>
      <c r="H3321" s="523"/>
    </row>
    <row r="3322" spans="2:8" ht="11.45" customHeight="1">
      <c r="B3322" s="517">
        <v>44038</v>
      </c>
      <c r="C3322" s="524">
        <v>9.3717644712259602</v>
      </c>
      <c r="D3322" s="525"/>
      <c r="E3322" s="525"/>
      <c r="F3322" s="525"/>
      <c r="G3322" s="525">
        <v>12.730439383071801</v>
      </c>
      <c r="H3322" s="526"/>
    </row>
    <row r="3323" spans="2:8" ht="11.45" customHeight="1">
      <c r="B3323" s="517">
        <v>44039</v>
      </c>
      <c r="C3323" s="521">
        <v>9.5085068860543096</v>
      </c>
      <c r="D3323" s="522"/>
      <c r="E3323" s="522"/>
      <c r="F3323" s="522"/>
      <c r="G3323" s="522">
        <v>12.730439383071801</v>
      </c>
      <c r="H3323" s="523"/>
    </row>
    <row r="3324" spans="2:8" ht="11.45" customHeight="1">
      <c r="B3324" s="517">
        <v>44040</v>
      </c>
      <c r="C3324" s="524">
        <v>9.5065168883840308</v>
      </c>
      <c r="D3324" s="525"/>
      <c r="E3324" s="525"/>
      <c r="F3324" s="525"/>
      <c r="G3324" s="525">
        <v>12.730439383071801</v>
      </c>
      <c r="H3324" s="526"/>
    </row>
    <row r="3325" spans="2:8" ht="11.45" customHeight="1">
      <c r="B3325" s="517">
        <v>44041</v>
      </c>
      <c r="C3325" s="521">
        <v>9.7132362658629905</v>
      </c>
      <c r="D3325" s="522"/>
      <c r="E3325" s="522"/>
      <c r="F3325" s="522"/>
      <c r="G3325" s="522">
        <v>12.730439383071801</v>
      </c>
      <c r="H3325" s="523"/>
    </row>
    <row r="3326" spans="2:8" ht="11.45" customHeight="1">
      <c r="B3326" s="517">
        <v>44042</v>
      </c>
      <c r="C3326" s="524">
        <v>9.7163217036011904</v>
      </c>
      <c r="D3326" s="525"/>
      <c r="E3326" s="525"/>
      <c r="F3326" s="525"/>
      <c r="G3326" s="525">
        <v>12.730439383071801</v>
      </c>
      <c r="H3326" s="526"/>
    </row>
    <row r="3327" spans="2:8" ht="11.45" customHeight="1">
      <c r="B3327" s="517">
        <v>44043</v>
      </c>
      <c r="C3327" s="521">
        <v>9.9604205689825491</v>
      </c>
      <c r="D3327" s="522"/>
      <c r="E3327" s="522"/>
      <c r="F3327" s="522"/>
      <c r="G3327" s="522">
        <v>12.730439383071801</v>
      </c>
      <c r="H3327" s="523"/>
    </row>
    <row r="3328" spans="2:8" ht="11.45" customHeight="1">
      <c r="B3328" s="517">
        <v>44044</v>
      </c>
      <c r="C3328" s="524">
        <v>9.9604205689825491</v>
      </c>
      <c r="D3328" s="525"/>
      <c r="E3328" s="525"/>
      <c r="F3328" s="525"/>
      <c r="G3328" s="525">
        <v>12.730439383071801</v>
      </c>
      <c r="H3328" s="526"/>
    </row>
    <row r="3329" spans="2:8" ht="11.45" customHeight="1">
      <c r="B3329" s="517">
        <v>44045</v>
      </c>
      <c r="C3329" s="521">
        <v>9.9604205689825491</v>
      </c>
      <c r="D3329" s="522"/>
      <c r="E3329" s="522"/>
      <c r="F3329" s="522"/>
      <c r="G3329" s="522">
        <v>12.730439383071801</v>
      </c>
      <c r="H3329" s="523"/>
    </row>
    <row r="3330" spans="2:8" ht="11.45" customHeight="1">
      <c r="B3330" s="517">
        <v>44046</v>
      </c>
      <c r="C3330" s="524">
        <v>10.41338176771</v>
      </c>
      <c r="D3330" s="525"/>
      <c r="E3330" s="525"/>
      <c r="F3330" s="525"/>
      <c r="G3330" s="525">
        <v>12.730439383071801</v>
      </c>
      <c r="H3330" s="526"/>
    </row>
    <row r="3331" spans="2:8" ht="11.45" customHeight="1">
      <c r="B3331" s="517">
        <v>44047</v>
      </c>
      <c r="C3331" s="521">
        <v>10.527081686266699</v>
      </c>
      <c r="D3331" s="522"/>
      <c r="E3331" s="522"/>
      <c r="F3331" s="522"/>
      <c r="G3331" s="522">
        <v>12.730439383071801</v>
      </c>
      <c r="H3331" s="523"/>
    </row>
    <row r="3332" spans="2:8" ht="11.45" customHeight="1">
      <c r="B3332" s="517">
        <v>44048</v>
      </c>
      <c r="C3332" s="524">
        <v>10.653101781022199</v>
      </c>
      <c r="D3332" s="525"/>
      <c r="E3332" s="525"/>
      <c r="F3332" s="525"/>
      <c r="G3332" s="525">
        <v>12.730439383071801</v>
      </c>
      <c r="H3332" s="526"/>
    </row>
    <row r="3333" spans="2:8" ht="11.45" customHeight="1">
      <c r="B3333" s="517">
        <v>44049</v>
      </c>
      <c r="C3333" s="521">
        <v>10.6351584208915</v>
      </c>
      <c r="D3333" s="522"/>
      <c r="E3333" s="522"/>
      <c r="F3333" s="522"/>
      <c r="G3333" s="522">
        <v>12.730439383071801</v>
      </c>
      <c r="H3333" s="523"/>
    </row>
    <row r="3334" spans="2:8" ht="11.45" customHeight="1">
      <c r="B3334" s="517">
        <v>44050</v>
      </c>
      <c r="C3334" s="524">
        <v>10.0076046083137</v>
      </c>
      <c r="D3334" s="525"/>
      <c r="E3334" s="525"/>
      <c r="F3334" s="525"/>
      <c r="G3334" s="525">
        <v>12.730439383071801</v>
      </c>
      <c r="H3334" s="526"/>
    </row>
    <row r="3335" spans="2:8" ht="11.45" customHeight="1">
      <c r="B3335" s="517">
        <v>44051</v>
      </c>
      <c r="C3335" s="521">
        <v>10.0076046083137</v>
      </c>
      <c r="D3335" s="522"/>
      <c r="E3335" s="522"/>
      <c r="F3335" s="522"/>
      <c r="G3335" s="522">
        <v>12.730439383071801</v>
      </c>
      <c r="H3335" s="523"/>
    </row>
    <row r="3336" spans="2:8" ht="11.45" customHeight="1">
      <c r="B3336" s="517">
        <v>44052</v>
      </c>
      <c r="C3336" s="524">
        <v>10.0076046083137</v>
      </c>
      <c r="D3336" s="525"/>
      <c r="E3336" s="525"/>
      <c r="F3336" s="525"/>
      <c r="G3336" s="525">
        <v>12.730439383071801</v>
      </c>
      <c r="H3336" s="526"/>
    </row>
    <row r="3337" spans="2:8" ht="11.45" customHeight="1">
      <c r="B3337" s="517">
        <v>44053</v>
      </c>
      <c r="C3337" s="521">
        <v>9.8327165750929808</v>
      </c>
      <c r="D3337" s="522"/>
      <c r="E3337" s="522"/>
      <c r="F3337" s="522"/>
      <c r="G3337" s="522">
        <v>12.730439383071801</v>
      </c>
      <c r="H3337" s="523"/>
    </row>
    <row r="3338" spans="2:8" ht="11.45" customHeight="1">
      <c r="B3338" s="517">
        <v>44054</v>
      </c>
      <c r="C3338" s="524">
        <v>9.5482606773252101</v>
      </c>
      <c r="D3338" s="525"/>
      <c r="E3338" s="525"/>
      <c r="F3338" s="525"/>
      <c r="G3338" s="525">
        <v>12.730439383071801</v>
      </c>
      <c r="H3338" s="526"/>
    </row>
    <row r="3339" spans="2:8" ht="11.45" customHeight="1">
      <c r="B3339" s="517">
        <v>44055</v>
      </c>
      <c r="C3339" s="521">
        <v>9.6560977922799704</v>
      </c>
      <c r="D3339" s="522"/>
      <c r="E3339" s="522"/>
      <c r="F3339" s="522"/>
      <c r="G3339" s="522">
        <v>12.730439383071801</v>
      </c>
      <c r="H3339" s="523"/>
    </row>
    <row r="3340" spans="2:8" ht="11.45" customHeight="1">
      <c r="B3340" s="517">
        <v>44056</v>
      </c>
      <c r="C3340" s="524">
        <v>9.8256426087078097</v>
      </c>
      <c r="D3340" s="525"/>
      <c r="E3340" s="525"/>
      <c r="F3340" s="525"/>
      <c r="G3340" s="525">
        <v>12.730439383071801</v>
      </c>
      <c r="H3340" s="526"/>
    </row>
    <row r="3341" spans="2:8" ht="11.45" customHeight="1">
      <c r="B3341" s="517">
        <v>44057</v>
      </c>
      <c r="C3341" s="521">
        <v>9.6593408614358491</v>
      </c>
      <c r="D3341" s="522"/>
      <c r="E3341" s="522"/>
      <c r="F3341" s="522"/>
      <c r="G3341" s="522">
        <v>12.730439383071801</v>
      </c>
      <c r="H3341" s="523"/>
    </row>
    <row r="3342" spans="2:8" ht="11.45" customHeight="1">
      <c r="B3342" s="517">
        <v>44058</v>
      </c>
      <c r="C3342" s="524">
        <v>9.6593408614358491</v>
      </c>
      <c r="D3342" s="525"/>
      <c r="E3342" s="525"/>
      <c r="F3342" s="525"/>
      <c r="G3342" s="525">
        <v>12.730439383071801</v>
      </c>
      <c r="H3342" s="526"/>
    </row>
    <row r="3343" spans="2:8" ht="11.45" customHeight="1">
      <c r="B3343" s="517">
        <v>44059</v>
      </c>
      <c r="C3343" s="521">
        <v>9.6593408614358491</v>
      </c>
      <c r="D3343" s="522"/>
      <c r="E3343" s="522"/>
      <c r="F3343" s="522"/>
      <c r="G3343" s="522">
        <v>12.730439383071801</v>
      </c>
      <c r="H3343" s="523"/>
    </row>
    <row r="3344" spans="2:8" ht="11.45" customHeight="1">
      <c r="B3344" s="517">
        <v>44060</v>
      </c>
      <c r="C3344" s="524">
        <v>9.9528031295889203</v>
      </c>
      <c r="D3344" s="525"/>
      <c r="E3344" s="525"/>
      <c r="F3344" s="525"/>
      <c r="G3344" s="525">
        <v>12.730439383071801</v>
      </c>
      <c r="H3344" s="526"/>
    </row>
    <row r="3345" spans="2:8" ht="11.45" customHeight="1">
      <c r="B3345" s="517">
        <v>44061</v>
      </c>
      <c r="C3345" s="521">
        <v>10.146634939737099</v>
      </c>
      <c r="D3345" s="522"/>
      <c r="E3345" s="522"/>
      <c r="F3345" s="522"/>
      <c r="G3345" s="522">
        <v>12.730439383071801</v>
      </c>
      <c r="H3345" s="523"/>
    </row>
    <row r="3346" spans="2:8" ht="11.45" customHeight="1">
      <c r="B3346" s="517">
        <v>44062</v>
      </c>
      <c r="C3346" s="524">
        <v>10.0669900470225</v>
      </c>
      <c r="D3346" s="525"/>
      <c r="E3346" s="525"/>
      <c r="F3346" s="525"/>
      <c r="G3346" s="525">
        <v>12.730439383071801</v>
      </c>
      <c r="H3346" s="526"/>
    </row>
    <row r="3347" spans="2:8" ht="11.45" customHeight="1">
      <c r="B3347" s="517">
        <v>44063</v>
      </c>
      <c r="C3347" s="521">
        <v>10.3933313680535</v>
      </c>
      <c r="D3347" s="522"/>
      <c r="E3347" s="522"/>
      <c r="F3347" s="522"/>
      <c r="G3347" s="522">
        <v>12.730439383071801</v>
      </c>
      <c r="H3347" s="523"/>
    </row>
    <row r="3348" spans="2:8" ht="11.45" customHeight="1">
      <c r="B3348" s="517">
        <v>44064</v>
      </c>
      <c r="C3348" s="524">
        <v>10.3598414148084</v>
      </c>
      <c r="D3348" s="525"/>
      <c r="E3348" s="525"/>
      <c r="F3348" s="525"/>
      <c r="G3348" s="525">
        <v>12.730439383071801</v>
      </c>
      <c r="H3348" s="526"/>
    </row>
    <row r="3349" spans="2:8" ht="11.45" customHeight="1">
      <c r="B3349" s="517">
        <v>44065</v>
      </c>
      <c r="C3349" s="521">
        <v>10.3598414148084</v>
      </c>
      <c r="D3349" s="522"/>
      <c r="E3349" s="522"/>
      <c r="F3349" s="522"/>
      <c r="G3349" s="522">
        <v>12.730439383071801</v>
      </c>
      <c r="H3349" s="523"/>
    </row>
    <row r="3350" spans="2:8" ht="11.45" customHeight="1">
      <c r="B3350" s="517">
        <v>44066</v>
      </c>
      <c r="C3350" s="524">
        <v>10.3598414148084</v>
      </c>
      <c r="D3350" s="525"/>
      <c r="E3350" s="525"/>
      <c r="F3350" s="525"/>
      <c r="G3350" s="525">
        <v>12.730439383071801</v>
      </c>
      <c r="H3350" s="526"/>
    </row>
    <row r="3351" spans="2:8" ht="11.45" customHeight="1">
      <c r="B3351" s="517">
        <v>44067</v>
      </c>
      <c r="C3351" s="521">
        <v>10.227116188288401</v>
      </c>
      <c r="D3351" s="522"/>
      <c r="E3351" s="522"/>
      <c r="F3351" s="522"/>
      <c r="G3351" s="522">
        <v>12.730439383071801</v>
      </c>
      <c r="H3351" s="523"/>
    </row>
    <row r="3352" spans="2:8" ht="11.45" customHeight="1">
      <c r="B3352" s="517">
        <v>44068</v>
      </c>
      <c r="C3352" s="524">
        <v>10.437978237781</v>
      </c>
      <c r="D3352" s="525"/>
      <c r="E3352" s="525"/>
      <c r="F3352" s="525"/>
      <c r="G3352" s="525">
        <v>12.730439383071801</v>
      </c>
      <c r="H3352" s="526"/>
    </row>
    <row r="3353" spans="2:8" ht="11.45" customHeight="1">
      <c r="B3353" s="517">
        <v>44069</v>
      </c>
      <c r="C3353" s="521">
        <v>10.712615559680099</v>
      </c>
      <c r="D3353" s="522"/>
      <c r="E3353" s="522"/>
      <c r="F3353" s="522"/>
      <c r="G3353" s="522">
        <v>12.730439383071801</v>
      </c>
      <c r="H3353" s="523"/>
    </row>
    <row r="3354" spans="2:8" ht="11.45" customHeight="1">
      <c r="B3354" s="517">
        <v>44070</v>
      </c>
      <c r="C3354" s="524">
        <v>10.7688027571683</v>
      </c>
      <c r="D3354" s="525"/>
      <c r="E3354" s="525"/>
      <c r="F3354" s="525"/>
      <c r="G3354" s="525">
        <v>12.730439383071801</v>
      </c>
      <c r="H3354" s="526"/>
    </row>
    <row r="3355" spans="2:8" ht="11.45" customHeight="1">
      <c r="B3355" s="517">
        <v>44071</v>
      </c>
      <c r="C3355" s="521">
        <v>10.867188097123501</v>
      </c>
      <c r="D3355" s="522"/>
      <c r="E3355" s="522"/>
      <c r="F3355" s="522"/>
      <c r="G3355" s="522">
        <v>12.730439383071801</v>
      </c>
      <c r="H3355" s="523"/>
    </row>
    <row r="3356" spans="2:8" ht="11.45" customHeight="1">
      <c r="B3356" s="517">
        <v>44072</v>
      </c>
      <c r="C3356" s="524">
        <v>10.867188097123501</v>
      </c>
      <c r="D3356" s="525"/>
      <c r="E3356" s="525"/>
      <c r="F3356" s="525"/>
      <c r="G3356" s="525">
        <v>12.730439383071801</v>
      </c>
      <c r="H3356" s="526"/>
    </row>
    <row r="3357" spans="2:8" ht="11.45" customHeight="1">
      <c r="B3357" s="517">
        <v>44073</v>
      </c>
      <c r="C3357" s="521">
        <v>10.867188097123501</v>
      </c>
      <c r="D3357" s="522"/>
      <c r="E3357" s="522"/>
      <c r="F3357" s="522"/>
      <c r="G3357" s="522">
        <v>12.730439383071801</v>
      </c>
      <c r="H3357" s="523"/>
    </row>
    <row r="3358" spans="2:8" ht="11.45" customHeight="1">
      <c r="B3358" s="517">
        <v>44074</v>
      </c>
      <c r="C3358" s="524">
        <v>11.091569897987901</v>
      </c>
      <c r="D3358" s="525"/>
      <c r="E3358" s="525"/>
      <c r="F3358" s="525"/>
      <c r="G3358" s="525">
        <v>12.730439383071801</v>
      </c>
      <c r="H3358" s="526"/>
    </row>
    <row r="3359" spans="2:8" ht="11.45" customHeight="1">
      <c r="B3359" s="517">
        <v>44075</v>
      </c>
      <c r="C3359" s="521">
        <v>12.2959355451459</v>
      </c>
      <c r="D3359" s="522"/>
      <c r="E3359" s="522"/>
      <c r="F3359" s="522"/>
      <c r="G3359" s="522">
        <v>12.730439383071801</v>
      </c>
      <c r="H3359" s="523"/>
    </row>
    <row r="3360" spans="2:8" ht="11.45" customHeight="1">
      <c r="B3360" s="517">
        <v>44076</v>
      </c>
      <c r="C3360" s="524">
        <v>12.0557827314415</v>
      </c>
      <c r="D3360" s="525"/>
      <c r="E3360" s="525"/>
      <c r="F3360" s="525"/>
      <c r="G3360" s="525">
        <v>12.730439383071801</v>
      </c>
      <c r="H3360" s="526"/>
    </row>
    <row r="3361" spans="2:8" ht="11.45" customHeight="1">
      <c r="B3361" s="517">
        <v>44077</v>
      </c>
      <c r="C3361" s="521">
        <v>11.2611951440987</v>
      </c>
      <c r="D3361" s="522"/>
      <c r="E3361" s="522"/>
      <c r="F3361" s="522"/>
      <c r="G3361" s="522">
        <v>12.730439383071801</v>
      </c>
      <c r="H3361" s="523"/>
    </row>
    <row r="3362" spans="2:8" ht="11.45" customHeight="1">
      <c r="B3362" s="517">
        <v>44078</v>
      </c>
      <c r="C3362" s="524">
        <v>11.0120043866189</v>
      </c>
      <c r="D3362" s="525"/>
      <c r="E3362" s="525"/>
      <c r="F3362" s="525"/>
      <c r="G3362" s="525">
        <v>12.730439383071801</v>
      </c>
      <c r="H3362" s="526"/>
    </row>
    <row r="3363" spans="2:8" ht="11.45" customHeight="1">
      <c r="B3363" s="517">
        <v>44079</v>
      </c>
      <c r="C3363" s="521">
        <v>11.0120043866189</v>
      </c>
      <c r="D3363" s="522"/>
      <c r="E3363" s="522"/>
      <c r="F3363" s="522"/>
      <c r="G3363" s="522">
        <v>12.730439383071801</v>
      </c>
      <c r="H3363" s="523"/>
    </row>
    <row r="3364" spans="2:8" ht="11.45" customHeight="1">
      <c r="B3364" s="517">
        <v>44080</v>
      </c>
      <c r="C3364" s="524">
        <v>11.0120043866189</v>
      </c>
      <c r="D3364" s="525"/>
      <c r="E3364" s="525"/>
      <c r="F3364" s="525"/>
      <c r="G3364" s="525">
        <v>12.730439383071801</v>
      </c>
      <c r="H3364" s="526"/>
    </row>
    <row r="3365" spans="2:8" ht="11.45" customHeight="1">
      <c r="B3365" s="517">
        <v>44081</v>
      </c>
      <c r="C3365" s="521">
        <v>11.011990572480601</v>
      </c>
      <c r="D3365" s="522"/>
      <c r="E3365" s="522"/>
      <c r="F3365" s="522"/>
      <c r="G3365" s="522">
        <v>12.730439383071801</v>
      </c>
      <c r="H3365" s="523"/>
    </row>
    <row r="3366" spans="2:8" ht="11.45" customHeight="1">
      <c r="B3366" s="517">
        <v>44082</v>
      </c>
      <c r="C3366" s="524">
        <v>10.880329943740101</v>
      </c>
      <c r="D3366" s="525"/>
      <c r="E3366" s="525"/>
      <c r="F3366" s="525"/>
      <c r="G3366" s="525">
        <v>12.730439383071801</v>
      </c>
      <c r="H3366" s="526"/>
    </row>
    <row r="3367" spans="2:8" ht="11.45" customHeight="1">
      <c r="B3367" s="517">
        <v>44083</v>
      </c>
      <c r="C3367" s="521">
        <v>11.3173954304799</v>
      </c>
      <c r="D3367" s="522"/>
      <c r="E3367" s="522"/>
      <c r="F3367" s="522"/>
      <c r="G3367" s="522">
        <v>12.730439383071801</v>
      </c>
      <c r="H3367" s="523"/>
    </row>
    <row r="3368" spans="2:8" ht="11.45" customHeight="1">
      <c r="B3368" s="517">
        <v>44084</v>
      </c>
      <c r="C3368" s="524">
        <v>11.276221161665401</v>
      </c>
      <c r="D3368" s="525"/>
      <c r="E3368" s="525"/>
      <c r="F3368" s="525"/>
      <c r="G3368" s="525">
        <v>12.730439383071801</v>
      </c>
      <c r="H3368" s="526"/>
    </row>
    <row r="3369" spans="2:8" ht="11.45" customHeight="1">
      <c r="B3369" s="517">
        <v>44085</v>
      </c>
      <c r="C3369" s="521">
        <v>11.269172092675101</v>
      </c>
      <c r="D3369" s="522"/>
      <c r="E3369" s="522"/>
      <c r="F3369" s="522"/>
      <c r="G3369" s="522">
        <v>12.730439383071801</v>
      </c>
      <c r="H3369" s="523"/>
    </row>
    <row r="3370" spans="2:8" ht="11.45" customHeight="1">
      <c r="B3370" s="517">
        <v>44086</v>
      </c>
      <c r="C3370" s="524">
        <v>11.269172092675101</v>
      </c>
      <c r="D3370" s="525"/>
      <c r="E3370" s="525"/>
      <c r="F3370" s="525"/>
      <c r="G3370" s="525">
        <v>12.730439383071801</v>
      </c>
      <c r="H3370" s="526"/>
    </row>
    <row r="3371" spans="2:8" ht="11.45" customHeight="1">
      <c r="B3371" s="517">
        <v>44087</v>
      </c>
      <c r="C3371" s="521">
        <v>11.269172092675101</v>
      </c>
      <c r="D3371" s="522"/>
      <c r="E3371" s="522"/>
      <c r="F3371" s="522"/>
      <c r="G3371" s="522">
        <v>12.730439383071801</v>
      </c>
      <c r="H3371" s="523"/>
    </row>
    <row r="3372" spans="2:8" ht="11.45" customHeight="1">
      <c r="B3372" s="517">
        <v>44088</v>
      </c>
      <c r="C3372" s="524">
        <v>11.704648265511899</v>
      </c>
      <c r="D3372" s="525"/>
      <c r="E3372" s="525"/>
      <c r="F3372" s="525"/>
      <c r="G3372" s="525">
        <v>12.730439383071801</v>
      </c>
      <c r="H3372" s="526"/>
    </row>
    <row r="3373" spans="2:8" ht="11.45" customHeight="1">
      <c r="B3373" s="517">
        <v>44089</v>
      </c>
      <c r="C3373" s="521">
        <v>11.9150718222921</v>
      </c>
      <c r="D3373" s="522"/>
      <c r="E3373" s="522"/>
      <c r="F3373" s="522"/>
      <c r="G3373" s="522">
        <v>12.730439383071801</v>
      </c>
      <c r="H3373" s="523"/>
    </row>
    <row r="3374" spans="2:8" ht="11.45" customHeight="1">
      <c r="B3374" s="517">
        <v>44090</v>
      </c>
      <c r="C3374" s="524">
        <v>11.903852608167099</v>
      </c>
      <c r="D3374" s="525"/>
      <c r="E3374" s="525"/>
      <c r="F3374" s="525"/>
      <c r="G3374" s="525">
        <v>12.730439383071801</v>
      </c>
      <c r="H3374" s="526"/>
    </row>
    <row r="3375" spans="2:8" ht="11.45" customHeight="1">
      <c r="B3375" s="517">
        <v>44091</v>
      </c>
      <c r="C3375" s="521">
        <v>11.8878173609742</v>
      </c>
      <c r="D3375" s="522"/>
      <c r="E3375" s="522"/>
      <c r="F3375" s="522"/>
      <c r="G3375" s="522">
        <v>12.730439383071801</v>
      </c>
      <c r="H3375" s="523"/>
    </row>
    <row r="3376" spans="2:8" ht="11.45" customHeight="1">
      <c r="B3376" s="517">
        <v>44092</v>
      </c>
      <c r="C3376" s="524">
        <v>12.111184403334599</v>
      </c>
      <c r="D3376" s="525"/>
      <c r="E3376" s="525"/>
      <c r="F3376" s="525"/>
      <c r="G3376" s="525">
        <v>12.730439383071801</v>
      </c>
      <c r="H3376" s="526"/>
    </row>
    <row r="3377" spans="2:8" ht="11.45" customHeight="1">
      <c r="B3377" s="517">
        <v>44093</v>
      </c>
      <c r="C3377" s="521">
        <v>12.111184403334599</v>
      </c>
      <c r="D3377" s="522"/>
      <c r="E3377" s="522"/>
      <c r="F3377" s="522"/>
      <c r="G3377" s="522">
        <v>12.730439383071801</v>
      </c>
      <c r="H3377" s="523"/>
    </row>
    <row r="3378" spans="2:8" ht="11.45" customHeight="1">
      <c r="B3378" s="517">
        <v>44094</v>
      </c>
      <c r="C3378" s="524">
        <v>12.111184403334599</v>
      </c>
      <c r="D3378" s="525"/>
      <c r="E3378" s="525"/>
      <c r="F3378" s="525"/>
      <c r="G3378" s="525">
        <v>12.730439383071801</v>
      </c>
      <c r="H3378" s="526"/>
    </row>
    <row r="3379" spans="2:8" ht="11.45" customHeight="1">
      <c r="B3379" s="517">
        <v>44095</v>
      </c>
      <c r="C3379" s="521">
        <v>12.337486611948201</v>
      </c>
      <c r="D3379" s="522"/>
      <c r="E3379" s="522"/>
      <c r="F3379" s="522"/>
      <c r="G3379" s="522">
        <v>12.730439383071801</v>
      </c>
      <c r="H3379" s="523"/>
    </row>
    <row r="3380" spans="2:8" ht="11.45" customHeight="1">
      <c r="B3380" s="517">
        <v>44096</v>
      </c>
      <c r="C3380" s="524">
        <v>12.5561618048299</v>
      </c>
      <c r="D3380" s="525"/>
      <c r="E3380" s="525"/>
      <c r="F3380" s="525"/>
      <c r="G3380" s="525">
        <v>12.730439383071801</v>
      </c>
      <c r="H3380" s="526"/>
    </row>
    <row r="3381" spans="2:8" ht="11.45" customHeight="1">
      <c r="B3381" s="517">
        <v>44097</v>
      </c>
      <c r="C3381" s="521">
        <v>12.4051231264566</v>
      </c>
      <c r="D3381" s="522"/>
      <c r="E3381" s="522"/>
      <c r="F3381" s="522"/>
      <c r="G3381" s="522">
        <v>12.730439383071801</v>
      </c>
      <c r="H3381" s="523"/>
    </row>
    <row r="3382" spans="2:8" ht="11.45" customHeight="1">
      <c r="B3382" s="517">
        <v>44098</v>
      </c>
      <c r="C3382" s="524">
        <v>11.994612985747301</v>
      </c>
      <c r="D3382" s="525"/>
      <c r="E3382" s="525"/>
      <c r="F3382" s="525"/>
      <c r="G3382" s="525">
        <v>12.730439383071801</v>
      </c>
      <c r="H3382" s="526"/>
    </row>
    <row r="3383" spans="2:8" ht="11.45" customHeight="1">
      <c r="B3383" s="517">
        <v>44099</v>
      </c>
      <c r="C3383" s="521">
        <v>12.4596616261972</v>
      </c>
      <c r="D3383" s="522"/>
      <c r="E3383" s="522"/>
      <c r="F3383" s="522"/>
      <c r="G3383" s="522">
        <v>12.730439383071801</v>
      </c>
      <c r="H3383" s="523"/>
    </row>
    <row r="3384" spans="2:8" ht="11.45" customHeight="1">
      <c r="B3384" s="517">
        <v>44100</v>
      </c>
      <c r="C3384" s="524">
        <v>12.4596616261972</v>
      </c>
      <c r="D3384" s="525"/>
      <c r="E3384" s="525"/>
      <c r="F3384" s="525"/>
      <c r="G3384" s="525">
        <v>12.730439383071801</v>
      </c>
      <c r="H3384" s="526"/>
    </row>
    <row r="3385" spans="2:8" ht="11.45" customHeight="1">
      <c r="B3385" s="517">
        <v>44101</v>
      </c>
      <c r="C3385" s="521">
        <v>12.4596616261972</v>
      </c>
      <c r="D3385" s="522"/>
      <c r="E3385" s="522"/>
      <c r="F3385" s="522"/>
      <c r="G3385" s="522">
        <v>12.730439383071801</v>
      </c>
      <c r="H3385" s="523"/>
    </row>
    <row r="3386" spans="2:8" ht="11.45" customHeight="1">
      <c r="B3386" s="517">
        <v>44102</v>
      </c>
      <c r="C3386" s="524">
        <v>12.532998167321701</v>
      </c>
      <c r="D3386" s="525"/>
      <c r="E3386" s="525"/>
      <c r="F3386" s="525"/>
      <c r="G3386" s="525">
        <v>12.730439383071801</v>
      </c>
      <c r="H3386" s="526"/>
    </row>
    <row r="3387" spans="2:8" ht="11.45" customHeight="1">
      <c r="B3387" s="517">
        <v>44103</v>
      </c>
      <c r="C3387" s="521">
        <v>12.468739095701499</v>
      </c>
      <c r="D3387" s="522"/>
      <c r="E3387" s="522"/>
      <c r="F3387" s="522"/>
      <c r="G3387" s="522">
        <v>12.730439383071801</v>
      </c>
      <c r="H3387" s="523"/>
    </row>
    <row r="3388" spans="2:8" ht="11.45" customHeight="1">
      <c r="B3388" s="517">
        <v>44104</v>
      </c>
      <c r="C3388" s="524">
        <v>13.8258005125524</v>
      </c>
      <c r="D3388" s="525"/>
      <c r="E3388" s="525"/>
      <c r="F3388" s="525"/>
      <c r="G3388" s="525">
        <v>12.730439383071801</v>
      </c>
      <c r="H3388" s="526"/>
    </row>
    <row r="3389" spans="2:8" ht="11.45" customHeight="1">
      <c r="B3389" s="517">
        <v>44105</v>
      </c>
      <c r="C3389" s="521">
        <v>14.095649309434901</v>
      </c>
      <c r="D3389" s="522"/>
      <c r="E3389" s="522"/>
      <c r="F3389" s="522"/>
      <c r="G3389" s="522">
        <v>12.730439383071801</v>
      </c>
      <c r="H3389" s="523"/>
    </row>
    <row r="3390" spans="2:8" ht="11.45" customHeight="1">
      <c r="B3390" s="517">
        <v>44106</v>
      </c>
      <c r="C3390" s="524">
        <v>13.9826131028282</v>
      </c>
      <c r="D3390" s="525"/>
      <c r="E3390" s="525"/>
      <c r="F3390" s="525"/>
      <c r="G3390" s="525">
        <v>12.730439383071801</v>
      </c>
      <c r="H3390" s="526"/>
    </row>
    <row r="3391" spans="2:8" ht="11.45" customHeight="1">
      <c r="B3391" s="517">
        <v>44107</v>
      </c>
      <c r="C3391" s="521">
        <v>13.9826131028282</v>
      </c>
      <c r="D3391" s="522"/>
      <c r="E3391" s="522"/>
      <c r="F3391" s="522"/>
      <c r="G3391" s="522">
        <v>12.730439383071801</v>
      </c>
      <c r="H3391" s="523"/>
    </row>
    <row r="3392" spans="2:8" ht="11.45" customHeight="1">
      <c r="B3392" s="517">
        <v>44108</v>
      </c>
      <c r="C3392" s="524">
        <v>13.9826131028282</v>
      </c>
      <c r="D3392" s="525"/>
      <c r="E3392" s="525"/>
      <c r="F3392" s="525"/>
      <c r="G3392" s="525">
        <v>12.730439383071801</v>
      </c>
      <c r="H3392" s="526"/>
    </row>
    <row r="3393" spans="2:8" ht="11.45" customHeight="1">
      <c r="B3393" s="517">
        <v>44109</v>
      </c>
      <c r="C3393" s="521">
        <v>14.2160904205987</v>
      </c>
      <c r="D3393" s="522"/>
      <c r="E3393" s="522"/>
      <c r="F3393" s="522"/>
      <c r="G3393" s="522">
        <v>12.730439383071801</v>
      </c>
      <c r="H3393" s="523"/>
    </row>
    <row r="3394" spans="2:8" ht="11.45" customHeight="1">
      <c r="B3394" s="517">
        <v>44110</v>
      </c>
      <c r="C3394" s="524">
        <v>14.2089856964616</v>
      </c>
      <c r="D3394" s="525"/>
      <c r="E3394" s="525"/>
      <c r="F3394" s="525"/>
      <c r="G3394" s="525">
        <v>12.730439383071801</v>
      </c>
      <c r="H3394" s="526"/>
    </row>
    <row r="3395" spans="2:8" ht="11.45" customHeight="1">
      <c r="B3395" s="517">
        <v>44111</v>
      </c>
      <c r="C3395" s="521">
        <v>14.4891601456522</v>
      </c>
      <c r="D3395" s="522"/>
      <c r="E3395" s="522"/>
      <c r="F3395" s="522"/>
      <c r="G3395" s="522">
        <v>12.730439383071801</v>
      </c>
      <c r="H3395" s="523"/>
    </row>
    <row r="3396" spans="2:8" ht="11.45" customHeight="1">
      <c r="B3396" s="517">
        <v>44112</v>
      </c>
      <c r="C3396" s="524">
        <v>14.519436547937101</v>
      </c>
      <c r="D3396" s="525"/>
      <c r="E3396" s="525"/>
      <c r="F3396" s="525"/>
      <c r="G3396" s="525">
        <v>12.730439383071801</v>
      </c>
      <c r="H3396" s="526"/>
    </row>
    <row r="3397" spans="2:8" ht="11.45" customHeight="1">
      <c r="B3397" s="517">
        <v>44113</v>
      </c>
      <c r="C3397" s="521">
        <v>14.9665030432786</v>
      </c>
      <c r="D3397" s="522"/>
      <c r="E3397" s="522"/>
      <c r="F3397" s="522"/>
      <c r="G3397" s="522">
        <v>12.730439383071801</v>
      </c>
      <c r="H3397" s="523"/>
    </row>
    <row r="3398" spans="2:8" ht="11.45" customHeight="1">
      <c r="B3398" s="517">
        <v>44114</v>
      </c>
      <c r="C3398" s="524">
        <v>14.9665030432786</v>
      </c>
      <c r="D3398" s="525"/>
      <c r="E3398" s="525"/>
      <c r="F3398" s="525"/>
      <c r="G3398" s="525">
        <v>12.730439383071801</v>
      </c>
      <c r="H3398" s="526"/>
    </row>
    <row r="3399" spans="2:8" ht="11.45" customHeight="1">
      <c r="B3399" s="517">
        <v>44115</v>
      </c>
      <c r="C3399" s="521">
        <v>14.9665030432786</v>
      </c>
      <c r="D3399" s="522"/>
      <c r="E3399" s="522"/>
      <c r="F3399" s="522"/>
      <c r="G3399" s="522">
        <v>12.730439383071801</v>
      </c>
      <c r="H3399" s="523"/>
    </row>
    <row r="3400" spans="2:8" ht="11.45" customHeight="1">
      <c r="B3400" s="517">
        <v>44116</v>
      </c>
      <c r="C3400" s="524">
        <v>15.017620533401701</v>
      </c>
      <c r="D3400" s="525"/>
      <c r="E3400" s="525"/>
      <c r="F3400" s="525"/>
      <c r="G3400" s="525">
        <v>12.730439383071801</v>
      </c>
      <c r="H3400" s="526"/>
    </row>
    <row r="3401" spans="2:8" ht="11.45" customHeight="1">
      <c r="B3401" s="517">
        <v>44117</v>
      </c>
      <c r="C3401" s="521">
        <v>15.2846210352602</v>
      </c>
      <c r="D3401" s="522"/>
      <c r="E3401" s="522"/>
      <c r="F3401" s="522"/>
      <c r="G3401" s="522">
        <v>12.730439383071801</v>
      </c>
      <c r="H3401" s="523"/>
    </row>
    <row r="3402" spans="2:8" ht="11.45" customHeight="1">
      <c r="B3402" s="517">
        <v>44118</v>
      </c>
      <c r="C3402" s="524">
        <v>15.162639598236</v>
      </c>
      <c r="D3402" s="525"/>
      <c r="E3402" s="525"/>
      <c r="F3402" s="525"/>
      <c r="G3402" s="525">
        <v>12.730439383071801</v>
      </c>
      <c r="H3402" s="526"/>
    </row>
    <row r="3403" spans="2:8" ht="11.45" customHeight="1">
      <c r="B3403" s="517">
        <v>44119</v>
      </c>
      <c r="C3403" s="521">
        <v>15.249251478575999</v>
      </c>
      <c r="D3403" s="522"/>
      <c r="E3403" s="522"/>
      <c r="F3403" s="522"/>
      <c r="G3403" s="522">
        <v>12.730439383071801</v>
      </c>
      <c r="H3403" s="523"/>
    </row>
    <row r="3404" spans="2:8" ht="11.45" customHeight="1">
      <c r="B3404" s="517">
        <v>44120</v>
      </c>
      <c r="C3404" s="524">
        <v>15.376657794493401</v>
      </c>
      <c r="D3404" s="525"/>
      <c r="E3404" s="525"/>
      <c r="F3404" s="525"/>
      <c r="G3404" s="525">
        <v>12.730439383071801</v>
      </c>
      <c r="H3404" s="526"/>
    </row>
    <row r="3405" spans="2:8" ht="11.45" customHeight="1">
      <c r="B3405" s="517">
        <v>44121</v>
      </c>
      <c r="C3405" s="521">
        <v>15.376657794493401</v>
      </c>
      <c r="D3405" s="522"/>
      <c r="E3405" s="522"/>
      <c r="F3405" s="522"/>
      <c r="G3405" s="522">
        <v>12.730439383071801</v>
      </c>
      <c r="H3405" s="523"/>
    </row>
    <row r="3406" spans="2:8" ht="11.45" customHeight="1">
      <c r="B3406" s="517">
        <v>44122</v>
      </c>
      <c r="C3406" s="524">
        <v>15.376657794493401</v>
      </c>
      <c r="D3406" s="525"/>
      <c r="E3406" s="525"/>
      <c r="F3406" s="525"/>
      <c r="G3406" s="525">
        <v>12.730439383071801</v>
      </c>
      <c r="H3406" s="526"/>
    </row>
    <row r="3407" spans="2:8" ht="11.45" customHeight="1">
      <c r="B3407" s="517">
        <v>44123</v>
      </c>
      <c r="C3407" s="521">
        <v>15.327841654837799</v>
      </c>
      <c r="D3407" s="522"/>
      <c r="E3407" s="522"/>
      <c r="F3407" s="522"/>
      <c r="G3407" s="522">
        <v>12.730439383071801</v>
      </c>
      <c r="H3407" s="523"/>
    </row>
    <row r="3408" spans="2:8" ht="11.45" customHeight="1">
      <c r="B3408" s="517">
        <v>44124</v>
      </c>
      <c r="C3408" s="524">
        <v>15.1363537689364</v>
      </c>
      <c r="D3408" s="525"/>
      <c r="E3408" s="525"/>
      <c r="F3408" s="525"/>
      <c r="G3408" s="525">
        <v>12.730439383071801</v>
      </c>
      <c r="H3408" s="526"/>
    </row>
    <row r="3409" spans="2:8" ht="11.45" customHeight="1">
      <c r="B3409" s="517">
        <v>44125</v>
      </c>
      <c r="C3409" s="521">
        <v>14.689926855484799</v>
      </c>
      <c r="D3409" s="522"/>
      <c r="E3409" s="522"/>
      <c r="F3409" s="522"/>
      <c r="G3409" s="522">
        <v>12.730439383071801</v>
      </c>
      <c r="H3409" s="523"/>
    </row>
    <row r="3410" spans="2:8" ht="11.45" customHeight="1">
      <c r="B3410" s="517">
        <v>44126</v>
      </c>
      <c r="C3410" s="524">
        <v>14.905685053331</v>
      </c>
      <c r="D3410" s="525"/>
      <c r="E3410" s="525"/>
      <c r="F3410" s="525"/>
      <c r="G3410" s="525">
        <v>12.730439383071801</v>
      </c>
      <c r="H3410" s="526"/>
    </row>
    <row r="3411" spans="2:8" ht="11.45" customHeight="1">
      <c r="B3411" s="517">
        <v>44127</v>
      </c>
      <c r="C3411" s="521">
        <v>14.7656670169644</v>
      </c>
      <c r="D3411" s="522"/>
      <c r="E3411" s="522"/>
      <c r="F3411" s="522"/>
      <c r="G3411" s="522">
        <v>12.730439383071801</v>
      </c>
      <c r="H3411" s="523"/>
    </row>
    <row r="3412" spans="2:8" ht="11.45" customHeight="1">
      <c r="B3412" s="517">
        <v>44128</v>
      </c>
      <c r="C3412" s="524">
        <v>14.7656670169644</v>
      </c>
      <c r="D3412" s="525"/>
      <c r="E3412" s="525"/>
      <c r="F3412" s="525"/>
      <c r="G3412" s="525">
        <v>12.730439383071801</v>
      </c>
      <c r="H3412" s="526"/>
    </row>
    <row r="3413" spans="2:8" ht="11.45" customHeight="1">
      <c r="B3413" s="517">
        <v>44129</v>
      </c>
      <c r="C3413" s="521">
        <v>14.7656670169644</v>
      </c>
      <c r="D3413" s="522"/>
      <c r="E3413" s="522"/>
      <c r="F3413" s="522"/>
      <c r="G3413" s="522">
        <v>12.730439383071801</v>
      </c>
      <c r="H3413" s="523"/>
    </row>
    <row r="3414" spans="2:8" ht="11.45" customHeight="1">
      <c r="B3414" s="517">
        <v>44130</v>
      </c>
      <c r="C3414" s="524">
        <v>14.5506702206592</v>
      </c>
      <c r="D3414" s="525"/>
      <c r="E3414" s="525"/>
      <c r="F3414" s="525"/>
      <c r="G3414" s="525">
        <v>12.730439383071801</v>
      </c>
      <c r="H3414" s="526"/>
    </row>
    <row r="3415" spans="2:8" ht="11.45" customHeight="1">
      <c r="B3415" s="517">
        <v>44131</v>
      </c>
      <c r="C3415" s="521">
        <v>14.7822431727521</v>
      </c>
      <c r="D3415" s="522"/>
      <c r="E3415" s="522"/>
      <c r="F3415" s="522"/>
      <c r="G3415" s="522">
        <v>12.730439383071801</v>
      </c>
      <c r="H3415" s="523"/>
    </row>
    <row r="3416" spans="2:8" ht="11.45" customHeight="1">
      <c r="B3416" s="517">
        <v>44132</v>
      </c>
      <c r="C3416" s="524">
        <v>14.4305846070272</v>
      </c>
      <c r="D3416" s="525"/>
      <c r="E3416" s="525"/>
      <c r="F3416" s="525"/>
      <c r="G3416" s="525">
        <v>12.730439383071801</v>
      </c>
      <c r="H3416" s="526"/>
    </row>
    <row r="3417" spans="2:8" ht="11.45" customHeight="1">
      <c r="B3417" s="517">
        <v>44133</v>
      </c>
      <c r="C3417" s="521">
        <v>14.4471057866104</v>
      </c>
      <c r="D3417" s="522"/>
      <c r="E3417" s="522"/>
      <c r="F3417" s="522"/>
      <c r="G3417" s="522">
        <v>12.730439383071801</v>
      </c>
      <c r="H3417" s="523"/>
    </row>
    <row r="3418" spans="2:8" ht="11.45" customHeight="1">
      <c r="B3418" s="517">
        <v>44134</v>
      </c>
      <c r="C3418" s="524">
        <v>13.8084875141619</v>
      </c>
      <c r="D3418" s="525"/>
      <c r="E3418" s="525"/>
      <c r="F3418" s="525"/>
      <c r="G3418" s="525">
        <v>12.730439383071801</v>
      </c>
      <c r="H3418" s="526"/>
    </row>
    <row r="3419" spans="2:8" ht="11.45" customHeight="1">
      <c r="B3419" s="517">
        <v>44135</v>
      </c>
      <c r="C3419" s="521">
        <v>13.8084875141619</v>
      </c>
      <c r="D3419" s="522"/>
      <c r="E3419" s="522"/>
      <c r="F3419" s="522"/>
      <c r="G3419" s="522">
        <v>12.730439383071801</v>
      </c>
      <c r="H3419" s="523"/>
    </row>
    <row r="3420" spans="2:8" ht="11.45" customHeight="1">
      <c r="B3420" s="517">
        <v>44136</v>
      </c>
      <c r="C3420" s="524">
        <v>13.8084875141619</v>
      </c>
      <c r="D3420" s="525"/>
      <c r="E3420" s="525"/>
      <c r="F3420" s="525"/>
      <c r="G3420" s="525">
        <v>12.730439383071801</v>
      </c>
      <c r="H3420" s="526"/>
    </row>
    <row r="3421" spans="2:8" ht="11.45" customHeight="1">
      <c r="B3421" s="517">
        <v>44137</v>
      </c>
      <c r="C3421" s="521">
        <v>13.809666526893</v>
      </c>
      <c r="D3421" s="522"/>
      <c r="E3421" s="522"/>
      <c r="F3421" s="522"/>
      <c r="G3421" s="522">
        <v>12.730439383071801</v>
      </c>
      <c r="H3421" s="523"/>
    </row>
    <row r="3422" spans="2:8" ht="11.45" customHeight="1">
      <c r="B3422" s="517">
        <v>44138</v>
      </c>
      <c r="C3422" s="524">
        <v>13.9452220006188</v>
      </c>
      <c r="D3422" s="525"/>
      <c r="E3422" s="525"/>
      <c r="F3422" s="525"/>
      <c r="G3422" s="525">
        <v>12.730439383071801</v>
      </c>
      <c r="H3422" s="526"/>
    </row>
    <row r="3423" spans="2:8" ht="11.45" customHeight="1">
      <c r="B3423" s="517">
        <v>44139</v>
      </c>
      <c r="C3423" s="521">
        <v>15.059771589263599</v>
      </c>
      <c r="D3423" s="522"/>
      <c r="E3423" s="522"/>
      <c r="F3423" s="522"/>
      <c r="G3423" s="522">
        <v>12.730439383071801</v>
      </c>
      <c r="H3423" s="523"/>
    </row>
    <row r="3424" spans="2:8" ht="11.45" customHeight="1">
      <c r="B3424" s="517">
        <v>44140</v>
      </c>
      <c r="C3424" s="524">
        <v>15.533048996049001</v>
      </c>
      <c r="D3424" s="525"/>
      <c r="E3424" s="525"/>
      <c r="F3424" s="525"/>
      <c r="G3424" s="525">
        <v>12.730439383071801</v>
      </c>
      <c r="H3424" s="526"/>
    </row>
    <row r="3425" spans="2:8" ht="11.45" customHeight="1">
      <c r="B3425" s="517">
        <v>44141</v>
      </c>
      <c r="C3425" s="521">
        <v>15.803464172933699</v>
      </c>
      <c r="D3425" s="522"/>
      <c r="E3425" s="522"/>
      <c r="F3425" s="522"/>
      <c r="G3425" s="522">
        <v>12.730439383071801</v>
      </c>
      <c r="H3425" s="523"/>
    </row>
    <row r="3426" spans="2:8" ht="11.45" customHeight="1">
      <c r="B3426" s="517">
        <v>44142</v>
      </c>
      <c r="C3426" s="524">
        <v>15.803464172933699</v>
      </c>
      <c r="D3426" s="525"/>
      <c r="E3426" s="525"/>
      <c r="F3426" s="525"/>
      <c r="G3426" s="525">
        <v>12.730439383071801</v>
      </c>
      <c r="H3426" s="526"/>
    </row>
    <row r="3427" spans="2:8" ht="11.45" customHeight="1">
      <c r="B3427" s="517">
        <v>44143</v>
      </c>
      <c r="C3427" s="521">
        <v>15.803464172933699</v>
      </c>
      <c r="D3427" s="522"/>
      <c r="E3427" s="522"/>
      <c r="F3427" s="522"/>
      <c r="G3427" s="522">
        <v>12.730439383071801</v>
      </c>
      <c r="H3427" s="523"/>
    </row>
    <row r="3428" spans="2:8" ht="11.45" customHeight="1">
      <c r="B3428" s="517">
        <v>44144</v>
      </c>
      <c r="C3428" s="524">
        <v>14.808183328784001</v>
      </c>
      <c r="D3428" s="525"/>
      <c r="E3428" s="525"/>
      <c r="F3428" s="525"/>
      <c r="G3428" s="525">
        <v>12.730439383071801</v>
      </c>
      <c r="H3428" s="526"/>
    </row>
    <row r="3429" spans="2:8" ht="11.45" customHeight="1">
      <c r="B3429" s="517">
        <v>44145</v>
      </c>
      <c r="C3429" s="521">
        <v>14.2253685363474</v>
      </c>
      <c r="D3429" s="522"/>
      <c r="E3429" s="522"/>
      <c r="F3429" s="522"/>
      <c r="G3429" s="522">
        <v>12.730439383071801</v>
      </c>
      <c r="H3429" s="523"/>
    </row>
    <row r="3430" spans="2:8" ht="11.45" customHeight="1">
      <c r="B3430" s="517">
        <v>44146</v>
      </c>
      <c r="C3430" s="524">
        <v>14.6713194690625</v>
      </c>
      <c r="D3430" s="525"/>
      <c r="E3430" s="525"/>
      <c r="F3430" s="525"/>
      <c r="G3430" s="525">
        <v>12.730439383071801</v>
      </c>
      <c r="H3430" s="526"/>
    </row>
    <row r="3431" spans="2:8" ht="11.45" customHeight="1">
      <c r="B3431" s="517">
        <v>44147</v>
      </c>
      <c r="C3431" s="521">
        <v>15.00211944088</v>
      </c>
      <c r="D3431" s="522"/>
      <c r="E3431" s="522"/>
      <c r="F3431" s="522"/>
      <c r="G3431" s="522">
        <v>12.730439383071801</v>
      </c>
      <c r="H3431" s="523"/>
    </row>
    <row r="3432" spans="2:8" ht="11.45" customHeight="1">
      <c r="B3432" s="517">
        <v>44148</v>
      </c>
      <c r="C3432" s="524">
        <v>14.998868042727301</v>
      </c>
      <c r="D3432" s="525"/>
      <c r="E3432" s="525"/>
      <c r="F3432" s="525"/>
      <c r="G3432" s="525">
        <v>12.730439383071801</v>
      </c>
      <c r="H3432" s="526"/>
    </row>
    <row r="3433" spans="2:8" ht="11.45" customHeight="1">
      <c r="B3433" s="517">
        <v>44149</v>
      </c>
      <c r="C3433" s="521">
        <v>14.998868042727301</v>
      </c>
      <c r="D3433" s="522"/>
      <c r="E3433" s="522"/>
      <c r="F3433" s="522"/>
      <c r="G3433" s="522">
        <v>12.730439383071801</v>
      </c>
      <c r="H3433" s="523"/>
    </row>
    <row r="3434" spans="2:8" ht="11.45" customHeight="1">
      <c r="B3434" s="517">
        <v>44150</v>
      </c>
      <c r="C3434" s="524">
        <v>14.998868042727301</v>
      </c>
      <c r="D3434" s="525"/>
      <c r="E3434" s="525"/>
      <c r="F3434" s="525"/>
      <c r="G3434" s="525">
        <v>12.730439383071801</v>
      </c>
      <c r="H3434" s="526"/>
    </row>
    <row r="3435" spans="2:8" ht="11.45" customHeight="1">
      <c r="B3435" s="517">
        <v>44151</v>
      </c>
      <c r="C3435" s="521">
        <v>15.1209675029626</v>
      </c>
      <c r="D3435" s="522"/>
      <c r="E3435" s="522"/>
      <c r="F3435" s="522"/>
      <c r="G3435" s="522">
        <v>12.730439383071801</v>
      </c>
      <c r="H3435" s="523"/>
    </row>
    <row r="3436" spans="2:8" ht="11.45" customHeight="1">
      <c r="B3436" s="517">
        <v>44152</v>
      </c>
      <c r="C3436" s="524">
        <v>15.0869337313594</v>
      </c>
      <c r="D3436" s="525"/>
      <c r="E3436" s="525"/>
      <c r="F3436" s="525"/>
      <c r="G3436" s="525">
        <v>12.730439383071801</v>
      </c>
      <c r="H3436" s="526"/>
    </row>
    <row r="3437" spans="2:8" ht="11.45" customHeight="1">
      <c r="B3437" s="517">
        <v>44153</v>
      </c>
      <c r="C3437" s="521">
        <v>14.9651234808289</v>
      </c>
      <c r="D3437" s="522"/>
      <c r="E3437" s="522"/>
      <c r="F3437" s="522"/>
      <c r="G3437" s="522">
        <v>12.730439383071801</v>
      </c>
      <c r="H3437" s="523"/>
    </row>
    <row r="3438" spans="2:8" ht="11.45" customHeight="1">
      <c r="B3438" s="517">
        <v>44154</v>
      </c>
      <c r="C3438" s="524">
        <v>15.2132774865063</v>
      </c>
      <c r="D3438" s="525"/>
      <c r="E3438" s="525"/>
      <c r="F3438" s="525"/>
      <c r="G3438" s="525">
        <v>12.730439383071801</v>
      </c>
      <c r="H3438" s="526"/>
    </row>
    <row r="3439" spans="2:8" ht="11.45" customHeight="1">
      <c r="B3439" s="517">
        <v>44155</v>
      </c>
      <c r="C3439" s="521">
        <v>15.6344802735569</v>
      </c>
      <c r="D3439" s="522"/>
      <c r="E3439" s="522"/>
      <c r="F3439" s="522"/>
      <c r="G3439" s="522">
        <v>12.730439383071801</v>
      </c>
      <c r="H3439" s="523"/>
    </row>
    <row r="3440" spans="2:8" ht="11.45" customHeight="1">
      <c r="B3440" s="517">
        <v>44156</v>
      </c>
      <c r="C3440" s="524">
        <v>15.6344802735569</v>
      </c>
      <c r="D3440" s="525"/>
      <c r="E3440" s="525"/>
      <c r="F3440" s="525"/>
      <c r="G3440" s="525">
        <v>12.730439383071801</v>
      </c>
      <c r="H3440" s="526"/>
    </row>
    <row r="3441" spans="2:8" ht="11.45" customHeight="1">
      <c r="B3441" s="517">
        <v>44157</v>
      </c>
      <c r="C3441" s="521">
        <v>15.6344802735569</v>
      </c>
      <c r="D3441" s="522"/>
      <c r="E3441" s="522"/>
      <c r="F3441" s="522"/>
      <c r="G3441" s="522">
        <v>12.730439383071801</v>
      </c>
      <c r="H3441" s="523"/>
    </row>
    <row r="3442" spans="2:8" ht="11.45" customHeight="1">
      <c r="B3442" s="517">
        <v>44158</v>
      </c>
      <c r="C3442" s="524">
        <v>16.167607028199701</v>
      </c>
      <c r="D3442" s="525"/>
      <c r="E3442" s="525"/>
      <c r="F3442" s="525"/>
      <c r="G3442" s="525">
        <v>12.730439383071801</v>
      </c>
      <c r="H3442" s="526"/>
    </row>
    <row r="3443" spans="2:8" ht="11.45" customHeight="1">
      <c r="B3443" s="517">
        <v>44159</v>
      </c>
      <c r="C3443" s="521">
        <v>16.134954344122399</v>
      </c>
      <c r="D3443" s="522"/>
      <c r="E3443" s="522"/>
      <c r="F3443" s="522"/>
      <c r="G3443" s="522">
        <v>12.730439383071801</v>
      </c>
      <c r="H3443" s="523"/>
    </row>
    <row r="3444" spans="2:8" ht="11.45" customHeight="1">
      <c r="B3444" s="517">
        <v>44160</v>
      </c>
      <c r="C3444" s="524">
        <v>16.392124361296201</v>
      </c>
      <c r="D3444" s="525"/>
      <c r="E3444" s="525"/>
      <c r="F3444" s="525"/>
      <c r="G3444" s="525">
        <v>12.730439383071801</v>
      </c>
      <c r="H3444" s="526"/>
    </row>
    <row r="3445" spans="2:8" ht="11.45" customHeight="1">
      <c r="B3445" s="517">
        <v>44161</v>
      </c>
      <c r="C3445" s="521">
        <v>16.392282317917001</v>
      </c>
      <c r="D3445" s="522"/>
      <c r="E3445" s="522"/>
      <c r="F3445" s="522"/>
      <c r="G3445" s="522">
        <v>12.730439383071801</v>
      </c>
      <c r="H3445" s="523"/>
    </row>
    <row r="3446" spans="2:8" ht="11.45" customHeight="1">
      <c r="B3446" s="517">
        <v>44162</v>
      </c>
      <c r="C3446" s="524">
        <v>16.906015845923299</v>
      </c>
      <c r="D3446" s="525"/>
      <c r="E3446" s="525"/>
      <c r="F3446" s="525"/>
      <c r="G3446" s="525">
        <v>12.730439383071801</v>
      </c>
      <c r="H3446" s="526"/>
    </row>
    <row r="3447" spans="2:8" ht="11.45" customHeight="1">
      <c r="B3447" s="517">
        <v>44163</v>
      </c>
      <c r="C3447" s="521">
        <v>16.906015845923299</v>
      </c>
      <c r="D3447" s="522"/>
      <c r="E3447" s="522"/>
      <c r="F3447" s="522"/>
      <c r="G3447" s="522">
        <v>12.730439383071801</v>
      </c>
      <c r="H3447" s="523"/>
    </row>
    <row r="3448" spans="2:8" ht="11.45" customHeight="1">
      <c r="B3448" s="517">
        <v>44164</v>
      </c>
      <c r="C3448" s="524">
        <v>16.906015845923299</v>
      </c>
      <c r="D3448" s="525"/>
      <c r="E3448" s="525"/>
      <c r="F3448" s="525"/>
      <c r="G3448" s="525">
        <v>12.730439383071801</v>
      </c>
      <c r="H3448" s="526"/>
    </row>
    <row r="3449" spans="2:8" ht="11.45" customHeight="1">
      <c r="B3449" s="517">
        <v>44165</v>
      </c>
      <c r="C3449" s="521">
        <v>16.9704214853917</v>
      </c>
      <c r="D3449" s="522"/>
      <c r="E3449" s="522"/>
      <c r="F3449" s="522"/>
      <c r="G3449" s="522">
        <v>12.730439383071801</v>
      </c>
      <c r="H3449" s="523"/>
    </row>
    <row r="3450" spans="2:8" ht="11.45" customHeight="1">
      <c r="B3450" s="517">
        <v>44166</v>
      </c>
      <c r="C3450" s="524">
        <v>16.259298238240799</v>
      </c>
      <c r="D3450" s="525"/>
      <c r="E3450" s="525"/>
      <c r="F3450" s="525"/>
      <c r="G3450" s="525">
        <v>12.730439383071801</v>
      </c>
      <c r="H3450" s="526"/>
    </row>
    <row r="3451" spans="2:8" ht="11.45" customHeight="1">
      <c r="B3451" s="517">
        <v>44167</v>
      </c>
      <c r="C3451" s="521">
        <v>16.315194766997799</v>
      </c>
      <c r="D3451" s="522"/>
      <c r="E3451" s="522"/>
      <c r="F3451" s="522"/>
      <c r="G3451" s="522">
        <v>12.730439383071801</v>
      </c>
      <c r="H3451" s="523"/>
    </row>
    <row r="3452" spans="2:8" ht="11.45" customHeight="1">
      <c r="B3452" s="517">
        <v>44168</v>
      </c>
      <c r="C3452" s="524">
        <v>16.4608872968928</v>
      </c>
      <c r="D3452" s="525"/>
      <c r="E3452" s="525"/>
      <c r="F3452" s="525"/>
      <c r="G3452" s="525">
        <v>12.730439383071801</v>
      </c>
      <c r="H3452" s="526"/>
    </row>
    <row r="3453" spans="2:8" ht="11.45" customHeight="1">
      <c r="B3453" s="517">
        <v>44169</v>
      </c>
      <c r="C3453" s="521">
        <v>16.6226574272543</v>
      </c>
      <c r="D3453" s="522"/>
      <c r="E3453" s="522"/>
      <c r="F3453" s="522"/>
      <c r="G3453" s="522">
        <v>12.730439383071801</v>
      </c>
      <c r="H3453" s="523"/>
    </row>
    <row r="3454" spans="2:8" ht="11.45" customHeight="1">
      <c r="B3454" s="517">
        <v>44170</v>
      </c>
      <c r="C3454" s="524">
        <v>16.6226574272543</v>
      </c>
      <c r="D3454" s="525"/>
      <c r="E3454" s="525"/>
      <c r="F3454" s="525"/>
      <c r="G3454" s="525">
        <v>12.730439383071801</v>
      </c>
      <c r="H3454" s="526"/>
    </row>
    <row r="3455" spans="2:8" ht="11.45" customHeight="1">
      <c r="B3455" s="517">
        <v>44171</v>
      </c>
      <c r="C3455" s="521">
        <v>16.6226574272543</v>
      </c>
      <c r="D3455" s="522"/>
      <c r="E3455" s="522"/>
      <c r="F3455" s="522"/>
      <c r="G3455" s="522">
        <v>12.730439383071801</v>
      </c>
      <c r="H3455" s="523"/>
    </row>
    <row r="3456" spans="2:8" ht="11.45" customHeight="1">
      <c r="B3456" s="517">
        <v>44172</v>
      </c>
      <c r="C3456" s="524">
        <v>16.7368956860577</v>
      </c>
      <c r="D3456" s="525"/>
      <c r="E3456" s="525"/>
      <c r="F3456" s="525"/>
      <c r="G3456" s="525">
        <v>12.730439383071801</v>
      </c>
      <c r="H3456" s="526"/>
    </row>
    <row r="3457" spans="2:8" ht="11.45" customHeight="1">
      <c r="B3457" s="517">
        <v>44173</v>
      </c>
      <c r="C3457" s="521">
        <v>17.021200918336501</v>
      </c>
      <c r="D3457" s="522"/>
      <c r="E3457" s="522"/>
      <c r="F3457" s="522"/>
      <c r="G3457" s="522">
        <v>12.730439383071801</v>
      </c>
      <c r="H3457" s="523"/>
    </row>
    <row r="3458" spans="2:8" ht="11.45" customHeight="1">
      <c r="B3458" s="517">
        <v>44174</v>
      </c>
      <c r="C3458" s="524">
        <v>16.529061249925</v>
      </c>
      <c r="D3458" s="525"/>
      <c r="E3458" s="525"/>
      <c r="F3458" s="525"/>
      <c r="G3458" s="525">
        <v>12.730439383071801</v>
      </c>
      <c r="H3458" s="526"/>
    </row>
    <row r="3459" spans="2:8" ht="11.45" customHeight="1">
      <c r="B3459" s="517">
        <v>44175</v>
      </c>
      <c r="C3459" s="521">
        <v>17.010103061352702</v>
      </c>
      <c r="D3459" s="522"/>
      <c r="E3459" s="522"/>
      <c r="F3459" s="522"/>
      <c r="G3459" s="522">
        <v>12.730439383071801</v>
      </c>
      <c r="H3459" s="523"/>
    </row>
    <row r="3460" spans="2:8" ht="11.45" customHeight="1">
      <c r="B3460" s="517">
        <v>44176</v>
      </c>
      <c r="C3460" s="524">
        <v>16.852595437179499</v>
      </c>
      <c r="D3460" s="525"/>
      <c r="E3460" s="525"/>
      <c r="F3460" s="525"/>
      <c r="G3460" s="525">
        <v>12.730439383071801</v>
      </c>
      <c r="H3460" s="526"/>
    </row>
    <row r="3461" spans="2:8" ht="11.45" customHeight="1">
      <c r="B3461" s="517">
        <v>44177</v>
      </c>
      <c r="C3461" s="521">
        <v>16.852595437179499</v>
      </c>
      <c r="D3461" s="522"/>
      <c r="E3461" s="522"/>
      <c r="F3461" s="522"/>
      <c r="G3461" s="522">
        <v>12.730439383071801</v>
      </c>
      <c r="H3461" s="523"/>
    </row>
    <row r="3462" spans="2:8" ht="11.45" customHeight="1">
      <c r="B3462" s="517">
        <v>44178</v>
      </c>
      <c r="C3462" s="524">
        <v>16.852595437179499</v>
      </c>
      <c r="D3462" s="525"/>
      <c r="E3462" s="525"/>
      <c r="F3462" s="525"/>
      <c r="G3462" s="525">
        <v>12.730439383071801</v>
      </c>
      <c r="H3462" s="526"/>
    </row>
    <row r="3463" spans="2:8" ht="11.45" customHeight="1">
      <c r="B3463" s="517">
        <v>44179</v>
      </c>
      <c r="C3463" s="521">
        <v>16.7873997056309</v>
      </c>
      <c r="D3463" s="522"/>
      <c r="E3463" s="522"/>
      <c r="F3463" s="522"/>
      <c r="G3463" s="522">
        <v>12.730439383071801</v>
      </c>
      <c r="H3463" s="523"/>
    </row>
    <row r="3464" spans="2:8" ht="11.45" customHeight="1">
      <c r="B3464" s="517">
        <v>44180</v>
      </c>
      <c r="C3464" s="524">
        <v>16.754678319642501</v>
      </c>
      <c r="D3464" s="525"/>
      <c r="E3464" s="525"/>
      <c r="F3464" s="525"/>
      <c r="G3464" s="525">
        <v>12.730439383071801</v>
      </c>
      <c r="H3464" s="526"/>
    </row>
    <row r="3465" spans="2:8" ht="11.45" customHeight="1">
      <c r="B3465" s="517">
        <v>44181</v>
      </c>
      <c r="C3465" s="521">
        <v>16.861491863771001</v>
      </c>
      <c r="D3465" s="522"/>
      <c r="E3465" s="522"/>
      <c r="F3465" s="522"/>
      <c r="G3465" s="522">
        <v>12.730439383071801</v>
      </c>
      <c r="H3465" s="523"/>
    </row>
    <row r="3466" spans="2:8" ht="11.45" customHeight="1">
      <c r="B3466" s="517">
        <v>44182</v>
      </c>
      <c r="C3466" s="524">
        <v>17.054336726391298</v>
      </c>
      <c r="D3466" s="525"/>
      <c r="E3466" s="525"/>
      <c r="F3466" s="525"/>
      <c r="G3466" s="525">
        <v>12.730439383071801</v>
      </c>
      <c r="H3466" s="526"/>
    </row>
    <row r="3467" spans="2:8" ht="11.45" customHeight="1">
      <c r="B3467" s="517">
        <v>44183</v>
      </c>
      <c r="C3467" s="521">
        <v>17.302279145267001</v>
      </c>
      <c r="D3467" s="522"/>
      <c r="E3467" s="522"/>
      <c r="F3467" s="522"/>
      <c r="G3467" s="522">
        <v>12.730439383071801</v>
      </c>
      <c r="H3467" s="523"/>
    </row>
    <row r="3468" spans="2:8" ht="11.45" customHeight="1">
      <c r="B3468" s="517">
        <v>44184</v>
      </c>
      <c r="C3468" s="524">
        <v>17.302279145267001</v>
      </c>
      <c r="D3468" s="525"/>
      <c r="E3468" s="525"/>
      <c r="F3468" s="525"/>
      <c r="G3468" s="525">
        <v>12.730439383071801</v>
      </c>
      <c r="H3468" s="526"/>
    </row>
    <row r="3469" spans="2:8" ht="11.45" customHeight="1">
      <c r="B3469" s="517">
        <v>44185</v>
      </c>
      <c r="C3469" s="521">
        <v>17.302279145267001</v>
      </c>
      <c r="D3469" s="522"/>
      <c r="E3469" s="522"/>
      <c r="F3469" s="522"/>
      <c r="G3469" s="522">
        <v>12.730439383071801</v>
      </c>
      <c r="H3469" s="523"/>
    </row>
    <row r="3470" spans="2:8" ht="11.45" customHeight="1">
      <c r="B3470" s="517">
        <v>44186</v>
      </c>
      <c r="C3470" s="524">
        <v>17.516711284405201</v>
      </c>
      <c r="D3470" s="525"/>
      <c r="E3470" s="525"/>
      <c r="F3470" s="525"/>
      <c r="G3470" s="525">
        <v>12.730439383071801</v>
      </c>
      <c r="H3470" s="526"/>
    </row>
    <row r="3471" spans="2:8" ht="11.45" customHeight="1">
      <c r="B3471" s="517">
        <v>44187</v>
      </c>
      <c r="C3471" s="521">
        <v>17.901398039371202</v>
      </c>
      <c r="D3471" s="522"/>
      <c r="E3471" s="522"/>
      <c r="F3471" s="522"/>
      <c r="G3471" s="522">
        <v>12.730439383071801</v>
      </c>
      <c r="H3471" s="523"/>
    </row>
    <row r="3472" spans="2:8" ht="11.45" customHeight="1">
      <c r="B3472" s="517">
        <v>44188</v>
      </c>
      <c r="C3472" s="524">
        <v>17.636494539213299</v>
      </c>
      <c r="D3472" s="525"/>
      <c r="E3472" s="525"/>
      <c r="F3472" s="525"/>
      <c r="G3472" s="525">
        <v>12.730439383071801</v>
      </c>
      <c r="H3472" s="526"/>
    </row>
    <row r="3473" spans="2:8" ht="11.45" customHeight="1">
      <c r="B3473" s="517">
        <v>44189</v>
      </c>
      <c r="C3473" s="521">
        <v>17.379185200842802</v>
      </c>
      <c r="D3473" s="522"/>
      <c r="E3473" s="522"/>
      <c r="F3473" s="522"/>
      <c r="G3473" s="522">
        <v>12.730439383071801</v>
      </c>
      <c r="H3473" s="523"/>
    </row>
    <row r="3474" spans="2:8" ht="11.45" customHeight="1">
      <c r="B3474" s="517">
        <v>44190</v>
      </c>
      <c r="C3474" s="524">
        <v>17.378883457098901</v>
      </c>
      <c r="D3474" s="525"/>
      <c r="E3474" s="525"/>
      <c r="F3474" s="525"/>
      <c r="G3474" s="525">
        <v>12.730439383071801</v>
      </c>
      <c r="H3474" s="526"/>
    </row>
    <row r="3475" spans="2:8" ht="11.45" customHeight="1">
      <c r="B3475" s="517">
        <v>44191</v>
      </c>
      <c r="C3475" s="521">
        <v>17.378883457098901</v>
      </c>
      <c r="D3475" s="522"/>
      <c r="E3475" s="522"/>
      <c r="F3475" s="522"/>
      <c r="G3475" s="522">
        <v>12.730439383071801</v>
      </c>
      <c r="H3475" s="523"/>
    </row>
    <row r="3476" spans="2:8" ht="11.45" customHeight="1">
      <c r="B3476" s="517">
        <v>44192</v>
      </c>
      <c r="C3476" s="524">
        <v>17.378883457098901</v>
      </c>
      <c r="D3476" s="525"/>
      <c r="E3476" s="525"/>
      <c r="F3476" s="525"/>
      <c r="G3476" s="525">
        <v>12.730439383071801</v>
      </c>
      <c r="H3476" s="526"/>
    </row>
    <row r="3477" spans="2:8" ht="11.45" customHeight="1">
      <c r="B3477" s="517">
        <v>44193</v>
      </c>
      <c r="C3477" s="521">
        <v>16.612001780072799</v>
      </c>
      <c r="D3477" s="522"/>
      <c r="E3477" s="522"/>
      <c r="F3477" s="522"/>
      <c r="G3477" s="522">
        <v>12.730439383071801</v>
      </c>
      <c r="H3477" s="523"/>
    </row>
    <row r="3478" spans="2:8" ht="11.45" customHeight="1">
      <c r="B3478" s="517">
        <v>44194</v>
      </c>
      <c r="C3478" s="524">
        <v>16.546001987660102</v>
      </c>
      <c r="D3478" s="525"/>
      <c r="E3478" s="525"/>
      <c r="F3478" s="525"/>
      <c r="G3478" s="525">
        <v>12.730439383071801</v>
      </c>
      <c r="H3478" s="526"/>
    </row>
    <row r="3479" spans="2:8" ht="11.45" customHeight="1">
      <c r="B3479" s="517">
        <v>44195</v>
      </c>
      <c r="C3479" s="521">
        <v>16.773028976125602</v>
      </c>
      <c r="D3479" s="522"/>
      <c r="E3479" s="522"/>
      <c r="F3479" s="522"/>
      <c r="G3479" s="522">
        <v>12.730439383071801</v>
      </c>
      <c r="H3479" s="523"/>
    </row>
    <row r="3480" spans="2:8" ht="11.45" customHeight="1">
      <c r="B3480" s="517">
        <v>44196</v>
      </c>
      <c r="C3480" s="524">
        <v>18.3644739673441</v>
      </c>
      <c r="D3480" s="525"/>
      <c r="E3480" s="525"/>
      <c r="F3480" s="525"/>
      <c r="G3480" s="525">
        <v>12.730439383071801</v>
      </c>
      <c r="H3480" s="526"/>
    </row>
    <row r="3481" spans="2:8" ht="11.45" customHeight="1">
      <c r="B3481" s="517">
        <v>44197</v>
      </c>
      <c r="C3481" s="521">
        <v>18.3640649745996</v>
      </c>
      <c r="D3481" s="522"/>
      <c r="E3481" s="522"/>
      <c r="F3481" s="522"/>
      <c r="G3481" s="522">
        <v>12.730439383071801</v>
      </c>
      <c r="H3481" s="523"/>
    </row>
    <row r="3482" spans="2:8" ht="11.45" customHeight="1">
      <c r="B3482" s="517">
        <v>44198</v>
      </c>
      <c r="C3482" s="524">
        <v>18.3640649745996</v>
      </c>
      <c r="D3482" s="525"/>
      <c r="E3482" s="525"/>
      <c r="F3482" s="525"/>
      <c r="G3482" s="525">
        <v>12.730439383071801</v>
      </c>
      <c r="H3482" s="526"/>
    </row>
    <row r="3483" spans="2:8" ht="11.45" customHeight="1">
      <c r="B3483" s="517">
        <v>44199</v>
      </c>
      <c r="C3483" s="521">
        <v>18.3640649745996</v>
      </c>
      <c r="D3483" s="522"/>
      <c r="E3483" s="522"/>
      <c r="F3483" s="522"/>
      <c r="G3483" s="522">
        <v>12.730439383071801</v>
      </c>
      <c r="H3483" s="523"/>
    </row>
    <row r="3484" spans="2:8" ht="11.45" customHeight="1">
      <c r="B3484" s="517">
        <v>44200</v>
      </c>
      <c r="C3484" s="524">
        <v>18.218124046925301</v>
      </c>
      <c r="D3484" s="525"/>
      <c r="E3484" s="525"/>
      <c r="F3484" s="525"/>
      <c r="G3484" s="525">
        <v>12.730439383071801</v>
      </c>
      <c r="H3484" s="526"/>
    </row>
    <row r="3485" spans="2:8" ht="11.45" customHeight="1">
      <c r="B3485" s="517">
        <v>44201</v>
      </c>
      <c r="C3485" s="521">
        <v>18.701394978438699</v>
      </c>
      <c r="D3485" s="522"/>
      <c r="E3485" s="522"/>
      <c r="F3485" s="522"/>
      <c r="G3485" s="522">
        <v>12.730439383071801</v>
      </c>
      <c r="H3485" s="523"/>
    </row>
    <row r="3486" spans="2:8" ht="11.45" customHeight="1">
      <c r="B3486" s="517">
        <v>44202</v>
      </c>
      <c r="C3486" s="524">
        <v>18.290746827912201</v>
      </c>
      <c r="D3486" s="525"/>
      <c r="E3486" s="525"/>
      <c r="F3486" s="525"/>
      <c r="G3486" s="525">
        <v>12.730439383071801</v>
      </c>
      <c r="H3486" s="526"/>
    </row>
    <row r="3487" spans="2:8" ht="11.45" customHeight="1">
      <c r="B3487" s="517">
        <v>44203</v>
      </c>
      <c r="C3487" s="521">
        <v>19.1613099954793</v>
      </c>
      <c r="D3487" s="522"/>
      <c r="E3487" s="522"/>
      <c r="F3487" s="522"/>
      <c r="G3487" s="522">
        <v>12.730439383071801</v>
      </c>
      <c r="H3487" s="523"/>
    </row>
    <row r="3488" spans="2:8" ht="11.45" customHeight="1">
      <c r="B3488" s="517">
        <v>44204</v>
      </c>
      <c r="C3488" s="524">
        <v>19.351895747828099</v>
      </c>
      <c r="D3488" s="525"/>
      <c r="E3488" s="525"/>
      <c r="F3488" s="525"/>
      <c r="G3488" s="525">
        <v>12.730439383071801</v>
      </c>
      <c r="H3488" s="526"/>
    </row>
    <row r="3489" spans="2:8" ht="11.45" customHeight="1">
      <c r="B3489" s="517">
        <v>44205</v>
      </c>
      <c r="C3489" s="521">
        <v>19.351895747828099</v>
      </c>
      <c r="D3489" s="522"/>
      <c r="E3489" s="522"/>
      <c r="F3489" s="522"/>
      <c r="G3489" s="522">
        <v>12.730439383071801</v>
      </c>
      <c r="H3489" s="523"/>
    </row>
    <row r="3490" spans="2:8" ht="11.45" customHeight="1">
      <c r="B3490" s="517">
        <v>44206</v>
      </c>
      <c r="C3490" s="524">
        <v>19.351895747828099</v>
      </c>
      <c r="D3490" s="525"/>
      <c r="E3490" s="525"/>
      <c r="F3490" s="525"/>
      <c r="G3490" s="525">
        <v>12.730439383071801</v>
      </c>
      <c r="H3490" s="526"/>
    </row>
    <row r="3491" spans="2:8" ht="11.45" customHeight="1">
      <c r="B3491" s="517">
        <v>44207</v>
      </c>
      <c r="C3491" s="521">
        <v>19.2268991542214</v>
      </c>
      <c r="D3491" s="522"/>
      <c r="E3491" s="522"/>
      <c r="F3491" s="522"/>
      <c r="G3491" s="522">
        <v>12.730439383071801</v>
      </c>
      <c r="H3491" s="523"/>
    </row>
    <row r="3492" spans="2:8" ht="11.45" customHeight="1">
      <c r="B3492" s="517">
        <v>44208</v>
      </c>
      <c r="C3492" s="524">
        <v>20.088012236924701</v>
      </c>
      <c r="D3492" s="525"/>
      <c r="E3492" s="525"/>
      <c r="F3492" s="525"/>
      <c r="G3492" s="525">
        <v>12.730439383071801</v>
      </c>
      <c r="H3492" s="526"/>
    </row>
    <row r="3493" spans="2:8" ht="11.45" customHeight="1">
      <c r="B3493" s="517">
        <v>44209</v>
      </c>
      <c r="C3493" s="521">
        <v>20.397094001034301</v>
      </c>
      <c r="D3493" s="522"/>
      <c r="E3493" s="522"/>
      <c r="F3493" s="522"/>
      <c r="G3493" s="522">
        <v>12.730439383071801</v>
      </c>
      <c r="H3493" s="523"/>
    </row>
    <row r="3494" spans="2:8" ht="11.45" customHeight="1">
      <c r="B3494" s="517">
        <v>44210</v>
      </c>
      <c r="C3494" s="524">
        <v>20.748653498100801</v>
      </c>
      <c r="D3494" s="525"/>
      <c r="E3494" s="525"/>
      <c r="F3494" s="525"/>
      <c r="G3494" s="525">
        <v>12.730439383071801</v>
      </c>
      <c r="H3494" s="526"/>
    </row>
    <row r="3495" spans="2:8" ht="11.45" customHeight="1">
      <c r="B3495" s="517">
        <v>44211</v>
      </c>
      <c r="C3495" s="521">
        <v>20.1979394975878</v>
      </c>
      <c r="D3495" s="522"/>
      <c r="E3495" s="522"/>
      <c r="F3495" s="522"/>
      <c r="G3495" s="522">
        <v>12.730439383071801</v>
      </c>
      <c r="H3495" s="523"/>
    </row>
    <row r="3496" spans="2:8" ht="11.45" customHeight="1">
      <c r="B3496" s="517">
        <v>44212</v>
      </c>
      <c r="C3496" s="524">
        <v>20.1979394975878</v>
      </c>
      <c r="D3496" s="525"/>
      <c r="E3496" s="525"/>
      <c r="F3496" s="525"/>
      <c r="G3496" s="525">
        <v>12.730439383071801</v>
      </c>
      <c r="H3496" s="526"/>
    </row>
    <row r="3497" spans="2:8" ht="11.45" customHeight="1">
      <c r="B3497" s="517">
        <v>44213</v>
      </c>
      <c r="C3497" s="521">
        <v>20.1979394975878</v>
      </c>
      <c r="D3497" s="522"/>
      <c r="E3497" s="522"/>
      <c r="F3497" s="522"/>
      <c r="G3497" s="522">
        <v>12.730439383071801</v>
      </c>
      <c r="H3497" s="523"/>
    </row>
    <row r="3498" spans="2:8" ht="11.45" customHeight="1">
      <c r="B3498" s="517">
        <v>44214</v>
      </c>
      <c r="C3498" s="524">
        <v>20.197773677877699</v>
      </c>
      <c r="D3498" s="525"/>
      <c r="E3498" s="525"/>
      <c r="F3498" s="525"/>
      <c r="G3498" s="525">
        <v>12.730439383071801</v>
      </c>
      <c r="H3498" s="526"/>
    </row>
    <row r="3499" spans="2:8" ht="11.45" customHeight="1">
      <c r="B3499" s="517">
        <v>44215</v>
      </c>
      <c r="C3499" s="521">
        <v>20.687985668133901</v>
      </c>
      <c r="D3499" s="522"/>
      <c r="E3499" s="522"/>
      <c r="F3499" s="522"/>
      <c r="G3499" s="522">
        <v>12.730439383071801</v>
      </c>
      <c r="H3499" s="523"/>
    </row>
    <row r="3500" spans="2:8" ht="11.45" customHeight="1">
      <c r="B3500" s="517">
        <v>44216</v>
      </c>
      <c r="C3500" s="524">
        <v>21.018888486529999</v>
      </c>
      <c r="D3500" s="525"/>
      <c r="E3500" s="525"/>
      <c r="F3500" s="525"/>
      <c r="G3500" s="525">
        <v>12.730439383071801</v>
      </c>
      <c r="H3500" s="526"/>
    </row>
    <row r="3501" spans="2:8" ht="11.45" customHeight="1">
      <c r="B3501" s="517">
        <v>44217</v>
      </c>
      <c r="C3501" s="521">
        <v>21.0841505511607</v>
      </c>
      <c r="D3501" s="522"/>
      <c r="E3501" s="522"/>
      <c r="F3501" s="522"/>
      <c r="G3501" s="522">
        <v>12.730439383071801</v>
      </c>
      <c r="H3501" s="523"/>
    </row>
    <row r="3502" spans="2:8" ht="11.45" customHeight="1">
      <c r="B3502" s="517">
        <v>44218</v>
      </c>
      <c r="C3502" s="524">
        <v>21.447215436144401</v>
      </c>
      <c r="D3502" s="525"/>
      <c r="E3502" s="525"/>
      <c r="F3502" s="525"/>
      <c r="G3502" s="525">
        <v>12.730439383071801</v>
      </c>
      <c r="H3502" s="526"/>
    </row>
    <row r="3503" spans="2:8" ht="11.45" customHeight="1">
      <c r="B3503" s="517">
        <v>44219</v>
      </c>
      <c r="C3503" s="521">
        <v>21.447215436144401</v>
      </c>
      <c r="D3503" s="522"/>
      <c r="E3503" s="522"/>
      <c r="F3503" s="522"/>
      <c r="G3503" s="522">
        <v>12.730439383071801</v>
      </c>
      <c r="H3503" s="523"/>
    </row>
    <row r="3504" spans="2:8" ht="11.45" customHeight="1">
      <c r="B3504" s="517">
        <v>44220</v>
      </c>
      <c r="C3504" s="524">
        <v>21.447215436144401</v>
      </c>
      <c r="D3504" s="525"/>
      <c r="E3504" s="525"/>
      <c r="F3504" s="525"/>
      <c r="G3504" s="525">
        <v>12.730439383071801</v>
      </c>
      <c r="H3504" s="526"/>
    </row>
    <row r="3505" spans="2:8" ht="11.45" customHeight="1">
      <c r="B3505" s="517">
        <v>44221</v>
      </c>
      <c r="C3505" s="521">
        <v>21.744422516869001</v>
      </c>
      <c r="D3505" s="522"/>
      <c r="E3505" s="522"/>
      <c r="F3505" s="522"/>
      <c r="G3505" s="522">
        <v>12.730439383071801</v>
      </c>
      <c r="H3505" s="523"/>
    </row>
    <row r="3506" spans="2:8" ht="11.45" customHeight="1">
      <c r="B3506" s="517">
        <v>44222</v>
      </c>
      <c r="C3506" s="524">
        <v>21.3355248686855</v>
      </c>
      <c r="D3506" s="525"/>
      <c r="E3506" s="525"/>
      <c r="F3506" s="525"/>
      <c r="G3506" s="525">
        <v>12.730439383071801</v>
      </c>
      <c r="H3506" s="526"/>
    </row>
    <row r="3507" spans="2:8" ht="11.45" customHeight="1">
      <c r="B3507" s="517">
        <v>44223</v>
      </c>
      <c r="C3507" s="521">
        <v>21.122588749726301</v>
      </c>
      <c r="D3507" s="522"/>
      <c r="E3507" s="522"/>
      <c r="F3507" s="522"/>
      <c r="G3507" s="522">
        <v>12.730439383071801</v>
      </c>
      <c r="H3507" s="523"/>
    </row>
    <row r="3508" spans="2:8" ht="11.45" customHeight="1">
      <c r="B3508" s="517">
        <v>44224</v>
      </c>
      <c r="C3508" s="524">
        <v>20.9155402680313</v>
      </c>
      <c r="D3508" s="525"/>
      <c r="E3508" s="525"/>
      <c r="F3508" s="525"/>
      <c r="G3508" s="525">
        <v>12.730439383071801</v>
      </c>
      <c r="H3508" s="526"/>
    </row>
    <row r="3509" spans="2:8" ht="11.45" customHeight="1">
      <c r="B3509" s="517">
        <v>44225</v>
      </c>
      <c r="C3509" s="521">
        <v>20.887127065248499</v>
      </c>
      <c r="D3509" s="522"/>
      <c r="E3509" s="522"/>
      <c r="F3509" s="522"/>
      <c r="G3509" s="522">
        <v>12.730439383071801</v>
      </c>
      <c r="H3509" s="523"/>
    </row>
    <row r="3510" spans="2:8" ht="11.45" customHeight="1">
      <c r="B3510" s="517">
        <v>44226</v>
      </c>
      <c r="C3510" s="524">
        <v>20.887127065248499</v>
      </c>
      <c r="D3510" s="525"/>
      <c r="E3510" s="525"/>
      <c r="F3510" s="525"/>
      <c r="G3510" s="525">
        <v>12.730439383071801</v>
      </c>
      <c r="H3510" s="526"/>
    </row>
    <row r="3511" spans="2:8" ht="11.45" customHeight="1">
      <c r="B3511" s="517">
        <v>44227</v>
      </c>
      <c r="C3511" s="521">
        <v>20.887127065248499</v>
      </c>
      <c r="D3511" s="522"/>
      <c r="E3511" s="522"/>
      <c r="F3511" s="522"/>
      <c r="G3511" s="522">
        <v>12.730439383071801</v>
      </c>
      <c r="H3511" s="523"/>
    </row>
    <row r="3512" spans="2:8" ht="11.45" customHeight="1">
      <c r="B3512" s="517">
        <v>44228</v>
      </c>
      <c r="C3512" s="524">
        <v>21.284016083849298</v>
      </c>
      <c r="D3512" s="525"/>
      <c r="E3512" s="525"/>
      <c r="F3512" s="525"/>
      <c r="G3512" s="525">
        <v>12.730439383071801</v>
      </c>
      <c r="H3512" s="526"/>
    </row>
    <row r="3513" spans="2:8" ht="11.45" customHeight="1">
      <c r="B3513" s="517">
        <v>44229</v>
      </c>
      <c r="C3513" s="521">
        <v>21.467697661516802</v>
      </c>
      <c r="D3513" s="522"/>
      <c r="E3513" s="522"/>
      <c r="F3513" s="522"/>
      <c r="G3513" s="522">
        <v>12.730439383071801</v>
      </c>
      <c r="H3513" s="523"/>
    </row>
    <row r="3514" spans="2:8" ht="11.45" customHeight="1">
      <c r="B3514" s="517">
        <v>44230</v>
      </c>
      <c r="C3514" s="524">
        <v>21.5961248703344</v>
      </c>
      <c r="D3514" s="525"/>
      <c r="E3514" s="525"/>
      <c r="F3514" s="525"/>
      <c r="G3514" s="525">
        <v>12.730439383071801</v>
      </c>
      <c r="H3514" s="526"/>
    </row>
    <row r="3515" spans="2:8" ht="11.45" customHeight="1">
      <c r="B3515" s="517">
        <v>44231</v>
      </c>
      <c r="C3515" s="521">
        <v>22.020236455173499</v>
      </c>
      <c r="D3515" s="522"/>
      <c r="E3515" s="522"/>
      <c r="F3515" s="522"/>
      <c r="G3515" s="522">
        <v>12.730439383071801</v>
      </c>
      <c r="H3515" s="523"/>
    </row>
    <row r="3516" spans="2:8" ht="11.45" customHeight="1">
      <c r="B3516" s="517">
        <v>44232</v>
      </c>
      <c r="C3516" s="524">
        <v>22.2054830479373</v>
      </c>
      <c r="D3516" s="525"/>
      <c r="E3516" s="525"/>
      <c r="F3516" s="525"/>
      <c r="G3516" s="525">
        <v>12.730439383071801</v>
      </c>
      <c r="H3516" s="526"/>
    </row>
    <row r="3517" spans="2:8" ht="11.45" customHeight="1">
      <c r="B3517" s="517">
        <v>44233</v>
      </c>
      <c r="C3517" s="521">
        <v>22.2054830479373</v>
      </c>
      <c r="D3517" s="522"/>
      <c r="E3517" s="522"/>
      <c r="F3517" s="522"/>
      <c r="G3517" s="522">
        <v>12.730439383071801</v>
      </c>
      <c r="H3517" s="523"/>
    </row>
    <row r="3518" spans="2:8" ht="11.45" customHeight="1">
      <c r="B3518" s="517">
        <v>44234</v>
      </c>
      <c r="C3518" s="524">
        <v>22.2054830479373</v>
      </c>
      <c r="D3518" s="525"/>
      <c r="E3518" s="525"/>
      <c r="F3518" s="525"/>
      <c r="G3518" s="525">
        <v>12.730439383071801</v>
      </c>
      <c r="H3518" s="526"/>
    </row>
    <row r="3519" spans="2:8" ht="11.45" customHeight="1">
      <c r="B3519" s="517">
        <v>44235</v>
      </c>
      <c r="C3519" s="521">
        <v>22.253065835434199</v>
      </c>
      <c r="D3519" s="522"/>
      <c r="E3519" s="522"/>
      <c r="F3519" s="522"/>
      <c r="G3519" s="522">
        <v>12.730439383071801</v>
      </c>
      <c r="H3519" s="523"/>
    </row>
    <row r="3520" spans="2:8" ht="11.45" customHeight="1">
      <c r="B3520" s="517">
        <v>44236</v>
      </c>
      <c r="C3520" s="524">
        <v>22.953301099924499</v>
      </c>
      <c r="D3520" s="525"/>
      <c r="E3520" s="525"/>
      <c r="F3520" s="525"/>
      <c r="G3520" s="525">
        <v>12.730439383071801</v>
      </c>
      <c r="H3520" s="526"/>
    </row>
    <row r="3521" spans="2:8" ht="11.45" customHeight="1">
      <c r="B3521" s="517">
        <v>44237</v>
      </c>
      <c r="C3521" s="521">
        <v>23.1568921392183</v>
      </c>
      <c r="D3521" s="522"/>
      <c r="E3521" s="522"/>
      <c r="F3521" s="522"/>
      <c r="G3521" s="522">
        <v>12.730439383071801</v>
      </c>
      <c r="H3521" s="523"/>
    </row>
    <row r="3522" spans="2:8" ht="11.45" customHeight="1">
      <c r="B3522" s="517">
        <v>44238</v>
      </c>
      <c r="C3522" s="524">
        <v>23.0535408038592</v>
      </c>
      <c r="D3522" s="525"/>
      <c r="E3522" s="525"/>
      <c r="F3522" s="525"/>
      <c r="G3522" s="525">
        <v>12.730439383071801</v>
      </c>
      <c r="H3522" s="526"/>
    </row>
    <row r="3523" spans="2:8" ht="11.45" customHeight="1">
      <c r="B3523" s="517">
        <v>44239</v>
      </c>
      <c r="C3523" s="521">
        <v>22.930495540511298</v>
      </c>
      <c r="D3523" s="522"/>
      <c r="E3523" s="522"/>
      <c r="F3523" s="522"/>
      <c r="G3523" s="522">
        <v>12.730439383071801</v>
      </c>
      <c r="H3523" s="523"/>
    </row>
    <row r="3524" spans="2:8" ht="11.45" customHeight="1">
      <c r="B3524" s="517">
        <v>44240</v>
      </c>
      <c r="C3524" s="524">
        <v>22.930495540511298</v>
      </c>
      <c r="D3524" s="525"/>
      <c r="E3524" s="525"/>
      <c r="F3524" s="525"/>
      <c r="G3524" s="525">
        <v>12.730439383071801</v>
      </c>
      <c r="H3524" s="526"/>
    </row>
    <row r="3525" spans="2:8" ht="11.45" customHeight="1">
      <c r="B3525" s="517">
        <v>44241</v>
      </c>
      <c r="C3525" s="521">
        <v>22.930495540511298</v>
      </c>
      <c r="D3525" s="522"/>
      <c r="E3525" s="522"/>
      <c r="F3525" s="522"/>
      <c r="G3525" s="522">
        <v>12.730439383071801</v>
      </c>
      <c r="H3525" s="523"/>
    </row>
    <row r="3526" spans="2:8" ht="11.45" customHeight="1">
      <c r="B3526" s="517">
        <v>44242</v>
      </c>
      <c r="C3526" s="524">
        <v>22.9305110796743</v>
      </c>
      <c r="D3526" s="525"/>
      <c r="E3526" s="525"/>
      <c r="F3526" s="525"/>
      <c r="G3526" s="525">
        <v>12.730439383071801</v>
      </c>
      <c r="H3526" s="526"/>
    </row>
    <row r="3527" spans="2:8" ht="11.45" customHeight="1">
      <c r="B3527" s="517">
        <v>44243</v>
      </c>
      <c r="C3527" s="521">
        <v>22.822170766890899</v>
      </c>
      <c r="D3527" s="522"/>
      <c r="E3527" s="522"/>
      <c r="F3527" s="522"/>
      <c r="G3527" s="522">
        <v>12.730439383071801</v>
      </c>
      <c r="H3527" s="523"/>
    </row>
    <row r="3528" spans="2:8" ht="11.45" customHeight="1">
      <c r="B3528" s="517">
        <v>44244</v>
      </c>
      <c r="C3528" s="524">
        <v>22.1401976474483</v>
      </c>
      <c r="D3528" s="525"/>
      <c r="E3528" s="525"/>
      <c r="F3528" s="525"/>
      <c r="G3528" s="525">
        <v>12.730439383071801</v>
      </c>
      <c r="H3528" s="526"/>
    </row>
    <row r="3529" spans="2:8" ht="11.45" customHeight="1">
      <c r="B3529" s="517">
        <v>44245</v>
      </c>
      <c r="C3529" s="521">
        <v>21.539230235042002</v>
      </c>
      <c r="D3529" s="522"/>
      <c r="E3529" s="522"/>
      <c r="F3529" s="522"/>
      <c r="G3529" s="522">
        <v>12.730439383071801</v>
      </c>
      <c r="H3529" s="523"/>
    </row>
    <row r="3530" spans="2:8" ht="11.45" customHeight="1">
      <c r="B3530" s="517">
        <v>44246</v>
      </c>
      <c r="C3530" s="524">
        <v>21.9841512181887</v>
      </c>
      <c r="D3530" s="525"/>
      <c r="E3530" s="525"/>
      <c r="F3530" s="525"/>
      <c r="G3530" s="525">
        <v>12.730439383071801</v>
      </c>
      <c r="H3530" s="526"/>
    </row>
    <row r="3531" spans="2:8" ht="11.45" customHeight="1">
      <c r="B3531" s="517">
        <v>44247</v>
      </c>
      <c r="C3531" s="521">
        <v>21.9841512181887</v>
      </c>
      <c r="D3531" s="522"/>
      <c r="E3531" s="522"/>
      <c r="F3531" s="522"/>
      <c r="G3531" s="522">
        <v>12.730439383071801</v>
      </c>
      <c r="H3531" s="523"/>
    </row>
    <row r="3532" spans="2:8" ht="11.45" customHeight="1">
      <c r="B3532" s="517">
        <v>44248</v>
      </c>
      <c r="C3532" s="524">
        <v>21.9841512181887</v>
      </c>
      <c r="D3532" s="525"/>
      <c r="E3532" s="525"/>
      <c r="F3532" s="525"/>
      <c r="G3532" s="525">
        <v>12.730439383071801</v>
      </c>
      <c r="H3532" s="526"/>
    </row>
    <row r="3533" spans="2:8" ht="11.45" customHeight="1">
      <c r="B3533" s="517">
        <v>44249</v>
      </c>
      <c r="C3533" s="521">
        <v>20.965452164913401</v>
      </c>
      <c r="D3533" s="522"/>
      <c r="E3533" s="522"/>
      <c r="F3533" s="522"/>
      <c r="G3533" s="522">
        <v>12.730439383071801</v>
      </c>
      <c r="H3533" s="523"/>
    </row>
    <row r="3534" spans="2:8" ht="11.45" customHeight="1">
      <c r="B3534" s="517">
        <v>44250</v>
      </c>
      <c r="C3534" s="524">
        <v>20.5106771911883</v>
      </c>
      <c r="D3534" s="525"/>
      <c r="E3534" s="525"/>
      <c r="F3534" s="525"/>
      <c r="G3534" s="525">
        <v>12.730439383071801</v>
      </c>
      <c r="H3534" s="526"/>
    </row>
    <row r="3535" spans="2:8" ht="11.45" customHeight="1">
      <c r="B3535" s="517">
        <v>44251</v>
      </c>
      <c r="C3535" s="521">
        <v>20.367220642037999</v>
      </c>
      <c r="D3535" s="522"/>
      <c r="E3535" s="522"/>
      <c r="F3535" s="522"/>
      <c r="G3535" s="522">
        <v>12.730439383071801</v>
      </c>
      <c r="H3535" s="523"/>
    </row>
    <row r="3536" spans="2:8" ht="11.45" customHeight="1">
      <c r="B3536" s="517">
        <v>44252</v>
      </c>
      <c r="C3536" s="524">
        <v>19.290146223371501</v>
      </c>
      <c r="D3536" s="525"/>
      <c r="E3536" s="525"/>
      <c r="F3536" s="525"/>
      <c r="G3536" s="525">
        <v>12.730439383071801</v>
      </c>
      <c r="H3536" s="526"/>
    </row>
    <row r="3537" spans="2:8" ht="11.45" customHeight="1">
      <c r="B3537" s="517">
        <v>44253</v>
      </c>
      <c r="C3537" s="521">
        <v>19.407516851430401</v>
      </c>
      <c r="D3537" s="522"/>
      <c r="E3537" s="522"/>
      <c r="F3537" s="522"/>
      <c r="G3537" s="522">
        <v>12.730439383071801</v>
      </c>
      <c r="H3537" s="523"/>
    </row>
    <row r="3538" spans="2:8" ht="11.45" customHeight="1">
      <c r="B3538" s="517">
        <v>44254</v>
      </c>
      <c r="C3538" s="524">
        <v>19.407516851430401</v>
      </c>
      <c r="D3538" s="525"/>
      <c r="E3538" s="525"/>
      <c r="F3538" s="525"/>
      <c r="G3538" s="525">
        <v>12.730439383071801</v>
      </c>
      <c r="H3538" s="526"/>
    </row>
    <row r="3539" spans="2:8" ht="11.45" customHeight="1">
      <c r="B3539" s="517">
        <v>44255</v>
      </c>
      <c r="C3539" s="521">
        <v>19.407516851430401</v>
      </c>
      <c r="D3539" s="522"/>
      <c r="E3539" s="522"/>
      <c r="F3539" s="522"/>
      <c r="G3539" s="522">
        <v>12.730439383071801</v>
      </c>
      <c r="H3539" s="523"/>
    </row>
    <row r="3540" spans="2:8" ht="11.45" customHeight="1">
      <c r="B3540" s="517">
        <v>44256</v>
      </c>
      <c r="C3540" s="524">
        <v>20.257562474377899</v>
      </c>
      <c r="D3540" s="525"/>
      <c r="E3540" s="525"/>
      <c r="F3540" s="525"/>
      <c r="G3540" s="525">
        <v>12.730439383071801</v>
      </c>
      <c r="H3540" s="526"/>
    </row>
    <row r="3541" spans="2:8" ht="11.45" customHeight="1">
      <c r="B3541" s="517">
        <v>44257</v>
      </c>
      <c r="C3541" s="521">
        <v>19.5737387008177</v>
      </c>
      <c r="D3541" s="522"/>
      <c r="E3541" s="522"/>
      <c r="F3541" s="522"/>
      <c r="G3541" s="522">
        <v>12.730439383071801</v>
      </c>
      <c r="H3541" s="523"/>
    </row>
    <row r="3542" spans="2:8" ht="11.45" customHeight="1">
      <c r="B3542" s="517">
        <v>44258</v>
      </c>
      <c r="C3542" s="524">
        <v>18.5978462494882</v>
      </c>
      <c r="D3542" s="525"/>
      <c r="E3542" s="525"/>
      <c r="F3542" s="525"/>
      <c r="G3542" s="525">
        <v>12.730439383071801</v>
      </c>
      <c r="H3542" s="526"/>
    </row>
    <row r="3543" spans="2:8" ht="11.45" customHeight="1">
      <c r="B3543" s="517">
        <v>44259</v>
      </c>
      <c r="C3543" s="521">
        <v>17.7894511300643</v>
      </c>
      <c r="D3543" s="522"/>
      <c r="E3543" s="522"/>
      <c r="F3543" s="522"/>
      <c r="G3543" s="522">
        <v>12.730439383071801</v>
      </c>
      <c r="H3543" s="523"/>
    </row>
    <row r="3544" spans="2:8" ht="11.45" customHeight="1">
      <c r="B3544" s="517">
        <v>44260</v>
      </c>
      <c r="C3544" s="524">
        <v>17.793982408352001</v>
      </c>
      <c r="D3544" s="525"/>
      <c r="E3544" s="525"/>
      <c r="F3544" s="525"/>
      <c r="G3544" s="525">
        <v>12.730439383071801</v>
      </c>
      <c r="H3544" s="526"/>
    </row>
    <row r="3545" spans="2:8" ht="11.45" customHeight="1">
      <c r="B3545" s="517">
        <v>44261</v>
      </c>
      <c r="C3545" s="521">
        <v>17.793982408352001</v>
      </c>
      <c r="D3545" s="522"/>
      <c r="E3545" s="522"/>
      <c r="F3545" s="522"/>
      <c r="G3545" s="522">
        <v>12.730439383071801</v>
      </c>
      <c r="H3545" s="523"/>
    </row>
    <row r="3546" spans="2:8" ht="11.45" customHeight="1">
      <c r="B3546" s="517">
        <v>44262</v>
      </c>
      <c r="C3546" s="524">
        <v>17.793982408352001</v>
      </c>
      <c r="D3546" s="525"/>
      <c r="E3546" s="525"/>
      <c r="F3546" s="525"/>
      <c r="G3546" s="525">
        <v>12.730439383071801</v>
      </c>
      <c r="H3546" s="526"/>
    </row>
    <row r="3547" spans="2:8" ht="11.45" customHeight="1">
      <c r="B3547" s="517">
        <v>44263</v>
      </c>
      <c r="C3547" s="521">
        <v>16.596185036601099</v>
      </c>
      <c r="D3547" s="522"/>
      <c r="E3547" s="522"/>
      <c r="F3547" s="522"/>
      <c r="G3547" s="522">
        <v>12.730439383071801</v>
      </c>
      <c r="H3547" s="523"/>
    </row>
    <row r="3548" spans="2:8" ht="11.45" customHeight="1">
      <c r="B3548" s="517">
        <v>44264</v>
      </c>
      <c r="C3548" s="524">
        <v>17.934324618054202</v>
      </c>
      <c r="D3548" s="525"/>
      <c r="E3548" s="525"/>
      <c r="F3548" s="525"/>
      <c r="G3548" s="525">
        <v>12.730439383071801</v>
      </c>
      <c r="H3548" s="526"/>
    </row>
    <row r="3549" spans="2:8" ht="11.45" customHeight="1">
      <c r="B3549" s="517">
        <v>44265</v>
      </c>
      <c r="C3549" s="521">
        <v>17.8408971510786</v>
      </c>
      <c r="D3549" s="522"/>
      <c r="E3549" s="522"/>
      <c r="F3549" s="522"/>
      <c r="G3549" s="522">
        <v>12.730439383071801</v>
      </c>
      <c r="H3549" s="523"/>
    </row>
    <row r="3550" spans="2:8" ht="11.45" customHeight="1">
      <c r="B3550" s="517">
        <v>44266</v>
      </c>
      <c r="C3550" s="524">
        <v>19.017213696238102</v>
      </c>
      <c r="D3550" s="525"/>
      <c r="E3550" s="525"/>
      <c r="F3550" s="525"/>
      <c r="G3550" s="525">
        <v>12.730439383071801</v>
      </c>
      <c r="H3550" s="526"/>
    </row>
    <row r="3551" spans="2:8" ht="11.45" customHeight="1">
      <c r="B3551" s="517">
        <v>44267</v>
      </c>
      <c r="C3551" s="521">
        <v>18.836297003407999</v>
      </c>
      <c r="D3551" s="522"/>
      <c r="E3551" s="522"/>
      <c r="F3551" s="522"/>
      <c r="G3551" s="522">
        <v>12.730439383071801</v>
      </c>
      <c r="H3551" s="523"/>
    </row>
    <row r="3552" spans="2:8" ht="11.45" customHeight="1">
      <c r="B3552" s="517">
        <v>44268</v>
      </c>
      <c r="C3552" s="524">
        <v>18.836297003407999</v>
      </c>
      <c r="D3552" s="525"/>
      <c r="E3552" s="525"/>
      <c r="F3552" s="525"/>
      <c r="G3552" s="525">
        <v>12.730439383071801</v>
      </c>
      <c r="H3552" s="526"/>
    </row>
    <row r="3553" spans="2:8" ht="11.45" customHeight="1">
      <c r="B3553" s="517">
        <v>44269</v>
      </c>
      <c r="C3553" s="521">
        <v>18.836297003407999</v>
      </c>
      <c r="D3553" s="522"/>
      <c r="E3553" s="522"/>
      <c r="F3553" s="522"/>
      <c r="G3553" s="522">
        <v>12.730439383071801</v>
      </c>
      <c r="H3553" s="523"/>
    </row>
    <row r="3554" spans="2:8" ht="11.45" customHeight="1">
      <c r="B3554" s="517">
        <v>44270</v>
      </c>
      <c r="C3554" s="524">
        <v>18.986619753275299</v>
      </c>
      <c r="D3554" s="525"/>
      <c r="E3554" s="525"/>
      <c r="F3554" s="525"/>
      <c r="G3554" s="525">
        <v>12.730439383071801</v>
      </c>
      <c r="H3554" s="526"/>
    </row>
    <row r="3555" spans="2:8" ht="11.45" customHeight="1">
      <c r="B3555" s="517">
        <v>44271</v>
      </c>
      <c r="C3555" s="521">
        <v>18.650439279850001</v>
      </c>
      <c r="D3555" s="522"/>
      <c r="E3555" s="522"/>
      <c r="F3555" s="522"/>
      <c r="G3555" s="522">
        <v>12.730439383071801</v>
      </c>
      <c r="H3555" s="523"/>
    </row>
    <row r="3556" spans="2:8" ht="11.45" customHeight="1">
      <c r="B3556" s="517">
        <v>44272</v>
      </c>
      <c r="C3556" s="524">
        <v>18.702704496588201</v>
      </c>
      <c r="D3556" s="525"/>
      <c r="E3556" s="525"/>
      <c r="F3556" s="525"/>
      <c r="G3556" s="525">
        <v>12.730439383071801</v>
      </c>
      <c r="H3556" s="526"/>
    </row>
    <row r="3557" spans="2:8" ht="11.45" customHeight="1">
      <c r="B3557" s="517">
        <v>44273</v>
      </c>
      <c r="C3557" s="521">
        <v>17.7533223429168</v>
      </c>
      <c r="D3557" s="522"/>
      <c r="E3557" s="522"/>
      <c r="F3557" s="522"/>
      <c r="G3557" s="522">
        <v>12.730439383071801</v>
      </c>
      <c r="H3557" s="523"/>
    </row>
    <row r="3558" spans="2:8" ht="11.45" customHeight="1">
      <c r="B3558" s="517">
        <v>44274</v>
      </c>
      <c r="C3558" s="524">
        <v>18.196660660089101</v>
      </c>
      <c r="D3558" s="525"/>
      <c r="E3558" s="525"/>
      <c r="F3558" s="525"/>
      <c r="G3558" s="525">
        <v>12.730439383071801</v>
      </c>
      <c r="H3558" s="526"/>
    </row>
    <row r="3559" spans="2:8" ht="11.45" customHeight="1">
      <c r="B3559" s="517">
        <v>44275</v>
      </c>
      <c r="C3559" s="521">
        <v>18.196660660089101</v>
      </c>
      <c r="D3559" s="522"/>
      <c r="E3559" s="522"/>
      <c r="F3559" s="522"/>
      <c r="G3559" s="522">
        <v>12.730439383071801</v>
      </c>
      <c r="H3559" s="523"/>
    </row>
    <row r="3560" spans="2:8" ht="11.45" customHeight="1">
      <c r="B3560" s="517">
        <v>44276</v>
      </c>
      <c r="C3560" s="524">
        <v>18.196660660089101</v>
      </c>
      <c r="D3560" s="525"/>
      <c r="E3560" s="525"/>
      <c r="F3560" s="525"/>
      <c r="G3560" s="525">
        <v>12.730439383071801</v>
      </c>
      <c r="H3560" s="526"/>
    </row>
    <row r="3561" spans="2:8" ht="11.45" customHeight="1">
      <c r="B3561" s="517">
        <v>44277</v>
      </c>
      <c r="C3561" s="521">
        <v>18.158882621919599</v>
      </c>
      <c r="D3561" s="522"/>
      <c r="E3561" s="522"/>
      <c r="F3561" s="522"/>
      <c r="G3561" s="522">
        <v>12.730439383071801</v>
      </c>
      <c r="H3561" s="523"/>
    </row>
    <row r="3562" spans="2:8" ht="11.45" customHeight="1">
      <c r="B3562" s="517">
        <v>44278</v>
      </c>
      <c r="C3562" s="524">
        <v>17.682653121694901</v>
      </c>
      <c r="D3562" s="525"/>
      <c r="E3562" s="525"/>
      <c r="F3562" s="525"/>
      <c r="G3562" s="525">
        <v>12.730439383071801</v>
      </c>
      <c r="H3562" s="526"/>
    </row>
    <row r="3563" spans="2:8" ht="11.45" customHeight="1">
      <c r="B3563" s="517">
        <v>44279</v>
      </c>
      <c r="C3563" s="521">
        <v>16.6590211927663</v>
      </c>
      <c r="D3563" s="522"/>
      <c r="E3563" s="522"/>
      <c r="F3563" s="522"/>
      <c r="G3563" s="522">
        <v>12.730439383071801</v>
      </c>
      <c r="H3563" s="523"/>
    </row>
    <row r="3564" spans="2:8" ht="11.45" customHeight="1">
      <c r="B3564" s="517">
        <v>44280</v>
      </c>
      <c r="C3564" s="524">
        <v>16.923212952068699</v>
      </c>
      <c r="D3564" s="525"/>
      <c r="E3564" s="525"/>
      <c r="F3564" s="525"/>
      <c r="G3564" s="525">
        <v>12.730439383071801</v>
      </c>
      <c r="H3564" s="526"/>
    </row>
    <row r="3565" spans="2:8" ht="11.45" customHeight="1">
      <c r="B3565" s="517">
        <v>44281</v>
      </c>
      <c r="C3565" s="521">
        <v>17.024729231581599</v>
      </c>
      <c r="D3565" s="522"/>
      <c r="E3565" s="522"/>
      <c r="F3565" s="522"/>
      <c r="G3565" s="522">
        <v>12.730439383071801</v>
      </c>
      <c r="H3565" s="523"/>
    </row>
    <row r="3566" spans="2:8" ht="11.45" customHeight="1">
      <c r="B3566" s="517">
        <v>44282</v>
      </c>
      <c r="C3566" s="524">
        <v>17.024729231581599</v>
      </c>
      <c r="D3566" s="525"/>
      <c r="E3566" s="525"/>
      <c r="F3566" s="525"/>
      <c r="G3566" s="525">
        <v>12.730439383071801</v>
      </c>
      <c r="H3566" s="526"/>
    </row>
    <row r="3567" spans="2:8" ht="11.45" customHeight="1">
      <c r="B3567" s="517">
        <v>44283</v>
      </c>
      <c r="C3567" s="521">
        <v>17.024729231581599</v>
      </c>
      <c r="D3567" s="522"/>
      <c r="E3567" s="522"/>
      <c r="F3567" s="522"/>
      <c r="G3567" s="522">
        <v>12.730439383071801</v>
      </c>
      <c r="H3567" s="523"/>
    </row>
    <row r="3568" spans="2:8" ht="11.45" customHeight="1">
      <c r="B3568" s="517">
        <v>44284</v>
      </c>
      <c r="C3568" s="524">
        <v>16.555219986531199</v>
      </c>
      <c r="D3568" s="525"/>
      <c r="E3568" s="525"/>
      <c r="F3568" s="525"/>
      <c r="G3568" s="525">
        <v>12.730439383071801</v>
      </c>
      <c r="H3568" s="526"/>
    </row>
    <row r="3569" spans="2:8" ht="11.45" customHeight="1">
      <c r="B3569" s="517">
        <v>44285</v>
      </c>
      <c r="C3569" s="521">
        <v>16.783318019643101</v>
      </c>
      <c r="D3569" s="522"/>
      <c r="E3569" s="522"/>
      <c r="F3569" s="522"/>
      <c r="G3569" s="522">
        <v>12.730439383071801</v>
      </c>
      <c r="H3569" s="523"/>
    </row>
    <row r="3570" spans="2:8" ht="11.45" customHeight="1">
      <c r="B3570" s="517">
        <v>44286</v>
      </c>
      <c r="C3570" s="524">
        <v>15.6059582193101</v>
      </c>
      <c r="D3570" s="525"/>
      <c r="E3570" s="525"/>
      <c r="F3570" s="525"/>
      <c r="G3570" s="525">
        <v>12.730439383071801</v>
      </c>
      <c r="H3570" s="526"/>
    </row>
    <row r="3571" spans="2:8" ht="11.45" customHeight="1">
      <c r="B3571" s="517">
        <v>44287</v>
      </c>
      <c r="C3571" s="521">
        <v>15.982928070182</v>
      </c>
      <c r="D3571" s="522"/>
      <c r="E3571" s="522"/>
      <c r="F3571" s="522"/>
      <c r="G3571" s="522">
        <v>12.730439383071801</v>
      </c>
      <c r="H3571" s="523"/>
    </row>
    <row r="3572" spans="2:8" ht="11.45" customHeight="1">
      <c r="B3572" s="517">
        <v>44288</v>
      </c>
      <c r="C3572" s="524">
        <v>15.9825497947612</v>
      </c>
      <c r="D3572" s="525"/>
      <c r="E3572" s="525"/>
      <c r="F3572" s="525"/>
      <c r="G3572" s="525">
        <v>12.730439383071801</v>
      </c>
      <c r="H3572" s="526"/>
    </row>
    <row r="3573" spans="2:8" ht="11.45" customHeight="1">
      <c r="B3573" s="517">
        <v>44289</v>
      </c>
      <c r="C3573" s="521">
        <v>15.9825497947612</v>
      </c>
      <c r="D3573" s="522"/>
      <c r="E3573" s="522"/>
      <c r="F3573" s="522"/>
      <c r="G3573" s="522">
        <v>12.730439383071801</v>
      </c>
      <c r="H3573" s="523"/>
    </row>
    <row r="3574" spans="2:8" ht="11.45" customHeight="1">
      <c r="B3574" s="517">
        <v>44290</v>
      </c>
      <c r="C3574" s="524">
        <v>15.9825497947612</v>
      </c>
      <c r="D3574" s="525"/>
      <c r="E3574" s="525"/>
      <c r="F3574" s="525"/>
      <c r="G3574" s="525">
        <v>12.730439383071801</v>
      </c>
      <c r="H3574" s="526"/>
    </row>
    <row r="3575" spans="2:8" ht="11.45" customHeight="1">
      <c r="B3575" s="517">
        <v>44291</v>
      </c>
      <c r="C3575" s="521">
        <v>15.781981308404999</v>
      </c>
      <c r="D3575" s="522"/>
      <c r="E3575" s="522"/>
      <c r="F3575" s="522"/>
      <c r="G3575" s="522">
        <v>12.730439383071801</v>
      </c>
      <c r="H3575" s="523"/>
    </row>
    <row r="3576" spans="2:8" ht="11.45" customHeight="1">
      <c r="B3576" s="517">
        <v>44292</v>
      </c>
      <c r="C3576" s="524">
        <v>16.088469500278901</v>
      </c>
      <c r="D3576" s="525"/>
      <c r="E3576" s="525"/>
      <c r="F3576" s="525"/>
      <c r="G3576" s="525">
        <v>12.730439383071801</v>
      </c>
      <c r="H3576" s="526"/>
    </row>
    <row r="3577" spans="2:8" ht="11.45" customHeight="1">
      <c r="B3577" s="517">
        <v>44293</v>
      </c>
      <c r="C3577" s="521">
        <v>15.6252110035174</v>
      </c>
      <c r="D3577" s="522"/>
      <c r="E3577" s="522"/>
      <c r="F3577" s="522"/>
      <c r="G3577" s="522">
        <v>12.730439383071801</v>
      </c>
      <c r="H3577" s="523"/>
    </row>
    <row r="3578" spans="2:8" ht="11.45" customHeight="1">
      <c r="B3578" s="517">
        <v>44294</v>
      </c>
      <c r="C3578" s="524">
        <v>15.894594534060399</v>
      </c>
      <c r="D3578" s="525"/>
      <c r="E3578" s="525"/>
      <c r="F3578" s="525"/>
      <c r="G3578" s="525">
        <v>12.730439383071801</v>
      </c>
      <c r="H3578" s="526"/>
    </row>
    <row r="3579" spans="2:8" ht="11.45" customHeight="1">
      <c r="B3579" s="517">
        <v>44295</v>
      </c>
      <c r="C3579" s="521">
        <v>15.796955587629</v>
      </c>
      <c r="D3579" s="522"/>
      <c r="E3579" s="522"/>
      <c r="F3579" s="522"/>
      <c r="G3579" s="522">
        <v>12.730439383071801</v>
      </c>
      <c r="H3579" s="523"/>
    </row>
    <row r="3580" spans="2:8" ht="11.45" customHeight="1">
      <c r="B3580" s="517">
        <v>44296</v>
      </c>
      <c r="C3580" s="524">
        <v>15.796955587629</v>
      </c>
      <c r="D3580" s="525"/>
      <c r="E3580" s="525"/>
      <c r="F3580" s="525"/>
      <c r="G3580" s="525">
        <v>12.730439383071801</v>
      </c>
      <c r="H3580" s="526"/>
    </row>
    <row r="3581" spans="2:8" ht="11.45" customHeight="1">
      <c r="B3581" s="517">
        <v>44297</v>
      </c>
      <c r="C3581" s="521">
        <v>15.796955587629</v>
      </c>
      <c r="D3581" s="522"/>
      <c r="E3581" s="522"/>
      <c r="F3581" s="522"/>
      <c r="G3581" s="522">
        <v>12.730439383071801</v>
      </c>
      <c r="H3581" s="523"/>
    </row>
    <row r="3582" spans="2:8" ht="11.45" customHeight="1">
      <c r="B3582" s="517">
        <v>44298</v>
      </c>
      <c r="C3582" s="524">
        <v>15.717049179509599</v>
      </c>
      <c r="D3582" s="525"/>
      <c r="E3582" s="525"/>
      <c r="F3582" s="525"/>
      <c r="G3582" s="525">
        <v>12.730439383071801</v>
      </c>
      <c r="H3582" s="526"/>
    </row>
    <row r="3583" spans="2:8" ht="11.45" customHeight="1">
      <c r="B3583" s="517">
        <v>44299</v>
      </c>
      <c r="C3583" s="521">
        <v>16.269039350952799</v>
      </c>
      <c r="D3583" s="522"/>
      <c r="E3583" s="522"/>
      <c r="F3583" s="522"/>
      <c r="G3583" s="522">
        <v>12.730439383071801</v>
      </c>
      <c r="H3583" s="523"/>
    </row>
    <row r="3584" spans="2:8" ht="11.45" customHeight="1">
      <c r="B3584" s="517">
        <v>44300</v>
      </c>
      <c r="C3584" s="524">
        <v>15.7729902777671</v>
      </c>
      <c r="D3584" s="525"/>
      <c r="E3584" s="525"/>
      <c r="F3584" s="525"/>
      <c r="G3584" s="525">
        <v>12.730439383071801</v>
      </c>
      <c r="H3584" s="526"/>
    </row>
    <row r="3585" spans="2:8" ht="11.45" customHeight="1">
      <c r="B3585" s="517">
        <v>44301</v>
      </c>
      <c r="C3585" s="521">
        <v>15.9266090188815</v>
      </c>
      <c r="D3585" s="522"/>
      <c r="E3585" s="522"/>
      <c r="F3585" s="522"/>
      <c r="G3585" s="522">
        <v>12.730439383071801</v>
      </c>
      <c r="H3585" s="523"/>
    </row>
    <row r="3586" spans="2:8" ht="11.45" customHeight="1">
      <c r="B3586" s="517">
        <v>44302</v>
      </c>
      <c r="C3586" s="524">
        <v>15.7110868950562</v>
      </c>
      <c r="D3586" s="525"/>
      <c r="E3586" s="525"/>
      <c r="F3586" s="525"/>
      <c r="G3586" s="525">
        <v>12.730439383071801</v>
      </c>
      <c r="H3586" s="526"/>
    </row>
    <row r="3587" spans="2:8" ht="11.45" customHeight="1">
      <c r="B3587" s="517">
        <v>44303</v>
      </c>
      <c r="C3587" s="521">
        <v>15.7110868950562</v>
      </c>
      <c r="D3587" s="522"/>
      <c r="E3587" s="522"/>
      <c r="F3587" s="522"/>
      <c r="G3587" s="522">
        <v>12.730439383071801</v>
      </c>
      <c r="H3587" s="523"/>
    </row>
    <row r="3588" spans="2:8" ht="11.45" customHeight="1">
      <c r="B3588" s="517">
        <v>44304</v>
      </c>
      <c r="C3588" s="524">
        <v>15.7110868950562</v>
      </c>
      <c r="D3588" s="525"/>
      <c r="E3588" s="525"/>
      <c r="F3588" s="525"/>
      <c r="G3588" s="525">
        <v>12.730439383071801</v>
      </c>
      <c r="H3588" s="526"/>
    </row>
    <row r="3589" spans="2:8" ht="11.45" customHeight="1">
      <c r="B3589" s="517">
        <v>44305</v>
      </c>
      <c r="C3589" s="521">
        <v>15.339661439478499</v>
      </c>
      <c r="D3589" s="522"/>
      <c r="E3589" s="522"/>
      <c r="F3589" s="522"/>
      <c r="G3589" s="522">
        <v>12.730439383071801</v>
      </c>
      <c r="H3589" s="523"/>
    </row>
    <row r="3590" spans="2:8" ht="11.45" customHeight="1">
      <c r="B3590" s="517">
        <v>44306</v>
      </c>
      <c r="C3590" s="524">
        <v>14.999440635156599</v>
      </c>
      <c r="D3590" s="525"/>
      <c r="E3590" s="525"/>
      <c r="F3590" s="525"/>
      <c r="G3590" s="525">
        <v>12.730439383071801</v>
      </c>
      <c r="H3590" s="526"/>
    </row>
    <row r="3591" spans="2:8" ht="11.45" customHeight="1">
      <c r="B3591" s="517">
        <v>44307</v>
      </c>
      <c r="C3591" s="521">
        <v>15.281813604632999</v>
      </c>
      <c r="D3591" s="522"/>
      <c r="E3591" s="522"/>
      <c r="F3591" s="522"/>
      <c r="G3591" s="522">
        <v>12.730439383071801</v>
      </c>
      <c r="H3591" s="523"/>
    </row>
    <row r="3592" spans="2:8" ht="11.45" customHeight="1">
      <c r="B3592" s="517">
        <v>44308</v>
      </c>
      <c r="C3592" s="524">
        <v>15.452738341003201</v>
      </c>
      <c r="D3592" s="525"/>
      <c r="E3592" s="525"/>
      <c r="F3592" s="525"/>
      <c r="G3592" s="525">
        <v>12.730439383071801</v>
      </c>
      <c r="H3592" s="526"/>
    </row>
    <row r="3593" spans="2:8" ht="11.45" customHeight="1">
      <c r="B3593" s="517">
        <v>44309</v>
      </c>
      <c r="C3593" s="521">
        <v>15.996288938791</v>
      </c>
      <c r="D3593" s="522"/>
      <c r="E3593" s="522"/>
      <c r="F3593" s="522"/>
      <c r="G3593" s="522">
        <v>12.730439383071801</v>
      </c>
      <c r="H3593" s="523"/>
    </row>
    <row r="3594" spans="2:8" ht="11.45" customHeight="1">
      <c r="B3594" s="517">
        <v>44310</v>
      </c>
      <c r="C3594" s="524">
        <v>15.996288938791</v>
      </c>
      <c r="D3594" s="525"/>
      <c r="E3594" s="525"/>
      <c r="F3594" s="525"/>
      <c r="G3594" s="525">
        <v>12.730439383071801</v>
      </c>
      <c r="H3594" s="526"/>
    </row>
    <row r="3595" spans="2:8" ht="11.45" customHeight="1">
      <c r="B3595" s="517">
        <v>44311</v>
      </c>
      <c r="C3595" s="521">
        <v>15.996288938791</v>
      </c>
      <c r="D3595" s="522"/>
      <c r="E3595" s="522"/>
      <c r="F3595" s="522"/>
      <c r="G3595" s="522">
        <v>12.730439383071801</v>
      </c>
      <c r="H3595" s="523"/>
    </row>
    <row r="3596" spans="2:8" ht="11.45" customHeight="1">
      <c r="B3596" s="517">
        <v>44312</v>
      </c>
      <c r="C3596" s="524">
        <v>16.258723622564698</v>
      </c>
      <c r="D3596" s="525"/>
      <c r="E3596" s="525"/>
      <c r="F3596" s="525"/>
      <c r="G3596" s="525">
        <v>12.730439383071801</v>
      </c>
      <c r="H3596" s="526"/>
    </row>
    <row r="3597" spans="2:8" ht="11.45" customHeight="1">
      <c r="B3597" s="517">
        <v>44313</v>
      </c>
      <c r="C3597" s="521">
        <v>16.270849971256499</v>
      </c>
      <c r="D3597" s="522"/>
      <c r="E3597" s="522"/>
      <c r="F3597" s="522"/>
      <c r="G3597" s="522">
        <v>12.730439383071801</v>
      </c>
      <c r="H3597" s="523"/>
    </row>
    <row r="3598" spans="2:8" ht="11.45" customHeight="1">
      <c r="B3598" s="517">
        <v>44314</v>
      </c>
      <c r="C3598" s="524">
        <v>16.145461206654598</v>
      </c>
      <c r="D3598" s="525"/>
      <c r="E3598" s="525"/>
      <c r="F3598" s="525"/>
      <c r="G3598" s="525">
        <v>12.730439383071801</v>
      </c>
      <c r="H3598" s="526"/>
    </row>
    <row r="3599" spans="2:8" ht="11.45" customHeight="1">
      <c r="B3599" s="517">
        <v>44315</v>
      </c>
      <c r="C3599" s="521">
        <v>15.624585306789999</v>
      </c>
      <c r="D3599" s="522"/>
      <c r="E3599" s="522"/>
      <c r="F3599" s="522"/>
      <c r="G3599" s="522">
        <v>12.730439383071801</v>
      </c>
      <c r="H3599" s="523"/>
    </row>
    <row r="3600" spans="2:8" ht="11.45" customHeight="1">
      <c r="B3600" s="517">
        <v>44316</v>
      </c>
      <c r="C3600" s="524">
        <v>15.4022979029185</v>
      </c>
      <c r="D3600" s="525"/>
      <c r="E3600" s="525"/>
      <c r="F3600" s="525"/>
      <c r="G3600" s="525">
        <v>12.730439383071801</v>
      </c>
      <c r="H3600" s="526"/>
    </row>
    <row r="3601" spans="2:8" ht="11.45" customHeight="1">
      <c r="B3601" s="517">
        <v>44317</v>
      </c>
      <c r="C3601" s="521">
        <v>15.4022979029185</v>
      </c>
      <c r="D3601" s="522"/>
      <c r="E3601" s="522"/>
      <c r="F3601" s="522"/>
      <c r="G3601" s="522">
        <v>12.730439383071801</v>
      </c>
      <c r="H3601" s="523"/>
    </row>
    <row r="3602" spans="2:8" ht="11.45" customHeight="1">
      <c r="B3602" s="517">
        <v>44318</v>
      </c>
      <c r="C3602" s="524">
        <v>15.4022979029185</v>
      </c>
      <c r="D3602" s="525"/>
      <c r="E3602" s="525"/>
      <c r="F3602" s="525"/>
      <c r="G3602" s="525">
        <v>12.730439383071801</v>
      </c>
      <c r="H3602" s="526"/>
    </row>
    <row r="3603" spans="2:8" ht="11.45" customHeight="1">
      <c r="B3603" s="517">
        <v>44319</v>
      </c>
      <c r="C3603" s="521">
        <v>15.062283378936</v>
      </c>
      <c r="D3603" s="522"/>
      <c r="E3603" s="522"/>
      <c r="F3603" s="522"/>
      <c r="G3603" s="522">
        <v>12.730439383071801</v>
      </c>
      <c r="H3603" s="523"/>
    </row>
    <row r="3604" spans="2:8" ht="11.45" customHeight="1">
      <c r="B3604" s="517">
        <v>44320</v>
      </c>
      <c r="C3604" s="524">
        <v>14.6797746757462</v>
      </c>
      <c r="D3604" s="525"/>
      <c r="E3604" s="525"/>
      <c r="F3604" s="525"/>
      <c r="G3604" s="525">
        <v>12.730439383071801</v>
      </c>
      <c r="H3604" s="526"/>
    </row>
    <row r="3605" spans="2:8" ht="11.45" customHeight="1">
      <c r="B3605" s="517">
        <v>44321</v>
      </c>
      <c r="C3605" s="521">
        <v>14.2598940478654</v>
      </c>
      <c r="D3605" s="522"/>
      <c r="E3605" s="522"/>
      <c r="F3605" s="522"/>
      <c r="G3605" s="522">
        <v>12.730439383071801</v>
      </c>
      <c r="H3605" s="523"/>
    </row>
    <row r="3606" spans="2:8" ht="11.45" customHeight="1">
      <c r="B3606" s="517">
        <v>44322</v>
      </c>
      <c r="C3606" s="524">
        <v>13.718836950435</v>
      </c>
      <c r="D3606" s="525"/>
      <c r="E3606" s="525"/>
      <c r="F3606" s="525"/>
      <c r="G3606" s="525">
        <v>12.730439383071801</v>
      </c>
      <c r="H3606" s="526"/>
    </row>
    <row r="3607" spans="2:8" ht="11.45" customHeight="1">
      <c r="B3607" s="517">
        <v>44323</v>
      </c>
      <c r="C3607" s="521">
        <v>13.8738819623842</v>
      </c>
      <c r="D3607" s="522"/>
      <c r="E3607" s="522"/>
      <c r="F3607" s="522"/>
      <c r="G3607" s="522">
        <v>12.730439383071801</v>
      </c>
      <c r="H3607" s="523"/>
    </row>
    <row r="3608" spans="2:8" ht="11.45" customHeight="1">
      <c r="B3608" s="517">
        <v>44324</v>
      </c>
      <c r="C3608" s="524">
        <v>13.8738819623842</v>
      </c>
      <c r="D3608" s="525"/>
      <c r="E3608" s="525"/>
      <c r="F3608" s="525"/>
      <c r="G3608" s="525">
        <v>12.730439383071801</v>
      </c>
      <c r="H3608" s="526"/>
    </row>
    <row r="3609" spans="2:8" ht="11.45" customHeight="1">
      <c r="B3609" s="517">
        <v>44325</v>
      </c>
      <c r="C3609" s="521">
        <v>13.8738819623842</v>
      </c>
      <c r="D3609" s="522"/>
      <c r="E3609" s="522"/>
      <c r="F3609" s="522"/>
      <c r="G3609" s="522">
        <v>12.730439383071801</v>
      </c>
      <c r="H3609" s="523"/>
    </row>
    <row r="3610" spans="2:8" ht="11.45" customHeight="1">
      <c r="B3610" s="517">
        <v>44326</v>
      </c>
      <c r="C3610" s="524">
        <v>13.297508011000501</v>
      </c>
      <c r="D3610" s="525"/>
      <c r="E3610" s="525"/>
      <c r="F3610" s="525"/>
      <c r="G3610" s="525">
        <v>12.730439383071801</v>
      </c>
      <c r="H3610" s="526"/>
    </row>
    <row r="3611" spans="2:8" ht="11.45" customHeight="1">
      <c r="B3611" s="517">
        <v>44327</v>
      </c>
      <c r="C3611" s="521">
        <v>13.667146124809999</v>
      </c>
      <c r="D3611" s="522"/>
      <c r="E3611" s="522"/>
      <c r="F3611" s="522"/>
      <c r="G3611" s="522">
        <v>12.730439383071801</v>
      </c>
      <c r="H3611" s="523"/>
    </row>
    <row r="3612" spans="2:8" ht="11.45" customHeight="1">
      <c r="B3612" s="517">
        <v>44328</v>
      </c>
      <c r="C3612" s="524">
        <v>13.229100400401601</v>
      </c>
      <c r="D3612" s="525"/>
      <c r="E3612" s="525"/>
      <c r="F3612" s="525"/>
      <c r="G3612" s="525">
        <v>12.730439383071801</v>
      </c>
      <c r="H3612" s="526"/>
    </row>
    <row r="3613" spans="2:8" ht="11.45" customHeight="1">
      <c r="B3613" s="517">
        <v>44329</v>
      </c>
      <c r="C3613" s="521">
        <v>12.7155012291653</v>
      </c>
      <c r="D3613" s="522"/>
      <c r="E3613" s="522"/>
      <c r="F3613" s="522"/>
      <c r="G3613" s="522">
        <v>12.730439383071801</v>
      </c>
      <c r="H3613" s="523"/>
    </row>
    <row r="3614" spans="2:8" ht="11.45" customHeight="1">
      <c r="B3614" s="517">
        <v>44330</v>
      </c>
      <c r="C3614" s="524">
        <v>13.677597360772999</v>
      </c>
      <c r="D3614" s="525"/>
      <c r="E3614" s="525"/>
      <c r="F3614" s="525"/>
      <c r="G3614" s="525">
        <v>12.730439383071801</v>
      </c>
      <c r="H3614" s="526"/>
    </row>
    <row r="3615" spans="2:8" ht="11.45" customHeight="1">
      <c r="B3615" s="517">
        <v>44331</v>
      </c>
      <c r="C3615" s="521">
        <v>13.677597360772999</v>
      </c>
      <c r="D3615" s="522"/>
      <c r="E3615" s="522"/>
      <c r="F3615" s="522"/>
      <c r="G3615" s="522">
        <v>12.730439383071801</v>
      </c>
      <c r="H3615" s="523"/>
    </row>
    <row r="3616" spans="2:8" ht="11.45" customHeight="1">
      <c r="B3616" s="517">
        <v>44332</v>
      </c>
      <c r="C3616" s="524">
        <v>13.677597360772999</v>
      </c>
      <c r="D3616" s="525"/>
      <c r="E3616" s="525"/>
      <c r="F3616" s="525"/>
      <c r="G3616" s="525">
        <v>12.730439383071801</v>
      </c>
      <c r="H3616" s="526"/>
    </row>
    <row r="3617" spans="2:8" ht="11.45" customHeight="1">
      <c r="B3617" s="517">
        <v>44333</v>
      </c>
      <c r="C3617" s="521">
        <v>13.6303408687371</v>
      </c>
      <c r="D3617" s="522"/>
      <c r="E3617" s="522"/>
      <c r="F3617" s="522"/>
      <c r="G3617" s="522">
        <v>12.730439383071801</v>
      </c>
      <c r="H3617" s="523"/>
    </row>
    <row r="3618" spans="2:8" ht="11.45" customHeight="1">
      <c r="B3618" s="517">
        <v>44334</v>
      </c>
      <c r="C3618" s="524">
        <v>14.013562075261</v>
      </c>
      <c r="D3618" s="525"/>
      <c r="E3618" s="525"/>
      <c r="F3618" s="525"/>
      <c r="G3618" s="525">
        <v>12.730439383071801</v>
      </c>
      <c r="H3618" s="526"/>
    </row>
    <row r="3619" spans="2:8" ht="11.45" customHeight="1">
      <c r="B3619" s="517">
        <v>44335</v>
      </c>
      <c r="C3619" s="521">
        <v>14.0439913341202</v>
      </c>
      <c r="D3619" s="522"/>
      <c r="E3619" s="522"/>
      <c r="F3619" s="522"/>
      <c r="G3619" s="522">
        <v>12.730439383071801</v>
      </c>
      <c r="H3619" s="523"/>
    </row>
    <row r="3620" spans="2:8" ht="11.45" customHeight="1">
      <c r="B3620" s="517">
        <v>44336</v>
      </c>
      <c r="C3620" s="524">
        <v>14.3714188090446</v>
      </c>
      <c r="D3620" s="525"/>
      <c r="E3620" s="525"/>
      <c r="F3620" s="525"/>
      <c r="G3620" s="525">
        <v>12.730439383071801</v>
      </c>
      <c r="H3620" s="526"/>
    </row>
    <row r="3621" spans="2:8" ht="11.45" customHeight="1">
      <c r="B3621" s="517">
        <v>44337</v>
      </c>
      <c r="C3621" s="521">
        <v>14.3949293559166</v>
      </c>
      <c r="D3621" s="522"/>
      <c r="E3621" s="522"/>
      <c r="F3621" s="522"/>
      <c r="G3621" s="522">
        <v>12.730439383071801</v>
      </c>
      <c r="H3621" s="523"/>
    </row>
    <row r="3622" spans="2:8" ht="11.45" customHeight="1">
      <c r="B3622" s="517">
        <v>44338</v>
      </c>
      <c r="C3622" s="524">
        <v>14.3949293559166</v>
      </c>
      <c r="D3622" s="525"/>
      <c r="E3622" s="525"/>
      <c r="F3622" s="525"/>
      <c r="G3622" s="525">
        <v>12.730439383071801</v>
      </c>
      <c r="H3622" s="526"/>
    </row>
    <row r="3623" spans="2:8" ht="11.45" customHeight="1">
      <c r="B3623" s="517">
        <v>44339</v>
      </c>
      <c r="C3623" s="521">
        <v>14.3949293559166</v>
      </c>
      <c r="D3623" s="522"/>
      <c r="E3623" s="522"/>
      <c r="F3623" s="522"/>
      <c r="G3623" s="522">
        <v>12.730439383071801</v>
      </c>
      <c r="H3623" s="523"/>
    </row>
    <row r="3624" spans="2:8" ht="11.45" customHeight="1">
      <c r="B3624" s="517">
        <v>44340</v>
      </c>
      <c r="C3624" s="524">
        <v>14.6369349762944</v>
      </c>
      <c r="D3624" s="525"/>
      <c r="E3624" s="525"/>
      <c r="F3624" s="525"/>
      <c r="G3624" s="525">
        <v>12.730439383071801</v>
      </c>
      <c r="H3624" s="526"/>
    </row>
    <row r="3625" spans="2:8" ht="11.45" customHeight="1">
      <c r="B3625" s="517">
        <v>44341</v>
      </c>
      <c r="C3625" s="521">
        <v>14.6036605208847</v>
      </c>
      <c r="D3625" s="522"/>
      <c r="E3625" s="522"/>
      <c r="F3625" s="522"/>
      <c r="G3625" s="522">
        <v>12.730439383071801</v>
      </c>
      <c r="H3625" s="523"/>
    </row>
    <row r="3626" spans="2:8" ht="11.45" customHeight="1">
      <c r="B3626" s="517">
        <v>44342</v>
      </c>
      <c r="C3626" s="524">
        <v>14.9977588610107</v>
      </c>
      <c r="D3626" s="525"/>
      <c r="E3626" s="525"/>
      <c r="F3626" s="525"/>
      <c r="G3626" s="525">
        <v>12.730439383071801</v>
      </c>
      <c r="H3626" s="526"/>
    </row>
    <row r="3627" spans="2:8" ht="11.45" customHeight="1">
      <c r="B3627" s="517">
        <v>44343</v>
      </c>
      <c r="C3627" s="521">
        <v>15.230348273362299</v>
      </c>
      <c r="D3627" s="522"/>
      <c r="E3627" s="522"/>
      <c r="F3627" s="522"/>
      <c r="G3627" s="522">
        <v>12.730439383071801</v>
      </c>
      <c r="H3627" s="523"/>
    </row>
    <row r="3628" spans="2:8" ht="11.45" customHeight="1">
      <c r="B3628" s="517">
        <v>44344</v>
      </c>
      <c r="C3628" s="524">
        <v>15.159319951717301</v>
      </c>
      <c r="D3628" s="525"/>
      <c r="E3628" s="525"/>
      <c r="F3628" s="525"/>
      <c r="G3628" s="525">
        <v>12.730439383071801</v>
      </c>
      <c r="H3628" s="526"/>
    </row>
    <row r="3629" spans="2:8" ht="11.45" customHeight="1">
      <c r="B3629" s="517">
        <v>44345</v>
      </c>
      <c r="C3629" s="521">
        <v>15.159319951717301</v>
      </c>
      <c r="D3629" s="522"/>
      <c r="E3629" s="522"/>
      <c r="F3629" s="522"/>
      <c r="G3629" s="522">
        <v>12.730439383071801</v>
      </c>
      <c r="H3629" s="523"/>
    </row>
    <row r="3630" spans="2:8" ht="11.45" customHeight="1">
      <c r="B3630" s="517">
        <v>44346</v>
      </c>
      <c r="C3630" s="524">
        <v>15.159319951717301</v>
      </c>
      <c r="D3630" s="525"/>
      <c r="E3630" s="525"/>
      <c r="F3630" s="525"/>
      <c r="G3630" s="525">
        <v>12.730439383071801</v>
      </c>
      <c r="H3630" s="526"/>
    </row>
    <row r="3631" spans="2:8" ht="11.45" customHeight="1">
      <c r="B3631" s="517">
        <v>44347</v>
      </c>
      <c r="C3631" s="521">
        <v>15.158946629684801</v>
      </c>
      <c r="D3631" s="522"/>
      <c r="E3631" s="522"/>
      <c r="F3631" s="522"/>
      <c r="G3631" s="522">
        <v>12.730439383071801</v>
      </c>
      <c r="H3631" s="523"/>
    </row>
    <row r="3632" spans="2:8" ht="11.45" customHeight="1">
      <c r="B3632" s="517">
        <v>44348</v>
      </c>
      <c r="C3632" s="524">
        <v>15.3327692405538</v>
      </c>
      <c r="D3632" s="525"/>
      <c r="E3632" s="525"/>
      <c r="F3632" s="525"/>
      <c r="G3632" s="525">
        <v>12.730439383071801</v>
      </c>
      <c r="H3632" s="526"/>
    </row>
    <row r="3633" spans="2:8" ht="11.45" customHeight="1">
      <c r="B3633" s="517">
        <v>44349</v>
      </c>
      <c r="C3633" s="521">
        <v>15.3880527258863</v>
      </c>
      <c r="D3633" s="522"/>
      <c r="E3633" s="522"/>
      <c r="F3633" s="522"/>
      <c r="G3633" s="522">
        <v>12.730439383071801</v>
      </c>
      <c r="H3633" s="523"/>
    </row>
    <row r="3634" spans="2:8" ht="11.45" customHeight="1">
      <c r="B3634" s="517">
        <v>44350</v>
      </c>
      <c r="C3634" s="524">
        <v>14.899260286577199</v>
      </c>
      <c r="D3634" s="525"/>
      <c r="E3634" s="525"/>
      <c r="F3634" s="525"/>
      <c r="G3634" s="525">
        <v>12.730439383071801</v>
      </c>
      <c r="H3634" s="526"/>
    </row>
    <row r="3635" spans="2:8" ht="11.45" customHeight="1">
      <c r="B3635" s="517">
        <v>44351</v>
      </c>
      <c r="C3635" s="521">
        <v>15.1262593744508</v>
      </c>
      <c r="D3635" s="522"/>
      <c r="E3635" s="522"/>
      <c r="F3635" s="522"/>
      <c r="G3635" s="522">
        <v>12.730439383071801</v>
      </c>
      <c r="H3635" s="523"/>
    </row>
    <row r="3636" spans="2:8" ht="11.45" customHeight="1">
      <c r="B3636" s="517">
        <v>44352</v>
      </c>
      <c r="C3636" s="524">
        <v>15.1262593744508</v>
      </c>
      <c r="D3636" s="525"/>
      <c r="E3636" s="525"/>
      <c r="F3636" s="525"/>
      <c r="G3636" s="525">
        <v>12.730439383071801</v>
      </c>
      <c r="H3636" s="526"/>
    </row>
    <row r="3637" spans="2:8" ht="11.45" customHeight="1">
      <c r="B3637" s="517">
        <v>44353</v>
      </c>
      <c r="C3637" s="521">
        <v>15.1262593744508</v>
      </c>
      <c r="D3637" s="522"/>
      <c r="E3637" s="522"/>
      <c r="F3637" s="522"/>
      <c r="G3637" s="522">
        <v>12.730439383071801</v>
      </c>
      <c r="H3637" s="523"/>
    </row>
    <row r="3638" spans="2:8" ht="11.45" customHeight="1">
      <c r="B3638" s="517">
        <v>44354</v>
      </c>
      <c r="C3638" s="524">
        <v>15.246711837587901</v>
      </c>
      <c r="D3638" s="525"/>
      <c r="E3638" s="525"/>
      <c r="F3638" s="525"/>
      <c r="G3638" s="525">
        <v>12.730439383071801</v>
      </c>
      <c r="H3638" s="526"/>
    </row>
    <row r="3639" spans="2:8" ht="11.45" customHeight="1">
      <c r="B3639" s="517">
        <v>44355</v>
      </c>
      <c r="C3639" s="521">
        <v>15.5583011820026</v>
      </c>
      <c r="D3639" s="522"/>
      <c r="E3639" s="522"/>
      <c r="F3639" s="522"/>
      <c r="G3639" s="522">
        <v>12.730439383071801</v>
      </c>
      <c r="H3639" s="523"/>
    </row>
    <row r="3640" spans="2:8" ht="11.45" customHeight="1">
      <c r="B3640" s="517">
        <v>44356</v>
      </c>
      <c r="C3640" s="524">
        <v>15.3758633895388</v>
      </c>
      <c r="D3640" s="525"/>
      <c r="E3640" s="525"/>
      <c r="F3640" s="525"/>
      <c r="G3640" s="525">
        <v>12.730439383071801</v>
      </c>
      <c r="H3640" s="526"/>
    </row>
    <row r="3641" spans="2:8" ht="11.45" customHeight="1">
      <c r="B3641" s="517">
        <v>44357</v>
      </c>
      <c r="C3641" s="521">
        <v>15.595090919538899</v>
      </c>
      <c r="D3641" s="522"/>
      <c r="E3641" s="522"/>
      <c r="F3641" s="522"/>
      <c r="G3641" s="522">
        <v>12.730439383071801</v>
      </c>
      <c r="H3641" s="523"/>
    </row>
    <row r="3642" spans="2:8" ht="11.45" customHeight="1">
      <c r="B3642" s="517">
        <v>44358</v>
      </c>
      <c r="C3642" s="524">
        <v>15.8674550744122</v>
      </c>
      <c r="D3642" s="525"/>
      <c r="E3642" s="525"/>
      <c r="F3642" s="525"/>
      <c r="G3642" s="525">
        <v>12.730439383071801</v>
      </c>
      <c r="H3642" s="526"/>
    </row>
    <row r="3643" spans="2:8" ht="11.45" customHeight="1">
      <c r="B3643" s="517">
        <v>44359</v>
      </c>
      <c r="C3643" s="521">
        <v>15.8674550744122</v>
      </c>
      <c r="D3643" s="522"/>
      <c r="E3643" s="522"/>
      <c r="F3643" s="522"/>
      <c r="G3643" s="522">
        <v>12.730439383071801</v>
      </c>
      <c r="H3643" s="523"/>
    </row>
    <row r="3644" spans="2:8" ht="11.45" customHeight="1">
      <c r="B3644" s="517">
        <v>44360</v>
      </c>
      <c r="C3644" s="524">
        <v>15.8674550744122</v>
      </c>
      <c r="D3644" s="525"/>
      <c r="E3644" s="525"/>
      <c r="F3644" s="525"/>
      <c r="G3644" s="525">
        <v>12.730439383071801</v>
      </c>
      <c r="H3644" s="526"/>
    </row>
    <row r="3645" spans="2:8" ht="11.45" customHeight="1">
      <c r="B3645" s="517">
        <v>44361</v>
      </c>
      <c r="C3645" s="521">
        <v>16.016500994724801</v>
      </c>
      <c r="D3645" s="522"/>
      <c r="E3645" s="522"/>
      <c r="F3645" s="522"/>
      <c r="G3645" s="522">
        <v>12.730439383071801</v>
      </c>
      <c r="H3645" s="523"/>
    </row>
    <row r="3646" spans="2:8" ht="11.45" customHeight="1">
      <c r="B3646" s="517">
        <v>44362</v>
      </c>
      <c r="C3646" s="524">
        <v>15.791494328324999</v>
      </c>
      <c r="D3646" s="525"/>
      <c r="E3646" s="525"/>
      <c r="F3646" s="525"/>
      <c r="G3646" s="525">
        <v>12.730439383071801</v>
      </c>
      <c r="H3646" s="526"/>
    </row>
    <row r="3647" spans="2:8" ht="11.45" customHeight="1">
      <c r="B3647" s="517">
        <v>44363</v>
      </c>
      <c r="C3647" s="521">
        <v>15.742579884773701</v>
      </c>
      <c r="D3647" s="522"/>
      <c r="E3647" s="522"/>
      <c r="F3647" s="522"/>
      <c r="G3647" s="522">
        <v>12.730439383071801</v>
      </c>
      <c r="H3647" s="523"/>
    </row>
    <row r="3648" spans="2:8" ht="11.45" customHeight="1">
      <c r="B3648" s="517">
        <v>44364</v>
      </c>
      <c r="C3648" s="524">
        <v>16.2003696116921</v>
      </c>
      <c r="D3648" s="525"/>
      <c r="E3648" s="525"/>
      <c r="F3648" s="525"/>
      <c r="G3648" s="525">
        <v>12.730439383071801</v>
      </c>
      <c r="H3648" s="526"/>
    </row>
    <row r="3649" spans="2:8" ht="11.45" customHeight="1">
      <c r="B3649" s="517">
        <v>44365</v>
      </c>
      <c r="C3649" s="521">
        <v>16.2706571576995</v>
      </c>
      <c r="D3649" s="522"/>
      <c r="E3649" s="522"/>
      <c r="F3649" s="522"/>
      <c r="G3649" s="522">
        <v>12.730439383071801</v>
      </c>
      <c r="H3649" s="523"/>
    </row>
    <row r="3650" spans="2:8" ht="11.45" customHeight="1">
      <c r="B3650" s="517">
        <v>44366</v>
      </c>
      <c r="C3650" s="524">
        <v>16.2706571576995</v>
      </c>
      <c r="D3650" s="525"/>
      <c r="E3650" s="525"/>
      <c r="F3650" s="525"/>
      <c r="G3650" s="525">
        <v>12.730439383071801</v>
      </c>
      <c r="H3650" s="526"/>
    </row>
    <row r="3651" spans="2:8" ht="11.45" customHeight="1">
      <c r="B3651" s="517">
        <v>44367</v>
      </c>
      <c r="C3651" s="521">
        <v>16.2706571576995</v>
      </c>
      <c r="D3651" s="522"/>
      <c r="E3651" s="522"/>
      <c r="F3651" s="522"/>
      <c r="G3651" s="522">
        <v>12.730439383071801</v>
      </c>
      <c r="H3651" s="523"/>
    </row>
    <row r="3652" spans="2:8" ht="11.45" customHeight="1">
      <c r="B3652" s="517">
        <v>44368</v>
      </c>
      <c r="C3652" s="524">
        <v>16.240303663526301</v>
      </c>
      <c r="D3652" s="525"/>
      <c r="E3652" s="525"/>
      <c r="F3652" s="525"/>
      <c r="G3652" s="525">
        <v>12.730439383071801</v>
      </c>
      <c r="H3652" s="526"/>
    </row>
    <row r="3653" spans="2:8" ht="11.45" customHeight="1">
      <c r="B3653" s="517">
        <v>44369</v>
      </c>
      <c r="C3653" s="521">
        <v>16.443662323652301</v>
      </c>
      <c r="D3653" s="522"/>
      <c r="E3653" s="522"/>
      <c r="F3653" s="522"/>
      <c r="G3653" s="522">
        <v>12.730439383071801</v>
      </c>
      <c r="H3653" s="523"/>
    </row>
    <row r="3654" spans="2:8" ht="11.45" customHeight="1">
      <c r="B3654" s="517">
        <v>44370</v>
      </c>
      <c r="C3654" s="524">
        <v>16.664701458109501</v>
      </c>
      <c r="D3654" s="525"/>
      <c r="E3654" s="525"/>
      <c r="F3654" s="525"/>
      <c r="G3654" s="525">
        <v>12.730439383071801</v>
      </c>
      <c r="H3654" s="526"/>
    </row>
    <row r="3655" spans="2:8" ht="11.45" customHeight="1">
      <c r="B3655" s="517">
        <v>44371</v>
      </c>
      <c r="C3655" s="521">
        <v>16.802694895987301</v>
      </c>
      <c r="D3655" s="522"/>
      <c r="E3655" s="522"/>
      <c r="F3655" s="522"/>
      <c r="G3655" s="522">
        <v>12.730439383071801</v>
      </c>
      <c r="H3655" s="523"/>
    </row>
    <row r="3656" spans="2:8" ht="11.45" customHeight="1">
      <c r="B3656" s="517">
        <v>44372</v>
      </c>
      <c r="C3656" s="524">
        <v>16.797966333141801</v>
      </c>
      <c r="D3656" s="525"/>
      <c r="E3656" s="525"/>
      <c r="F3656" s="525"/>
      <c r="G3656" s="525">
        <v>12.730439383071801</v>
      </c>
      <c r="H3656" s="526"/>
    </row>
    <row r="3657" spans="2:8" ht="11.45" customHeight="1">
      <c r="B3657" s="517">
        <v>44373</v>
      </c>
      <c r="C3657" s="521">
        <v>16.797966333141801</v>
      </c>
      <c r="D3657" s="522"/>
      <c r="E3657" s="522"/>
      <c r="F3657" s="522"/>
      <c r="G3657" s="522">
        <v>12.730439383071801</v>
      </c>
      <c r="H3657" s="523"/>
    </row>
    <row r="3658" spans="2:8" ht="11.45" customHeight="1">
      <c r="B3658" s="517">
        <v>44374</v>
      </c>
      <c r="C3658" s="524">
        <v>16.797966333141801</v>
      </c>
      <c r="D3658" s="525"/>
      <c r="E3658" s="525"/>
      <c r="F3658" s="525"/>
      <c r="G3658" s="525">
        <v>12.730439383071801</v>
      </c>
      <c r="H3658" s="526"/>
    </row>
    <row r="3659" spans="2:8" ht="11.45" customHeight="1">
      <c r="B3659" s="517">
        <v>44375</v>
      </c>
      <c r="C3659" s="521">
        <v>17.051715044392001</v>
      </c>
      <c r="D3659" s="522"/>
      <c r="E3659" s="522"/>
      <c r="F3659" s="522"/>
      <c r="G3659" s="522">
        <v>12.730439383071801</v>
      </c>
      <c r="H3659" s="523"/>
    </row>
    <row r="3660" spans="2:8" ht="11.45" customHeight="1">
      <c r="B3660" s="517">
        <v>44376</v>
      </c>
      <c r="C3660" s="524">
        <v>17.122730779895001</v>
      </c>
      <c r="D3660" s="525"/>
      <c r="E3660" s="525"/>
      <c r="F3660" s="525"/>
      <c r="G3660" s="525">
        <v>12.730439383071801</v>
      </c>
      <c r="H3660" s="526"/>
    </row>
    <row r="3661" spans="2:8" ht="11.45" customHeight="1">
      <c r="B3661" s="517">
        <v>44377</v>
      </c>
      <c r="C3661" s="521">
        <v>13.986961624506201</v>
      </c>
      <c r="D3661" s="522"/>
      <c r="E3661" s="522"/>
      <c r="F3661" s="522"/>
      <c r="G3661" s="522">
        <v>12.730439383071801</v>
      </c>
      <c r="H3661" s="523"/>
    </row>
    <row r="3662" spans="2:8" ht="11.45" customHeight="1">
      <c r="B3662" s="517">
        <v>44378</v>
      </c>
      <c r="C3662" s="524">
        <v>13.654537675886701</v>
      </c>
      <c r="D3662" s="525"/>
      <c r="E3662" s="525"/>
      <c r="F3662" s="525"/>
      <c r="G3662" s="525">
        <v>12.730439383071801</v>
      </c>
      <c r="H3662" s="526"/>
    </row>
    <row r="3663" spans="2:8" ht="11.45" customHeight="1">
      <c r="B3663" s="517">
        <v>44379</v>
      </c>
      <c r="C3663" s="521">
        <v>13.5253439575597</v>
      </c>
      <c r="D3663" s="522"/>
      <c r="E3663" s="522"/>
      <c r="F3663" s="522"/>
      <c r="G3663" s="522">
        <v>12.730439383071801</v>
      </c>
      <c r="H3663" s="523"/>
    </row>
    <row r="3664" spans="2:8" ht="11.45" customHeight="1">
      <c r="B3664" s="517">
        <v>44380</v>
      </c>
      <c r="C3664" s="524">
        <v>13.5253439575597</v>
      </c>
      <c r="D3664" s="525"/>
      <c r="E3664" s="525"/>
      <c r="F3664" s="525"/>
      <c r="G3664" s="525">
        <v>12.730439383071801</v>
      </c>
      <c r="H3664" s="526"/>
    </row>
    <row r="3665" spans="2:8" ht="11.45" customHeight="1">
      <c r="B3665" s="517">
        <v>44381</v>
      </c>
      <c r="C3665" s="521">
        <v>13.5253439575597</v>
      </c>
      <c r="D3665" s="522"/>
      <c r="E3665" s="522"/>
      <c r="F3665" s="522"/>
      <c r="G3665" s="522">
        <v>12.730439383071801</v>
      </c>
      <c r="H3665" s="523"/>
    </row>
    <row r="3666" spans="2:8" ht="11.45" customHeight="1">
      <c r="B3666" s="517">
        <v>44382</v>
      </c>
      <c r="C3666" s="524">
        <v>13.5236727281816</v>
      </c>
      <c r="D3666" s="525"/>
      <c r="E3666" s="525"/>
      <c r="F3666" s="525"/>
      <c r="G3666" s="525">
        <v>12.730439383071801</v>
      </c>
      <c r="H3666" s="526"/>
    </row>
    <row r="3667" spans="2:8" ht="11.45" customHeight="1">
      <c r="B3667" s="517">
        <v>44383</v>
      </c>
      <c r="C3667" s="521">
        <v>13.3665716408828</v>
      </c>
      <c r="D3667" s="522"/>
      <c r="E3667" s="522"/>
      <c r="F3667" s="522"/>
      <c r="G3667" s="522">
        <v>12.730439383071801</v>
      </c>
      <c r="H3667" s="523"/>
    </row>
    <row r="3668" spans="2:8" ht="11.45" customHeight="1">
      <c r="B3668" s="517">
        <v>44384</v>
      </c>
      <c r="C3668" s="524">
        <v>13.199014102444099</v>
      </c>
      <c r="D3668" s="525"/>
      <c r="E3668" s="525"/>
      <c r="F3668" s="525"/>
      <c r="G3668" s="525">
        <v>12.730439383071801</v>
      </c>
      <c r="H3668" s="526"/>
    </row>
    <row r="3669" spans="2:8" ht="11.45" customHeight="1">
      <c r="B3669" s="517">
        <v>44385</v>
      </c>
      <c r="C3669" s="521">
        <v>13.082492786539699</v>
      </c>
      <c r="D3669" s="522"/>
      <c r="E3669" s="522"/>
      <c r="F3669" s="522"/>
      <c r="G3669" s="522">
        <v>12.730439383071801</v>
      </c>
      <c r="H3669" s="523"/>
    </row>
    <row r="3670" spans="2:8" ht="11.45" customHeight="1">
      <c r="B3670" s="517">
        <v>44386</v>
      </c>
      <c r="C3670" s="524">
        <v>13.431114626605799</v>
      </c>
      <c r="D3670" s="525"/>
      <c r="E3670" s="525"/>
      <c r="F3670" s="525"/>
      <c r="G3670" s="525">
        <v>12.730439383071801</v>
      </c>
      <c r="H3670" s="526"/>
    </row>
    <row r="3671" spans="2:8" ht="11.45" customHeight="1">
      <c r="B3671" s="517">
        <v>44387</v>
      </c>
      <c r="C3671" s="521">
        <v>13.431114626605799</v>
      </c>
      <c r="D3671" s="522"/>
      <c r="E3671" s="522"/>
      <c r="F3671" s="522"/>
      <c r="G3671" s="522">
        <v>12.730439383071801</v>
      </c>
      <c r="H3671" s="523"/>
    </row>
    <row r="3672" spans="2:8" ht="11.45" customHeight="1">
      <c r="B3672" s="517">
        <v>44388</v>
      </c>
      <c r="C3672" s="524">
        <v>13.431114626605799</v>
      </c>
      <c r="D3672" s="525"/>
      <c r="E3672" s="525"/>
      <c r="F3672" s="525"/>
      <c r="G3672" s="525">
        <v>12.730439383071801</v>
      </c>
      <c r="H3672" s="526"/>
    </row>
    <row r="3673" spans="2:8" ht="11.45" customHeight="1">
      <c r="B3673" s="517">
        <v>44389</v>
      </c>
      <c r="C3673" s="521">
        <v>13.304323521093099</v>
      </c>
      <c r="D3673" s="522"/>
      <c r="E3673" s="522"/>
      <c r="F3673" s="522"/>
      <c r="G3673" s="522">
        <v>12.730439383071801</v>
      </c>
      <c r="H3673" s="523"/>
    </row>
    <row r="3674" spans="2:8" ht="11.45" customHeight="1">
      <c r="B3674" s="517">
        <v>44390</v>
      </c>
      <c r="C3674" s="524">
        <v>13.2055615644908</v>
      </c>
      <c r="D3674" s="525"/>
      <c r="E3674" s="525"/>
      <c r="F3674" s="525"/>
      <c r="G3674" s="525">
        <v>12.730439383071801</v>
      </c>
      <c r="H3674" s="526"/>
    </row>
    <row r="3675" spans="2:8" ht="11.45" customHeight="1">
      <c r="B3675" s="517">
        <v>44391</v>
      </c>
      <c r="C3675" s="521">
        <v>13.0688622188766</v>
      </c>
      <c r="D3675" s="522"/>
      <c r="E3675" s="522"/>
      <c r="F3675" s="522"/>
      <c r="G3675" s="522">
        <v>12.730439383071801</v>
      </c>
      <c r="H3675" s="523"/>
    </row>
    <row r="3676" spans="2:8" ht="11.45" customHeight="1">
      <c r="B3676" s="517">
        <v>44392</v>
      </c>
      <c r="C3676" s="524">
        <v>12.8719375294648</v>
      </c>
      <c r="D3676" s="525"/>
      <c r="E3676" s="525"/>
      <c r="F3676" s="525"/>
      <c r="G3676" s="525">
        <v>12.730439383071801</v>
      </c>
      <c r="H3676" s="526"/>
    </row>
    <row r="3677" spans="2:8" ht="11.45" customHeight="1">
      <c r="B3677" s="517">
        <v>44393</v>
      </c>
      <c r="C3677" s="521">
        <v>12.7583961711057</v>
      </c>
      <c r="D3677" s="522"/>
      <c r="E3677" s="522"/>
      <c r="F3677" s="522"/>
      <c r="G3677" s="522">
        <v>12.730439383071801</v>
      </c>
      <c r="H3677" s="523"/>
    </row>
    <row r="3678" spans="2:8" ht="11.45" customHeight="1">
      <c r="B3678" s="517">
        <v>44394</v>
      </c>
      <c r="C3678" s="524">
        <v>12.7583961711057</v>
      </c>
      <c r="D3678" s="525"/>
      <c r="E3678" s="525"/>
      <c r="F3678" s="525"/>
      <c r="G3678" s="525">
        <v>12.730439383071801</v>
      </c>
      <c r="H3678" s="526"/>
    </row>
    <row r="3679" spans="2:8" ht="11.45" customHeight="1">
      <c r="B3679" s="517">
        <v>44395</v>
      </c>
      <c r="C3679" s="521">
        <v>12.7583961711057</v>
      </c>
      <c r="D3679" s="522"/>
      <c r="E3679" s="522"/>
      <c r="F3679" s="522"/>
      <c r="G3679" s="522">
        <v>12.730439383071801</v>
      </c>
      <c r="H3679" s="523"/>
    </row>
    <row r="3680" spans="2:8" ht="11.45" customHeight="1">
      <c r="B3680" s="517">
        <v>44396</v>
      </c>
      <c r="C3680" s="524">
        <v>12.8408814044596</v>
      </c>
      <c r="D3680" s="525"/>
      <c r="E3680" s="525"/>
      <c r="F3680" s="525"/>
      <c r="G3680" s="525">
        <v>12.730439383071801</v>
      </c>
      <c r="H3680" s="526"/>
    </row>
    <row r="3681" spans="2:8" ht="11.45" customHeight="1">
      <c r="B3681" s="517">
        <v>44397</v>
      </c>
      <c r="C3681" s="521">
        <v>12.823220757643099</v>
      </c>
      <c r="D3681" s="522"/>
      <c r="E3681" s="522"/>
      <c r="F3681" s="522"/>
      <c r="G3681" s="522">
        <v>12.730439383071801</v>
      </c>
      <c r="H3681" s="523"/>
    </row>
    <row r="3682" spans="2:8" ht="11.45" customHeight="1">
      <c r="B3682" s="517">
        <v>44398</v>
      </c>
      <c r="C3682" s="524">
        <v>13.0247760159452</v>
      </c>
      <c r="D3682" s="525"/>
      <c r="E3682" s="525"/>
      <c r="F3682" s="525"/>
      <c r="G3682" s="525">
        <v>12.730439383071801</v>
      </c>
      <c r="H3682" s="526"/>
    </row>
    <row r="3683" spans="2:8" ht="11.45" customHeight="1">
      <c r="B3683" s="517">
        <v>44399</v>
      </c>
      <c r="C3683" s="521">
        <v>13.0558263775815</v>
      </c>
      <c r="D3683" s="522"/>
      <c r="E3683" s="522"/>
      <c r="F3683" s="522"/>
      <c r="G3683" s="522">
        <v>12.730439383071801</v>
      </c>
      <c r="H3683" s="523"/>
    </row>
    <row r="3684" spans="2:8" ht="11.45" customHeight="1">
      <c r="B3684" s="517">
        <v>44400</v>
      </c>
      <c r="C3684" s="524">
        <v>12.8720329086134</v>
      </c>
      <c r="D3684" s="525"/>
      <c r="E3684" s="525"/>
      <c r="F3684" s="525"/>
      <c r="G3684" s="525">
        <v>12.730439383071801</v>
      </c>
      <c r="H3684" s="526"/>
    </row>
    <row r="3685" spans="2:8" ht="11.45" customHeight="1">
      <c r="B3685" s="517">
        <v>44401</v>
      </c>
      <c r="C3685" s="521">
        <v>12.8720329086134</v>
      </c>
      <c r="D3685" s="522"/>
      <c r="E3685" s="522"/>
      <c r="F3685" s="522"/>
      <c r="G3685" s="522">
        <v>12.730439383071801</v>
      </c>
      <c r="H3685" s="523"/>
    </row>
    <row r="3686" spans="2:8" ht="11.45" customHeight="1">
      <c r="B3686" s="517">
        <v>44402</v>
      </c>
      <c r="C3686" s="524">
        <v>12.8720329086134</v>
      </c>
      <c r="D3686" s="525"/>
      <c r="E3686" s="525"/>
      <c r="F3686" s="525"/>
      <c r="G3686" s="525">
        <v>12.730439383071801</v>
      </c>
      <c r="H3686" s="526"/>
    </row>
    <row r="3687" spans="2:8" ht="11.45" customHeight="1">
      <c r="B3687" s="517">
        <v>44403</v>
      </c>
      <c r="C3687" s="521">
        <v>12.5769450118571</v>
      </c>
      <c r="D3687" s="522"/>
      <c r="E3687" s="522"/>
      <c r="F3687" s="522"/>
      <c r="G3687" s="522">
        <v>12.730439383071801</v>
      </c>
      <c r="H3687" s="523"/>
    </row>
    <row r="3688" spans="2:8" ht="11.45" customHeight="1">
      <c r="B3688" s="517">
        <v>44404</v>
      </c>
      <c r="C3688" s="524">
        <v>12.297133260803101</v>
      </c>
      <c r="D3688" s="525"/>
      <c r="E3688" s="525"/>
      <c r="F3688" s="525"/>
      <c r="G3688" s="525">
        <v>12.730439383071801</v>
      </c>
      <c r="H3688" s="526"/>
    </row>
    <row r="3689" spans="2:8" ht="11.45" customHeight="1">
      <c r="B3689" s="517">
        <v>44405</v>
      </c>
      <c r="C3689" s="521">
        <v>12.735376316260799</v>
      </c>
      <c r="D3689" s="522"/>
      <c r="E3689" s="522"/>
      <c r="F3689" s="522"/>
      <c r="G3689" s="522">
        <v>12.730439383071801</v>
      </c>
      <c r="H3689" s="523"/>
    </row>
    <row r="3690" spans="2:8" ht="11.45" customHeight="1">
      <c r="B3690" s="517">
        <v>44406</v>
      </c>
      <c r="C3690" s="524">
        <v>12.604572389939699</v>
      </c>
      <c r="D3690" s="525"/>
      <c r="E3690" s="525"/>
      <c r="F3690" s="525"/>
      <c r="G3690" s="525">
        <v>12.730439383071801</v>
      </c>
      <c r="H3690" s="526"/>
    </row>
    <row r="3691" spans="2:8" ht="11.45" customHeight="1">
      <c r="B3691" s="517">
        <v>44407</v>
      </c>
      <c r="C3691" s="521">
        <v>12.4569714634201</v>
      </c>
      <c r="D3691" s="522"/>
      <c r="E3691" s="522"/>
      <c r="F3691" s="522"/>
      <c r="G3691" s="522">
        <v>12.730439383071801</v>
      </c>
      <c r="H3691" s="523"/>
    </row>
    <row r="3692" spans="2:8" ht="11.45" customHeight="1">
      <c r="B3692" s="517">
        <v>44408</v>
      </c>
      <c r="C3692" s="524">
        <v>12.4569714634201</v>
      </c>
      <c r="D3692" s="525"/>
      <c r="E3692" s="525"/>
      <c r="F3692" s="525"/>
      <c r="G3692" s="525">
        <v>12.730439383071801</v>
      </c>
      <c r="H3692" s="526"/>
    </row>
    <row r="3693" spans="2:8" ht="11.45" customHeight="1">
      <c r="B3693" s="517">
        <v>44409</v>
      </c>
      <c r="C3693" s="521">
        <v>12.4569714634201</v>
      </c>
      <c r="D3693" s="522"/>
      <c r="E3693" s="522"/>
      <c r="F3693" s="522"/>
      <c r="G3693" s="522">
        <v>12.730439383071801</v>
      </c>
      <c r="H3693" s="523"/>
    </row>
    <row r="3694" spans="2:8" ht="11.45" customHeight="1">
      <c r="B3694" s="517">
        <v>44410</v>
      </c>
      <c r="C3694" s="524">
        <v>12.6619810662914</v>
      </c>
      <c r="D3694" s="525"/>
      <c r="E3694" s="525"/>
      <c r="F3694" s="525"/>
      <c r="G3694" s="525">
        <v>12.730439383071801</v>
      </c>
      <c r="H3694" s="526"/>
    </row>
    <row r="3695" spans="2:8" ht="11.45" customHeight="1">
      <c r="B3695" s="517">
        <v>44411</v>
      </c>
      <c r="C3695" s="521">
        <v>12.643205116519599</v>
      </c>
      <c r="D3695" s="522"/>
      <c r="E3695" s="522"/>
      <c r="F3695" s="522"/>
      <c r="G3695" s="522">
        <v>12.730439383071801</v>
      </c>
      <c r="H3695" s="523"/>
    </row>
    <row r="3696" spans="2:8" ht="11.45" customHeight="1">
      <c r="B3696" s="517">
        <v>44412</v>
      </c>
      <c r="C3696" s="524">
        <v>12.730439383071801</v>
      </c>
      <c r="D3696" s="525"/>
      <c r="E3696" s="525"/>
      <c r="F3696" s="525"/>
      <c r="G3696" s="525">
        <v>12.730439383071801</v>
      </c>
      <c r="H3696" s="526"/>
    </row>
    <row r="3697" spans="2:8" ht="11.45" customHeight="1">
      <c r="B3697" s="517">
        <v>44413</v>
      </c>
      <c r="C3697" s="521">
        <v>12.919940984020201</v>
      </c>
      <c r="D3697" s="522"/>
      <c r="E3697" s="522"/>
      <c r="F3697" s="522"/>
      <c r="G3697" s="522">
        <v>12.730439383071801</v>
      </c>
      <c r="H3697" s="523"/>
    </row>
    <row r="3698" spans="2:8" ht="11.45" customHeight="1">
      <c r="B3698" s="517">
        <v>44414</v>
      </c>
      <c r="C3698" s="524">
        <v>12.7232195707498</v>
      </c>
      <c r="D3698" s="525"/>
      <c r="E3698" s="525"/>
      <c r="F3698" s="525"/>
      <c r="G3698" s="525">
        <v>12.730439383071801</v>
      </c>
      <c r="H3698" s="526"/>
    </row>
    <row r="3699" spans="2:8" ht="11.45" customHeight="1">
      <c r="B3699" s="517">
        <v>44415</v>
      </c>
      <c r="C3699" s="521">
        <v>12.7232195707498</v>
      </c>
      <c r="D3699" s="522"/>
      <c r="E3699" s="522"/>
      <c r="F3699" s="522"/>
      <c r="G3699" s="522">
        <v>12.730439383071801</v>
      </c>
      <c r="H3699" s="523"/>
    </row>
    <row r="3700" spans="2:8" ht="11.45" customHeight="1">
      <c r="B3700" s="517">
        <v>44416</v>
      </c>
      <c r="C3700" s="524">
        <v>12.7232195707498</v>
      </c>
      <c r="D3700" s="525"/>
      <c r="E3700" s="525"/>
      <c r="F3700" s="525"/>
      <c r="G3700" s="525">
        <v>12.730439383071801</v>
      </c>
      <c r="H3700" s="526"/>
    </row>
    <row r="3701" spans="2:8" ht="11.45" customHeight="1">
      <c r="B3701" s="517">
        <v>44417</v>
      </c>
      <c r="C3701" s="521">
        <v>13.0498079501387</v>
      </c>
      <c r="D3701" s="522"/>
      <c r="E3701" s="522"/>
      <c r="F3701" s="522"/>
      <c r="G3701" s="522">
        <v>12.730439383071801</v>
      </c>
      <c r="H3701" s="523"/>
    </row>
    <row r="3702" spans="2:8" ht="11.45" customHeight="1">
      <c r="B3702" s="517">
        <v>44418</v>
      </c>
      <c r="C3702" s="524">
        <v>12.8969516960957</v>
      </c>
      <c r="D3702" s="525"/>
      <c r="E3702" s="525"/>
      <c r="F3702" s="525"/>
      <c r="G3702" s="525">
        <v>12.730439383071801</v>
      </c>
      <c r="H3702" s="526"/>
    </row>
    <row r="3703" spans="2:8" ht="11.45" customHeight="1">
      <c r="B3703" s="517">
        <v>44419</v>
      </c>
      <c r="C3703" s="521">
        <v>12.960827699351301</v>
      </c>
      <c r="D3703" s="522"/>
      <c r="E3703" s="522"/>
      <c r="F3703" s="522"/>
      <c r="G3703" s="522">
        <v>12.730439383071801</v>
      </c>
      <c r="H3703" s="523"/>
    </row>
    <row r="3704" spans="2:8" ht="11.45" customHeight="1">
      <c r="B3704" s="517">
        <v>44420</v>
      </c>
      <c r="C3704" s="524">
        <v>13.1333821266245</v>
      </c>
      <c r="D3704" s="525"/>
      <c r="E3704" s="525"/>
      <c r="F3704" s="525"/>
      <c r="G3704" s="525">
        <v>12.730439383071801</v>
      </c>
      <c r="H3704" s="526"/>
    </row>
    <row r="3705" spans="2:8" ht="11.45" customHeight="1">
      <c r="B3705" s="517">
        <v>44421</v>
      </c>
      <c r="C3705" s="521">
        <v>13.0863750698598</v>
      </c>
      <c r="D3705" s="522"/>
      <c r="E3705" s="522"/>
      <c r="F3705" s="522"/>
      <c r="G3705" s="522">
        <v>12.730439383071801</v>
      </c>
      <c r="H3705" s="523"/>
    </row>
    <row r="3706" spans="2:8" ht="11.45" customHeight="1">
      <c r="B3706" s="517">
        <v>44422</v>
      </c>
      <c r="C3706" s="524">
        <v>13.0863750698598</v>
      </c>
      <c r="D3706" s="525"/>
      <c r="E3706" s="525"/>
      <c r="F3706" s="525"/>
      <c r="G3706" s="525">
        <v>12.730439383071801</v>
      </c>
      <c r="H3706" s="526"/>
    </row>
    <row r="3707" spans="2:8" ht="11.45" customHeight="1">
      <c r="B3707" s="517">
        <v>44423</v>
      </c>
      <c r="C3707" s="521">
        <v>13.0863750698598</v>
      </c>
      <c r="D3707" s="522"/>
      <c r="E3707" s="522"/>
      <c r="F3707" s="522"/>
      <c r="G3707" s="522">
        <v>12.730439383071801</v>
      </c>
      <c r="H3707" s="523"/>
    </row>
    <row r="3708" spans="2:8" ht="11.45" customHeight="1">
      <c r="B3708" s="517">
        <v>44424</v>
      </c>
      <c r="C3708" s="524">
        <v>12.678693173726799</v>
      </c>
      <c r="D3708" s="525"/>
      <c r="E3708" s="525"/>
      <c r="F3708" s="525"/>
      <c r="G3708" s="525">
        <v>12.730439383071801</v>
      </c>
      <c r="H3708" s="526"/>
    </row>
    <row r="3709" spans="2:8" ht="11.45" customHeight="1">
      <c r="B3709" s="517">
        <v>44425</v>
      </c>
      <c r="C3709" s="521">
        <v>12.6070027547209</v>
      </c>
      <c r="D3709" s="522"/>
      <c r="E3709" s="522"/>
      <c r="F3709" s="522"/>
      <c r="G3709" s="522">
        <v>12.730439383071801</v>
      </c>
      <c r="H3709" s="523"/>
    </row>
    <row r="3710" spans="2:8" ht="11.45" customHeight="1">
      <c r="B3710" s="517">
        <v>44426</v>
      </c>
      <c r="C3710" s="524">
        <v>12.447072557077201</v>
      </c>
      <c r="D3710" s="525"/>
      <c r="E3710" s="525"/>
      <c r="F3710" s="525"/>
      <c r="G3710" s="525">
        <v>12.730439383071801</v>
      </c>
      <c r="H3710" s="526"/>
    </row>
    <row r="3711" spans="2:8" ht="11.45" customHeight="1">
      <c r="B3711" s="517">
        <v>44427</v>
      </c>
      <c r="C3711" s="521">
        <v>12.2149420379797</v>
      </c>
      <c r="D3711" s="522"/>
      <c r="E3711" s="522"/>
      <c r="F3711" s="522"/>
      <c r="G3711" s="522">
        <v>12.730439383071801</v>
      </c>
      <c r="H3711" s="523"/>
    </row>
    <row r="3712" spans="2:8" ht="11.45" customHeight="1">
      <c r="B3712" s="517">
        <v>44428</v>
      </c>
      <c r="C3712" s="524">
        <v>12.277638044441201</v>
      </c>
      <c r="D3712" s="525"/>
      <c r="E3712" s="525"/>
      <c r="F3712" s="525"/>
      <c r="G3712" s="525">
        <v>12.730439383071801</v>
      </c>
      <c r="H3712" s="526"/>
    </row>
    <row r="3713" spans="2:8" ht="11.45" customHeight="1">
      <c r="B3713" s="517">
        <v>44429</v>
      </c>
      <c r="C3713" s="521">
        <v>12.277638044441201</v>
      </c>
      <c r="D3713" s="522"/>
      <c r="E3713" s="522"/>
      <c r="F3713" s="522"/>
      <c r="G3713" s="522">
        <v>12.730439383071801</v>
      </c>
      <c r="H3713" s="523"/>
    </row>
    <row r="3714" spans="2:8" ht="11.45" customHeight="1">
      <c r="B3714" s="517">
        <v>44430</v>
      </c>
      <c r="C3714" s="524">
        <v>12.277638044441201</v>
      </c>
      <c r="D3714" s="525"/>
      <c r="E3714" s="525"/>
      <c r="F3714" s="525"/>
      <c r="G3714" s="525">
        <v>12.730439383071801</v>
      </c>
      <c r="H3714" s="526"/>
    </row>
    <row r="3715" spans="2:8" ht="11.45" customHeight="1">
      <c r="B3715" s="517">
        <v>44431</v>
      </c>
      <c r="C3715" s="521">
        <v>12.5244407888087</v>
      </c>
      <c r="D3715" s="522"/>
      <c r="E3715" s="522"/>
      <c r="F3715" s="522"/>
      <c r="G3715" s="522">
        <v>12.730439383071801</v>
      </c>
      <c r="H3715" s="523"/>
    </row>
    <row r="3716" spans="2:8" ht="11.45" customHeight="1">
      <c r="B3716" s="517">
        <v>44432</v>
      </c>
      <c r="C3716" s="524">
        <v>12.871535672961199</v>
      </c>
      <c r="D3716" s="525"/>
      <c r="E3716" s="525"/>
      <c r="F3716" s="525"/>
      <c r="G3716" s="525">
        <v>12.730439383071801</v>
      </c>
      <c r="H3716" s="526"/>
    </row>
    <row r="3717" spans="2:8" ht="11.45" customHeight="1">
      <c r="B3717" s="517">
        <v>44433</v>
      </c>
      <c r="C3717" s="521">
        <v>12.900412528920601</v>
      </c>
      <c r="D3717" s="522"/>
      <c r="E3717" s="522"/>
      <c r="F3717" s="522"/>
      <c r="G3717" s="522">
        <v>12.730439383071801</v>
      </c>
      <c r="H3717" s="523"/>
    </row>
    <row r="3718" spans="2:8" ht="11.45" customHeight="1">
      <c r="B3718" s="517">
        <v>44434</v>
      </c>
      <c r="C3718" s="524">
        <v>12.850504258913499</v>
      </c>
      <c r="D3718" s="525"/>
      <c r="E3718" s="525"/>
      <c r="F3718" s="525"/>
      <c r="G3718" s="525">
        <v>12.730439383071801</v>
      </c>
      <c r="H3718" s="526"/>
    </row>
    <row r="3719" spans="2:8" ht="11.45" customHeight="1">
      <c r="B3719" s="517">
        <v>44435</v>
      </c>
      <c r="C3719" s="521">
        <v>13.018568010330201</v>
      </c>
      <c r="D3719" s="522"/>
      <c r="E3719" s="522"/>
      <c r="F3719" s="522"/>
      <c r="G3719" s="522">
        <v>12.730439383071801</v>
      </c>
      <c r="H3719" s="523"/>
    </row>
    <row r="3720" spans="2:8" ht="11.45" customHeight="1">
      <c r="B3720" s="517">
        <v>44436</v>
      </c>
      <c r="C3720" s="524">
        <v>13.018568010330201</v>
      </c>
      <c r="D3720" s="525"/>
      <c r="E3720" s="525"/>
      <c r="F3720" s="525"/>
      <c r="G3720" s="525">
        <v>12.730439383071801</v>
      </c>
      <c r="H3720" s="526"/>
    </row>
    <row r="3721" spans="2:8" ht="11.45" customHeight="1">
      <c r="B3721" s="517">
        <v>44437</v>
      </c>
      <c r="C3721" s="521">
        <v>13.018568010330201</v>
      </c>
      <c r="D3721" s="522"/>
      <c r="E3721" s="522"/>
      <c r="F3721" s="522"/>
      <c r="G3721" s="522">
        <v>12.730439383071801</v>
      </c>
      <c r="H3721" s="523"/>
    </row>
    <row r="3722" spans="2:8" ht="11.45" customHeight="1">
      <c r="B3722" s="517">
        <v>44438</v>
      </c>
      <c r="C3722" s="524">
        <v>13.1259183561128</v>
      </c>
      <c r="D3722" s="525"/>
      <c r="E3722" s="525"/>
      <c r="F3722" s="525"/>
      <c r="G3722" s="525">
        <v>12.730439383071801</v>
      </c>
      <c r="H3722" s="526"/>
    </row>
    <row r="3723" spans="2:8" ht="11.45" customHeight="1">
      <c r="B3723" s="517">
        <v>44439</v>
      </c>
      <c r="C3723" s="521">
        <v>13.1535141700927</v>
      </c>
      <c r="D3723" s="522"/>
      <c r="E3723" s="522"/>
      <c r="F3723" s="522"/>
      <c r="G3723" s="522">
        <v>12.730439383071801</v>
      </c>
      <c r="H3723" s="523"/>
    </row>
    <row r="3724" spans="2:8" ht="11.45" customHeight="1">
      <c r="B3724" s="517">
        <v>44440</v>
      </c>
      <c r="C3724" s="524">
        <v>13.416637953291801</v>
      </c>
      <c r="D3724" s="525"/>
      <c r="E3724" s="525"/>
      <c r="F3724" s="525"/>
      <c r="G3724" s="525">
        <v>12.730439383071801</v>
      </c>
      <c r="H3724" s="526"/>
    </row>
    <row r="3725" spans="2:8" ht="11.45" customHeight="1">
      <c r="B3725" s="517">
        <v>44441</v>
      </c>
      <c r="C3725" s="521">
        <v>13.564787921961001</v>
      </c>
      <c r="D3725" s="522"/>
      <c r="E3725" s="522"/>
      <c r="F3725" s="522"/>
      <c r="G3725" s="522">
        <v>12.730439383071801</v>
      </c>
      <c r="H3725" s="523"/>
    </row>
    <row r="3726" spans="2:8" ht="11.45" customHeight="1">
      <c r="B3726" s="517">
        <v>44442</v>
      </c>
      <c r="C3726" s="524">
        <v>13.629027713455001</v>
      </c>
      <c r="D3726" s="525"/>
      <c r="E3726" s="525"/>
      <c r="F3726" s="525"/>
      <c r="G3726" s="525">
        <v>12.730439383071801</v>
      </c>
      <c r="H3726" s="526"/>
    </row>
    <row r="3727" spans="2:8" ht="11.45" customHeight="1">
      <c r="B3727" s="517">
        <v>44443</v>
      </c>
      <c r="C3727" s="521">
        <v>13.629027713455001</v>
      </c>
      <c r="D3727" s="522"/>
      <c r="E3727" s="522"/>
      <c r="F3727" s="522"/>
      <c r="G3727" s="522">
        <v>12.730439383071801</v>
      </c>
      <c r="H3727" s="523"/>
    </row>
    <row r="3728" spans="2:8" ht="11.45" customHeight="1">
      <c r="B3728" s="517">
        <v>44444</v>
      </c>
      <c r="C3728" s="524">
        <v>13.629027713455001</v>
      </c>
      <c r="D3728" s="525"/>
      <c r="E3728" s="525"/>
      <c r="F3728" s="525"/>
      <c r="G3728" s="525">
        <v>12.730439383071801</v>
      </c>
      <c r="H3728" s="526"/>
    </row>
    <row r="3729" spans="2:8" ht="11.45" customHeight="1">
      <c r="B3729" s="517">
        <v>44445</v>
      </c>
      <c r="C3729" s="521">
        <v>13.6229670396341</v>
      </c>
      <c r="D3729" s="522"/>
      <c r="E3729" s="522"/>
      <c r="F3729" s="522"/>
      <c r="G3729" s="522">
        <v>12.730439383071801</v>
      </c>
      <c r="H3729" s="523"/>
    </row>
    <row r="3730" spans="2:8" ht="11.45" customHeight="1">
      <c r="B3730" s="517">
        <v>44446</v>
      </c>
      <c r="C3730" s="524">
        <v>13.7896676759947</v>
      </c>
      <c r="D3730" s="525"/>
      <c r="E3730" s="525"/>
      <c r="F3730" s="525"/>
      <c r="G3730" s="525">
        <v>12.730439383071801</v>
      </c>
      <c r="H3730" s="526"/>
    </row>
    <row r="3731" spans="2:8" ht="11.45" customHeight="1">
      <c r="B3731" s="517">
        <v>44447</v>
      </c>
      <c r="C3731" s="521">
        <v>13.549392008729599</v>
      </c>
      <c r="D3731" s="522"/>
      <c r="E3731" s="522"/>
      <c r="F3731" s="522"/>
      <c r="G3731" s="522">
        <v>12.730439383071801</v>
      </c>
      <c r="H3731" s="523"/>
    </row>
    <row r="3732" spans="2:8" ht="11.45" customHeight="1">
      <c r="B3732" s="517">
        <v>44448</v>
      </c>
      <c r="C3732" s="524">
        <v>13.663541278818499</v>
      </c>
      <c r="D3732" s="525"/>
      <c r="E3732" s="525"/>
      <c r="F3732" s="525"/>
      <c r="G3732" s="525">
        <v>12.730439383071801</v>
      </c>
      <c r="H3732" s="526"/>
    </row>
    <row r="3733" spans="2:8" ht="11.45" customHeight="1">
      <c r="B3733" s="517">
        <v>44449</v>
      </c>
      <c r="C3733" s="521">
        <v>13.6833419573081</v>
      </c>
      <c r="D3733" s="522"/>
      <c r="E3733" s="522"/>
      <c r="F3733" s="522"/>
      <c r="G3733" s="522">
        <v>12.730439383071801</v>
      </c>
      <c r="H3733" s="523"/>
    </row>
    <row r="3734" spans="2:8" ht="11.45" customHeight="1">
      <c r="B3734" s="517">
        <v>44450</v>
      </c>
      <c r="C3734" s="524">
        <v>13.6833419573081</v>
      </c>
      <c r="D3734" s="525"/>
      <c r="E3734" s="525"/>
      <c r="F3734" s="525"/>
      <c r="G3734" s="525">
        <v>12.730439383071801</v>
      </c>
      <c r="H3734" s="526"/>
    </row>
    <row r="3735" spans="2:8" ht="11.45" customHeight="1">
      <c r="B3735" s="517">
        <v>44451</v>
      </c>
      <c r="C3735" s="521">
        <v>13.6833419573081</v>
      </c>
      <c r="D3735" s="522"/>
      <c r="E3735" s="522"/>
      <c r="F3735" s="522"/>
      <c r="G3735" s="522">
        <v>12.730439383071801</v>
      </c>
      <c r="H3735" s="523"/>
    </row>
    <row r="3736" spans="2:8" ht="11.45" customHeight="1">
      <c r="B3736" s="517">
        <v>44452</v>
      </c>
      <c r="C3736" s="524">
        <v>13.4343835829805</v>
      </c>
      <c r="D3736" s="525"/>
      <c r="E3736" s="525"/>
      <c r="F3736" s="525"/>
      <c r="G3736" s="525">
        <v>12.730439383071801</v>
      </c>
      <c r="H3736" s="526"/>
    </row>
    <row r="3737" spans="2:8" ht="11.45" customHeight="1">
      <c r="B3737" s="517">
        <v>44453</v>
      </c>
      <c r="C3737" s="521">
        <v>13.3819771589294</v>
      </c>
      <c r="D3737" s="522"/>
      <c r="E3737" s="522"/>
      <c r="F3737" s="522"/>
      <c r="G3737" s="522">
        <v>12.730439383071801</v>
      </c>
      <c r="H3737" s="523"/>
    </row>
    <row r="3738" spans="2:8" ht="11.45" customHeight="1">
      <c r="B3738" s="517">
        <v>44454</v>
      </c>
      <c r="C3738" s="524">
        <v>13.4889372339453</v>
      </c>
      <c r="D3738" s="525"/>
      <c r="E3738" s="525"/>
      <c r="F3738" s="525"/>
      <c r="G3738" s="525">
        <v>12.730439383071801</v>
      </c>
      <c r="H3738" s="526"/>
    </row>
    <row r="3739" spans="2:8" ht="11.45" customHeight="1">
      <c r="B3739" s="517">
        <v>44455</v>
      </c>
      <c r="C3739" s="521">
        <v>13.6941763648618</v>
      </c>
      <c r="D3739" s="522"/>
      <c r="E3739" s="522"/>
      <c r="F3739" s="522"/>
      <c r="G3739" s="522">
        <v>12.730439383071801</v>
      </c>
      <c r="H3739" s="523"/>
    </row>
    <row r="3740" spans="2:8" ht="11.45" customHeight="1">
      <c r="B3740" s="517">
        <v>44456</v>
      </c>
      <c r="C3740" s="524">
        <v>13.714665766203399</v>
      </c>
      <c r="D3740" s="525"/>
      <c r="E3740" s="525"/>
      <c r="F3740" s="525"/>
      <c r="G3740" s="525">
        <v>12.730439383071801</v>
      </c>
      <c r="H3740" s="526"/>
    </row>
    <row r="3741" spans="2:8" ht="11.45" customHeight="1">
      <c r="B3741" s="517">
        <v>44457</v>
      </c>
      <c r="C3741" s="521">
        <v>13.714665766203399</v>
      </c>
      <c r="D3741" s="522"/>
      <c r="E3741" s="522"/>
      <c r="F3741" s="522"/>
      <c r="G3741" s="522">
        <v>12.730439383071801</v>
      </c>
      <c r="H3741" s="523"/>
    </row>
    <row r="3742" spans="2:8" ht="11.45" customHeight="1">
      <c r="B3742" s="517">
        <v>44458</v>
      </c>
      <c r="C3742" s="524">
        <v>13.714665766203399</v>
      </c>
      <c r="D3742" s="525"/>
      <c r="E3742" s="525"/>
      <c r="F3742" s="525"/>
      <c r="G3742" s="525">
        <v>12.730439383071801</v>
      </c>
      <c r="H3742" s="526"/>
    </row>
    <row r="3743" spans="2:8" ht="11.45" customHeight="1">
      <c r="B3743" s="517">
        <v>44459</v>
      </c>
      <c r="C3743" s="521">
        <v>13.1542255088104</v>
      </c>
      <c r="D3743" s="522"/>
      <c r="E3743" s="522"/>
      <c r="F3743" s="522"/>
      <c r="G3743" s="522">
        <v>12.730439383071801</v>
      </c>
      <c r="H3743" s="523"/>
    </row>
    <row r="3744" spans="2:8" ht="11.45" customHeight="1">
      <c r="B3744" s="517">
        <v>44460</v>
      </c>
      <c r="C3744" s="524">
        <v>13.235680803338999</v>
      </c>
      <c r="D3744" s="525"/>
      <c r="E3744" s="525"/>
      <c r="F3744" s="525"/>
      <c r="G3744" s="525">
        <v>12.730439383071801</v>
      </c>
      <c r="H3744" s="526"/>
    </row>
    <row r="3745" spans="2:8" ht="11.45" customHeight="1">
      <c r="B3745" s="517">
        <v>44461</v>
      </c>
      <c r="C3745" s="521">
        <v>13.3908989852142</v>
      </c>
      <c r="D3745" s="522"/>
      <c r="E3745" s="522"/>
      <c r="F3745" s="522"/>
      <c r="G3745" s="522">
        <v>12.730439383071801</v>
      </c>
      <c r="H3745" s="523"/>
    </row>
    <row r="3746" spans="2:8" ht="11.45" customHeight="1">
      <c r="B3746" s="517">
        <v>44462</v>
      </c>
      <c r="C3746" s="524">
        <v>13.6317563561666</v>
      </c>
      <c r="D3746" s="525"/>
      <c r="E3746" s="525"/>
      <c r="F3746" s="525"/>
      <c r="G3746" s="525">
        <v>12.730439383071801</v>
      </c>
      <c r="H3746" s="526"/>
    </row>
    <row r="3747" spans="2:8" ht="11.45" customHeight="1">
      <c r="B3747" s="517">
        <v>44463</v>
      </c>
      <c r="C3747" s="521">
        <v>13.4515811219627</v>
      </c>
      <c r="D3747" s="522"/>
      <c r="E3747" s="522"/>
      <c r="F3747" s="522"/>
      <c r="G3747" s="522">
        <v>12.730439383071801</v>
      </c>
      <c r="H3747" s="523"/>
    </row>
    <row r="3748" spans="2:8" ht="11.45" customHeight="1">
      <c r="B3748" s="517">
        <v>44464</v>
      </c>
      <c r="C3748" s="524">
        <v>13.4515811219627</v>
      </c>
      <c r="D3748" s="525"/>
      <c r="E3748" s="525"/>
      <c r="F3748" s="525"/>
      <c r="G3748" s="525">
        <v>12.730439383071801</v>
      </c>
      <c r="H3748" s="526"/>
    </row>
    <row r="3749" spans="2:8" ht="11.45" customHeight="1">
      <c r="B3749" s="517">
        <v>44465</v>
      </c>
      <c r="C3749" s="521">
        <v>13.4515811219627</v>
      </c>
      <c r="D3749" s="522"/>
      <c r="E3749" s="522"/>
      <c r="F3749" s="522"/>
      <c r="G3749" s="522">
        <v>12.730439383071801</v>
      </c>
      <c r="H3749" s="523"/>
    </row>
    <row r="3750" spans="2:8" ht="11.45" customHeight="1">
      <c r="B3750" s="517">
        <v>44466</v>
      </c>
      <c r="C3750" s="524">
        <v>13.2956374975</v>
      </c>
      <c r="D3750" s="525"/>
      <c r="E3750" s="525"/>
      <c r="F3750" s="525"/>
      <c r="G3750" s="525">
        <v>12.730439383071801</v>
      </c>
      <c r="H3750" s="526"/>
    </row>
    <row r="3751" spans="2:8" ht="11.45" customHeight="1">
      <c r="B3751" s="517">
        <v>44467</v>
      </c>
      <c r="C3751" s="521">
        <v>12.6690345875144</v>
      </c>
      <c r="D3751" s="522"/>
      <c r="E3751" s="522"/>
      <c r="F3751" s="522"/>
      <c r="G3751" s="522">
        <v>12.730439383071801</v>
      </c>
      <c r="H3751" s="523"/>
    </row>
    <row r="3752" spans="2:8" ht="11.45" customHeight="1">
      <c r="B3752" s="517">
        <v>44468</v>
      </c>
      <c r="C3752" s="524">
        <v>12.529505248264099</v>
      </c>
      <c r="D3752" s="525"/>
      <c r="E3752" s="525"/>
      <c r="F3752" s="525"/>
      <c r="G3752" s="525">
        <v>12.730439383071801</v>
      </c>
      <c r="H3752" s="526"/>
    </row>
    <row r="3753" spans="2:8" ht="11.45" customHeight="1">
      <c r="B3753" s="517">
        <v>44469</v>
      </c>
      <c r="C3753" s="521">
        <v>11.487021379248899</v>
      </c>
      <c r="D3753" s="522"/>
      <c r="E3753" s="522"/>
      <c r="F3753" s="522"/>
      <c r="G3753" s="522">
        <v>12.730439383071801</v>
      </c>
      <c r="H3753" s="523"/>
    </row>
    <row r="3754" spans="2:8" ht="11.45" customHeight="1">
      <c r="B3754" s="517">
        <v>44470</v>
      </c>
      <c r="C3754" s="524">
        <v>11.535749850794801</v>
      </c>
      <c r="D3754" s="525"/>
      <c r="E3754" s="525"/>
      <c r="F3754" s="525"/>
      <c r="G3754" s="525">
        <v>12.730439383071801</v>
      </c>
      <c r="H3754" s="526"/>
    </row>
    <row r="3755" spans="2:8" ht="11.45" customHeight="1">
      <c r="B3755" s="517">
        <v>44471</v>
      </c>
      <c r="C3755" s="521">
        <v>11.535749850794801</v>
      </c>
      <c r="D3755" s="522"/>
      <c r="E3755" s="522"/>
      <c r="F3755" s="522"/>
      <c r="G3755" s="522">
        <v>12.730439383071801</v>
      </c>
      <c r="H3755" s="523"/>
    </row>
    <row r="3756" spans="2:8" ht="11.45" customHeight="1">
      <c r="B3756" s="517">
        <v>44472</v>
      </c>
      <c r="C3756" s="524">
        <v>11.535749850794801</v>
      </c>
      <c r="D3756" s="525"/>
      <c r="E3756" s="525"/>
      <c r="F3756" s="525"/>
      <c r="G3756" s="525">
        <v>12.730439383071801</v>
      </c>
      <c r="H3756" s="526"/>
    </row>
    <row r="3757" spans="2:8" ht="11.45" customHeight="1">
      <c r="B3757" s="517">
        <v>44473</v>
      </c>
      <c r="C3757" s="521">
        <v>11.1345600044577</v>
      </c>
      <c r="D3757" s="522"/>
      <c r="E3757" s="522"/>
      <c r="F3757" s="522"/>
      <c r="G3757" s="522">
        <v>12.730439383071801</v>
      </c>
      <c r="H3757" s="523"/>
    </row>
    <row r="3758" spans="2:8" ht="11.45" customHeight="1">
      <c r="B3758" s="517">
        <v>44474</v>
      </c>
      <c r="C3758" s="524">
        <v>11.2759474852152</v>
      </c>
      <c r="D3758" s="525"/>
      <c r="E3758" s="525"/>
      <c r="F3758" s="525"/>
      <c r="G3758" s="525">
        <v>12.730439383071801</v>
      </c>
      <c r="H3758" s="526"/>
    </row>
    <row r="3759" spans="2:8" ht="11.45" customHeight="1">
      <c r="B3759" s="517">
        <v>44475</v>
      </c>
      <c r="C3759" s="521">
        <v>11.506036946455501</v>
      </c>
      <c r="D3759" s="522"/>
      <c r="E3759" s="522"/>
      <c r="F3759" s="522"/>
      <c r="G3759" s="522">
        <v>12.730439383071801</v>
      </c>
      <c r="H3759" s="523"/>
    </row>
    <row r="3760" spans="2:8" ht="11.45" customHeight="1">
      <c r="B3760" s="517">
        <v>44476</v>
      </c>
      <c r="C3760" s="524">
        <v>11.758790579096001</v>
      </c>
      <c r="D3760" s="525"/>
      <c r="E3760" s="525"/>
      <c r="F3760" s="525"/>
      <c r="G3760" s="525">
        <v>12.730439383071801</v>
      </c>
      <c r="H3760" s="526"/>
    </row>
    <row r="3761" spans="2:8" ht="11.45" customHeight="1">
      <c r="B3761" s="517">
        <v>44477</v>
      </c>
      <c r="C3761" s="521">
        <v>11.671717080983701</v>
      </c>
      <c r="D3761" s="522"/>
      <c r="E3761" s="522"/>
      <c r="F3761" s="522"/>
      <c r="G3761" s="522">
        <v>12.730439383071801</v>
      </c>
      <c r="H3761" s="523"/>
    </row>
    <row r="3762" spans="2:8" ht="11.45" customHeight="1">
      <c r="B3762" s="517">
        <v>44478</v>
      </c>
      <c r="C3762" s="524">
        <v>11.671717080983701</v>
      </c>
      <c r="D3762" s="525"/>
      <c r="E3762" s="525"/>
      <c r="F3762" s="525"/>
      <c r="G3762" s="525">
        <v>12.730439383071801</v>
      </c>
      <c r="H3762" s="526"/>
    </row>
    <row r="3763" spans="2:8" ht="11.45" customHeight="1">
      <c r="B3763" s="517">
        <v>44479</v>
      </c>
      <c r="C3763" s="521">
        <v>11.671717080983701</v>
      </c>
      <c r="D3763" s="522"/>
      <c r="E3763" s="522"/>
      <c r="F3763" s="522"/>
      <c r="G3763" s="522">
        <v>12.730439383071801</v>
      </c>
      <c r="H3763" s="523"/>
    </row>
    <row r="3764" spans="2:8" ht="11.45" customHeight="1">
      <c r="B3764" s="517">
        <v>44480</v>
      </c>
      <c r="C3764" s="524">
        <v>11.487160392040799</v>
      </c>
      <c r="D3764" s="525"/>
      <c r="E3764" s="525"/>
      <c r="F3764" s="525"/>
      <c r="G3764" s="525">
        <v>12.730439383071801</v>
      </c>
      <c r="H3764" s="526"/>
    </row>
    <row r="3765" spans="2:8" ht="11.45" customHeight="1">
      <c r="B3765" s="517">
        <v>44481</v>
      </c>
      <c r="C3765" s="521">
        <v>11.5931160401343</v>
      </c>
      <c r="D3765" s="522"/>
      <c r="E3765" s="522"/>
      <c r="F3765" s="522"/>
      <c r="G3765" s="522">
        <v>12.730439383071801</v>
      </c>
      <c r="H3765" s="523"/>
    </row>
    <row r="3766" spans="2:8" ht="11.45" customHeight="1">
      <c r="B3766" s="517">
        <v>44482</v>
      </c>
      <c r="C3766" s="524">
        <v>11.951408737367201</v>
      </c>
      <c r="D3766" s="525"/>
      <c r="E3766" s="525"/>
      <c r="F3766" s="525"/>
      <c r="G3766" s="525">
        <v>12.730439383071801</v>
      </c>
      <c r="H3766" s="526"/>
    </row>
    <row r="3767" spans="2:8" ht="11.45" customHeight="1">
      <c r="B3767" s="517">
        <v>44483</v>
      </c>
      <c r="C3767" s="521">
        <v>12.101157839211901</v>
      </c>
      <c r="D3767" s="522"/>
      <c r="E3767" s="522"/>
      <c r="F3767" s="522"/>
      <c r="G3767" s="522">
        <v>12.730439383071801</v>
      </c>
      <c r="H3767" s="523"/>
    </row>
    <row r="3768" spans="2:8" ht="11.45" customHeight="1">
      <c r="B3768" s="517">
        <v>44484</v>
      </c>
      <c r="C3768" s="524">
        <v>12.190486739783299</v>
      </c>
      <c r="D3768" s="525"/>
      <c r="E3768" s="525"/>
      <c r="F3768" s="525"/>
      <c r="G3768" s="525">
        <v>12.730439383071801</v>
      </c>
      <c r="H3768" s="526"/>
    </row>
    <row r="3769" spans="2:8" ht="11.45" customHeight="1">
      <c r="B3769" s="517">
        <v>44485</v>
      </c>
      <c r="C3769" s="521">
        <v>12.190486739783299</v>
      </c>
      <c r="D3769" s="522"/>
      <c r="E3769" s="522"/>
      <c r="F3769" s="522"/>
      <c r="G3769" s="522">
        <v>12.730439383071801</v>
      </c>
      <c r="H3769" s="523"/>
    </row>
    <row r="3770" spans="2:8" ht="11.45" customHeight="1">
      <c r="B3770" s="517">
        <v>44486</v>
      </c>
      <c r="C3770" s="524">
        <v>12.190486739783299</v>
      </c>
      <c r="D3770" s="525"/>
      <c r="E3770" s="525"/>
      <c r="F3770" s="525"/>
      <c r="G3770" s="525">
        <v>12.730439383071801</v>
      </c>
      <c r="H3770" s="526"/>
    </row>
    <row r="3771" spans="2:8" ht="11.45" customHeight="1">
      <c r="B3771" s="517">
        <v>44487</v>
      </c>
      <c r="C3771" s="521">
        <v>12.3143129052785</v>
      </c>
      <c r="D3771" s="522"/>
      <c r="E3771" s="522"/>
      <c r="F3771" s="522"/>
      <c r="G3771" s="522">
        <v>12.730439383071801</v>
      </c>
      <c r="H3771" s="523"/>
    </row>
    <row r="3772" spans="2:8" ht="11.45" customHeight="1">
      <c r="B3772" s="517">
        <v>44488</v>
      </c>
      <c r="C3772" s="524">
        <v>12.5062253926636</v>
      </c>
      <c r="D3772" s="525"/>
      <c r="E3772" s="525"/>
      <c r="F3772" s="525"/>
      <c r="G3772" s="525">
        <v>12.730439383071801</v>
      </c>
      <c r="H3772" s="526"/>
    </row>
    <row r="3773" spans="2:8" ht="11.45" customHeight="1">
      <c r="B3773" s="517">
        <v>44489</v>
      </c>
      <c r="C3773" s="521">
        <v>12.553528926136099</v>
      </c>
      <c r="D3773" s="522"/>
      <c r="E3773" s="522"/>
      <c r="F3773" s="522"/>
      <c r="G3773" s="522">
        <v>12.730439383071801</v>
      </c>
      <c r="H3773" s="523"/>
    </row>
    <row r="3774" spans="2:8" ht="11.45" customHeight="1">
      <c r="B3774" s="517">
        <v>44490</v>
      </c>
      <c r="C3774" s="524">
        <v>12.731069536174299</v>
      </c>
      <c r="D3774" s="525"/>
      <c r="E3774" s="525"/>
      <c r="F3774" s="525"/>
      <c r="G3774" s="525">
        <v>12.730439383071801</v>
      </c>
      <c r="H3774" s="526"/>
    </row>
    <row r="3775" spans="2:8" ht="11.45" customHeight="1">
      <c r="B3775" s="517">
        <v>44491</v>
      </c>
      <c r="C3775" s="521">
        <v>12.575178231600001</v>
      </c>
      <c r="D3775" s="522"/>
      <c r="E3775" s="522"/>
      <c r="F3775" s="522"/>
      <c r="G3775" s="522">
        <v>12.730439383071801</v>
      </c>
      <c r="H3775" s="523"/>
    </row>
    <row r="3776" spans="2:8" ht="11.45" customHeight="1">
      <c r="B3776" s="517">
        <v>44492</v>
      </c>
      <c r="C3776" s="524">
        <v>12.575178231600001</v>
      </c>
      <c r="D3776" s="525"/>
      <c r="E3776" s="525"/>
      <c r="F3776" s="525"/>
      <c r="G3776" s="525">
        <v>12.730439383071801</v>
      </c>
      <c r="H3776" s="526"/>
    </row>
    <row r="3777" spans="2:8" ht="11.45" customHeight="1">
      <c r="B3777" s="517">
        <v>44493</v>
      </c>
      <c r="C3777" s="521">
        <v>12.575178231600001</v>
      </c>
      <c r="D3777" s="522"/>
      <c r="E3777" s="522"/>
      <c r="F3777" s="522"/>
      <c r="G3777" s="522">
        <v>12.730439383071801</v>
      </c>
      <c r="H3777" s="523"/>
    </row>
    <row r="3778" spans="2:8" ht="11.45" customHeight="1">
      <c r="B3778" s="517">
        <v>44494</v>
      </c>
      <c r="C3778" s="524">
        <v>12.7964904216468</v>
      </c>
      <c r="D3778" s="525"/>
      <c r="E3778" s="525"/>
      <c r="F3778" s="525"/>
      <c r="G3778" s="525">
        <v>12.730439383071801</v>
      </c>
      <c r="H3778" s="526"/>
    </row>
    <row r="3779" spans="2:8" ht="11.45" customHeight="1">
      <c r="B3779" s="517">
        <v>44495</v>
      </c>
      <c r="C3779" s="521">
        <v>12.685536006476999</v>
      </c>
      <c r="D3779" s="522"/>
      <c r="E3779" s="522"/>
      <c r="F3779" s="522"/>
      <c r="G3779" s="522">
        <v>12.730439383071801</v>
      </c>
      <c r="H3779" s="523"/>
    </row>
    <row r="3780" spans="2:8" ht="11.45" customHeight="1">
      <c r="B3780" s="517">
        <v>44496</v>
      </c>
      <c r="C3780" s="524">
        <v>12.412729873393101</v>
      </c>
      <c r="D3780" s="525"/>
      <c r="E3780" s="525"/>
      <c r="F3780" s="525"/>
      <c r="G3780" s="525">
        <v>12.730439383071801</v>
      </c>
      <c r="H3780" s="526"/>
    </row>
    <row r="3781" spans="2:8" ht="11.45" customHeight="1">
      <c r="B3781" s="517">
        <v>44497</v>
      </c>
      <c r="C3781" s="521">
        <v>12.5601338718921</v>
      </c>
      <c r="D3781" s="522"/>
      <c r="E3781" s="522"/>
      <c r="F3781" s="522"/>
      <c r="G3781" s="522">
        <v>12.730439383071801</v>
      </c>
      <c r="H3781" s="523"/>
    </row>
    <row r="3782" spans="2:8" ht="11.45" customHeight="1">
      <c r="B3782" s="517">
        <v>44498</v>
      </c>
      <c r="C3782" s="524">
        <v>12.5830623473937</v>
      </c>
      <c r="D3782" s="525"/>
      <c r="E3782" s="525"/>
      <c r="F3782" s="525"/>
      <c r="G3782" s="525">
        <v>12.730439383071801</v>
      </c>
      <c r="H3782" s="526"/>
    </row>
    <row r="3783" spans="2:8" ht="11.45" customHeight="1">
      <c r="B3783" s="517">
        <v>44499</v>
      </c>
      <c r="C3783" s="521">
        <v>12.5830623473937</v>
      </c>
      <c r="D3783" s="522"/>
      <c r="E3783" s="522"/>
      <c r="F3783" s="522"/>
      <c r="G3783" s="522">
        <v>12.730439383071801</v>
      </c>
      <c r="H3783" s="523"/>
    </row>
    <row r="3784" spans="2:8" ht="11.45" customHeight="1">
      <c r="B3784" s="517">
        <v>44500</v>
      </c>
      <c r="C3784" s="524">
        <v>12.5830623473937</v>
      </c>
      <c r="D3784" s="525"/>
      <c r="E3784" s="525"/>
      <c r="F3784" s="525"/>
      <c r="G3784" s="525">
        <v>12.730439383071801</v>
      </c>
      <c r="H3784" s="526"/>
    </row>
    <row r="3785" spans="2:8" ht="11.45" customHeight="1">
      <c r="B3785" s="517">
        <v>44501</v>
      </c>
      <c r="C3785" s="521">
        <v>12.7824702533735</v>
      </c>
      <c r="D3785" s="522"/>
      <c r="E3785" s="522"/>
      <c r="F3785" s="522"/>
      <c r="G3785" s="522">
        <v>12.730439383071801</v>
      </c>
      <c r="H3785" s="523"/>
    </row>
    <row r="3786" spans="2:8" ht="11.45" customHeight="1">
      <c r="B3786" s="517">
        <v>44502</v>
      </c>
      <c r="C3786" s="524">
        <v>12.735742636295001</v>
      </c>
      <c r="D3786" s="525"/>
      <c r="E3786" s="525"/>
      <c r="F3786" s="525"/>
      <c r="G3786" s="525">
        <v>12.730439383071801</v>
      </c>
      <c r="H3786" s="526"/>
    </row>
    <row r="3787" spans="2:8" ht="11.45" customHeight="1">
      <c r="B3787" s="517">
        <v>44503</v>
      </c>
      <c r="C3787" s="521">
        <v>12.8199044214367</v>
      </c>
      <c r="D3787" s="522"/>
      <c r="E3787" s="522"/>
      <c r="F3787" s="522"/>
      <c r="G3787" s="522">
        <v>12.730439383071801</v>
      </c>
      <c r="H3787" s="523"/>
    </row>
    <row r="3788" spans="2:8" ht="11.45" customHeight="1">
      <c r="B3788" s="517">
        <v>44504</v>
      </c>
      <c r="C3788" s="524">
        <v>12.8967180391467</v>
      </c>
      <c r="D3788" s="525"/>
      <c r="E3788" s="525"/>
      <c r="F3788" s="525"/>
      <c r="G3788" s="525">
        <v>12.730439383071801</v>
      </c>
      <c r="H3788" s="526"/>
    </row>
    <row r="3789" spans="2:8" ht="11.45" customHeight="1">
      <c r="B3789" s="517">
        <v>44505</v>
      </c>
      <c r="C3789" s="521">
        <v>12.83456672933</v>
      </c>
      <c r="D3789" s="522"/>
      <c r="E3789" s="522"/>
      <c r="F3789" s="522"/>
      <c r="G3789" s="522">
        <v>12.730439383071801</v>
      </c>
      <c r="H3789" s="523"/>
    </row>
    <row r="3790" spans="2:8" ht="11.45" customHeight="1">
      <c r="B3790" s="517">
        <v>44506</v>
      </c>
      <c r="C3790" s="524">
        <v>12.83456672933</v>
      </c>
      <c r="D3790" s="525"/>
      <c r="E3790" s="525"/>
      <c r="F3790" s="525"/>
      <c r="G3790" s="525">
        <v>12.730439383071801</v>
      </c>
      <c r="H3790" s="526"/>
    </row>
    <row r="3791" spans="2:8" ht="11.45" customHeight="1">
      <c r="B3791" s="517">
        <v>44507</v>
      </c>
      <c r="C3791" s="521">
        <v>12.83456672933</v>
      </c>
      <c r="D3791" s="522"/>
      <c r="E3791" s="522"/>
      <c r="F3791" s="522"/>
      <c r="G3791" s="522">
        <v>12.730439383071801</v>
      </c>
      <c r="H3791" s="523"/>
    </row>
    <row r="3792" spans="2:8" ht="11.45" customHeight="1">
      <c r="B3792" s="517">
        <v>44508</v>
      </c>
      <c r="C3792" s="524">
        <v>13.0025860193046</v>
      </c>
      <c r="D3792" s="525"/>
      <c r="E3792" s="525"/>
      <c r="F3792" s="525"/>
      <c r="G3792" s="525">
        <v>12.730439383071801</v>
      </c>
      <c r="H3792" s="526"/>
    </row>
    <row r="3793" spans="2:8" ht="11.45" customHeight="1">
      <c r="B3793" s="517">
        <v>44509</v>
      </c>
      <c r="C3793" s="521">
        <v>13.3386363444073</v>
      </c>
      <c r="D3793" s="522"/>
      <c r="E3793" s="522"/>
      <c r="F3793" s="522"/>
      <c r="G3793" s="522">
        <v>12.730439383071801</v>
      </c>
      <c r="H3793" s="523"/>
    </row>
    <row r="3794" spans="2:8" ht="11.45" customHeight="1">
      <c r="B3794" s="517">
        <v>44510</v>
      </c>
      <c r="C3794" s="524">
        <v>12.8054375838701</v>
      </c>
      <c r="D3794" s="525"/>
      <c r="E3794" s="525"/>
      <c r="F3794" s="525"/>
      <c r="G3794" s="525">
        <v>12.730439383071801</v>
      </c>
      <c r="H3794" s="526"/>
    </row>
    <row r="3795" spans="2:8" ht="11.45" customHeight="1">
      <c r="B3795" s="517">
        <v>44511</v>
      </c>
      <c r="C3795" s="521">
        <v>13.019421552539599</v>
      </c>
      <c r="D3795" s="522"/>
      <c r="E3795" s="522"/>
      <c r="F3795" s="522"/>
      <c r="G3795" s="522">
        <v>12.730439383071801</v>
      </c>
      <c r="H3795" s="523"/>
    </row>
    <row r="3796" spans="2:8" ht="11.45" customHeight="1">
      <c r="B3796" s="517">
        <v>44512</v>
      </c>
      <c r="C3796" s="524">
        <v>13.3512754557924</v>
      </c>
      <c r="D3796" s="525"/>
      <c r="E3796" s="525"/>
      <c r="F3796" s="525"/>
      <c r="G3796" s="525">
        <v>12.730439383071801</v>
      </c>
      <c r="H3796" s="526"/>
    </row>
    <row r="3797" spans="2:8" ht="11.45" customHeight="1">
      <c r="B3797" s="517">
        <v>44513</v>
      </c>
      <c r="C3797" s="521">
        <v>13.3512754557924</v>
      </c>
      <c r="D3797" s="522"/>
      <c r="E3797" s="522"/>
      <c r="F3797" s="522"/>
      <c r="G3797" s="522">
        <v>12.730439383071801</v>
      </c>
      <c r="H3797" s="523"/>
    </row>
    <row r="3798" spans="2:8" ht="11.45" customHeight="1">
      <c r="B3798" s="517">
        <v>44514</v>
      </c>
      <c r="C3798" s="524">
        <v>13.3512754557924</v>
      </c>
      <c r="D3798" s="525"/>
      <c r="E3798" s="525"/>
      <c r="F3798" s="525"/>
      <c r="G3798" s="525">
        <v>12.730439383071801</v>
      </c>
      <c r="H3798" s="526"/>
    </row>
    <row r="3799" spans="2:8" ht="11.45" customHeight="1">
      <c r="B3799" s="517">
        <v>44515</v>
      </c>
      <c r="C3799" s="521">
        <v>13.287251780866001</v>
      </c>
      <c r="D3799" s="522"/>
      <c r="E3799" s="522"/>
      <c r="F3799" s="522"/>
      <c r="G3799" s="522">
        <v>12.730439383071801</v>
      </c>
      <c r="H3799" s="523"/>
    </row>
    <row r="3800" spans="2:8" ht="11.45" customHeight="1">
      <c r="B3800" s="517">
        <v>44516</v>
      </c>
      <c r="C3800" s="524">
        <v>13.4648164636794</v>
      </c>
      <c r="D3800" s="525"/>
      <c r="E3800" s="525"/>
      <c r="F3800" s="525"/>
      <c r="G3800" s="525">
        <v>12.730439383071801</v>
      </c>
      <c r="H3800" s="526"/>
    </row>
    <row r="3801" spans="2:8" ht="11.45" customHeight="1">
      <c r="B3801" s="517">
        <v>44517</v>
      </c>
      <c r="C3801" s="521">
        <v>13.335528545391099</v>
      </c>
      <c r="D3801" s="522"/>
      <c r="E3801" s="522"/>
      <c r="F3801" s="522"/>
      <c r="G3801" s="522">
        <v>12.730439383071801</v>
      </c>
      <c r="H3801" s="523"/>
    </row>
    <row r="3802" spans="2:8" ht="11.45" customHeight="1">
      <c r="B3802" s="517">
        <v>44518</v>
      </c>
      <c r="C3802" s="524">
        <v>12.9861778860061</v>
      </c>
      <c r="D3802" s="525"/>
      <c r="E3802" s="525"/>
      <c r="F3802" s="525"/>
      <c r="G3802" s="525">
        <v>12.730439383071801</v>
      </c>
      <c r="H3802" s="526"/>
    </row>
    <row r="3803" spans="2:8" ht="11.45" customHeight="1">
      <c r="B3803" s="517">
        <v>44519</v>
      </c>
      <c r="C3803" s="521">
        <v>12.8743949584248</v>
      </c>
      <c r="D3803" s="522"/>
      <c r="E3803" s="522"/>
      <c r="F3803" s="522"/>
      <c r="G3803" s="522">
        <v>12.730439383071801</v>
      </c>
      <c r="H3803" s="523"/>
    </row>
    <row r="3804" spans="2:8" ht="11.45" customHeight="1">
      <c r="B3804" s="517">
        <v>44520</v>
      </c>
      <c r="C3804" s="524">
        <v>12.8743949584248</v>
      </c>
      <c r="D3804" s="525"/>
      <c r="E3804" s="525"/>
      <c r="F3804" s="525"/>
      <c r="G3804" s="525">
        <v>12.730439383071801</v>
      </c>
      <c r="H3804" s="526"/>
    </row>
    <row r="3805" spans="2:8" ht="11.45" customHeight="1">
      <c r="B3805" s="517">
        <v>44521</v>
      </c>
      <c r="C3805" s="521">
        <v>12.8743949584248</v>
      </c>
      <c r="D3805" s="522"/>
      <c r="E3805" s="522"/>
      <c r="F3805" s="522"/>
      <c r="G3805" s="522">
        <v>12.730439383071801</v>
      </c>
      <c r="H3805" s="523"/>
    </row>
    <row r="3806" spans="2:8" ht="11.45" customHeight="1">
      <c r="B3806" s="517">
        <v>44522</v>
      </c>
      <c r="C3806" s="524">
        <v>12.0665902759552</v>
      </c>
      <c r="D3806" s="525"/>
      <c r="E3806" s="525"/>
      <c r="F3806" s="525"/>
      <c r="G3806" s="525">
        <v>12.730439383071801</v>
      </c>
      <c r="H3806" s="526"/>
    </row>
    <row r="3807" spans="2:8" ht="11.45" customHeight="1">
      <c r="B3807" s="517">
        <v>44523</v>
      </c>
      <c r="C3807" s="521">
        <v>11.7671902407101</v>
      </c>
      <c r="D3807" s="522"/>
      <c r="E3807" s="522"/>
      <c r="F3807" s="522"/>
      <c r="G3807" s="522">
        <v>12.730439383071801</v>
      </c>
      <c r="H3807" s="523"/>
    </row>
    <row r="3808" spans="2:8" ht="11.45" customHeight="1">
      <c r="B3808" s="517">
        <v>44524</v>
      </c>
      <c r="C3808" s="524">
        <v>12.1395760406759</v>
      </c>
      <c r="D3808" s="525"/>
      <c r="E3808" s="525"/>
      <c r="F3808" s="525"/>
      <c r="G3808" s="525">
        <v>12.730439383071801</v>
      </c>
      <c r="H3808" s="526"/>
    </row>
    <row r="3809" spans="2:8" ht="11.45" customHeight="1">
      <c r="B3809" s="517">
        <v>44525</v>
      </c>
      <c r="C3809" s="521">
        <v>12.1533601173101</v>
      </c>
      <c r="D3809" s="522"/>
      <c r="E3809" s="522"/>
      <c r="F3809" s="522"/>
      <c r="G3809" s="522">
        <v>12.730439383071801</v>
      </c>
      <c r="H3809" s="523"/>
    </row>
    <row r="3810" spans="2:8" ht="11.45" customHeight="1">
      <c r="B3810" s="517">
        <v>44526</v>
      </c>
      <c r="C3810" s="524">
        <v>12.0887154265615</v>
      </c>
      <c r="D3810" s="525"/>
      <c r="E3810" s="525"/>
      <c r="F3810" s="525"/>
      <c r="G3810" s="525">
        <v>12.730439383071801</v>
      </c>
      <c r="H3810" s="526"/>
    </row>
    <row r="3811" spans="2:8" ht="11.45" customHeight="1">
      <c r="B3811" s="517">
        <v>44527</v>
      </c>
      <c r="C3811" s="521">
        <v>12.0887154265615</v>
      </c>
      <c r="D3811" s="522"/>
      <c r="E3811" s="522"/>
      <c r="F3811" s="522"/>
      <c r="G3811" s="522">
        <v>12.730439383071801</v>
      </c>
      <c r="H3811" s="523"/>
    </row>
    <row r="3812" spans="2:8" ht="11.45" customHeight="1">
      <c r="B3812" s="517">
        <v>44528</v>
      </c>
      <c r="C3812" s="524">
        <v>12.0887154265615</v>
      </c>
      <c r="D3812" s="525"/>
      <c r="E3812" s="525"/>
      <c r="F3812" s="525"/>
      <c r="G3812" s="525">
        <v>12.730439383071801</v>
      </c>
      <c r="H3812" s="526"/>
    </row>
    <row r="3813" spans="2:8" ht="11.45" customHeight="1">
      <c r="B3813" s="517">
        <v>44529</v>
      </c>
      <c r="C3813" s="521">
        <v>12.1398595458723</v>
      </c>
      <c r="D3813" s="522"/>
      <c r="E3813" s="522"/>
      <c r="F3813" s="522"/>
      <c r="G3813" s="522">
        <v>12.730439383071801</v>
      </c>
      <c r="H3813" s="523"/>
    </row>
    <row r="3814" spans="2:8" ht="11.45" customHeight="1">
      <c r="B3814" s="517">
        <v>44530</v>
      </c>
      <c r="C3814" s="524">
        <v>11.758853501903699</v>
      </c>
      <c r="D3814" s="525"/>
      <c r="E3814" s="525"/>
      <c r="F3814" s="525"/>
      <c r="G3814" s="525">
        <v>12.730439383071801</v>
      </c>
      <c r="H3814" s="526"/>
    </row>
    <row r="3815" spans="2:8" ht="11.45" customHeight="1">
      <c r="B3815" s="517">
        <v>44531</v>
      </c>
      <c r="C3815" s="521">
        <v>11.018334696252101</v>
      </c>
      <c r="D3815" s="522"/>
      <c r="E3815" s="522"/>
      <c r="F3815" s="522"/>
      <c r="G3815" s="522">
        <v>12.730439383071801</v>
      </c>
      <c r="H3815" s="523"/>
    </row>
    <row r="3816" spans="2:8" ht="11.45" customHeight="1">
      <c r="B3816" s="517">
        <v>44532</v>
      </c>
      <c r="C3816" s="524">
        <v>11.2503451256455</v>
      </c>
      <c r="D3816" s="525"/>
      <c r="E3816" s="525"/>
      <c r="F3816" s="525"/>
      <c r="G3816" s="525">
        <v>12.730439383071801</v>
      </c>
      <c r="H3816" s="526"/>
    </row>
    <row r="3817" spans="2:8" ht="11.45" customHeight="1">
      <c r="B3817" s="517">
        <v>44533</v>
      </c>
      <c r="C3817" s="521">
        <v>10.6685944888624</v>
      </c>
      <c r="D3817" s="522"/>
      <c r="E3817" s="522"/>
      <c r="F3817" s="522"/>
      <c r="G3817" s="522">
        <v>12.730439383071801</v>
      </c>
      <c r="H3817" s="523"/>
    </row>
    <row r="3818" spans="2:8" ht="11.45" customHeight="1">
      <c r="B3818" s="517">
        <v>44534</v>
      </c>
      <c r="C3818" s="524">
        <v>10.6685944888624</v>
      </c>
      <c r="D3818" s="525"/>
      <c r="E3818" s="525"/>
      <c r="F3818" s="525"/>
      <c r="G3818" s="525">
        <v>12.730439383071801</v>
      </c>
      <c r="H3818" s="526"/>
    </row>
    <row r="3819" spans="2:8" ht="11.45" customHeight="1">
      <c r="B3819" s="517">
        <v>44535</v>
      </c>
      <c r="C3819" s="521">
        <v>10.6685944888624</v>
      </c>
      <c r="D3819" s="522"/>
      <c r="E3819" s="522"/>
      <c r="F3819" s="522"/>
      <c r="G3819" s="522">
        <v>12.730439383071801</v>
      </c>
      <c r="H3819" s="523"/>
    </row>
    <row r="3820" spans="2:8" ht="11.45" customHeight="1">
      <c r="B3820" s="517">
        <v>44536</v>
      </c>
      <c r="C3820" s="524">
        <v>10.645390714599801</v>
      </c>
      <c r="D3820" s="525"/>
      <c r="E3820" s="525"/>
      <c r="F3820" s="525"/>
      <c r="G3820" s="525">
        <v>12.730439383071801</v>
      </c>
      <c r="H3820" s="526"/>
    </row>
    <row r="3821" spans="2:8" ht="11.45" customHeight="1">
      <c r="B3821" s="517">
        <v>44537</v>
      </c>
      <c r="C3821" s="521">
        <v>11.2293252921844</v>
      </c>
      <c r="D3821" s="522"/>
      <c r="E3821" s="522"/>
      <c r="F3821" s="522"/>
      <c r="G3821" s="522">
        <v>12.730439383071801</v>
      </c>
      <c r="H3821" s="523"/>
    </row>
    <row r="3822" spans="2:8" ht="11.45" customHeight="1">
      <c r="B3822" s="517">
        <v>44538</v>
      </c>
      <c r="C3822" s="524">
        <v>11.4962301222725</v>
      </c>
      <c r="D3822" s="525"/>
      <c r="E3822" s="525"/>
      <c r="F3822" s="525"/>
      <c r="G3822" s="525">
        <v>12.730439383071801</v>
      </c>
      <c r="H3822" s="526"/>
    </row>
    <row r="3823" spans="2:8" ht="11.45" customHeight="1">
      <c r="B3823" s="517">
        <v>44539</v>
      </c>
      <c r="C3823" s="521">
        <v>11.036258137776001</v>
      </c>
      <c r="D3823" s="522"/>
      <c r="E3823" s="522"/>
      <c r="F3823" s="522"/>
      <c r="G3823" s="522">
        <v>12.730439383071801</v>
      </c>
      <c r="H3823" s="523"/>
    </row>
    <row r="3824" spans="2:8" ht="11.45" customHeight="1">
      <c r="B3824" s="517">
        <v>44540</v>
      </c>
      <c r="C3824" s="524">
        <v>10.858877878867</v>
      </c>
      <c r="D3824" s="525"/>
      <c r="E3824" s="525"/>
      <c r="F3824" s="525"/>
      <c r="G3824" s="525">
        <v>12.730439383071801</v>
      </c>
      <c r="H3824" s="526"/>
    </row>
    <row r="3825" spans="2:8" ht="11.45" customHeight="1">
      <c r="B3825" s="517">
        <v>44541</v>
      </c>
      <c r="C3825" s="521">
        <v>10.858877878867</v>
      </c>
      <c r="D3825" s="522"/>
      <c r="E3825" s="522"/>
      <c r="F3825" s="522"/>
      <c r="G3825" s="522">
        <v>12.730439383071801</v>
      </c>
      <c r="H3825" s="523"/>
    </row>
    <row r="3826" spans="2:8" ht="11.45" customHeight="1">
      <c r="B3826" s="517">
        <v>44542</v>
      </c>
      <c r="C3826" s="524">
        <v>10.858877878867</v>
      </c>
      <c r="D3826" s="525"/>
      <c r="E3826" s="525"/>
      <c r="F3826" s="525"/>
      <c r="G3826" s="525">
        <v>12.730439383071801</v>
      </c>
      <c r="H3826" s="526"/>
    </row>
    <row r="3827" spans="2:8" ht="11.45" customHeight="1">
      <c r="B3827" s="517">
        <v>44543</v>
      </c>
      <c r="C3827" s="521">
        <v>10.5855632619625</v>
      </c>
      <c r="D3827" s="522"/>
      <c r="E3827" s="522"/>
      <c r="F3827" s="522"/>
      <c r="G3827" s="522">
        <v>12.730439383071801</v>
      </c>
      <c r="H3827" s="523"/>
    </row>
    <row r="3828" spans="2:8" ht="11.45" customHeight="1">
      <c r="B3828" s="517">
        <v>44544</v>
      </c>
      <c r="C3828" s="524">
        <v>10.4370186797687</v>
      </c>
      <c r="D3828" s="525"/>
      <c r="E3828" s="525"/>
      <c r="F3828" s="525"/>
      <c r="G3828" s="525">
        <v>12.730439383071801</v>
      </c>
      <c r="H3828" s="526"/>
    </row>
    <row r="3829" spans="2:8" ht="11.45" customHeight="1">
      <c r="B3829" s="517">
        <v>44545</v>
      </c>
      <c r="C3829" s="521">
        <v>10.468038781774499</v>
      </c>
      <c r="D3829" s="522"/>
      <c r="E3829" s="522"/>
      <c r="F3829" s="522"/>
      <c r="G3829" s="522">
        <v>12.730439383071801</v>
      </c>
      <c r="H3829" s="523"/>
    </row>
    <row r="3830" spans="2:8" ht="11.45" customHeight="1">
      <c r="B3830" s="517">
        <v>44546</v>
      </c>
      <c r="C3830" s="524">
        <v>9.9653879210870198</v>
      </c>
      <c r="D3830" s="525"/>
      <c r="E3830" s="525"/>
      <c r="F3830" s="525"/>
      <c r="G3830" s="525">
        <v>12.730439383071801</v>
      </c>
      <c r="H3830" s="526"/>
    </row>
    <row r="3831" spans="2:8" ht="11.45" customHeight="1">
      <c r="B3831" s="517">
        <v>44547</v>
      </c>
      <c r="C3831" s="521">
        <v>10.2629856752443</v>
      </c>
      <c r="D3831" s="522"/>
      <c r="E3831" s="522"/>
      <c r="F3831" s="522"/>
      <c r="G3831" s="522">
        <v>12.730439383071801</v>
      </c>
      <c r="H3831" s="523"/>
    </row>
    <row r="3832" spans="2:8" ht="11.45" customHeight="1">
      <c r="B3832" s="517">
        <v>44548</v>
      </c>
      <c r="C3832" s="524">
        <v>10.2629856752443</v>
      </c>
      <c r="D3832" s="525"/>
      <c r="E3832" s="525"/>
      <c r="F3832" s="525"/>
      <c r="G3832" s="525">
        <v>12.730439383071801</v>
      </c>
      <c r="H3832" s="526"/>
    </row>
    <row r="3833" spans="2:8" ht="11.45" customHeight="1">
      <c r="B3833" s="517">
        <v>44549</v>
      </c>
      <c r="C3833" s="521">
        <v>10.2629856752443</v>
      </c>
      <c r="D3833" s="522"/>
      <c r="E3833" s="522"/>
      <c r="F3833" s="522"/>
      <c r="G3833" s="522">
        <v>12.730439383071801</v>
      </c>
      <c r="H3833" s="523"/>
    </row>
    <row r="3834" spans="2:8" ht="11.45" customHeight="1">
      <c r="B3834" s="517">
        <v>44550</v>
      </c>
      <c r="C3834" s="524">
        <v>10.006424001191901</v>
      </c>
      <c r="D3834" s="525"/>
      <c r="E3834" s="525"/>
      <c r="F3834" s="525"/>
      <c r="G3834" s="525">
        <v>12.730439383071801</v>
      </c>
      <c r="H3834" s="526"/>
    </row>
    <row r="3835" spans="2:8" ht="11.45" customHeight="1">
      <c r="B3835" s="517">
        <v>44551</v>
      </c>
      <c r="C3835" s="521">
        <v>10.537348428696101</v>
      </c>
      <c r="D3835" s="522"/>
      <c r="E3835" s="522"/>
      <c r="F3835" s="522"/>
      <c r="G3835" s="522">
        <v>12.730439383071801</v>
      </c>
      <c r="H3835" s="523"/>
    </row>
    <row r="3836" spans="2:8" ht="11.45" customHeight="1">
      <c r="B3836" s="517">
        <v>44552</v>
      </c>
      <c r="C3836" s="524">
        <v>10.565107287177399</v>
      </c>
      <c r="D3836" s="525"/>
      <c r="E3836" s="525"/>
      <c r="F3836" s="525"/>
      <c r="G3836" s="525">
        <v>12.730439383071801</v>
      </c>
      <c r="H3836" s="526"/>
    </row>
    <row r="3837" spans="2:8" ht="11.45" customHeight="1">
      <c r="B3837" s="517">
        <v>44553</v>
      </c>
      <c r="C3837" s="521">
        <v>10.666276228918999</v>
      </c>
      <c r="D3837" s="522"/>
      <c r="E3837" s="522"/>
      <c r="F3837" s="522"/>
      <c r="G3837" s="522">
        <v>12.730439383071801</v>
      </c>
      <c r="H3837" s="523"/>
    </row>
    <row r="3838" spans="2:8" ht="11.45" customHeight="1">
      <c r="B3838" s="517">
        <v>44554</v>
      </c>
      <c r="C3838" s="524">
        <v>10.6634245310105</v>
      </c>
      <c r="D3838" s="525"/>
      <c r="E3838" s="525"/>
      <c r="F3838" s="525"/>
      <c r="G3838" s="525">
        <v>12.730439383071801</v>
      </c>
      <c r="H3838" s="526"/>
    </row>
    <row r="3839" spans="2:8" ht="11.45" customHeight="1">
      <c r="B3839" s="517">
        <v>44555</v>
      </c>
      <c r="C3839" s="521">
        <v>10.6634245310105</v>
      </c>
      <c r="D3839" s="522"/>
      <c r="E3839" s="522"/>
      <c r="F3839" s="522"/>
      <c r="G3839" s="522">
        <v>12.730439383071801</v>
      </c>
      <c r="H3839" s="523"/>
    </row>
    <row r="3840" spans="2:8" ht="11.45" customHeight="1">
      <c r="B3840" s="517">
        <v>44556</v>
      </c>
      <c r="C3840" s="524">
        <v>10.6634245310105</v>
      </c>
      <c r="D3840" s="525"/>
      <c r="E3840" s="525"/>
      <c r="F3840" s="525"/>
      <c r="G3840" s="525">
        <v>12.730439383071801</v>
      </c>
      <c r="H3840" s="526"/>
    </row>
    <row r="3841" spans="2:8" ht="11.45" customHeight="1">
      <c r="B3841" s="517">
        <v>44557</v>
      </c>
      <c r="C3841" s="521">
        <v>10.7504438126641</v>
      </c>
      <c r="D3841" s="522"/>
      <c r="E3841" s="522"/>
      <c r="F3841" s="522"/>
      <c r="G3841" s="522">
        <v>12.730439383071801</v>
      </c>
      <c r="H3841" s="523"/>
    </row>
    <row r="3842" spans="2:8" ht="11.45" customHeight="1">
      <c r="B3842" s="517">
        <v>44558</v>
      </c>
      <c r="C3842" s="524">
        <v>10.4650118947068</v>
      </c>
      <c r="D3842" s="525"/>
      <c r="E3842" s="525"/>
      <c r="F3842" s="525"/>
      <c r="G3842" s="525">
        <v>12.730439383071801</v>
      </c>
      <c r="H3842" s="526"/>
    </row>
    <row r="3843" spans="2:8" ht="11.45" customHeight="1">
      <c r="B3843" s="517">
        <v>44559</v>
      </c>
      <c r="C3843" s="521">
        <v>10.3144256357432</v>
      </c>
      <c r="D3843" s="522"/>
      <c r="E3843" s="522"/>
      <c r="F3843" s="522"/>
      <c r="G3843" s="522">
        <v>12.730439383071801</v>
      </c>
      <c r="H3843" s="523"/>
    </row>
    <row r="3844" spans="2:8" ht="11.45" customHeight="1">
      <c r="B3844" s="517">
        <v>44560</v>
      </c>
      <c r="C3844" s="524">
        <v>10.561606073917901</v>
      </c>
      <c r="D3844" s="525"/>
      <c r="E3844" s="525"/>
      <c r="F3844" s="525"/>
      <c r="G3844" s="525">
        <v>12.730439383071801</v>
      </c>
      <c r="H3844" s="526"/>
    </row>
    <row r="3845" spans="2:8" ht="11.45" customHeight="1">
      <c r="B3845" s="517">
        <v>44561</v>
      </c>
      <c r="C3845" s="521">
        <v>10.739499438073601</v>
      </c>
      <c r="D3845" s="522"/>
      <c r="E3845" s="522"/>
      <c r="F3845" s="522"/>
      <c r="G3845" s="522">
        <v>12.730439383071801</v>
      </c>
      <c r="H3845" s="523"/>
    </row>
    <row r="3846" spans="2:8" ht="11.45" customHeight="1">
      <c r="B3846" s="517">
        <v>44562</v>
      </c>
      <c r="C3846" s="524">
        <v>10.739499438073601</v>
      </c>
      <c r="D3846" s="525"/>
      <c r="E3846" s="525"/>
      <c r="F3846" s="525"/>
      <c r="G3846" s="525"/>
      <c r="H3846" s="526">
        <v>5.6103811682329896</v>
      </c>
    </row>
    <row r="3847" spans="2:8" ht="11.45" customHeight="1">
      <c r="B3847" s="517">
        <v>44563</v>
      </c>
      <c r="C3847" s="521">
        <v>10.739499438073601</v>
      </c>
      <c r="D3847" s="522"/>
      <c r="E3847" s="522"/>
      <c r="F3847" s="522"/>
      <c r="G3847" s="522"/>
      <c r="H3847" s="523">
        <v>5.6103811682329896</v>
      </c>
    </row>
    <row r="3848" spans="2:8" ht="11.45" customHeight="1">
      <c r="B3848" s="517">
        <v>44564</v>
      </c>
      <c r="C3848" s="524">
        <v>10.626992485114499</v>
      </c>
      <c r="D3848" s="525"/>
      <c r="E3848" s="525"/>
      <c r="F3848" s="525"/>
      <c r="G3848" s="525"/>
      <c r="H3848" s="526">
        <v>5.6103811682329896</v>
      </c>
    </row>
    <row r="3849" spans="2:8" ht="11.45" customHeight="1">
      <c r="B3849" s="517">
        <v>44565</v>
      </c>
      <c r="C3849" s="521">
        <v>10.1746396624299</v>
      </c>
      <c r="D3849" s="522"/>
      <c r="E3849" s="522"/>
      <c r="F3849" s="522"/>
      <c r="G3849" s="522"/>
      <c r="H3849" s="523">
        <v>5.6103811682329896</v>
      </c>
    </row>
    <row r="3850" spans="2:8" ht="11.45" customHeight="1">
      <c r="B3850" s="517">
        <v>44566</v>
      </c>
      <c r="C3850" s="524">
        <v>9.4196975772956897</v>
      </c>
      <c r="D3850" s="525"/>
      <c r="E3850" s="525"/>
      <c r="F3850" s="525"/>
      <c r="G3850" s="525"/>
      <c r="H3850" s="526">
        <v>5.6103811682329896</v>
      </c>
    </row>
    <row r="3851" spans="2:8" ht="11.45" customHeight="1">
      <c r="B3851" s="517">
        <v>44567</v>
      </c>
      <c r="C3851" s="521">
        <v>9.4776464263472295</v>
      </c>
      <c r="D3851" s="522"/>
      <c r="E3851" s="522"/>
      <c r="F3851" s="522"/>
      <c r="G3851" s="522"/>
      <c r="H3851" s="523">
        <v>5.6103811682329896</v>
      </c>
    </row>
    <row r="3852" spans="2:8" ht="11.45" customHeight="1">
      <c r="B3852" s="517">
        <v>44568</v>
      </c>
      <c r="C3852" s="524">
        <v>9.4558466667448098</v>
      </c>
      <c r="D3852" s="525"/>
      <c r="E3852" s="525"/>
      <c r="F3852" s="525"/>
      <c r="G3852" s="525"/>
      <c r="H3852" s="526">
        <v>5.6103811682329896</v>
      </c>
    </row>
    <row r="3853" spans="2:8" ht="11.45" customHeight="1">
      <c r="B3853" s="517">
        <v>44569</v>
      </c>
      <c r="C3853" s="521">
        <v>9.4558466667448098</v>
      </c>
      <c r="D3853" s="522"/>
      <c r="E3853" s="522"/>
      <c r="F3853" s="522"/>
      <c r="G3853" s="522"/>
      <c r="H3853" s="523">
        <v>5.6103811682329896</v>
      </c>
    </row>
    <row r="3854" spans="2:8" ht="11.45" customHeight="1">
      <c r="B3854" s="517">
        <v>44570</v>
      </c>
      <c r="C3854" s="524">
        <v>9.4558466667448098</v>
      </c>
      <c r="D3854" s="525"/>
      <c r="E3854" s="525"/>
      <c r="F3854" s="525"/>
      <c r="G3854" s="525"/>
      <c r="H3854" s="526">
        <v>5.6103811682329896</v>
      </c>
    </row>
    <row r="3855" spans="2:8" ht="11.45" customHeight="1">
      <c r="B3855" s="517">
        <v>44571</v>
      </c>
      <c r="C3855" s="521">
        <v>9.3752019393439507</v>
      </c>
      <c r="D3855" s="522"/>
      <c r="E3855" s="522"/>
      <c r="F3855" s="522"/>
      <c r="G3855" s="522"/>
      <c r="H3855" s="523">
        <v>5.6103811682329896</v>
      </c>
    </row>
    <row r="3856" spans="2:8" ht="11.45" customHeight="1">
      <c r="B3856" s="517">
        <v>44572</v>
      </c>
      <c r="C3856" s="524">
        <v>9.6588999646664604</v>
      </c>
      <c r="D3856" s="525"/>
      <c r="E3856" s="525"/>
      <c r="F3856" s="525"/>
      <c r="G3856" s="525"/>
      <c r="H3856" s="526">
        <v>5.6103811682329896</v>
      </c>
    </row>
    <row r="3857" spans="2:8" ht="11.45" customHeight="1">
      <c r="B3857" s="517">
        <v>44573</v>
      </c>
      <c r="C3857" s="521">
        <v>9.6147941450227794</v>
      </c>
      <c r="D3857" s="522"/>
      <c r="E3857" s="522"/>
      <c r="F3857" s="522"/>
      <c r="G3857" s="522"/>
      <c r="H3857" s="523">
        <v>5.6103811682329896</v>
      </c>
    </row>
    <row r="3858" spans="2:8" ht="11.45" customHeight="1">
      <c r="B3858" s="517">
        <v>44574</v>
      </c>
      <c r="C3858" s="524">
        <v>9.0675593611149896</v>
      </c>
      <c r="D3858" s="525"/>
      <c r="E3858" s="525"/>
      <c r="F3858" s="525"/>
      <c r="G3858" s="525"/>
      <c r="H3858" s="526">
        <v>5.6103811682329896</v>
      </c>
    </row>
    <row r="3859" spans="2:8" ht="11.45" customHeight="1">
      <c r="B3859" s="517">
        <v>44575</v>
      </c>
      <c r="C3859" s="521">
        <v>8.9779553382396493</v>
      </c>
      <c r="D3859" s="522"/>
      <c r="E3859" s="522"/>
      <c r="F3859" s="522"/>
      <c r="G3859" s="522"/>
      <c r="H3859" s="523">
        <v>5.6103811682329896</v>
      </c>
    </row>
    <row r="3860" spans="2:8" ht="11.45" customHeight="1">
      <c r="B3860" s="517">
        <v>44576</v>
      </c>
      <c r="C3860" s="524">
        <v>8.9779553382396493</v>
      </c>
      <c r="D3860" s="525"/>
      <c r="E3860" s="525"/>
      <c r="F3860" s="525"/>
      <c r="G3860" s="525"/>
      <c r="H3860" s="526">
        <v>5.6103811682329896</v>
      </c>
    </row>
    <row r="3861" spans="2:8" ht="11.45" customHeight="1">
      <c r="B3861" s="517">
        <v>44577</v>
      </c>
      <c r="C3861" s="521">
        <v>8.9779553382396493</v>
      </c>
      <c r="D3861" s="522"/>
      <c r="E3861" s="522"/>
      <c r="F3861" s="522"/>
      <c r="G3861" s="522"/>
      <c r="H3861" s="523">
        <v>5.6103811682329896</v>
      </c>
    </row>
    <row r="3862" spans="2:8" ht="11.45" customHeight="1">
      <c r="B3862" s="517">
        <v>44578</v>
      </c>
      <c r="C3862" s="524">
        <v>8.9874992833720704</v>
      </c>
      <c r="D3862" s="525"/>
      <c r="E3862" s="525"/>
      <c r="F3862" s="525"/>
      <c r="G3862" s="525"/>
      <c r="H3862" s="526">
        <v>5.6103811682329896</v>
      </c>
    </row>
    <row r="3863" spans="2:8" ht="11.45" customHeight="1">
      <c r="B3863" s="517">
        <v>44579</v>
      </c>
      <c r="C3863" s="521">
        <v>8.6388765649909907</v>
      </c>
      <c r="D3863" s="522"/>
      <c r="E3863" s="522"/>
      <c r="F3863" s="522"/>
      <c r="G3863" s="522"/>
      <c r="H3863" s="523">
        <v>5.6103811682329896</v>
      </c>
    </row>
    <row r="3864" spans="2:8" ht="11.45" customHeight="1">
      <c r="B3864" s="517">
        <v>44580</v>
      </c>
      <c r="C3864" s="524">
        <v>8.5281044742811094</v>
      </c>
      <c r="D3864" s="525"/>
      <c r="E3864" s="525"/>
      <c r="F3864" s="525"/>
      <c r="G3864" s="525"/>
      <c r="H3864" s="526">
        <v>5.6103811682329896</v>
      </c>
    </row>
    <row r="3865" spans="2:8" ht="11.45" customHeight="1">
      <c r="B3865" s="517">
        <v>44581</v>
      </c>
      <c r="C3865" s="521">
        <v>8.44341701378357</v>
      </c>
      <c r="D3865" s="522"/>
      <c r="E3865" s="522"/>
      <c r="F3865" s="522"/>
      <c r="G3865" s="522"/>
      <c r="H3865" s="523">
        <v>5.6103811682329896</v>
      </c>
    </row>
    <row r="3866" spans="2:8" ht="11.45" customHeight="1">
      <c r="B3866" s="517">
        <v>44582</v>
      </c>
      <c r="C3866" s="524">
        <v>8.0106843743284895</v>
      </c>
      <c r="D3866" s="525"/>
      <c r="E3866" s="525"/>
      <c r="F3866" s="525"/>
      <c r="G3866" s="525"/>
      <c r="H3866" s="526">
        <v>5.6103811682329896</v>
      </c>
    </row>
    <row r="3867" spans="2:8" ht="11.45" customHeight="1">
      <c r="B3867" s="517">
        <v>44583</v>
      </c>
      <c r="C3867" s="521">
        <v>8.0106843743284895</v>
      </c>
      <c r="D3867" s="522"/>
      <c r="E3867" s="522"/>
      <c r="F3867" s="522"/>
      <c r="G3867" s="522"/>
      <c r="H3867" s="523">
        <v>5.6103811682329896</v>
      </c>
    </row>
    <row r="3868" spans="2:8" ht="11.45" customHeight="1">
      <c r="B3868" s="517">
        <v>44584</v>
      </c>
      <c r="C3868" s="524">
        <v>8.0106843743284895</v>
      </c>
      <c r="D3868" s="525"/>
      <c r="E3868" s="525"/>
      <c r="F3868" s="525"/>
      <c r="G3868" s="525"/>
      <c r="H3868" s="526">
        <v>5.6103811682329896</v>
      </c>
    </row>
    <row r="3869" spans="2:8" ht="11.45" customHeight="1">
      <c r="B3869" s="517">
        <v>44585</v>
      </c>
      <c r="C3869" s="521">
        <v>8.1100754483205808</v>
      </c>
      <c r="D3869" s="522"/>
      <c r="E3869" s="522"/>
      <c r="F3869" s="522"/>
      <c r="G3869" s="522"/>
      <c r="H3869" s="523">
        <v>5.6103811682329896</v>
      </c>
    </row>
    <row r="3870" spans="2:8" ht="11.45" customHeight="1">
      <c r="B3870" s="517">
        <v>44586</v>
      </c>
      <c r="C3870" s="524">
        <v>7.7411881937021301</v>
      </c>
      <c r="D3870" s="525"/>
      <c r="E3870" s="525"/>
      <c r="F3870" s="525"/>
      <c r="G3870" s="525"/>
      <c r="H3870" s="526">
        <v>5.6103811682329896</v>
      </c>
    </row>
    <row r="3871" spans="2:8" ht="11.45" customHeight="1">
      <c r="B3871" s="517">
        <v>44587</v>
      </c>
      <c r="C3871" s="521">
        <v>7.5600050506862404</v>
      </c>
      <c r="D3871" s="522"/>
      <c r="E3871" s="522"/>
      <c r="F3871" s="522"/>
      <c r="G3871" s="522"/>
      <c r="H3871" s="523">
        <v>5.6103811682329896</v>
      </c>
    </row>
    <row r="3872" spans="2:8" ht="11.45" customHeight="1">
      <c r="B3872" s="517">
        <v>44588</v>
      </c>
      <c r="C3872" s="524">
        <v>7.2294446560703802</v>
      </c>
      <c r="D3872" s="525"/>
      <c r="E3872" s="525"/>
      <c r="F3872" s="525"/>
      <c r="G3872" s="525"/>
      <c r="H3872" s="526">
        <v>5.6103811682329896</v>
      </c>
    </row>
    <row r="3873" spans="2:8" ht="11.45" customHeight="1">
      <c r="B3873" s="517">
        <v>44589</v>
      </c>
      <c r="C3873" s="521">
        <v>7.4403917669343498</v>
      </c>
      <c r="D3873" s="522"/>
      <c r="E3873" s="522"/>
      <c r="F3873" s="522"/>
      <c r="G3873" s="522"/>
      <c r="H3873" s="523">
        <v>5.6103811682329896</v>
      </c>
    </row>
    <row r="3874" spans="2:8" ht="11.45" customHeight="1">
      <c r="B3874" s="517">
        <v>44590</v>
      </c>
      <c r="C3874" s="524">
        <v>7.4403917669343498</v>
      </c>
      <c r="D3874" s="525"/>
      <c r="E3874" s="525"/>
      <c r="F3874" s="525"/>
      <c r="G3874" s="525"/>
      <c r="H3874" s="526">
        <v>5.6103811682329896</v>
      </c>
    </row>
    <row r="3875" spans="2:8" ht="11.45" customHeight="1">
      <c r="B3875" s="517">
        <v>44591</v>
      </c>
      <c r="C3875" s="521">
        <v>7.4403917669343498</v>
      </c>
      <c r="D3875" s="522"/>
      <c r="E3875" s="522"/>
      <c r="F3875" s="522"/>
      <c r="G3875" s="522"/>
      <c r="H3875" s="523">
        <v>5.6103811682329896</v>
      </c>
    </row>
    <row r="3876" spans="2:8" ht="11.45" customHeight="1">
      <c r="B3876" s="517">
        <v>44592</v>
      </c>
      <c r="C3876" s="524">
        <v>8.10460974673118</v>
      </c>
      <c r="D3876" s="525"/>
      <c r="E3876" s="525"/>
      <c r="F3876" s="525"/>
      <c r="G3876" s="525"/>
      <c r="H3876" s="526">
        <v>5.6103811682329896</v>
      </c>
    </row>
    <row r="3877" spans="2:8" ht="11.45" customHeight="1">
      <c r="B3877" s="517">
        <v>44593</v>
      </c>
      <c r="C3877" s="521">
        <v>8.3746861442056897</v>
      </c>
      <c r="D3877" s="522"/>
      <c r="E3877" s="522"/>
      <c r="F3877" s="522"/>
      <c r="G3877" s="522"/>
      <c r="H3877" s="523">
        <v>5.6103811682329896</v>
      </c>
    </row>
    <row r="3878" spans="2:8" ht="11.45" customHeight="1">
      <c r="B3878" s="517">
        <v>44594</v>
      </c>
      <c r="C3878" s="524">
        <v>7.9493755732748603</v>
      </c>
      <c r="D3878" s="525"/>
      <c r="E3878" s="525"/>
      <c r="F3878" s="525"/>
      <c r="G3878" s="525"/>
      <c r="H3878" s="526">
        <v>5.6103811682329896</v>
      </c>
    </row>
    <row r="3879" spans="2:8" ht="11.45" customHeight="1">
      <c r="B3879" s="517">
        <v>44595</v>
      </c>
      <c r="C3879" s="521">
        <v>7.51295865921999</v>
      </c>
      <c r="D3879" s="522"/>
      <c r="E3879" s="522"/>
      <c r="F3879" s="522"/>
      <c r="G3879" s="522"/>
      <c r="H3879" s="523">
        <v>5.6103811682329896</v>
      </c>
    </row>
    <row r="3880" spans="2:8" ht="11.45" customHeight="1">
      <c r="B3880" s="517">
        <v>44596</v>
      </c>
      <c r="C3880" s="524">
        <v>7.9605754399271902</v>
      </c>
      <c r="D3880" s="525"/>
      <c r="E3880" s="525"/>
      <c r="F3880" s="525"/>
      <c r="G3880" s="525"/>
      <c r="H3880" s="526">
        <v>5.6103811682329896</v>
      </c>
    </row>
    <row r="3881" spans="2:8" ht="11.45" customHeight="1">
      <c r="B3881" s="517">
        <v>44597</v>
      </c>
      <c r="C3881" s="521">
        <v>7.9605754399271902</v>
      </c>
      <c r="D3881" s="522"/>
      <c r="E3881" s="522"/>
      <c r="F3881" s="522"/>
      <c r="G3881" s="522"/>
      <c r="H3881" s="523">
        <v>5.6103811682329896</v>
      </c>
    </row>
    <row r="3882" spans="2:8" ht="11.45" customHeight="1">
      <c r="B3882" s="517">
        <v>44598</v>
      </c>
      <c r="C3882" s="524">
        <v>7.9605754399271902</v>
      </c>
      <c r="D3882" s="525"/>
      <c r="E3882" s="525"/>
      <c r="F3882" s="525"/>
      <c r="G3882" s="525"/>
      <c r="H3882" s="526">
        <v>5.6103811682329896</v>
      </c>
    </row>
    <row r="3883" spans="2:8" ht="11.45" customHeight="1">
      <c r="B3883" s="517">
        <v>44599</v>
      </c>
      <c r="C3883" s="521">
        <v>8.0641716669078303</v>
      </c>
      <c r="D3883" s="522"/>
      <c r="E3883" s="522"/>
      <c r="F3883" s="522"/>
      <c r="G3883" s="522"/>
      <c r="H3883" s="523">
        <v>5.6103811682329896</v>
      </c>
    </row>
    <row r="3884" spans="2:8" ht="11.45" customHeight="1">
      <c r="B3884" s="517">
        <v>44600</v>
      </c>
      <c r="C3884" s="524">
        <v>8.2520371927064193</v>
      </c>
      <c r="D3884" s="525"/>
      <c r="E3884" s="525"/>
      <c r="F3884" s="525"/>
      <c r="G3884" s="525"/>
      <c r="H3884" s="526">
        <v>5.6103811682329896</v>
      </c>
    </row>
    <row r="3885" spans="2:8" ht="11.45" customHeight="1">
      <c r="B3885" s="517">
        <v>44601</v>
      </c>
      <c r="C3885" s="521">
        <v>8.7545330268655004</v>
      </c>
      <c r="D3885" s="522"/>
      <c r="E3885" s="522"/>
      <c r="F3885" s="522"/>
      <c r="G3885" s="522"/>
      <c r="H3885" s="523">
        <v>5.6103811682329896</v>
      </c>
    </row>
    <row r="3886" spans="2:8" ht="11.45" customHeight="1">
      <c r="B3886" s="517">
        <v>44602</v>
      </c>
      <c r="C3886" s="524">
        <v>8.6415654447194008</v>
      </c>
      <c r="D3886" s="525"/>
      <c r="E3886" s="525"/>
      <c r="F3886" s="525"/>
      <c r="G3886" s="525"/>
      <c r="H3886" s="526">
        <v>5.6103811682329896</v>
      </c>
    </row>
    <row r="3887" spans="2:8" ht="11.45" customHeight="1">
      <c r="B3887" s="517">
        <v>44603</v>
      </c>
      <c r="C3887" s="521">
        <v>8.2112044063103902</v>
      </c>
      <c r="D3887" s="522"/>
      <c r="E3887" s="522"/>
      <c r="F3887" s="522"/>
      <c r="G3887" s="522"/>
      <c r="H3887" s="523">
        <v>5.6103811682329896</v>
      </c>
    </row>
    <row r="3888" spans="2:8" ht="11.45" customHeight="1">
      <c r="B3888" s="517">
        <v>44604</v>
      </c>
      <c r="C3888" s="524">
        <v>8.2112044063103902</v>
      </c>
      <c r="D3888" s="525"/>
      <c r="E3888" s="525"/>
      <c r="F3888" s="525"/>
      <c r="G3888" s="525"/>
      <c r="H3888" s="526">
        <v>5.6103811682329896</v>
      </c>
    </row>
    <row r="3889" spans="2:8" ht="11.45" customHeight="1">
      <c r="B3889" s="517">
        <v>44605</v>
      </c>
      <c r="C3889" s="521">
        <v>8.2112044063103902</v>
      </c>
      <c r="D3889" s="522"/>
      <c r="E3889" s="522"/>
      <c r="F3889" s="522"/>
      <c r="G3889" s="522"/>
      <c r="H3889" s="523">
        <v>5.6103811682329896</v>
      </c>
    </row>
    <row r="3890" spans="2:8" ht="11.45" customHeight="1">
      <c r="B3890" s="517">
        <v>44606</v>
      </c>
      <c r="C3890" s="524">
        <v>8.2047057191112298</v>
      </c>
      <c r="D3890" s="525"/>
      <c r="E3890" s="525"/>
      <c r="F3890" s="525"/>
      <c r="G3890" s="525"/>
      <c r="H3890" s="526">
        <v>5.6103811682329896</v>
      </c>
    </row>
    <row r="3891" spans="2:8" ht="11.45" customHeight="1">
      <c r="B3891" s="517">
        <v>44607</v>
      </c>
      <c r="C3891" s="521">
        <v>8.5749748206172498</v>
      </c>
      <c r="D3891" s="522"/>
      <c r="E3891" s="522"/>
      <c r="F3891" s="522"/>
      <c r="G3891" s="522"/>
      <c r="H3891" s="523">
        <v>5.6103811682329896</v>
      </c>
    </row>
    <row r="3892" spans="2:8" ht="11.45" customHeight="1">
      <c r="B3892" s="517">
        <v>44608</v>
      </c>
      <c r="C3892" s="524">
        <v>8.3687576109079096</v>
      </c>
      <c r="D3892" s="525"/>
      <c r="E3892" s="525"/>
      <c r="F3892" s="525"/>
      <c r="G3892" s="525"/>
      <c r="H3892" s="526">
        <v>5.6103811682329896</v>
      </c>
    </row>
    <row r="3893" spans="2:8" ht="11.45" customHeight="1">
      <c r="B3893" s="517">
        <v>44609</v>
      </c>
      <c r="C3893" s="521">
        <v>7.9740671845699698</v>
      </c>
      <c r="D3893" s="522"/>
      <c r="E3893" s="522"/>
      <c r="F3893" s="522"/>
      <c r="G3893" s="522"/>
      <c r="H3893" s="523">
        <v>5.6103811682329896</v>
      </c>
    </row>
    <row r="3894" spans="2:8" ht="11.45" customHeight="1">
      <c r="B3894" s="517">
        <v>44610</v>
      </c>
      <c r="C3894" s="524">
        <v>7.7027920871388504</v>
      </c>
      <c r="D3894" s="525"/>
      <c r="E3894" s="525"/>
      <c r="F3894" s="525"/>
      <c r="G3894" s="525"/>
      <c r="H3894" s="526">
        <v>5.6103811682329896</v>
      </c>
    </row>
    <row r="3895" spans="2:8" ht="11.45" customHeight="1">
      <c r="B3895" s="517">
        <v>44611</v>
      </c>
      <c r="C3895" s="521">
        <v>7.7027920871388504</v>
      </c>
      <c r="D3895" s="522"/>
      <c r="E3895" s="522"/>
      <c r="F3895" s="522"/>
      <c r="G3895" s="522"/>
      <c r="H3895" s="523">
        <v>5.6103811682329896</v>
      </c>
    </row>
    <row r="3896" spans="2:8" ht="11.45" customHeight="1">
      <c r="B3896" s="517">
        <v>44612</v>
      </c>
      <c r="C3896" s="524">
        <v>7.7027920871388504</v>
      </c>
      <c r="D3896" s="525"/>
      <c r="E3896" s="525"/>
      <c r="F3896" s="525"/>
      <c r="G3896" s="525"/>
      <c r="H3896" s="526">
        <v>5.6103811682329896</v>
      </c>
    </row>
    <row r="3897" spans="2:8" ht="11.45" customHeight="1">
      <c r="B3897" s="517">
        <v>44613</v>
      </c>
      <c r="C3897" s="521">
        <v>7.6969839146843197</v>
      </c>
      <c r="D3897" s="522"/>
      <c r="E3897" s="522"/>
      <c r="F3897" s="522"/>
      <c r="G3897" s="522"/>
      <c r="H3897" s="523">
        <v>5.6103811682329896</v>
      </c>
    </row>
    <row r="3898" spans="2:8" ht="11.45" customHeight="1">
      <c r="B3898" s="517">
        <v>44614</v>
      </c>
      <c r="C3898" s="524">
        <v>7.3968765792055704</v>
      </c>
      <c r="D3898" s="525"/>
      <c r="E3898" s="525"/>
      <c r="F3898" s="525"/>
      <c r="G3898" s="525"/>
      <c r="H3898" s="526">
        <v>5.6103811682329896</v>
      </c>
    </row>
    <row r="3899" spans="2:8" ht="11.45" customHeight="1">
      <c r="B3899" s="517">
        <v>44615</v>
      </c>
      <c r="C3899" s="521">
        <v>7.0806155867796399</v>
      </c>
      <c r="D3899" s="522"/>
      <c r="E3899" s="522"/>
      <c r="F3899" s="522"/>
      <c r="G3899" s="522"/>
      <c r="H3899" s="523">
        <v>5.6103811682329896</v>
      </c>
    </row>
    <row r="3900" spans="2:8" ht="11.45" customHeight="1">
      <c r="B3900" s="517">
        <v>44616</v>
      </c>
      <c r="C3900" s="524">
        <v>7.5361630649001397</v>
      </c>
      <c r="D3900" s="525"/>
      <c r="E3900" s="525"/>
      <c r="F3900" s="525"/>
      <c r="G3900" s="525"/>
      <c r="H3900" s="526">
        <v>5.6103811682329896</v>
      </c>
    </row>
    <row r="3901" spans="2:8" ht="11.45" customHeight="1">
      <c r="B3901" s="517">
        <v>44617</v>
      </c>
      <c r="C3901" s="521">
        <v>7.6105934169016303</v>
      </c>
      <c r="D3901" s="522"/>
      <c r="E3901" s="522"/>
      <c r="F3901" s="522"/>
      <c r="G3901" s="522"/>
      <c r="H3901" s="523">
        <v>5.6103811682329896</v>
      </c>
    </row>
    <row r="3902" spans="2:8" ht="11.45" customHeight="1">
      <c r="B3902" s="517">
        <v>44618</v>
      </c>
      <c r="C3902" s="524">
        <v>7.6105934169016303</v>
      </c>
      <c r="D3902" s="525"/>
      <c r="E3902" s="525"/>
      <c r="F3902" s="525"/>
      <c r="G3902" s="525"/>
      <c r="H3902" s="526">
        <v>5.6103811682329896</v>
      </c>
    </row>
    <row r="3903" spans="2:8" ht="11.45" customHeight="1">
      <c r="B3903" s="517">
        <v>44619</v>
      </c>
      <c r="C3903" s="521">
        <v>7.6105934169016303</v>
      </c>
      <c r="D3903" s="522"/>
      <c r="E3903" s="522"/>
      <c r="F3903" s="522"/>
      <c r="G3903" s="522"/>
      <c r="H3903" s="523">
        <v>5.6103811682329896</v>
      </c>
    </row>
    <row r="3904" spans="2:8" ht="11.45" customHeight="1">
      <c r="B3904" s="517">
        <v>44620</v>
      </c>
      <c r="C3904" s="524">
        <v>7.8086233760311696</v>
      </c>
      <c r="D3904" s="525"/>
      <c r="E3904" s="525"/>
      <c r="F3904" s="525"/>
      <c r="G3904" s="525"/>
      <c r="H3904" s="526">
        <v>5.6103811682329896</v>
      </c>
    </row>
    <row r="3905" spans="2:8" ht="11.45" customHeight="1">
      <c r="B3905" s="517">
        <v>44621</v>
      </c>
      <c r="C3905" s="521">
        <v>7.7332523860237297</v>
      </c>
      <c r="D3905" s="522"/>
      <c r="E3905" s="522"/>
      <c r="F3905" s="522"/>
      <c r="G3905" s="522"/>
      <c r="H3905" s="523">
        <v>5.6103811682329896</v>
      </c>
    </row>
    <row r="3906" spans="2:8" ht="11.45" customHeight="1">
      <c r="B3906" s="517">
        <v>44622</v>
      </c>
      <c r="C3906" s="524">
        <v>7.5979857683346701</v>
      </c>
      <c r="D3906" s="525"/>
      <c r="E3906" s="525"/>
      <c r="F3906" s="525"/>
      <c r="G3906" s="525"/>
      <c r="H3906" s="526">
        <v>5.6103811682329896</v>
      </c>
    </row>
    <row r="3907" spans="2:8" ht="11.45" customHeight="1">
      <c r="B3907" s="517">
        <v>44623</v>
      </c>
      <c r="C3907" s="521">
        <v>7.1324027029783101</v>
      </c>
      <c r="D3907" s="522"/>
      <c r="E3907" s="522"/>
      <c r="F3907" s="522"/>
      <c r="G3907" s="522"/>
      <c r="H3907" s="523">
        <v>5.6103811682329896</v>
      </c>
    </row>
    <row r="3908" spans="2:8" ht="11.45" customHeight="1">
      <c r="B3908" s="517">
        <v>44624</v>
      </c>
      <c r="C3908" s="524">
        <v>6.5556109081392604</v>
      </c>
      <c r="D3908" s="525"/>
      <c r="E3908" s="525"/>
      <c r="F3908" s="525"/>
      <c r="G3908" s="525"/>
      <c r="H3908" s="526">
        <v>5.6103811682329896</v>
      </c>
    </row>
    <row r="3909" spans="2:8" ht="11.45" customHeight="1">
      <c r="B3909" s="517">
        <v>44625</v>
      </c>
      <c r="C3909" s="521">
        <v>6.5556109081392604</v>
      </c>
      <c r="D3909" s="522"/>
      <c r="E3909" s="522"/>
      <c r="F3909" s="522"/>
      <c r="G3909" s="522"/>
      <c r="H3909" s="523">
        <v>5.6103811682329896</v>
      </c>
    </row>
    <row r="3910" spans="2:8" ht="11.45" customHeight="1">
      <c r="B3910" s="517">
        <v>44626</v>
      </c>
      <c r="C3910" s="524">
        <v>6.5556109081392604</v>
      </c>
      <c r="D3910" s="525"/>
      <c r="E3910" s="525"/>
      <c r="F3910" s="525"/>
      <c r="G3910" s="525"/>
      <c r="H3910" s="526">
        <v>5.6103811682329896</v>
      </c>
    </row>
    <row r="3911" spans="2:8" ht="11.45" customHeight="1">
      <c r="B3911" s="517">
        <v>44627</v>
      </c>
      <c r="C3911" s="521">
        <v>6.2184532423902796</v>
      </c>
      <c r="D3911" s="522"/>
      <c r="E3911" s="522"/>
      <c r="F3911" s="522"/>
      <c r="G3911" s="522"/>
      <c r="H3911" s="523">
        <v>5.6103811682329896</v>
      </c>
    </row>
    <row r="3912" spans="2:8" ht="11.45" customHeight="1">
      <c r="B3912" s="517">
        <v>44628</v>
      </c>
      <c r="C3912" s="524">
        <v>6.2150692992111098</v>
      </c>
      <c r="D3912" s="525"/>
      <c r="E3912" s="525"/>
      <c r="F3912" s="525"/>
      <c r="G3912" s="525"/>
      <c r="H3912" s="526">
        <v>5.6103811682329896</v>
      </c>
    </row>
    <row r="3913" spans="2:8" ht="11.45" customHeight="1">
      <c r="B3913" s="517">
        <v>44629</v>
      </c>
      <c r="C3913" s="521">
        <v>6.6537299999032902</v>
      </c>
      <c r="D3913" s="522"/>
      <c r="E3913" s="522"/>
      <c r="F3913" s="522"/>
      <c r="G3913" s="522"/>
      <c r="H3913" s="523">
        <v>5.6103811682329896</v>
      </c>
    </row>
    <row r="3914" spans="2:8" ht="11.45" customHeight="1">
      <c r="B3914" s="517">
        <v>44630</v>
      </c>
      <c r="C3914" s="524">
        <v>6.34655804290127</v>
      </c>
      <c r="D3914" s="525"/>
      <c r="E3914" s="525"/>
      <c r="F3914" s="525"/>
      <c r="G3914" s="525"/>
      <c r="H3914" s="526">
        <v>5.6103811682329896</v>
      </c>
    </row>
    <row r="3915" spans="2:8" ht="11.45" customHeight="1">
      <c r="B3915" s="517">
        <v>44631</v>
      </c>
      <c r="C3915" s="521">
        <v>5.8994035607375501</v>
      </c>
      <c r="D3915" s="522"/>
      <c r="E3915" s="522"/>
      <c r="F3915" s="522"/>
      <c r="G3915" s="522"/>
      <c r="H3915" s="523">
        <v>5.6103811682329896</v>
      </c>
    </row>
    <row r="3916" spans="2:8" ht="11.45" customHeight="1">
      <c r="B3916" s="517">
        <v>44632</v>
      </c>
      <c r="C3916" s="524">
        <v>5.8994035607375501</v>
      </c>
      <c r="D3916" s="525"/>
      <c r="E3916" s="525"/>
      <c r="F3916" s="525"/>
      <c r="G3916" s="525"/>
      <c r="H3916" s="526">
        <v>5.6103811682329896</v>
      </c>
    </row>
    <row r="3917" spans="2:8" ht="11.45" customHeight="1">
      <c r="B3917" s="517">
        <v>44633</v>
      </c>
      <c r="C3917" s="521">
        <v>5.8994035607375501</v>
      </c>
      <c r="D3917" s="522"/>
      <c r="E3917" s="522"/>
      <c r="F3917" s="522"/>
      <c r="G3917" s="522"/>
      <c r="H3917" s="523">
        <v>5.6103811682329896</v>
      </c>
    </row>
    <row r="3918" spans="2:8" ht="11.45" customHeight="1">
      <c r="B3918" s="517">
        <v>44634</v>
      </c>
      <c r="C3918" s="524">
        <v>5.5033284745754703</v>
      </c>
      <c r="D3918" s="525"/>
      <c r="E3918" s="525"/>
      <c r="F3918" s="525"/>
      <c r="G3918" s="525"/>
      <c r="H3918" s="526">
        <v>5.6103811682329896</v>
      </c>
    </row>
    <row r="3919" spans="2:8" ht="11.45" customHeight="1">
      <c r="B3919" s="517">
        <v>44635</v>
      </c>
      <c r="C3919" s="521">
        <v>5.5025008449665398</v>
      </c>
      <c r="D3919" s="522"/>
      <c r="E3919" s="522"/>
      <c r="F3919" s="522"/>
      <c r="G3919" s="522"/>
      <c r="H3919" s="523">
        <v>5.6103811682329896</v>
      </c>
    </row>
    <row r="3920" spans="2:8" ht="11.45" customHeight="1">
      <c r="B3920" s="517">
        <v>44636</v>
      </c>
      <c r="C3920" s="524">
        <v>6.3443271820799003</v>
      </c>
      <c r="D3920" s="525"/>
      <c r="E3920" s="525"/>
      <c r="F3920" s="525"/>
      <c r="G3920" s="525"/>
      <c r="H3920" s="526">
        <v>5.6103811682329896</v>
      </c>
    </row>
    <row r="3921" spans="2:8" ht="11.45" customHeight="1">
      <c r="B3921" s="517">
        <v>44637</v>
      </c>
      <c r="C3921" s="521">
        <v>6.6372984813773499</v>
      </c>
      <c r="D3921" s="522"/>
      <c r="E3921" s="522"/>
      <c r="F3921" s="522"/>
      <c r="G3921" s="522"/>
      <c r="H3921" s="523">
        <v>5.6103811682329896</v>
      </c>
    </row>
    <row r="3922" spans="2:8" ht="11.45" customHeight="1">
      <c r="B3922" s="517">
        <v>44638</v>
      </c>
      <c r="C3922" s="524">
        <v>7.0275864742857799</v>
      </c>
      <c r="D3922" s="525"/>
      <c r="E3922" s="525"/>
      <c r="F3922" s="525"/>
      <c r="G3922" s="525"/>
      <c r="H3922" s="526">
        <v>5.6103811682329896</v>
      </c>
    </row>
    <row r="3923" spans="2:8" ht="11.45" customHeight="1">
      <c r="B3923" s="517">
        <v>44639</v>
      </c>
      <c r="C3923" s="521">
        <v>7.0275864742857799</v>
      </c>
      <c r="D3923" s="522"/>
      <c r="E3923" s="522"/>
      <c r="F3923" s="522"/>
      <c r="G3923" s="522"/>
      <c r="H3923" s="523">
        <v>5.6103811682329896</v>
      </c>
    </row>
    <row r="3924" spans="2:8" ht="11.45" customHeight="1">
      <c r="B3924" s="517">
        <v>44640</v>
      </c>
      <c r="C3924" s="524">
        <v>7.0275864742857799</v>
      </c>
      <c r="D3924" s="525"/>
      <c r="E3924" s="525"/>
      <c r="F3924" s="525"/>
      <c r="G3924" s="525"/>
      <c r="H3924" s="526">
        <v>5.6103811682329896</v>
      </c>
    </row>
    <row r="3925" spans="2:8" ht="11.45" customHeight="1">
      <c r="B3925" s="517">
        <v>44641</v>
      </c>
      <c r="C3925" s="521">
        <v>6.8151475460736002</v>
      </c>
      <c r="D3925" s="522"/>
      <c r="E3925" s="522"/>
      <c r="F3925" s="522"/>
      <c r="G3925" s="522"/>
      <c r="H3925" s="523">
        <v>5.6103811682329896</v>
      </c>
    </row>
    <row r="3926" spans="2:8" ht="11.45" customHeight="1">
      <c r="B3926" s="517">
        <v>44642</v>
      </c>
      <c r="C3926" s="524">
        <v>7.1224697457958497</v>
      </c>
      <c r="D3926" s="525"/>
      <c r="E3926" s="525"/>
      <c r="F3926" s="525"/>
      <c r="G3926" s="525"/>
      <c r="H3926" s="526">
        <v>5.6103811682329896</v>
      </c>
    </row>
    <row r="3927" spans="2:8" ht="11.45" customHeight="1">
      <c r="B3927" s="517">
        <v>44643</v>
      </c>
      <c r="C3927" s="521">
        <v>7.0994066712026598</v>
      </c>
      <c r="D3927" s="522"/>
      <c r="E3927" s="522"/>
      <c r="F3927" s="522"/>
      <c r="G3927" s="522"/>
      <c r="H3927" s="523">
        <v>5.6103811682329896</v>
      </c>
    </row>
    <row r="3928" spans="2:8" ht="11.45" customHeight="1">
      <c r="B3928" s="517">
        <v>44644</v>
      </c>
      <c r="C3928" s="524">
        <v>7.16845472876276</v>
      </c>
      <c r="D3928" s="525"/>
      <c r="E3928" s="525"/>
      <c r="F3928" s="525"/>
      <c r="G3928" s="525"/>
      <c r="H3928" s="526">
        <v>5.6103811682329896</v>
      </c>
    </row>
    <row r="3929" spans="2:8" ht="11.45" customHeight="1">
      <c r="B3929" s="517">
        <v>44645</v>
      </c>
      <c r="C3929" s="521">
        <v>6.8332071172226803</v>
      </c>
      <c r="D3929" s="522"/>
      <c r="E3929" s="522"/>
      <c r="F3929" s="522"/>
      <c r="G3929" s="522"/>
      <c r="H3929" s="523">
        <v>5.6103811682329896</v>
      </c>
    </row>
    <row r="3930" spans="2:8" ht="11.45" customHeight="1">
      <c r="B3930" s="517">
        <v>44646</v>
      </c>
      <c r="C3930" s="524">
        <v>6.8332071172226803</v>
      </c>
      <c r="D3930" s="525"/>
      <c r="E3930" s="525"/>
      <c r="F3930" s="525"/>
      <c r="G3930" s="525"/>
      <c r="H3930" s="526">
        <v>5.6103811682329896</v>
      </c>
    </row>
    <row r="3931" spans="2:8" ht="11.45" customHeight="1">
      <c r="B3931" s="517">
        <v>44647</v>
      </c>
      <c r="C3931" s="521">
        <v>6.8332071172226803</v>
      </c>
      <c r="D3931" s="522"/>
      <c r="E3931" s="522"/>
      <c r="F3931" s="522"/>
      <c r="G3931" s="522"/>
      <c r="H3931" s="523">
        <v>5.6103811682329896</v>
      </c>
    </row>
    <row r="3932" spans="2:8" ht="11.45" customHeight="1">
      <c r="B3932" s="517">
        <v>44648</v>
      </c>
      <c r="C3932" s="524">
        <v>7.0348689029420504</v>
      </c>
      <c r="D3932" s="525"/>
      <c r="E3932" s="525"/>
      <c r="F3932" s="525"/>
      <c r="G3932" s="525"/>
      <c r="H3932" s="526">
        <v>5.6103811682329896</v>
      </c>
    </row>
    <row r="3933" spans="2:8" ht="11.45" customHeight="1">
      <c r="B3933" s="517">
        <v>44649</v>
      </c>
      <c r="C3933" s="521">
        <v>7.4607612316718797</v>
      </c>
      <c r="D3933" s="522"/>
      <c r="E3933" s="522"/>
      <c r="F3933" s="522"/>
      <c r="G3933" s="522"/>
      <c r="H3933" s="523">
        <v>5.6103811682329896</v>
      </c>
    </row>
    <row r="3934" spans="2:8" ht="11.45" customHeight="1">
      <c r="B3934" s="517">
        <v>44650</v>
      </c>
      <c r="C3934" s="524">
        <v>7.2874063597802303</v>
      </c>
      <c r="D3934" s="525"/>
      <c r="E3934" s="525"/>
      <c r="F3934" s="525"/>
      <c r="G3934" s="525"/>
      <c r="H3934" s="526">
        <v>5.6103811682329896</v>
      </c>
    </row>
    <row r="3935" spans="2:8" ht="11.45" customHeight="1">
      <c r="B3935" s="517">
        <v>44651</v>
      </c>
      <c r="C3935" s="521">
        <v>6.7412340600703997</v>
      </c>
      <c r="D3935" s="522"/>
      <c r="E3935" s="522"/>
      <c r="F3935" s="522"/>
      <c r="G3935" s="522"/>
      <c r="H3935" s="523">
        <v>5.6103811682329896</v>
      </c>
    </row>
    <row r="3936" spans="2:8" ht="11.45" customHeight="1">
      <c r="B3936" s="517">
        <v>44652</v>
      </c>
      <c r="C3936" s="524">
        <v>6.8081946343784603</v>
      </c>
      <c r="D3936" s="525"/>
      <c r="E3936" s="525"/>
      <c r="F3936" s="525"/>
      <c r="G3936" s="525"/>
      <c r="H3936" s="526">
        <v>5.6103811682329896</v>
      </c>
    </row>
    <row r="3937" spans="2:8" ht="11.45" customHeight="1">
      <c r="B3937" s="517">
        <v>44653</v>
      </c>
      <c r="C3937" s="521">
        <v>6.8081946343784603</v>
      </c>
      <c r="D3937" s="522"/>
      <c r="E3937" s="522"/>
      <c r="F3937" s="522"/>
      <c r="G3937" s="522"/>
      <c r="H3937" s="523">
        <v>5.6103811682329896</v>
      </c>
    </row>
    <row r="3938" spans="2:8" ht="11.45" customHeight="1">
      <c r="B3938" s="517">
        <v>44654</v>
      </c>
      <c r="C3938" s="524">
        <v>6.8081946343784603</v>
      </c>
      <c r="D3938" s="525"/>
      <c r="E3938" s="525"/>
      <c r="F3938" s="525"/>
      <c r="G3938" s="525"/>
      <c r="H3938" s="526">
        <v>5.6103811682329896</v>
      </c>
    </row>
    <row r="3939" spans="2:8" ht="11.45" customHeight="1">
      <c r="B3939" s="517">
        <v>44655</v>
      </c>
      <c r="C3939" s="521">
        <v>7.1550357291797102</v>
      </c>
      <c r="D3939" s="522"/>
      <c r="E3939" s="522"/>
      <c r="F3939" s="522"/>
      <c r="G3939" s="522"/>
      <c r="H3939" s="523">
        <v>5.6103811682329896</v>
      </c>
    </row>
    <row r="3940" spans="2:8" ht="11.45" customHeight="1">
      <c r="B3940" s="517">
        <v>44656</v>
      </c>
      <c r="C3940" s="524">
        <v>6.7967809101248298</v>
      </c>
      <c r="D3940" s="525"/>
      <c r="E3940" s="525"/>
      <c r="F3940" s="525"/>
      <c r="G3940" s="525"/>
      <c r="H3940" s="526">
        <v>5.6103811682329896</v>
      </c>
    </row>
    <row r="3941" spans="2:8" ht="11.45" customHeight="1">
      <c r="B3941" s="517">
        <v>44657</v>
      </c>
      <c r="C3941" s="521">
        <v>6.4878101573473996</v>
      </c>
      <c r="D3941" s="522"/>
      <c r="E3941" s="522"/>
      <c r="F3941" s="522"/>
      <c r="G3941" s="522"/>
      <c r="H3941" s="523">
        <v>5.6103811682329896</v>
      </c>
    </row>
    <row r="3942" spans="2:8" ht="11.45" customHeight="1">
      <c r="B3942" s="517">
        <v>44658</v>
      </c>
      <c r="C3942" s="524">
        <v>6.3741690850788597</v>
      </c>
      <c r="D3942" s="525"/>
      <c r="E3942" s="525"/>
      <c r="F3942" s="525"/>
      <c r="G3942" s="525"/>
      <c r="H3942" s="526">
        <v>5.6103811682329896</v>
      </c>
    </row>
    <row r="3943" spans="2:8" ht="11.45" customHeight="1">
      <c r="B3943" s="517">
        <v>44659</v>
      </c>
      <c r="C3943" s="521">
        <v>6.2112848694243601</v>
      </c>
      <c r="D3943" s="522"/>
      <c r="E3943" s="522"/>
      <c r="F3943" s="522"/>
      <c r="G3943" s="522"/>
      <c r="H3943" s="523">
        <v>5.6103811682329896</v>
      </c>
    </row>
    <row r="3944" spans="2:8" ht="11.45" customHeight="1">
      <c r="B3944" s="517">
        <v>44660</v>
      </c>
      <c r="C3944" s="524">
        <v>6.2112848694243601</v>
      </c>
      <c r="D3944" s="525"/>
      <c r="E3944" s="525"/>
      <c r="F3944" s="525"/>
      <c r="G3944" s="525"/>
      <c r="H3944" s="526">
        <v>5.6103811682329896</v>
      </c>
    </row>
    <row r="3945" spans="2:8" ht="11.45" customHeight="1">
      <c r="B3945" s="517">
        <v>44661</v>
      </c>
      <c r="C3945" s="521">
        <v>6.2112848694243601</v>
      </c>
      <c r="D3945" s="522"/>
      <c r="E3945" s="522"/>
      <c r="F3945" s="522"/>
      <c r="G3945" s="522"/>
      <c r="H3945" s="523">
        <v>5.6103811682329896</v>
      </c>
    </row>
    <row r="3946" spans="2:8" ht="11.45" customHeight="1">
      <c r="B3946" s="517">
        <v>44662</v>
      </c>
      <c r="C3946" s="524">
        <v>6.1392742188030702</v>
      </c>
      <c r="D3946" s="525"/>
      <c r="E3946" s="525"/>
      <c r="F3946" s="525"/>
      <c r="G3946" s="525"/>
      <c r="H3946" s="526">
        <v>5.6103811682329896</v>
      </c>
    </row>
    <row r="3947" spans="2:8" ht="11.45" customHeight="1">
      <c r="B3947" s="517">
        <v>44663</v>
      </c>
      <c r="C3947" s="521">
        <v>6.1187942003325198</v>
      </c>
      <c r="D3947" s="522"/>
      <c r="E3947" s="522"/>
      <c r="F3947" s="522"/>
      <c r="G3947" s="522"/>
      <c r="H3947" s="523">
        <v>5.6103811682329896</v>
      </c>
    </row>
    <row r="3948" spans="2:8" ht="11.45" customHeight="1">
      <c r="B3948" s="517">
        <v>44664</v>
      </c>
      <c r="C3948" s="524">
        <v>6.3387148984155202</v>
      </c>
      <c r="D3948" s="525"/>
      <c r="E3948" s="525"/>
      <c r="F3948" s="525"/>
      <c r="G3948" s="525"/>
      <c r="H3948" s="526">
        <v>5.6103811682329896</v>
      </c>
    </row>
    <row r="3949" spans="2:8" ht="11.45" customHeight="1">
      <c r="B3949" s="517">
        <v>44665</v>
      </c>
      <c r="C3949" s="521">
        <v>6.1446865089567897</v>
      </c>
      <c r="D3949" s="522"/>
      <c r="E3949" s="522"/>
      <c r="F3949" s="522"/>
      <c r="G3949" s="522"/>
      <c r="H3949" s="523">
        <v>5.6103811682329896</v>
      </c>
    </row>
    <row r="3950" spans="2:8" ht="11.45" customHeight="1">
      <c r="B3950" s="517">
        <v>44666</v>
      </c>
      <c r="C3950" s="524">
        <v>6.1442943939083197</v>
      </c>
      <c r="D3950" s="525"/>
      <c r="E3950" s="525"/>
      <c r="F3950" s="525"/>
      <c r="G3950" s="525"/>
      <c r="H3950" s="526">
        <v>5.6103811682329896</v>
      </c>
    </row>
    <row r="3951" spans="2:8" ht="11.45" customHeight="1">
      <c r="B3951" s="517">
        <v>44667</v>
      </c>
      <c r="C3951" s="521">
        <v>6.1442943939083197</v>
      </c>
      <c r="D3951" s="522"/>
      <c r="E3951" s="522"/>
      <c r="F3951" s="522"/>
      <c r="G3951" s="522"/>
      <c r="H3951" s="523">
        <v>5.6103811682329896</v>
      </c>
    </row>
    <row r="3952" spans="2:8" ht="11.45" customHeight="1">
      <c r="B3952" s="517">
        <v>44668</v>
      </c>
      <c r="C3952" s="524">
        <v>6.1442943939083197</v>
      </c>
      <c r="D3952" s="525"/>
      <c r="E3952" s="525"/>
      <c r="F3952" s="525"/>
      <c r="G3952" s="525"/>
      <c r="H3952" s="526">
        <v>5.6103811682329896</v>
      </c>
    </row>
    <row r="3953" spans="2:8" ht="11.45" customHeight="1">
      <c r="B3953" s="517">
        <v>44669</v>
      </c>
      <c r="C3953" s="521">
        <v>5.9685130455230002</v>
      </c>
      <c r="D3953" s="522"/>
      <c r="E3953" s="522"/>
      <c r="F3953" s="522"/>
      <c r="G3953" s="522"/>
      <c r="H3953" s="523">
        <v>5.6103811682329896</v>
      </c>
    </row>
    <row r="3954" spans="2:8" ht="11.45" customHeight="1">
      <c r="B3954" s="517">
        <v>44670</v>
      </c>
      <c r="C3954" s="524">
        <v>6.1829879631188298</v>
      </c>
      <c r="D3954" s="525"/>
      <c r="E3954" s="525"/>
      <c r="F3954" s="525"/>
      <c r="G3954" s="525"/>
      <c r="H3954" s="526">
        <v>5.6103811682329896</v>
      </c>
    </row>
    <row r="3955" spans="2:8" ht="11.45" customHeight="1">
      <c r="B3955" s="517">
        <v>44671</v>
      </c>
      <c r="C3955" s="521">
        <v>5.9029670780406196</v>
      </c>
      <c r="D3955" s="522"/>
      <c r="E3955" s="522"/>
      <c r="F3955" s="522"/>
      <c r="G3955" s="522"/>
      <c r="H3955" s="523">
        <v>5.6103811682329896</v>
      </c>
    </row>
    <row r="3956" spans="2:8" ht="11.45" customHeight="1">
      <c r="B3956" s="517">
        <v>44672</v>
      </c>
      <c r="C3956" s="524">
        <v>5.5808673185726496</v>
      </c>
      <c r="D3956" s="525"/>
      <c r="E3956" s="525"/>
      <c r="F3956" s="525"/>
      <c r="G3956" s="525"/>
      <c r="H3956" s="526">
        <v>5.6103811682329896</v>
      </c>
    </row>
    <row r="3957" spans="2:8" ht="11.45" customHeight="1">
      <c r="B3957" s="517">
        <v>44673</v>
      </c>
      <c r="C3957" s="521">
        <v>5.4521721236757497</v>
      </c>
      <c r="D3957" s="522"/>
      <c r="E3957" s="522"/>
      <c r="F3957" s="522"/>
      <c r="G3957" s="522"/>
      <c r="H3957" s="523">
        <v>5.6103811682329896</v>
      </c>
    </row>
    <row r="3958" spans="2:8" ht="11.45" customHeight="1">
      <c r="B3958" s="517">
        <v>44674</v>
      </c>
      <c r="C3958" s="524">
        <v>5.4521721236757497</v>
      </c>
      <c r="D3958" s="525"/>
      <c r="E3958" s="525"/>
      <c r="F3958" s="525"/>
      <c r="G3958" s="525"/>
      <c r="H3958" s="526">
        <v>5.6103811682329896</v>
      </c>
    </row>
    <row r="3959" spans="2:8" ht="11.45" customHeight="1">
      <c r="B3959" s="517">
        <v>44675</v>
      </c>
      <c r="C3959" s="521">
        <v>5.4521721236757497</v>
      </c>
      <c r="D3959" s="522"/>
      <c r="E3959" s="522"/>
      <c r="F3959" s="522"/>
      <c r="G3959" s="522"/>
      <c r="H3959" s="523">
        <v>5.6103811682329896</v>
      </c>
    </row>
    <row r="3960" spans="2:8" ht="11.45" customHeight="1">
      <c r="B3960" s="517">
        <v>44676</v>
      </c>
      <c r="C3960" s="524">
        <v>5.6050843684164597</v>
      </c>
      <c r="D3960" s="525"/>
      <c r="E3960" s="525"/>
      <c r="F3960" s="525"/>
      <c r="G3960" s="525"/>
      <c r="H3960" s="526">
        <v>5.6103811682329896</v>
      </c>
    </row>
    <row r="3961" spans="2:8" ht="11.45" customHeight="1">
      <c r="B3961" s="517">
        <v>44677</v>
      </c>
      <c r="C3961" s="521">
        <v>5.35485764040964</v>
      </c>
      <c r="D3961" s="522"/>
      <c r="E3961" s="522"/>
      <c r="F3961" s="522"/>
      <c r="G3961" s="522"/>
      <c r="H3961" s="523">
        <v>5.6103811682329896</v>
      </c>
    </row>
    <row r="3962" spans="2:8" ht="11.45" customHeight="1">
      <c r="B3962" s="517">
        <v>44678</v>
      </c>
      <c r="C3962" s="524">
        <v>5.2737485992679902</v>
      </c>
      <c r="D3962" s="525"/>
      <c r="E3962" s="525"/>
      <c r="F3962" s="525"/>
      <c r="G3962" s="525"/>
      <c r="H3962" s="526">
        <v>5.6103811682329896</v>
      </c>
    </row>
    <row r="3963" spans="2:8" ht="11.45" customHeight="1">
      <c r="B3963" s="517">
        <v>44679</v>
      </c>
      <c r="C3963" s="521">
        <v>5.4677018773838002</v>
      </c>
      <c r="D3963" s="522"/>
      <c r="E3963" s="522"/>
      <c r="F3963" s="522"/>
      <c r="G3963" s="522"/>
      <c r="H3963" s="523">
        <v>5.6103811682329896</v>
      </c>
    </row>
    <row r="3964" spans="2:8" ht="11.45" customHeight="1">
      <c r="B3964" s="517">
        <v>44680</v>
      </c>
      <c r="C3964" s="524">
        <v>5.2599142781425199</v>
      </c>
      <c r="D3964" s="525"/>
      <c r="E3964" s="525"/>
      <c r="F3964" s="525"/>
      <c r="G3964" s="525"/>
      <c r="H3964" s="526">
        <v>5.6103811682329896</v>
      </c>
    </row>
    <row r="3965" spans="2:8" ht="11.45" customHeight="1">
      <c r="B3965" s="517">
        <v>44681</v>
      </c>
      <c r="C3965" s="521">
        <v>5.2599142781425199</v>
      </c>
      <c r="D3965" s="522"/>
      <c r="E3965" s="522"/>
      <c r="F3965" s="522"/>
      <c r="G3965" s="522"/>
      <c r="H3965" s="523">
        <v>5.6103811682329896</v>
      </c>
    </row>
    <row r="3966" spans="2:8" ht="11.45" customHeight="1">
      <c r="B3966" s="517">
        <v>44682</v>
      </c>
      <c r="C3966" s="524">
        <v>5.2599142781425199</v>
      </c>
      <c r="D3966" s="525"/>
      <c r="E3966" s="525"/>
      <c r="F3966" s="525"/>
      <c r="G3966" s="525"/>
      <c r="H3966" s="526">
        <v>5.6103811682329896</v>
      </c>
    </row>
    <row r="3967" spans="2:8" ht="11.45" customHeight="1">
      <c r="B3967" s="517">
        <v>44683</v>
      </c>
      <c r="C3967" s="521">
        <v>5.4367045574972304</v>
      </c>
      <c r="D3967" s="522"/>
      <c r="E3967" s="522"/>
      <c r="F3967" s="522"/>
      <c r="G3967" s="522"/>
      <c r="H3967" s="523">
        <v>5.6103811682329896</v>
      </c>
    </row>
    <row r="3968" spans="2:8" ht="11.45" customHeight="1">
      <c r="B3968" s="517">
        <v>44684</v>
      </c>
      <c r="C3968" s="524">
        <v>5.3510599247559698</v>
      </c>
      <c r="D3968" s="525"/>
      <c r="E3968" s="525"/>
      <c r="F3968" s="525"/>
      <c r="G3968" s="525"/>
      <c r="H3968" s="526">
        <v>5.6103811682329896</v>
      </c>
    </row>
    <row r="3969" spans="2:8" ht="11.45" customHeight="1">
      <c r="B3969" s="517">
        <v>44685</v>
      </c>
      <c r="C3969" s="521">
        <v>5.5230188999446002</v>
      </c>
      <c r="D3969" s="522"/>
      <c r="E3969" s="522"/>
      <c r="F3969" s="522"/>
      <c r="G3969" s="522"/>
      <c r="H3969" s="523">
        <v>5.6103811682329896</v>
      </c>
    </row>
    <row r="3970" spans="2:8" ht="11.45" customHeight="1">
      <c r="B3970" s="517">
        <v>44686</v>
      </c>
      <c r="C3970" s="524">
        <v>5.0575424023990001</v>
      </c>
      <c r="D3970" s="525"/>
      <c r="E3970" s="525"/>
      <c r="F3970" s="525"/>
      <c r="G3970" s="525"/>
      <c r="H3970" s="526">
        <v>5.6103811682329896</v>
      </c>
    </row>
    <row r="3971" spans="2:8" ht="11.45" customHeight="1">
      <c r="B3971" s="517">
        <v>44687</v>
      </c>
      <c r="C3971" s="521">
        <v>4.7401175357304401</v>
      </c>
      <c r="D3971" s="522"/>
      <c r="E3971" s="522"/>
      <c r="F3971" s="522"/>
      <c r="G3971" s="522"/>
      <c r="H3971" s="523">
        <v>5.6103811682329896</v>
      </c>
    </row>
    <row r="3972" spans="2:8" ht="11.45" customHeight="1">
      <c r="B3972" s="517">
        <v>44688</v>
      </c>
      <c r="C3972" s="524">
        <v>4.7401175357304401</v>
      </c>
      <c r="D3972" s="525"/>
      <c r="E3972" s="525"/>
      <c r="F3972" s="525"/>
      <c r="G3972" s="525"/>
      <c r="H3972" s="526">
        <v>5.6103811682329896</v>
      </c>
    </row>
    <row r="3973" spans="2:8" ht="11.45" customHeight="1">
      <c r="B3973" s="517">
        <v>44689</v>
      </c>
      <c r="C3973" s="521">
        <v>4.7401175357304401</v>
      </c>
      <c r="D3973" s="522"/>
      <c r="E3973" s="522"/>
      <c r="F3973" s="522"/>
      <c r="G3973" s="522"/>
      <c r="H3973" s="523">
        <v>5.6103811682329896</v>
      </c>
    </row>
    <row r="3974" spans="2:8" ht="11.45" customHeight="1">
      <c r="B3974" s="517">
        <v>44690</v>
      </c>
      <c r="C3974" s="524">
        <v>4.2152087144882904</v>
      </c>
      <c r="D3974" s="525"/>
      <c r="E3974" s="525"/>
      <c r="F3974" s="525"/>
      <c r="G3974" s="525"/>
      <c r="H3974" s="526">
        <v>5.6103811682329896</v>
      </c>
    </row>
    <row r="3975" spans="2:8" ht="11.45" customHeight="1">
      <c r="B3975" s="517">
        <v>44691</v>
      </c>
      <c r="C3975" s="521">
        <v>4.1360406713620002</v>
      </c>
      <c r="D3975" s="522"/>
      <c r="E3975" s="522"/>
      <c r="F3975" s="522"/>
      <c r="G3975" s="522"/>
      <c r="H3975" s="523">
        <v>5.6103811682329896</v>
      </c>
    </row>
    <row r="3976" spans="2:8" ht="11.45" customHeight="1">
      <c r="B3976" s="517">
        <v>44692</v>
      </c>
      <c r="C3976" s="524">
        <v>3.8059384379136798</v>
      </c>
      <c r="D3976" s="525"/>
      <c r="E3976" s="525"/>
      <c r="F3976" s="525"/>
      <c r="G3976" s="525"/>
      <c r="H3976" s="526">
        <v>5.6103811682329896</v>
      </c>
    </row>
    <row r="3977" spans="2:8" ht="11.45" customHeight="1">
      <c r="B3977" s="517">
        <v>44693</v>
      </c>
      <c r="C3977" s="521">
        <v>4.0669384619334403</v>
      </c>
      <c r="D3977" s="522"/>
      <c r="E3977" s="522"/>
      <c r="F3977" s="522"/>
      <c r="G3977" s="522"/>
      <c r="H3977" s="523">
        <v>5.6103811682329896</v>
      </c>
    </row>
    <row r="3978" spans="2:8" ht="11.45" customHeight="1">
      <c r="B3978" s="517">
        <v>44694</v>
      </c>
      <c r="C3978" s="524">
        <v>4.5438218065391203</v>
      </c>
      <c r="D3978" s="525"/>
      <c r="E3978" s="525"/>
      <c r="F3978" s="525"/>
      <c r="G3978" s="525"/>
      <c r="H3978" s="526">
        <v>5.6103811682329896</v>
      </c>
    </row>
    <row r="3979" spans="2:8" ht="11.45" customHeight="1">
      <c r="B3979" s="517">
        <v>44695</v>
      </c>
      <c r="C3979" s="521">
        <v>4.5438218065391203</v>
      </c>
      <c r="D3979" s="522"/>
      <c r="E3979" s="522"/>
      <c r="F3979" s="522"/>
      <c r="G3979" s="522"/>
      <c r="H3979" s="523">
        <v>5.6103811682329896</v>
      </c>
    </row>
    <row r="3980" spans="2:8" ht="11.45" customHeight="1">
      <c r="B3980" s="517">
        <v>44696</v>
      </c>
      <c r="C3980" s="524">
        <v>4.5438218065391203</v>
      </c>
      <c r="D3980" s="525"/>
      <c r="E3980" s="525"/>
      <c r="F3980" s="525"/>
      <c r="G3980" s="525"/>
      <c r="H3980" s="526">
        <v>5.6103811682329896</v>
      </c>
    </row>
    <row r="3981" spans="2:8" ht="11.45" customHeight="1">
      <c r="B3981" s="517">
        <v>44697</v>
      </c>
      <c r="C3981" s="521">
        <v>4.3336945629487902</v>
      </c>
      <c r="D3981" s="522"/>
      <c r="E3981" s="522"/>
      <c r="F3981" s="522"/>
      <c r="G3981" s="522"/>
      <c r="H3981" s="523">
        <v>5.6103811682329896</v>
      </c>
    </row>
    <row r="3982" spans="2:8" ht="11.45" customHeight="1">
      <c r="B3982" s="517">
        <v>44698</v>
      </c>
      <c r="C3982" s="524">
        <v>4.5067247633626399</v>
      </c>
      <c r="D3982" s="525"/>
      <c r="E3982" s="525"/>
      <c r="F3982" s="525"/>
      <c r="G3982" s="525"/>
      <c r="H3982" s="526">
        <v>5.6103811682329896</v>
      </c>
    </row>
    <row r="3983" spans="2:8" ht="11.45" customHeight="1">
      <c r="B3983" s="517">
        <v>44699</v>
      </c>
      <c r="C3983" s="521">
        <v>4.3573730715427903</v>
      </c>
      <c r="D3983" s="522"/>
      <c r="E3983" s="522"/>
      <c r="F3983" s="522"/>
      <c r="G3983" s="522"/>
      <c r="H3983" s="523">
        <v>5.6103811682329896</v>
      </c>
    </row>
    <row r="3984" spans="2:8" ht="11.45" customHeight="1">
      <c r="B3984" s="517">
        <v>44700</v>
      </c>
      <c r="C3984" s="524">
        <v>4.4246643032118502</v>
      </c>
      <c r="D3984" s="525"/>
      <c r="E3984" s="525"/>
      <c r="F3984" s="525"/>
      <c r="G3984" s="525"/>
      <c r="H3984" s="526">
        <v>5.6103811682329896</v>
      </c>
    </row>
    <row r="3985" spans="2:8" ht="11.45" customHeight="1">
      <c r="B3985" s="517">
        <v>44701</v>
      </c>
      <c r="C3985" s="521">
        <v>4.3840232372557901</v>
      </c>
      <c r="D3985" s="522"/>
      <c r="E3985" s="522"/>
      <c r="F3985" s="522"/>
      <c r="G3985" s="522"/>
      <c r="H3985" s="523">
        <v>5.6103811682329896</v>
      </c>
    </row>
    <row r="3986" spans="2:8" ht="11.45" customHeight="1">
      <c r="B3986" s="517">
        <v>44702</v>
      </c>
      <c r="C3986" s="524">
        <v>4.3840232372557901</v>
      </c>
      <c r="D3986" s="525"/>
      <c r="E3986" s="525"/>
      <c r="F3986" s="525"/>
      <c r="G3986" s="525"/>
      <c r="H3986" s="526">
        <v>5.6103811682329896</v>
      </c>
    </row>
    <row r="3987" spans="2:8" ht="11.45" customHeight="1">
      <c r="B3987" s="517">
        <v>44703</v>
      </c>
      <c r="C3987" s="521">
        <v>4.3840232372557901</v>
      </c>
      <c r="D3987" s="522"/>
      <c r="E3987" s="522"/>
      <c r="F3987" s="522"/>
      <c r="G3987" s="522"/>
      <c r="H3987" s="523">
        <v>5.6103811682329896</v>
      </c>
    </row>
    <row r="3988" spans="2:8" ht="11.45" customHeight="1">
      <c r="B3988" s="517">
        <v>44704</v>
      </c>
      <c r="C3988" s="524">
        <v>4.3481769309342502</v>
      </c>
      <c r="D3988" s="525"/>
      <c r="E3988" s="525"/>
      <c r="F3988" s="525"/>
      <c r="G3988" s="525"/>
      <c r="H3988" s="526">
        <v>5.6103811682329896</v>
      </c>
    </row>
    <row r="3989" spans="2:8" ht="11.45" customHeight="1">
      <c r="B3989" s="517">
        <v>44705</v>
      </c>
      <c r="C3989" s="521">
        <v>4.0450120670513598</v>
      </c>
      <c r="D3989" s="522"/>
      <c r="E3989" s="522"/>
      <c r="F3989" s="522"/>
      <c r="G3989" s="522"/>
      <c r="H3989" s="523">
        <v>5.6103811682329896</v>
      </c>
    </row>
    <row r="3990" spans="2:8" ht="11.45" customHeight="1">
      <c r="B3990" s="517">
        <v>44706</v>
      </c>
      <c r="C3990" s="524">
        <v>4.2228163881197496</v>
      </c>
      <c r="D3990" s="525"/>
      <c r="E3990" s="525"/>
      <c r="F3990" s="525"/>
      <c r="G3990" s="525"/>
      <c r="H3990" s="526">
        <v>5.6103811682329896</v>
      </c>
    </row>
    <row r="3991" spans="2:8" ht="11.45" customHeight="1">
      <c r="B3991" s="517">
        <v>44707</v>
      </c>
      <c r="C3991" s="521">
        <v>4.3578875467302796</v>
      </c>
      <c r="D3991" s="522"/>
      <c r="E3991" s="522"/>
      <c r="F3991" s="522"/>
      <c r="G3991" s="522"/>
      <c r="H3991" s="523">
        <v>5.6103811682329896</v>
      </c>
    </row>
    <row r="3992" spans="2:8" ht="11.45" customHeight="1">
      <c r="B3992" s="517">
        <v>44708</v>
      </c>
      <c r="C3992" s="524">
        <v>4.5857020555980696</v>
      </c>
      <c r="D3992" s="525"/>
      <c r="E3992" s="525"/>
      <c r="F3992" s="525"/>
      <c r="G3992" s="525"/>
      <c r="H3992" s="526">
        <v>5.6103811682329896</v>
      </c>
    </row>
    <row r="3993" spans="2:8" ht="11.45" customHeight="1">
      <c r="B3993" s="517">
        <v>44709</v>
      </c>
      <c r="C3993" s="521">
        <v>4.5857020555980696</v>
      </c>
      <c r="D3993" s="522"/>
      <c r="E3993" s="522"/>
      <c r="F3993" s="522"/>
      <c r="G3993" s="522"/>
      <c r="H3993" s="523">
        <v>5.6103811682329896</v>
      </c>
    </row>
    <row r="3994" spans="2:8" ht="11.45" customHeight="1">
      <c r="B3994" s="517">
        <v>44710</v>
      </c>
      <c r="C3994" s="524">
        <v>4.5857020555980696</v>
      </c>
      <c r="D3994" s="525"/>
      <c r="E3994" s="525"/>
      <c r="F3994" s="525"/>
      <c r="G3994" s="525"/>
      <c r="H3994" s="526">
        <v>5.6103811682329896</v>
      </c>
    </row>
    <row r="3995" spans="2:8" ht="11.45" customHeight="1">
      <c r="B3995" s="517">
        <v>44711</v>
      </c>
      <c r="C3995" s="521">
        <v>4.6000550416080896</v>
      </c>
      <c r="D3995" s="522"/>
      <c r="E3995" s="522"/>
      <c r="F3995" s="522"/>
      <c r="G3995" s="522"/>
      <c r="H3995" s="523">
        <v>5.6103811682329896</v>
      </c>
    </row>
    <row r="3996" spans="2:8" ht="11.45" customHeight="1">
      <c r="B3996" s="517">
        <v>44712</v>
      </c>
      <c r="C3996" s="524">
        <v>4.5330912664707199</v>
      </c>
      <c r="D3996" s="525"/>
      <c r="E3996" s="525"/>
      <c r="F3996" s="525"/>
      <c r="G3996" s="525"/>
      <c r="H3996" s="526">
        <v>5.6103811682329896</v>
      </c>
    </row>
    <row r="3997" spans="2:8" ht="11.45" customHeight="1">
      <c r="B3997" s="517">
        <v>44713</v>
      </c>
      <c r="C3997" s="521">
        <v>4.4202500528312099</v>
      </c>
      <c r="D3997" s="522"/>
      <c r="E3997" s="522"/>
      <c r="F3997" s="522"/>
      <c r="G3997" s="522"/>
      <c r="H3997" s="523">
        <v>5.6103811682329896</v>
      </c>
    </row>
    <row r="3998" spans="2:8" ht="11.45" customHeight="1">
      <c r="B3998" s="517">
        <v>44714</v>
      </c>
      <c r="C3998" s="524">
        <v>4.7201237057849799</v>
      </c>
      <c r="D3998" s="525"/>
      <c r="E3998" s="525"/>
      <c r="F3998" s="525"/>
      <c r="G3998" s="525"/>
      <c r="H3998" s="526">
        <v>5.6103811682329896</v>
      </c>
    </row>
    <row r="3999" spans="2:8" ht="11.45" customHeight="1">
      <c r="B3999" s="517">
        <v>44715</v>
      </c>
      <c r="C3999" s="521">
        <v>4.5244798128059198</v>
      </c>
      <c r="D3999" s="522"/>
      <c r="E3999" s="522"/>
      <c r="F3999" s="522"/>
      <c r="G3999" s="522"/>
      <c r="H3999" s="523">
        <v>5.6103811682329896</v>
      </c>
    </row>
    <row r="4000" spans="2:8" ht="11.45" customHeight="1">
      <c r="B4000" s="517">
        <v>44716</v>
      </c>
      <c r="C4000" s="524">
        <v>4.5244798128059198</v>
      </c>
      <c r="D4000" s="525"/>
      <c r="E4000" s="525"/>
      <c r="F4000" s="525"/>
      <c r="G4000" s="525"/>
      <c r="H4000" s="526">
        <v>5.6103811682329896</v>
      </c>
    </row>
    <row r="4001" spans="2:8" ht="11.45" customHeight="1">
      <c r="B4001" s="517">
        <v>44717</v>
      </c>
      <c r="C4001" s="521">
        <v>4.5244798128059198</v>
      </c>
      <c r="D4001" s="522"/>
      <c r="E4001" s="522"/>
      <c r="F4001" s="522"/>
      <c r="G4001" s="522"/>
      <c r="H4001" s="523">
        <v>5.6103811682329896</v>
      </c>
    </row>
    <row r="4002" spans="2:8" ht="11.45" customHeight="1">
      <c r="B4002" s="517">
        <v>44718</v>
      </c>
      <c r="C4002" s="524">
        <v>4.5962177521727003</v>
      </c>
      <c r="D4002" s="525"/>
      <c r="E4002" s="525"/>
      <c r="F4002" s="525"/>
      <c r="G4002" s="525"/>
      <c r="H4002" s="526">
        <v>5.6103811682329896</v>
      </c>
    </row>
    <row r="4003" spans="2:8" ht="11.45" customHeight="1">
      <c r="B4003" s="517">
        <v>44719</v>
      </c>
      <c r="C4003" s="521">
        <v>4.6648327533449496</v>
      </c>
      <c r="D4003" s="522"/>
      <c r="E4003" s="522"/>
      <c r="F4003" s="522"/>
      <c r="G4003" s="522"/>
      <c r="H4003" s="523">
        <v>5.6103811682329896</v>
      </c>
    </row>
    <row r="4004" spans="2:8" ht="11.45" customHeight="1">
      <c r="B4004" s="517">
        <v>44720</v>
      </c>
      <c r="C4004" s="524">
        <v>4.90891230664504</v>
      </c>
      <c r="D4004" s="525"/>
      <c r="E4004" s="525"/>
      <c r="F4004" s="525"/>
      <c r="G4004" s="525"/>
      <c r="H4004" s="526">
        <v>5.6103811682329896</v>
      </c>
    </row>
    <row r="4005" spans="2:8" ht="11.45" customHeight="1">
      <c r="B4005" s="517">
        <v>44721</v>
      </c>
      <c r="C4005" s="521">
        <v>4.6957022930902399</v>
      </c>
      <c r="D4005" s="522"/>
      <c r="E4005" s="522"/>
      <c r="F4005" s="522"/>
      <c r="G4005" s="522"/>
      <c r="H4005" s="523">
        <v>5.6103811682329896</v>
      </c>
    </row>
    <row r="4006" spans="2:8" ht="11.45" customHeight="1">
      <c r="B4006" s="517">
        <v>44722</v>
      </c>
      <c r="C4006" s="524">
        <v>4.4859092657559998</v>
      </c>
      <c r="D4006" s="525"/>
      <c r="E4006" s="525"/>
      <c r="F4006" s="525"/>
      <c r="G4006" s="525"/>
      <c r="H4006" s="526">
        <v>5.6103811682329896</v>
      </c>
    </row>
    <row r="4007" spans="2:8" ht="11.45" customHeight="1">
      <c r="B4007" s="517">
        <v>44723</v>
      </c>
      <c r="C4007" s="521">
        <v>4.4859092657559998</v>
      </c>
      <c r="D4007" s="522"/>
      <c r="E4007" s="522"/>
      <c r="F4007" s="522"/>
      <c r="G4007" s="522"/>
      <c r="H4007" s="523">
        <v>5.6103811682329896</v>
      </c>
    </row>
    <row r="4008" spans="2:8" ht="11.45" customHeight="1">
      <c r="B4008" s="517">
        <v>44724</v>
      </c>
      <c r="C4008" s="524">
        <v>4.4859092657559998</v>
      </c>
      <c r="D4008" s="525"/>
      <c r="E4008" s="525"/>
      <c r="F4008" s="525"/>
      <c r="G4008" s="525"/>
      <c r="H4008" s="526">
        <v>5.6103811682329896</v>
      </c>
    </row>
    <row r="4009" spans="2:8" ht="11.45" customHeight="1">
      <c r="B4009" s="517">
        <v>44725</v>
      </c>
      <c r="C4009" s="521">
        <v>4.1753534546844202</v>
      </c>
      <c r="D4009" s="522"/>
      <c r="E4009" s="522"/>
      <c r="F4009" s="522"/>
      <c r="G4009" s="522"/>
      <c r="H4009" s="523">
        <v>5.6103811682329896</v>
      </c>
    </row>
    <row r="4010" spans="2:8" ht="11.45" customHeight="1">
      <c r="B4010" s="517">
        <v>44726</v>
      </c>
      <c r="C4010" s="524">
        <v>4.2248591103904003</v>
      </c>
      <c r="D4010" s="525"/>
      <c r="E4010" s="525"/>
      <c r="F4010" s="525"/>
      <c r="G4010" s="525"/>
      <c r="H4010" s="526">
        <v>5.6103811682329896</v>
      </c>
    </row>
    <row r="4011" spans="2:8" ht="11.45" customHeight="1">
      <c r="B4011" s="517">
        <v>44727</v>
      </c>
      <c r="C4011" s="521">
        <v>4.4384436873306896</v>
      </c>
      <c r="D4011" s="522"/>
      <c r="E4011" s="522"/>
      <c r="F4011" s="522"/>
      <c r="G4011" s="522"/>
      <c r="H4011" s="523">
        <v>5.6103811682329896</v>
      </c>
    </row>
    <row r="4012" spans="2:8" ht="11.45" customHeight="1">
      <c r="B4012" s="517">
        <v>44728</v>
      </c>
      <c r="C4012" s="524">
        <v>4.1712360143438003</v>
      </c>
      <c r="D4012" s="525"/>
      <c r="E4012" s="525"/>
      <c r="F4012" s="525"/>
      <c r="G4012" s="525"/>
      <c r="H4012" s="526">
        <v>5.6103811682329896</v>
      </c>
    </row>
    <row r="4013" spans="2:8" ht="11.45" customHeight="1">
      <c r="B4013" s="517">
        <v>44729</v>
      </c>
      <c r="C4013" s="521">
        <v>4.3561493260636004</v>
      </c>
      <c r="D4013" s="522"/>
      <c r="E4013" s="522"/>
      <c r="F4013" s="522"/>
      <c r="G4013" s="522"/>
      <c r="H4013" s="523">
        <v>5.6103811682329896</v>
      </c>
    </row>
    <row r="4014" spans="2:8" ht="11.45" customHeight="1">
      <c r="B4014" s="517">
        <v>44730</v>
      </c>
      <c r="C4014" s="524">
        <v>4.3561493260636004</v>
      </c>
      <c r="D4014" s="525"/>
      <c r="E4014" s="525"/>
      <c r="F4014" s="525"/>
      <c r="G4014" s="525"/>
      <c r="H4014" s="526">
        <v>5.6103811682329896</v>
      </c>
    </row>
    <row r="4015" spans="2:8" ht="11.45" customHeight="1">
      <c r="B4015" s="517">
        <v>44731</v>
      </c>
      <c r="C4015" s="521">
        <v>4.3561493260636004</v>
      </c>
      <c r="D4015" s="522"/>
      <c r="E4015" s="522"/>
      <c r="F4015" s="522"/>
      <c r="G4015" s="522"/>
      <c r="H4015" s="523">
        <v>5.6103811682329896</v>
      </c>
    </row>
    <row r="4016" spans="2:8" ht="11.45" customHeight="1">
      <c r="B4016" s="517">
        <v>44732</v>
      </c>
      <c r="C4016" s="524">
        <v>4.4254690495273099</v>
      </c>
      <c r="D4016" s="525"/>
      <c r="E4016" s="525"/>
      <c r="F4016" s="525"/>
      <c r="G4016" s="525"/>
      <c r="H4016" s="526">
        <v>5.6103811682329896</v>
      </c>
    </row>
    <row r="4017" spans="2:8" ht="11.45" customHeight="1">
      <c r="B4017" s="517">
        <v>44733</v>
      </c>
      <c r="C4017" s="521">
        <v>4.5818415253818099</v>
      </c>
      <c r="D4017" s="522"/>
      <c r="E4017" s="522"/>
      <c r="F4017" s="522"/>
      <c r="G4017" s="522"/>
      <c r="H4017" s="523">
        <v>5.6103811682329896</v>
      </c>
    </row>
    <row r="4018" spans="2:8" ht="11.45" customHeight="1">
      <c r="B4018" s="517">
        <v>44734</v>
      </c>
      <c r="C4018" s="524">
        <v>4.5885315937017204</v>
      </c>
      <c r="D4018" s="525"/>
      <c r="E4018" s="525"/>
      <c r="F4018" s="525"/>
      <c r="G4018" s="525"/>
      <c r="H4018" s="526">
        <v>5.6103811682329896</v>
      </c>
    </row>
    <row r="4019" spans="2:8" ht="11.45" customHeight="1">
      <c r="B4019" s="517">
        <v>44735</v>
      </c>
      <c r="C4019" s="521">
        <v>4.9430389567893798</v>
      </c>
      <c r="D4019" s="522"/>
      <c r="E4019" s="522"/>
      <c r="F4019" s="522"/>
      <c r="G4019" s="522"/>
      <c r="H4019" s="523">
        <v>5.6103811682329896</v>
      </c>
    </row>
    <row r="4020" spans="2:8" ht="11.45" customHeight="1">
      <c r="B4020" s="517">
        <v>44736</v>
      </c>
      <c r="C4020" s="524">
        <v>5.1519083381077602</v>
      </c>
      <c r="D4020" s="525"/>
      <c r="E4020" s="525"/>
      <c r="F4020" s="525"/>
      <c r="G4020" s="525"/>
      <c r="H4020" s="526">
        <v>5.6103811682329896</v>
      </c>
    </row>
    <row r="4021" spans="2:8" ht="11.45" customHeight="1">
      <c r="B4021" s="517">
        <v>44737</v>
      </c>
      <c r="C4021" s="521">
        <v>5.1519083381077602</v>
      </c>
      <c r="D4021" s="522"/>
      <c r="E4021" s="522"/>
      <c r="F4021" s="522"/>
      <c r="G4021" s="522"/>
      <c r="H4021" s="523">
        <v>5.6103811682329896</v>
      </c>
    </row>
    <row r="4022" spans="2:8" ht="11.45" customHeight="1">
      <c r="B4022" s="517">
        <v>44738</v>
      </c>
      <c r="C4022" s="524">
        <v>5.1519083381077602</v>
      </c>
      <c r="D4022" s="525"/>
      <c r="E4022" s="525"/>
      <c r="F4022" s="525"/>
      <c r="G4022" s="525"/>
      <c r="H4022" s="526">
        <v>5.6103811682329896</v>
      </c>
    </row>
    <row r="4023" spans="2:8" ht="11.45" customHeight="1">
      <c r="B4023" s="517">
        <v>44739</v>
      </c>
      <c r="C4023" s="521">
        <v>5.0466306237608203</v>
      </c>
      <c r="D4023" s="522"/>
      <c r="E4023" s="522"/>
      <c r="F4023" s="522"/>
      <c r="G4023" s="522"/>
      <c r="H4023" s="523">
        <v>5.6103811682329896</v>
      </c>
    </row>
    <row r="4024" spans="2:8" ht="11.45" customHeight="1">
      <c r="B4024" s="517">
        <v>44740</v>
      </c>
      <c r="C4024" s="524">
        <v>4.8470322800312298</v>
      </c>
      <c r="D4024" s="525"/>
      <c r="E4024" s="525"/>
      <c r="F4024" s="525"/>
      <c r="G4024" s="525"/>
      <c r="H4024" s="526">
        <v>5.6103811682329896</v>
      </c>
    </row>
    <row r="4025" spans="2:8" ht="11.45" customHeight="1">
      <c r="B4025" s="517">
        <v>44741</v>
      </c>
      <c r="C4025" s="521">
        <v>4.7372694234034398</v>
      </c>
      <c r="D4025" s="522"/>
      <c r="E4025" s="522"/>
      <c r="F4025" s="522"/>
      <c r="G4025" s="522"/>
      <c r="H4025" s="523">
        <v>5.6103811682329896</v>
      </c>
    </row>
    <row r="4026" spans="2:8" ht="11.45" customHeight="1">
      <c r="B4026" s="517">
        <v>44742</v>
      </c>
      <c r="C4026" s="524">
        <v>4.5435004800164496</v>
      </c>
      <c r="D4026" s="525"/>
      <c r="E4026" s="525"/>
      <c r="F4026" s="525"/>
      <c r="G4026" s="525"/>
      <c r="H4026" s="526">
        <v>5.6103811682329896</v>
      </c>
    </row>
    <row r="4027" spans="2:8" ht="11.45" customHeight="1">
      <c r="B4027" s="517">
        <v>44743</v>
      </c>
      <c r="C4027" s="521">
        <v>4.6948572682400203</v>
      </c>
      <c r="D4027" s="522"/>
      <c r="E4027" s="522"/>
      <c r="F4027" s="522"/>
      <c r="G4027" s="522"/>
      <c r="H4027" s="523">
        <v>5.6103811682329896</v>
      </c>
    </row>
    <row r="4028" spans="2:8" ht="11.45" customHeight="1">
      <c r="B4028" s="517">
        <v>44744</v>
      </c>
      <c r="C4028" s="524">
        <v>4.7019682146603001</v>
      </c>
      <c r="D4028" s="525"/>
      <c r="E4028" s="525"/>
      <c r="F4028" s="525"/>
      <c r="G4028" s="525"/>
      <c r="H4028" s="526">
        <v>5.6103811682329896</v>
      </c>
    </row>
    <row r="4029" spans="2:8" ht="11.45" customHeight="1">
      <c r="B4029" s="517">
        <v>44745</v>
      </c>
      <c r="C4029" s="521">
        <v>4.7019682146603001</v>
      </c>
      <c r="D4029" s="522"/>
      <c r="E4029" s="522"/>
      <c r="F4029" s="522"/>
      <c r="G4029" s="522"/>
      <c r="H4029" s="523">
        <v>5.6103811682329896</v>
      </c>
    </row>
    <row r="4030" spans="2:8" ht="11.45" customHeight="1">
      <c r="B4030" s="517">
        <v>44746</v>
      </c>
      <c r="C4030" s="524">
        <v>4.6982396434037996</v>
      </c>
      <c r="D4030" s="525"/>
      <c r="E4030" s="525"/>
      <c r="F4030" s="525"/>
      <c r="G4030" s="525"/>
      <c r="H4030" s="526">
        <v>5.6103811682329896</v>
      </c>
    </row>
    <row r="4031" spans="2:8" ht="11.45" customHeight="1">
      <c r="B4031" s="517">
        <v>44747</v>
      </c>
      <c r="C4031" s="521">
        <v>4.9846309854174597</v>
      </c>
      <c r="D4031" s="522"/>
      <c r="E4031" s="522"/>
      <c r="F4031" s="522"/>
      <c r="G4031" s="522"/>
      <c r="H4031" s="523">
        <v>5.6103811682329896</v>
      </c>
    </row>
    <row r="4032" spans="2:8" ht="11.45" customHeight="1">
      <c r="B4032" s="517">
        <v>44748</v>
      </c>
      <c r="C4032" s="524">
        <v>4.9298990071571804</v>
      </c>
      <c r="D4032" s="525"/>
      <c r="E4032" s="525"/>
      <c r="F4032" s="525"/>
      <c r="G4032" s="525"/>
      <c r="H4032" s="526">
        <v>5.6103811682329896</v>
      </c>
    </row>
    <row r="4033" spans="2:8" ht="11.45" customHeight="1">
      <c r="B4033" s="517">
        <v>44749</v>
      </c>
      <c r="C4033" s="521">
        <v>5.1205633340984598</v>
      </c>
      <c r="D4033" s="522"/>
      <c r="E4033" s="522"/>
      <c r="F4033" s="522"/>
      <c r="G4033" s="522"/>
      <c r="H4033" s="523">
        <v>5.6103811682329896</v>
      </c>
    </row>
    <row r="4034" spans="2:8" ht="11.45" customHeight="1">
      <c r="B4034" s="517">
        <v>44750</v>
      </c>
      <c r="C4034" s="524">
        <v>5.1013073379610701</v>
      </c>
      <c r="D4034" s="525"/>
      <c r="E4034" s="525"/>
      <c r="F4034" s="525"/>
      <c r="G4034" s="525"/>
      <c r="H4034" s="526">
        <v>5.6103811682329896</v>
      </c>
    </row>
    <row r="4035" spans="2:8" ht="11.45" customHeight="1">
      <c r="B4035" s="517">
        <v>44751</v>
      </c>
      <c r="C4035" s="521">
        <v>5.1013073379610701</v>
      </c>
      <c r="D4035" s="522"/>
      <c r="E4035" s="522"/>
      <c r="F4035" s="522"/>
      <c r="G4035" s="522"/>
      <c r="H4035" s="523">
        <v>5.6103811682329896</v>
      </c>
    </row>
    <row r="4036" spans="2:8" ht="11.45" customHeight="1">
      <c r="B4036" s="517">
        <v>44752</v>
      </c>
      <c r="C4036" s="524">
        <v>5.1013073379610701</v>
      </c>
      <c r="D4036" s="525"/>
      <c r="E4036" s="525"/>
      <c r="F4036" s="525"/>
      <c r="G4036" s="525"/>
      <c r="H4036" s="526">
        <v>5.6103811682329896</v>
      </c>
    </row>
    <row r="4037" spans="2:8" ht="11.45" customHeight="1">
      <c r="B4037" s="517">
        <v>44753</v>
      </c>
      <c r="C4037" s="521">
        <v>4.84085330606987</v>
      </c>
      <c r="D4037" s="522"/>
      <c r="E4037" s="522"/>
      <c r="F4037" s="522"/>
      <c r="G4037" s="522"/>
      <c r="H4037" s="523">
        <v>5.6103811682329896</v>
      </c>
    </row>
    <row r="4038" spans="2:8" ht="11.45" customHeight="1">
      <c r="B4038" s="517">
        <v>44754</v>
      </c>
      <c r="C4038" s="524">
        <v>4.7480352445570704</v>
      </c>
      <c r="D4038" s="525"/>
      <c r="E4038" s="525"/>
      <c r="F4038" s="525"/>
      <c r="G4038" s="525"/>
      <c r="H4038" s="526">
        <v>5.6103811682329896</v>
      </c>
    </row>
    <row r="4039" spans="2:8" ht="11.45" customHeight="1">
      <c r="B4039" s="517">
        <v>44755</v>
      </c>
      <c r="C4039" s="521">
        <v>4.7338029990681898</v>
      </c>
      <c r="D4039" s="522"/>
      <c r="E4039" s="522"/>
      <c r="F4039" s="522"/>
      <c r="G4039" s="522"/>
      <c r="H4039" s="523">
        <v>5.6103811682329896</v>
      </c>
    </row>
    <row r="4040" spans="2:8" ht="11.45" customHeight="1">
      <c r="B4040" s="517">
        <v>44756</v>
      </c>
      <c r="C4040" s="524">
        <v>4.6461404434657103</v>
      </c>
      <c r="D4040" s="525"/>
      <c r="E4040" s="525"/>
      <c r="F4040" s="525"/>
      <c r="G4040" s="525"/>
      <c r="H4040" s="526">
        <v>5.6103811682329896</v>
      </c>
    </row>
    <row r="4041" spans="2:8" ht="11.45" customHeight="1">
      <c r="B4041" s="517">
        <v>44757</v>
      </c>
      <c r="C4041" s="521">
        <v>4.7550054410835401</v>
      </c>
      <c r="D4041" s="522"/>
      <c r="E4041" s="522"/>
      <c r="F4041" s="522"/>
      <c r="G4041" s="522"/>
      <c r="H4041" s="523">
        <v>5.6103811682329896</v>
      </c>
    </row>
    <row r="4042" spans="2:8" ht="11.45" customHeight="1">
      <c r="B4042" s="517">
        <v>44758</v>
      </c>
      <c r="C4042" s="524">
        <v>4.7550054410835401</v>
      </c>
      <c r="D4042" s="525"/>
      <c r="E4042" s="525"/>
      <c r="F4042" s="525"/>
      <c r="G4042" s="525"/>
      <c r="H4042" s="526">
        <v>5.6103811682329896</v>
      </c>
    </row>
    <row r="4043" spans="2:8" ht="11.45" customHeight="1">
      <c r="B4043" s="517">
        <v>44759</v>
      </c>
      <c r="C4043" s="521">
        <v>4.7550054410835401</v>
      </c>
      <c r="D4043" s="522"/>
      <c r="E4043" s="522"/>
      <c r="F4043" s="522"/>
      <c r="G4043" s="522"/>
      <c r="H4043" s="523">
        <v>5.6103811682329896</v>
      </c>
    </row>
    <row r="4044" spans="2:8" ht="11.45" customHeight="1">
      <c r="B4044" s="517">
        <v>44760</v>
      </c>
      <c r="C4044" s="524">
        <v>4.8151219540482701</v>
      </c>
      <c r="D4044" s="525"/>
      <c r="E4044" s="525"/>
      <c r="F4044" s="525"/>
      <c r="G4044" s="525"/>
      <c r="H4044" s="526">
        <v>5.6103811682329896</v>
      </c>
    </row>
    <row r="4045" spans="2:8" ht="11.45" customHeight="1">
      <c r="B4045" s="517">
        <v>44761</v>
      </c>
      <c r="C4045" s="521">
        <v>4.8957494589426798</v>
      </c>
      <c r="D4045" s="522"/>
      <c r="E4045" s="522"/>
      <c r="F4045" s="522"/>
      <c r="G4045" s="522"/>
      <c r="H4045" s="523">
        <v>5.6103811682329896</v>
      </c>
    </row>
    <row r="4046" spans="2:8" ht="11.45" customHeight="1">
      <c r="B4046" s="517">
        <v>44762</v>
      </c>
      <c r="C4046" s="524">
        <v>5.1273306493582496</v>
      </c>
      <c r="D4046" s="525"/>
      <c r="E4046" s="525"/>
      <c r="F4046" s="525"/>
      <c r="G4046" s="525"/>
      <c r="H4046" s="526">
        <v>5.6103811682329896</v>
      </c>
    </row>
    <row r="4047" spans="2:8" ht="11.45" customHeight="1">
      <c r="B4047" s="517">
        <v>44763</v>
      </c>
      <c r="C4047" s="521">
        <v>5.1541549787573899</v>
      </c>
      <c r="D4047" s="522"/>
      <c r="E4047" s="522"/>
      <c r="F4047" s="522"/>
      <c r="G4047" s="522"/>
      <c r="H4047" s="523">
        <v>5.6103811682329896</v>
      </c>
    </row>
    <row r="4048" spans="2:8" ht="11.45" customHeight="1">
      <c r="B4048" s="517">
        <v>44764</v>
      </c>
      <c r="C4048" s="524">
        <v>4.89432935311235</v>
      </c>
      <c r="D4048" s="525"/>
      <c r="E4048" s="525"/>
      <c r="F4048" s="525"/>
      <c r="G4048" s="525"/>
      <c r="H4048" s="526">
        <v>5.6103811682329896</v>
      </c>
    </row>
    <row r="4049" spans="2:8" ht="11.45" customHeight="1">
      <c r="B4049" s="517">
        <v>44765</v>
      </c>
      <c r="C4049" s="521">
        <v>4.89432935311235</v>
      </c>
      <c r="D4049" s="522"/>
      <c r="E4049" s="522"/>
      <c r="F4049" s="522"/>
      <c r="G4049" s="522"/>
      <c r="H4049" s="523">
        <v>5.6103811682329896</v>
      </c>
    </row>
    <row r="4050" spans="2:8" ht="11.45" customHeight="1">
      <c r="B4050" s="517">
        <v>44766</v>
      </c>
      <c r="C4050" s="524">
        <v>4.89432935311235</v>
      </c>
      <c r="D4050" s="525"/>
      <c r="E4050" s="525"/>
      <c r="F4050" s="525"/>
      <c r="G4050" s="525"/>
      <c r="H4050" s="526">
        <v>5.6103811682329896</v>
      </c>
    </row>
    <row r="4051" spans="2:8" ht="11.45" customHeight="1">
      <c r="B4051" s="517">
        <v>44767</v>
      </c>
      <c r="C4051" s="521">
        <v>4.7985886090242298</v>
      </c>
      <c r="D4051" s="522"/>
      <c r="E4051" s="522"/>
      <c r="F4051" s="522"/>
      <c r="G4051" s="522"/>
      <c r="H4051" s="523">
        <v>5.6103811682329896</v>
      </c>
    </row>
    <row r="4052" spans="2:8" ht="11.45" customHeight="1">
      <c r="B4052" s="517">
        <v>44768</v>
      </c>
      <c r="C4052" s="524">
        <v>4.6460455421429003</v>
      </c>
      <c r="D4052" s="525"/>
      <c r="E4052" s="525"/>
      <c r="F4052" s="525"/>
      <c r="G4052" s="525"/>
      <c r="H4052" s="526">
        <v>5.6103811682329896</v>
      </c>
    </row>
    <row r="4053" spans="2:8" ht="11.45" customHeight="1">
      <c r="B4053" s="517">
        <v>44769</v>
      </c>
      <c r="C4053" s="521">
        <v>4.8179279382374798</v>
      </c>
      <c r="D4053" s="522"/>
      <c r="E4053" s="522"/>
      <c r="F4053" s="522"/>
      <c r="G4053" s="522"/>
      <c r="H4053" s="523">
        <v>5.6103811682329896</v>
      </c>
    </row>
    <row r="4054" spans="2:8" ht="11.45" customHeight="1">
      <c r="B4054" s="517">
        <v>44770</v>
      </c>
      <c r="C4054" s="524">
        <v>4.8747998036538496</v>
      </c>
      <c r="D4054" s="525"/>
      <c r="E4054" s="525"/>
      <c r="F4054" s="525"/>
      <c r="G4054" s="525"/>
      <c r="H4054" s="526">
        <v>5.6103811682329896</v>
      </c>
    </row>
    <row r="4055" spans="2:8" ht="11.45" customHeight="1">
      <c r="B4055" s="517">
        <v>44771</v>
      </c>
      <c r="C4055" s="521">
        <v>4.8898428232922404</v>
      </c>
      <c r="D4055" s="522"/>
      <c r="E4055" s="522"/>
      <c r="F4055" s="522"/>
      <c r="G4055" s="522"/>
      <c r="H4055" s="523">
        <v>5.6103811682329896</v>
      </c>
    </row>
    <row r="4056" spans="2:8" ht="11.45" customHeight="1">
      <c r="B4056" s="517">
        <v>44772</v>
      </c>
      <c r="C4056" s="524">
        <v>4.8898428232922404</v>
      </c>
      <c r="D4056" s="525"/>
      <c r="E4056" s="525"/>
      <c r="F4056" s="525"/>
      <c r="G4056" s="525"/>
      <c r="H4056" s="526">
        <v>5.6103811682329896</v>
      </c>
    </row>
    <row r="4057" spans="2:8" ht="11.45" customHeight="1">
      <c r="B4057" s="517">
        <v>44773</v>
      </c>
      <c r="C4057" s="521">
        <v>4.8898428232922404</v>
      </c>
      <c r="D4057" s="522"/>
      <c r="E4057" s="522"/>
      <c r="F4057" s="522"/>
      <c r="G4057" s="522"/>
      <c r="H4057" s="523">
        <v>5.6103811682329896</v>
      </c>
    </row>
    <row r="4058" spans="2:8" ht="11.45" customHeight="1">
      <c r="B4058" s="517">
        <v>44774</v>
      </c>
      <c r="C4058" s="524">
        <v>4.9870181216797196</v>
      </c>
      <c r="D4058" s="525"/>
      <c r="E4058" s="525"/>
      <c r="F4058" s="525"/>
      <c r="G4058" s="525"/>
      <c r="H4058" s="526">
        <v>5.6103811682329896</v>
      </c>
    </row>
    <row r="4059" spans="2:8" ht="11.45" customHeight="1">
      <c r="B4059" s="517">
        <v>44775</v>
      </c>
      <c r="C4059" s="521">
        <v>5.0687866687211702</v>
      </c>
      <c r="D4059" s="522"/>
      <c r="E4059" s="522"/>
      <c r="F4059" s="522"/>
      <c r="G4059" s="522"/>
      <c r="H4059" s="523">
        <v>5.6103811682329896</v>
      </c>
    </row>
    <row r="4060" spans="2:8" ht="11.45" customHeight="1">
      <c r="B4060" s="517">
        <v>44776</v>
      </c>
      <c r="C4060" s="524">
        <v>5.3172713392633204</v>
      </c>
      <c r="D4060" s="525"/>
      <c r="E4060" s="525"/>
      <c r="F4060" s="525"/>
      <c r="G4060" s="525"/>
      <c r="H4060" s="526">
        <v>5.6103811682329896</v>
      </c>
    </row>
    <row r="4061" spans="2:8" ht="11.45" customHeight="1">
      <c r="B4061" s="517">
        <v>44777</v>
      </c>
      <c r="C4061" s="521">
        <v>5.3965890311367604</v>
      </c>
      <c r="D4061" s="522"/>
      <c r="E4061" s="522"/>
      <c r="F4061" s="522"/>
      <c r="G4061" s="522"/>
      <c r="H4061" s="523">
        <v>5.6103811682329896</v>
      </c>
    </row>
    <row r="4062" spans="2:8" ht="11.45" customHeight="1">
      <c r="B4062" s="517">
        <v>44778</v>
      </c>
      <c r="C4062" s="524">
        <v>5.4770855298403403</v>
      </c>
      <c r="D4062" s="525"/>
      <c r="E4062" s="525"/>
      <c r="F4062" s="525"/>
      <c r="G4062" s="525"/>
      <c r="H4062" s="526">
        <v>5.6103811682329896</v>
      </c>
    </row>
    <row r="4063" spans="2:8" ht="11.45" customHeight="1">
      <c r="B4063" s="517">
        <v>44779</v>
      </c>
      <c r="C4063" s="521">
        <v>5.4770855298403403</v>
      </c>
      <c r="D4063" s="522"/>
      <c r="E4063" s="522"/>
      <c r="F4063" s="522"/>
      <c r="G4063" s="522"/>
      <c r="H4063" s="523">
        <v>5.6103811682329896</v>
      </c>
    </row>
    <row r="4064" spans="2:8" ht="11.45" customHeight="1">
      <c r="B4064" s="517">
        <v>44780</v>
      </c>
      <c r="C4064" s="524">
        <v>5.4770855298403403</v>
      </c>
      <c r="D4064" s="525"/>
      <c r="E4064" s="525"/>
      <c r="F4064" s="525"/>
      <c r="G4064" s="525"/>
      <c r="H4064" s="526">
        <v>5.6103811682329896</v>
      </c>
    </row>
    <row r="4065" spans="2:8" ht="11.45" customHeight="1">
      <c r="B4065" s="517">
        <v>44781</v>
      </c>
      <c r="C4065" s="521">
        <v>5.5439346866044099</v>
      </c>
      <c r="D4065" s="522"/>
      <c r="E4065" s="522"/>
      <c r="F4065" s="522"/>
      <c r="G4065" s="522"/>
      <c r="H4065" s="523">
        <v>5.6103811682329896</v>
      </c>
    </row>
    <row r="4066" spans="2:8" ht="11.45" customHeight="1">
      <c r="B4066" s="517">
        <v>44782</v>
      </c>
      <c r="C4066" s="524">
        <v>5.3188806249482896</v>
      </c>
      <c r="D4066" s="525"/>
      <c r="E4066" s="525"/>
      <c r="F4066" s="525"/>
      <c r="G4066" s="525"/>
      <c r="H4066" s="526">
        <v>5.6103811682329896</v>
      </c>
    </row>
    <row r="4067" spans="2:8" ht="11.45" customHeight="1">
      <c r="B4067" s="517">
        <v>44783</v>
      </c>
      <c r="C4067" s="521">
        <v>5.5740584815111696</v>
      </c>
      <c r="D4067" s="522"/>
      <c r="E4067" s="522"/>
      <c r="F4067" s="522"/>
      <c r="G4067" s="522"/>
      <c r="H4067" s="523">
        <v>5.6103811682329896</v>
      </c>
    </row>
    <row r="4068" spans="2:8" ht="11.45" customHeight="1">
      <c r="B4068" s="517">
        <v>44784</v>
      </c>
      <c r="C4068" s="524">
        <v>5.4948918912664597</v>
      </c>
      <c r="D4068" s="525"/>
      <c r="E4068" s="525"/>
      <c r="F4068" s="525"/>
      <c r="G4068" s="525"/>
      <c r="H4068" s="526">
        <v>5.6103811682329896</v>
      </c>
    </row>
    <row r="4069" spans="2:8" ht="11.45" customHeight="1">
      <c r="B4069" s="517">
        <v>44785</v>
      </c>
      <c r="C4069" s="521">
        <v>5.6103811682329896</v>
      </c>
      <c r="D4069" s="522"/>
      <c r="E4069" s="522"/>
      <c r="F4069" s="522"/>
      <c r="G4069" s="522"/>
      <c r="H4069" s="523">
        <v>5.6103811682329896</v>
      </c>
    </row>
    <row r="4070" spans="2:8" ht="11.45" customHeight="1">
      <c r="B4070" s="517">
        <v>44786</v>
      </c>
      <c r="C4070" s="524">
        <v>5.6103811682329896</v>
      </c>
      <c r="D4070" s="525"/>
      <c r="E4070" s="525"/>
      <c r="F4070" s="525"/>
      <c r="G4070" s="525"/>
      <c r="H4070" s="526">
        <v>5.6103811682329896</v>
      </c>
    </row>
    <row r="4071" spans="2:8" ht="11.45" customHeight="1">
      <c r="B4071" s="517">
        <v>44787</v>
      </c>
      <c r="C4071" s="521">
        <v>5.6103811682329896</v>
      </c>
      <c r="D4071" s="522"/>
      <c r="E4071" s="522"/>
      <c r="F4071" s="522"/>
      <c r="G4071" s="522"/>
      <c r="H4071" s="523">
        <v>5.6103811682329896</v>
      </c>
    </row>
    <row r="4072" spans="2:8" ht="11.45" customHeight="1">
      <c r="B4072" s="517">
        <v>44788</v>
      </c>
      <c r="C4072" s="524">
        <v>5.5585943991346296</v>
      </c>
      <c r="D4072" s="525"/>
      <c r="E4072" s="525"/>
      <c r="F4072" s="525"/>
      <c r="G4072" s="525"/>
      <c r="H4072" s="526">
        <v>5.6103811682329896</v>
      </c>
    </row>
    <row r="4073" spans="2:8" ht="11.45" customHeight="1">
      <c r="B4073" s="517">
        <v>44789</v>
      </c>
      <c r="C4073" s="521">
        <v>5.5165898861111398</v>
      </c>
      <c r="D4073" s="522"/>
      <c r="E4073" s="522"/>
      <c r="F4073" s="522"/>
      <c r="G4073" s="522"/>
      <c r="H4073" s="523">
        <v>5.6103811682329896</v>
      </c>
    </row>
    <row r="4074" spans="2:8" ht="11.45" customHeight="1">
      <c r="B4074" s="517">
        <v>44790</v>
      </c>
      <c r="C4074" s="524">
        <v>5.32473383321984</v>
      </c>
      <c r="D4074" s="525"/>
      <c r="E4074" s="525"/>
      <c r="F4074" s="525"/>
      <c r="G4074" s="525"/>
      <c r="H4074" s="526">
        <v>5.6103811682329896</v>
      </c>
    </row>
    <row r="4075" spans="2:8" ht="11.45" customHeight="1">
      <c r="B4075" s="517">
        <v>44791</v>
      </c>
      <c r="C4075" s="521">
        <v>5.2741389919950699</v>
      </c>
      <c r="D4075" s="522"/>
      <c r="E4075" s="522"/>
      <c r="F4075" s="522"/>
      <c r="G4075" s="522"/>
      <c r="H4075" s="523">
        <v>5.6103811682329896</v>
      </c>
    </row>
    <row r="4076" spans="2:8" ht="11.45" customHeight="1">
      <c r="B4076" s="517">
        <v>44792</v>
      </c>
      <c r="C4076" s="524">
        <v>5.0360627546080297</v>
      </c>
      <c r="D4076" s="525"/>
      <c r="E4076" s="525"/>
      <c r="F4076" s="525"/>
      <c r="G4076" s="525"/>
      <c r="H4076" s="526">
        <v>5.6103811682329896</v>
      </c>
    </row>
    <row r="4077" spans="2:8" ht="11.45" customHeight="1">
      <c r="B4077" s="517">
        <v>44793</v>
      </c>
      <c r="C4077" s="521">
        <v>5.0360627546080297</v>
      </c>
      <c r="D4077" s="522"/>
      <c r="E4077" s="522"/>
      <c r="F4077" s="522"/>
      <c r="G4077" s="522"/>
      <c r="H4077" s="523">
        <v>5.6103811682329896</v>
      </c>
    </row>
    <row r="4078" spans="2:8" ht="11.45" customHeight="1">
      <c r="B4078" s="517">
        <v>44794</v>
      </c>
      <c r="C4078" s="524">
        <v>5.0360627546080297</v>
      </c>
      <c r="D4078" s="525"/>
      <c r="E4078" s="525"/>
      <c r="F4078" s="525"/>
      <c r="G4078" s="525"/>
      <c r="H4078" s="526">
        <v>5.6103811682329896</v>
      </c>
    </row>
    <row r="4079" spans="2:8" ht="11.45" customHeight="1">
      <c r="B4079" s="517">
        <v>44795</v>
      </c>
      <c r="C4079" s="521">
        <v>4.9032295582491798</v>
      </c>
      <c r="D4079" s="522"/>
      <c r="E4079" s="522"/>
      <c r="F4079" s="522"/>
      <c r="G4079" s="522"/>
      <c r="H4079" s="523">
        <v>5.6103811682329896</v>
      </c>
    </row>
    <row r="4080" spans="2:8" ht="11.45" customHeight="1">
      <c r="B4080" s="517">
        <v>44796</v>
      </c>
      <c r="C4080" s="524">
        <v>4.8964156212729399</v>
      </c>
      <c r="D4080" s="525"/>
      <c r="E4080" s="525"/>
      <c r="F4080" s="525"/>
      <c r="G4080" s="525"/>
      <c r="H4080" s="526">
        <v>5.6103811682329896</v>
      </c>
    </row>
    <row r="4081" spans="2:8" ht="11.45" customHeight="1">
      <c r="B4081" s="517">
        <v>44797</v>
      </c>
      <c r="C4081" s="521">
        <v>4.9593852479979299</v>
      </c>
      <c r="D4081" s="522"/>
      <c r="E4081" s="522"/>
      <c r="F4081" s="522"/>
      <c r="G4081" s="522"/>
      <c r="H4081" s="523">
        <v>5.6103811682329896</v>
      </c>
    </row>
    <row r="4082" spans="2:8" ht="11.45" customHeight="1">
      <c r="B4082" s="517">
        <v>44798</v>
      </c>
      <c r="C4082" s="524">
        <v>5.1891126458062304</v>
      </c>
      <c r="D4082" s="525"/>
      <c r="E4082" s="525"/>
      <c r="F4082" s="525"/>
      <c r="G4082" s="525"/>
      <c r="H4082" s="526">
        <v>5.6103811682329896</v>
      </c>
    </row>
    <row r="4083" spans="2:8" ht="11.45" customHeight="1">
      <c r="B4083" s="517">
        <v>44799</v>
      </c>
      <c r="C4083" s="521">
        <v>5.0053693113180602</v>
      </c>
      <c r="D4083" s="522"/>
      <c r="E4083" s="522"/>
      <c r="F4083" s="522"/>
      <c r="G4083" s="522"/>
      <c r="H4083" s="523">
        <v>5.6103811682329896</v>
      </c>
    </row>
    <row r="4084" spans="2:8" ht="11.45" customHeight="1">
      <c r="B4084" s="517">
        <v>44800</v>
      </c>
      <c r="C4084" s="524">
        <v>5.0053693113180602</v>
      </c>
      <c r="D4084" s="525"/>
      <c r="E4084" s="525"/>
      <c r="F4084" s="525"/>
      <c r="G4084" s="525"/>
      <c r="H4084" s="526">
        <v>5.6103811682329896</v>
      </c>
    </row>
    <row r="4085" spans="2:8" ht="11.45" customHeight="1">
      <c r="B4085" s="517">
        <v>44801</v>
      </c>
      <c r="C4085" s="521">
        <v>5.0053693113180602</v>
      </c>
      <c r="D4085" s="522"/>
      <c r="E4085" s="522"/>
      <c r="F4085" s="522"/>
      <c r="G4085" s="522"/>
      <c r="H4085" s="523">
        <v>5.6103811682329896</v>
      </c>
    </row>
    <row r="4086" spans="2:8" ht="11.45" customHeight="1">
      <c r="B4086" s="517">
        <v>44802</v>
      </c>
      <c r="C4086" s="524">
        <v>4.9202354958536603</v>
      </c>
      <c r="D4086" s="525"/>
      <c r="E4086" s="525"/>
      <c r="F4086" s="525"/>
      <c r="G4086" s="525"/>
      <c r="H4086" s="526">
        <v>5.6103811682329896</v>
      </c>
    </row>
    <row r="4087" spans="2:8" ht="11.45" customHeight="1">
      <c r="B4087" s="517">
        <v>44803</v>
      </c>
      <c r="C4087" s="521">
        <v>4.88216525181838</v>
      </c>
      <c r="D4087" s="522"/>
      <c r="E4087" s="522"/>
      <c r="F4087" s="522"/>
      <c r="G4087" s="522"/>
      <c r="H4087" s="523">
        <v>5.6103811682329896</v>
      </c>
    </row>
    <row r="4088" spans="2:8" ht="11.45" customHeight="1">
      <c r="B4088" s="517">
        <v>44804</v>
      </c>
      <c r="C4088" s="524">
        <v>4.89344608334694</v>
      </c>
      <c r="D4088" s="525"/>
      <c r="E4088" s="525"/>
      <c r="F4088" s="525"/>
      <c r="G4088" s="525"/>
      <c r="H4088" s="526">
        <v>5.6103811682329896</v>
      </c>
    </row>
    <row r="4089" spans="2:8" ht="11.45" customHeight="1">
      <c r="B4089" s="517">
        <v>44805</v>
      </c>
      <c r="C4089" s="521">
        <v>4.7243914032866998</v>
      </c>
      <c r="D4089" s="522"/>
      <c r="E4089" s="522"/>
      <c r="F4089" s="522"/>
      <c r="G4089" s="522"/>
      <c r="H4089" s="523">
        <v>5.6103811682329896</v>
      </c>
    </row>
    <row r="4090" spans="2:8" ht="11.45" customHeight="1">
      <c r="B4090" s="517">
        <v>44806</v>
      </c>
      <c r="C4090" s="524">
        <v>4.6708179333696203</v>
      </c>
      <c r="D4090" s="525"/>
      <c r="E4090" s="525"/>
      <c r="F4090" s="525"/>
      <c r="G4090" s="525"/>
      <c r="H4090" s="526">
        <v>5.6103811682329896</v>
      </c>
    </row>
    <row r="4091" spans="2:8" ht="11.45" customHeight="1">
      <c r="B4091" s="517">
        <v>44807</v>
      </c>
      <c r="C4091" s="521">
        <v>4.6708179333696203</v>
      </c>
      <c r="D4091" s="522"/>
      <c r="E4091" s="522"/>
      <c r="F4091" s="522"/>
      <c r="G4091" s="522"/>
      <c r="H4091" s="523">
        <v>5.6103811682329896</v>
      </c>
    </row>
    <row r="4092" spans="2:8" ht="11.45" customHeight="1">
      <c r="B4092" s="517">
        <v>44808</v>
      </c>
      <c r="C4092" s="524">
        <v>4.6708179333696203</v>
      </c>
      <c r="D4092" s="525"/>
      <c r="E4092" s="525"/>
      <c r="F4092" s="525"/>
      <c r="G4092" s="525"/>
      <c r="H4092" s="526">
        <v>5.6103811682329896</v>
      </c>
    </row>
    <row r="4093" spans="2:8" ht="11.45" customHeight="1">
      <c r="B4093" s="517">
        <v>44809</v>
      </c>
      <c r="C4093" s="521">
        <v>4.6525603543248399</v>
      </c>
      <c r="D4093" s="522"/>
      <c r="E4093" s="522"/>
      <c r="F4093" s="522"/>
      <c r="G4093" s="522"/>
      <c r="H4093" s="523">
        <v>5.6103811682329896</v>
      </c>
    </row>
    <row r="4094" spans="2:8" ht="11.45" customHeight="1">
      <c r="B4094" s="517">
        <v>44810</v>
      </c>
      <c r="C4094" s="524">
        <v>4.6317358893679996</v>
      </c>
      <c r="D4094" s="525"/>
      <c r="E4094" s="525"/>
      <c r="F4094" s="525"/>
      <c r="G4094" s="525"/>
      <c r="H4094" s="526">
        <v>5.6103811682329896</v>
      </c>
    </row>
    <row r="4095" spans="2:8" ht="11.45" customHeight="1">
      <c r="B4095" s="517">
        <v>44811</v>
      </c>
      <c r="C4095" s="521">
        <v>4.7635696773596399</v>
      </c>
      <c r="D4095" s="522"/>
      <c r="E4095" s="522"/>
      <c r="F4095" s="522"/>
      <c r="G4095" s="522"/>
      <c r="H4095" s="523">
        <v>5.6103811682329896</v>
      </c>
    </row>
    <row r="4096" spans="2:8" ht="11.45" customHeight="1">
      <c r="B4096" s="517">
        <v>44812</v>
      </c>
      <c r="C4096" s="524">
        <v>4.8641516679613801</v>
      </c>
      <c r="D4096" s="525"/>
      <c r="E4096" s="525"/>
      <c r="F4096" s="525"/>
      <c r="G4096" s="525"/>
      <c r="H4096" s="526">
        <v>5.6103811682329896</v>
      </c>
    </row>
    <row r="4097" spans="2:8" ht="11.45" customHeight="1">
      <c r="B4097" s="517">
        <v>44813</v>
      </c>
      <c r="C4097" s="521">
        <v>5.1049223555888998</v>
      </c>
      <c r="D4097" s="522"/>
      <c r="E4097" s="522"/>
      <c r="F4097" s="522"/>
      <c r="G4097" s="522"/>
      <c r="H4097" s="523">
        <v>5.6103811682329896</v>
      </c>
    </row>
    <row r="4098" spans="2:8" ht="11.45" customHeight="1">
      <c r="B4098" s="517">
        <v>44814</v>
      </c>
      <c r="C4098" s="524">
        <v>5.1049223555888998</v>
      </c>
      <c r="D4098" s="525"/>
      <c r="E4098" s="525"/>
      <c r="F4098" s="525"/>
      <c r="G4098" s="525"/>
      <c r="H4098" s="526">
        <v>5.6103811682329896</v>
      </c>
    </row>
    <row r="4099" spans="2:8" ht="11.45" customHeight="1">
      <c r="B4099" s="517">
        <v>44815</v>
      </c>
      <c r="C4099" s="521">
        <v>5.1049223555888998</v>
      </c>
      <c r="D4099" s="522"/>
      <c r="E4099" s="522"/>
      <c r="F4099" s="522"/>
      <c r="G4099" s="522"/>
      <c r="H4099" s="523">
        <v>5.6103811682329896</v>
      </c>
    </row>
    <row r="4100" spans="2:8" ht="11.45" customHeight="1">
      <c r="B4100" s="517">
        <v>44816</v>
      </c>
      <c r="C4100" s="524">
        <v>5.2433824107603</v>
      </c>
      <c r="D4100" s="525"/>
      <c r="E4100" s="525"/>
      <c r="F4100" s="525"/>
      <c r="G4100" s="525"/>
      <c r="H4100" s="526">
        <v>5.6103811682329896</v>
      </c>
    </row>
    <row r="4101" spans="2:8" ht="11.45" customHeight="1">
      <c r="B4101" s="517">
        <v>44817</v>
      </c>
      <c r="C4101" s="521">
        <v>4.9922730608150196</v>
      </c>
      <c r="D4101" s="522"/>
      <c r="E4101" s="522"/>
      <c r="F4101" s="522"/>
      <c r="G4101" s="522"/>
      <c r="H4101" s="523">
        <v>5.6103811682329896</v>
      </c>
    </row>
    <row r="4102" spans="2:8" ht="11.45" customHeight="1">
      <c r="B4102" s="517">
        <v>44818</v>
      </c>
      <c r="C4102" s="524">
        <v>5.1130295066355202</v>
      </c>
      <c r="D4102" s="525"/>
      <c r="E4102" s="525"/>
      <c r="F4102" s="525"/>
      <c r="G4102" s="525"/>
      <c r="H4102" s="526">
        <v>5.6103811682329896</v>
      </c>
    </row>
    <row r="4103" spans="2:8" ht="11.45" customHeight="1">
      <c r="B4103" s="517">
        <v>44819</v>
      </c>
      <c r="C4103" s="521">
        <v>5.0926851777378301</v>
      </c>
      <c r="D4103" s="522"/>
      <c r="E4103" s="522"/>
      <c r="F4103" s="522"/>
      <c r="G4103" s="522"/>
      <c r="H4103" s="523">
        <v>5.6103811682329896</v>
      </c>
    </row>
    <row r="4104" spans="2:8" ht="11.45" customHeight="1">
      <c r="B4104" s="517">
        <v>44820</v>
      </c>
      <c r="C4104" s="524">
        <v>4.8405425976866603</v>
      </c>
      <c r="D4104" s="525"/>
      <c r="E4104" s="525"/>
      <c r="F4104" s="525"/>
      <c r="G4104" s="525"/>
      <c r="H4104" s="526">
        <v>5.6103811682329896</v>
      </c>
    </row>
    <row r="4105" spans="2:8" ht="11.45" customHeight="1">
      <c r="B4105" s="517">
        <v>44821</v>
      </c>
      <c r="C4105" s="521">
        <v>4.8405425976866603</v>
      </c>
      <c r="D4105" s="522"/>
      <c r="E4105" s="522"/>
      <c r="F4105" s="522"/>
      <c r="G4105" s="522"/>
      <c r="H4105" s="523">
        <v>5.6103811682329896</v>
      </c>
    </row>
    <row r="4106" spans="2:8" ht="11.45" customHeight="1">
      <c r="B4106" s="517">
        <v>44822</v>
      </c>
      <c r="C4106" s="524">
        <v>4.8405425976866603</v>
      </c>
      <c r="D4106" s="525"/>
      <c r="E4106" s="525"/>
      <c r="F4106" s="525"/>
      <c r="G4106" s="525"/>
      <c r="H4106" s="526">
        <v>5.6103811682329896</v>
      </c>
    </row>
    <row r="4107" spans="2:8" ht="11.45" customHeight="1">
      <c r="B4107" s="517">
        <v>44823</v>
      </c>
      <c r="C4107" s="521">
        <v>4.7948011839631999</v>
      </c>
      <c r="D4107" s="522"/>
      <c r="E4107" s="522"/>
      <c r="F4107" s="522"/>
      <c r="G4107" s="522"/>
      <c r="H4107" s="523">
        <v>5.6103811682329896</v>
      </c>
    </row>
    <row r="4108" spans="2:8" ht="11.45" customHeight="1">
      <c r="B4108" s="517">
        <v>44824</v>
      </c>
      <c r="C4108" s="524">
        <v>4.7307211313364004</v>
      </c>
      <c r="D4108" s="525"/>
      <c r="E4108" s="525"/>
      <c r="F4108" s="525"/>
      <c r="G4108" s="525"/>
      <c r="H4108" s="526">
        <v>5.6103811682329896</v>
      </c>
    </row>
    <row r="4109" spans="2:8" ht="11.45" customHeight="1">
      <c r="B4109" s="517">
        <v>44825</v>
      </c>
      <c r="C4109" s="521">
        <v>4.6586013121829399</v>
      </c>
      <c r="D4109" s="522"/>
      <c r="E4109" s="522"/>
      <c r="F4109" s="522"/>
      <c r="G4109" s="522"/>
      <c r="H4109" s="523">
        <v>5.6103811682329896</v>
      </c>
    </row>
    <row r="4110" spans="2:8" ht="11.45" customHeight="1">
      <c r="B4110" s="517">
        <v>44826</v>
      </c>
      <c r="C4110" s="524">
        <v>4.4553454147245199</v>
      </c>
      <c r="D4110" s="525"/>
      <c r="E4110" s="525"/>
      <c r="F4110" s="525"/>
      <c r="G4110" s="525"/>
      <c r="H4110" s="526">
        <v>5.6103811682329896</v>
      </c>
    </row>
    <row r="4111" spans="2:8" ht="11.45" customHeight="1">
      <c r="B4111" s="517">
        <v>44827</v>
      </c>
      <c r="C4111" s="521">
        <v>4.3915978101352602</v>
      </c>
      <c r="D4111" s="522"/>
      <c r="E4111" s="522"/>
      <c r="F4111" s="522"/>
      <c r="G4111" s="522"/>
      <c r="H4111" s="523">
        <v>5.6103811682329896</v>
      </c>
    </row>
    <row r="4112" spans="2:8" ht="11.45" customHeight="1">
      <c r="B4112" s="517">
        <v>44828</v>
      </c>
      <c r="C4112" s="524">
        <v>4.3915978101352602</v>
      </c>
      <c r="D4112" s="525"/>
      <c r="E4112" s="525"/>
      <c r="F4112" s="525"/>
      <c r="G4112" s="525"/>
      <c r="H4112" s="526">
        <v>5.6103811682329896</v>
      </c>
    </row>
    <row r="4113" spans="2:8" ht="11.45" customHeight="1">
      <c r="B4113" s="517">
        <v>44829</v>
      </c>
      <c r="C4113" s="521">
        <v>4.3915978101352602</v>
      </c>
      <c r="D4113" s="522"/>
      <c r="E4113" s="522"/>
      <c r="F4113" s="522"/>
      <c r="G4113" s="522"/>
      <c r="H4113" s="523">
        <v>5.6103811682329896</v>
      </c>
    </row>
    <row r="4114" spans="2:8" ht="11.45" customHeight="1">
      <c r="B4114" s="517">
        <v>44830</v>
      </c>
      <c r="C4114" s="524">
        <v>4.3838418809633204</v>
      </c>
      <c r="D4114" s="525"/>
      <c r="E4114" s="525"/>
      <c r="F4114" s="525"/>
      <c r="G4114" s="525"/>
      <c r="H4114" s="526">
        <v>5.6103811682329896</v>
      </c>
    </row>
    <row r="4115" spans="2:8" ht="11.45" customHeight="1">
      <c r="B4115" s="517">
        <v>44831</v>
      </c>
      <c r="C4115" s="521">
        <v>4.47234647003964</v>
      </c>
      <c r="D4115" s="522"/>
      <c r="E4115" s="522"/>
      <c r="F4115" s="522"/>
      <c r="G4115" s="522"/>
      <c r="H4115" s="523">
        <v>5.6103811682329896</v>
      </c>
    </row>
    <row r="4116" spans="2:8" ht="11.45" customHeight="1">
      <c r="B4116" s="517">
        <v>44832</v>
      </c>
      <c r="C4116" s="524">
        <v>4.6032788978965398</v>
      </c>
      <c r="D4116" s="525"/>
      <c r="E4116" s="525"/>
      <c r="F4116" s="525"/>
      <c r="G4116" s="525"/>
      <c r="H4116" s="526">
        <v>5.6103811682329896</v>
      </c>
    </row>
    <row r="4117" spans="2:8" ht="11.45" customHeight="1">
      <c r="B4117" s="517">
        <v>44833</v>
      </c>
      <c r="C4117" s="521">
        <v>4.41147971632964</v>
      </c>
      <c r="D4117" s="522"/>
      <c r="E4117" s="522"/>
      <c r="F4117" s="522"/>
      <c r="G4117" s="522"/>
      <c r="H4117" s="523">
        <v>5.6103811682329896</v>
      </c>
    </row>
    <row r="4118" spans="2:8" ht="11.45" customHeight="1">
      <c r="B4118" s="517">
        <v>44834</v>
      </c>
      <c r="C4118" s="524">
        <v>4.0601059856200203</v>
      </c>
      <c r="D4118" s="525"/>
      <c r="E4118" s="525"/>
      <c r="F4118" s="525"/>
      <c r="G4118" s="525"/>
      <c r="H4118" s="526">
        <v>5.6103811682329896</v>
      </c>
    </row>
    <row r="4119" spans="2:8" ht="11.45" customHeight="1">
      <c r="B4119" s="517">
        <v>44835</v>
      </c>
      <c r="C4119" s="521">
        <v>4.0601059856200203</v>
      </c>
      <c r="D4119" s="522"/>
      <c r="E4119" s="522"/>
      <c r="F4119" s="522"/>
      <c r="G4119" s="522"/>
      <c r="H4119" s="523">
        <v>5.6103811682329896</v>
      </c>
    </row>
    <row r="4120" spans="2:8" ht="11.45" customHeight="1">
      <c r="B4120" s="517">
        <v>44836</v>
      </c>
      <c r="C4120" s="524">
        <v>4.0601059856200203</v>
      </c>
      <c r="D4120" s="525"/>
      <c r="E4120" s="525"/>
      <c r="F4120" s="525"/>
      <c r="G4120" s="525"/>
      <c r="H4120" s="526">
        <v>5.6103811682329896</v>
      </c>
    </row>
    <row r="4121" spans="2:8" ht="11.45" customHeight="1">
      <c r="B4121" s="517">
        <v>44837</v>
      </c>
      <c r="C4121" s="521">
        <v>4.1332253441720699</v>
      </c>
      <c r="D4121" s="522"/>
      <c r="E4121" s="522"/>
      <c r="F4121" s="522"/>
      <c r="G4121" s="522"/>
      <c r="H4121" s="523">
        <v>5.6103811682329896</v>
      </c>
    </row>
    <row r="4122" spans="2:8" ht="11.45" customHeight="1">
      <c r="B4122" s="517">
        <v>44838</v>
      </c>
      <c r="C4122" s="524">
        <v>4.4499224022458597</v>
      </c>
      <c r="D4122" s="525"/>
      <c r="E4122" s="525"/>
      <c r="F4122" s="525"/>
      <c r="G4122" s="525"/>
      <c r="H4122" s="526">
        <v>5.6103811682329896</v>
      </c>
    </row>
    <row r="4123" spans="2:8" ht="11.45" customHeight="1">
      <c r="B4123" s="517">
        <v>44839</v>
      </c>
      <c r="C4123" s="521">
        <v>4.4439214444225996</v>
      </c>
      <c r="D4123" s="522"/>
      <c r="E4123" s="522"/>
      <c r="F4123" s="522"/>
      <c r="G4123" s="522"/>
      <c r="H4123" s="523">
        <v>5.6103811682329896</v>
      </c>
    </row>
    <row r="4124" spans="2:8" ht="11.45" customHeight="1">
      <c r="B4124" s="517">
        <v>44840</v>
      </c>
      <c r="C4124" s="524">
        <v>4.4937425285539696</v>
      </c>
      <c r="D4124" s="525"/>
      <c r="E4124" s="525"/>
      <c r="F4124" s="525"/>
      <c r="G4124" s="525"/>
      <c r="H4124" s="526">
        <v>5.6103811682329896</v>
      </c>
    </row>
    <row r="4125" spans="2:8" ht="11.45" customHeight="1">
      <c r="B4125" s="517">
        <v>44841</v>
      </c>
      <c r="C4125" s="521">
        <v>4.2109297428549404</v>
      </c>
      <c r="D4125" s="522"/>
      <c r="E4125" s="522"/>
      <c r="F4125" s="522"/>
      <c r="G4125" s="522"/>
      <c r="H4125" s="523">
        <v>5.6103811682329896</v>
      </c>
    </row>
    <row r="4126" spans="2:8" ht="11.45" customHeight="1">
      <c r="B4126" s="517">
        <v>44842</v>
      </c>
      <c r="C4126" s="524">
        <v>4.2109297428549404</v>
      </c>
      <c r="D4126" s="525"/>
      <c r="E4126" s="525"/>
      <c r="F4126" s="525"/>
      <c r="G4126" s="525"/>
      <c r="H4126" s="526">
        <v>5.6103811682329896</v>
      </c>
    </row>
    <row r="4127" spans="2:8" ht="11.45" customHeight="1">
      <c r="B4127" s="517">
        <v>44843</v>
      </c>
      <c r="C4127" s="521">
        <v>4.2109297428549404</v>
      </c>
      <c r="D4127" s="522"/>
      <c r="E4127" s="522"/>
      <c r="F4127" s="522"/>
      <c r="G4127" s="522"/>
      <c r="H4127" s="523">
        <v>5.6103811682329896</v>
      </c>
    </row>
    <row r="4128" spans="2:8" ht="11.45" customHeight="1">
      <c r="B4128" s="517">
        <v>44844</v>
      </c>
      <c r="C4128" s="524">
        <v>4.0687231107975999</v>
      </c>
      <c r="D4128" s="525"/>
      <c r="E4128" s="525"/>
      <c r="F4128" s="525"/>
      <c r="G4128" s="525"/>
      <c r="H4128" s="526">
        <v>5.6103811682329896</v>
      </c>
    </row>
    <row r="4129" spans="2:8" ht="11.45" customHeight="1">
      <c r="B4129" s="517">
        <v>44845</v>
      </c>
      <c r="C4129" s="521">
        <v>4.0346395707414997</v>
      </c>
      <c r="D4129" s="522"/>
      <c r="E4129" s="522"/>
      <c r="F4129" s="522"/>
      <c r="G4129" s="522"/>
      <c r="H4129" s="523">
        <v>5.6103811682329896</v>
      </c>
    </row>
    <row r="4130" spans="2:8" ht="11.45" customHeight="1">
      <c r="B4130" s="517">
        <v>44846</v>
      </c>
      <c r="C4130" s="524">
        <v>4.0569376070807897</v>
      </c>
      <c r="D4130" s="525"/>
      <c r="E4130" s="525"/>
      <c r="F4130" s="525"/>
      <c r="G4130" s="525"/>
      <c r="H4130" s="526">
        <v>5.6103811682329896</v>
      </c>
    </row>
    <row r="4131" spans="2:8" ht="11.45" customHeight="1">
      <c r="B4131" s="517">
        <v>44847</v>
      </c>
      <c r="C4131" s="521">
        <v>4.0325980525290603</v>
      </c>
      <c r="D4131" s="522"/>
      <c r="E4131" s="522"/>
      <c r="F4131" s="522"/>
      <c r="G4131" s="522"/>
      <c r="H4131" s="523">
        <v>5.6103811682329896</v>
      </c>
    </row>
    <row r="4132" spans="2:8" ht="11.45" customHeight="1">
      <c r="B4132" s="517">
        <v>44848</v>
      </c>
      <c r="C4132" s="524">
        <v>3.77977382705981</v>
      </c>
      <c r="D4132" s="525"/>
      <c r="E4132" s="525"/>
      <c r="F4132" s="525"/>
      <c r="G4132" s="525"/>
      <c r="H4132" s="526">
        <v>5.6103811682329896</v>
      </c>
    </row>
    <row r="4133" spans="2:8" ht="11.45" customHeight="1">
      <c r="B4133" s="517">
        <v>44849</v>
      </c>
      <c r="C4133" s="521">
        <v>3.77977382705981</v>
      </c>
      <c r="D4133" s="522"/>
      <c r="E4133" s="522"/>
      <c r="F4133" s="522"/>
      <c r="G4133" s="522"/>
      <c r="H4133" s="523">
        <v>5.6103811682329896</v>
      </c>
    </row>
    <row r="4134" spans="2:8" ht="11.45" customHeight="1">
      <c r="B4134" s="517">
        <v>44850</v>
      </c>
      <c r="C4134" s="524">
        <v>3.77977382705981</v>
      </c>
      <c r="D4134" s="525"/>
      <c r="E4134" s="525"/>
      <c r="F4134" s="525"/>
      <c r="G4134" s="525"/>
      <c r="H4134" s="526">
        <v>5.6103811682329896</v>
      </c>
    </row>
    <row r="4135" spans="2:8" ht="11.45" customHeight="1">
      <c r="B4135" s="517">
        <v>44851</v>
      </c>
      <c r="C4135" s="521">
        <v>4.0325950834439599</v>
      </c>
      <c r="D4135" s="522"/>
      <c r="E4135" s="522"/>
      <c r="F4135" s="522"/>
      <c r="G4135" s="522"/>
      <c r="H4135" s="523">
        <v>5.6103811682329896</v>
      </c>
    </row>
    <row r="4136" spans="2:8" ht="11.45" customHeight="1">
      <c r="B4136" s="517">
        <v>44852</v>
      </c>
      <c r="C4136" s="524">
        <v>4.1262238844587804</v>
      </c>
      <c r="D4136" s="525"/>
      <c r="E4136" s="525"/>
      <c r="F4136" s="525"/>
      <c r="G4136" s="525"/>
      <c r="H4136" s="526">
        <v>5.6103811682329896</v>
      </c>
    </row>
    <row r="4137" spans="2:8" ht="11.45" customHeight="1">
      <c r="B4137" s="517">
        <v>44853</v>
      </c>
      <c r="C4137" s="521">
        <v>3.9825709791917498</v>
      </c>
      <c r="D4137" s="522"/>
      <c r="E4137" s="522"/>
      <c r="F4137" s="522"/>
      <c r="G4137" s="522"/>
      <c r="H4137" s="523">
        <v>5.6103811682329896</v>
      </c>
    </row>
    <row r="4138" spans="2:8" ht="11.45" customHeight="1">
      <c r="B4138" s="517">
        <v>44854</v>
      </c>
      <c r="C4138" s="524">
        <v>3.9987307508124599</v>
      </c>
      <c r="D4138" s="525"/>
      <c r="E4138" s="525"/>
      <c r="F4138" s="525"/>
      <c r="G4138" s="525"/>
      <c r="H4138" s="526">
        <v>5.6103811682329896</v>
      </c>
    </row>
    <row r="4139" spans="2:8" ht="11.45" customHeight="1">
      <c r="B4139" s="517">
        <v>44855</v>
      </c>
      <c r="C4139" s="521">
        <v>4.0485750722951703</v>
      </c>
      <c r="D4139" s="522"/>
      <c r="E4139" s="522"/>
      <c r="F4139" s="522"/>
      <c r="G4139" s="522"/>
      <c r="H4139" s="523">
        <v>5.6103811682329896</v>
      </c>
    </row>
    <row r="4140" spans="2:8" ht="11.45" customHeight="1">
      <c r="B4140" s="517">
        <v>44856</v>
      </c>
      <c r="C4140" s="524">
        <v>4.0485750722951703</v>
      </c>
      <c r="D4140" s="525"/>
      <c r="E4140" s="525"/>
      <c r="F4140" s="525"/>
      <c r="G4140" s="525"/>
      <c r="H4140" s="526">
        <v>5.6103811682329896</v>
      </c>
    </row>
    <row r="4141" spans="2:8" ht="11.45" customHeight="1">
      <c r="B4141" s="517">
        <v>44857</v>
      </c>
      <c r="C4141" s="521">
        <v>4.0485750722951703</v>
      </c>
      <c r="D4141" s="522"/>
      <c r="E4141" s="522"/>
      <c r="F4141" s="522"/>
      <c r="G4141" s="522"/>
      <c r="H4141" s="523">
        <v>5.6103811682329896</v>
      </c>
    </row>
    <row r="4142" spans="2:8" ht="11.45" customHeight="1">
      <c r="B4142" s="517">
        <v>44858</v>
      </c>
      <c r="C4142" s="524">
        <v>3.9831091186480401</v>
      </c>
      <c r="D4142" s="525"/>
      <c r="E4142" s="525"/>
      <c r="F4142" s="525"/>
      <c r="G4142" s="525"/>
      <c r="H4142" s="526">
        <v>5.6103811682329896</v>
      </c>
    </row>
    <row r="4143" spans="2:8" ht="11.45" customHeight="1">
      <c r="B4143" s="517">
        <v>44859</v>
      </c>
      <c r="C4143" s="521">
        <v>4.2657460195373096</v>
      </c>
      <c r="D4143" s="522"/>
      <c r="E4143" s="522"/>
      <c r="F4143" s="522"/>
      <c r="G4143" s="522"/>
      <c r="H4143" s="523">
        <v>5.6103811682329896</v>
      </c>
    </row>
    <row r="4144" spans="2:8" ht="11.45" customHeight="1">
      <c r="B4144" s="517">
        <v>44860</v>
      </c>
      <c r="C4144" s="524">
        <v>4.2391791800086196</v>
      </c>
      <c r="D4144" s="525"/>
      <c r="E4144" s="525"/>
      <c r="F4144" s="525"/>
      <c r="G4144" s="525"/>
      <c r="H4144" s="526">
        <v>5.6103811682329896</v>
      </c>
    </row>
    <row r="4145" spans="2:8" ht="11.45" customHeight="1">
      <c r="B4145" s="517">
        <v>44861</v>
      </c>
      <c r="C4145" s="521">
        <v>4.2619484565615497</v>
      </c>
      <c r="D4145" s="522"/>
      <c r="E4145" s="522"/>
      <c r="F4145" s="522"/>
      <c r="G4145" s="522"/>
      <c r="H4145" s="523">
        <v>5.6103811682329896</v>
      </c>
    </row>
    <row r="4146" spans="2:8" ht="11.45" customHeight="1">
      <c r="B4146" s="517">
        <v>44862</v>
      </c>
      <c r="C4146" s="524">
        <v>4.2758254043289101</v>
      </c>
      <c r="D4146" s="525"/>
      <c r="E4146" s="525"/>
      <c r="F4146" s="525"/>
      <c r="G4146" s="525"/>
      <c r="H4146" s="526">
        <v>5.6103811682329896</v>
      </c>
    </row>
    <row r="4147" spans="2:8" ht="11.45" customHeight="1">
      <c r="B4147" s="517">
        <v>44863</v>
      </c>
      <c r="C4147" s="521">
        <v>4.2758254043289101</v>
      </c>
      <c r="D4147" s="522"/>
      <c r="E4147" s="522"/>
      <c r="F4147" s="522"/>
      <c r="G4147" s="522"/>
      <c r="H4147" s="523">
        <v>5.6103811682329896</v>
      </c>
    </row>
    <row r="4148" spans="2:8" ht="11.45" customHeight="1">
      <c r="B4148" s="517">
        <v>44864</v>
      </c>
      <c r="C4148" s="524">
        <v>4.2758254043289101</v>
      </c>
      <c r="D4148" s="525"/>
      <c r="E4148" s="525"/>
      <c r="F4148" s="525"/>
      <c r="G4148" s="525"/>
      <c r="H4148" s="526">
        <v>5.6103811682329896</v>
      </c>
    </row>
    <row r="4149" spans="2:8" ht="11.45" customHeight="1">
      <c r="B4149" s="517">
        <v>44865</v>
      </c>
      <c r="C4149" s="521">
        <v>4.2461805447198602</v>
      </c>
      <c r="D4149" s="522"/>
      <c r="E4149" s="522"/>
      <c r="F4149" s="522"/>
      <c r="G4149" s="522"/>
      <c r="H4149" s="523">
        <v>5.6103811682329896</v>
      </c>
    </row>
    <row r="4150" spans="2:8" ht="11.45" customHeight="1">
      <c r="B4150" s="517">
        <v>44866</v>
      </c>
      <c r="C4150" s="524">
        <v>4.2026114009948001</v>
      </c>
      <c r="D4150" s="525"/>
      <c r="E4150" s="525"/>
      <c r="F4150" s="525"/>
      <c r="G4150" s="525"/>
      <c r="H4150" s="526">
        <v>5.6103811682329896</v>
      </c>
    </row>
    <row r="4151" spans="2:8" ht="11.45" customHeight="1">
      <c r="B4151" s="517">
        <v>44867</v>
      </c>
      <c r="C4151" s="521">
        <v>3.9842820291724999</v>
      </c>
      <c r="D4151" s="522"/>
      <c r="E4151" s="522"/>
      <c r="F4151" s="522"/>
      <c r="G4151" s="522"/>
      <c r="H4151" s="523">
        <v>5.6103811682329896</v>
      </c>
    </row>
    <row r="4152" spans="2:8" ht="11.45" customHeight="1">
      <c r="B4152" s="517">
        <v>44868</v>
      </c>
      <c r="C4152" s="524">
        <v>3.9981732580005001</v>
      </c>
      <c r="D4152" s="525"/>
      <c r="E4152" s="525"/>
      <c r="F4152" s="525"/>
      <c r="G4152" s="525"/>
      <c r="H4152" s="526">
        <v>5.6103811682329896</v>
      </c>
    </row>
    <row r="4153" spans="2:8" ht="11.45" customHeight="1">
      <c r="B4153" s="517">
        <v>44869</v>
      </c>
      <c r="C4153" s="521">
        <v>3.92835431665267</v>
      </c>
      <c r="D4153" s="522"/>
      <c r="E4153" s="522"/>
      <c r="F4153" s="522"/>
      <c r="G4153" s="522"/>
      <c r="H4153" s="523">
        <v>5.6103811682329896</v>
      </c>
    </row>
    <row r="4154" spans="2:8" ht="11.45" customHeight="1">
      <c r="B4154" s="517">
        <v>44870</v>
      </c>
      <c r="C4154" s="524">
        <v>3.92835431665267</v>
      </c>
      <c r="D4154" s="525"/>
      <c r="E4154" s="525"/>
      <c r="F4154" s="525"/>
      <c r="G4154" s="525"/>
      <c r="H4154" s="526">
        <v>5.6103811682329896</v>
      </c>
    </row>
    <row r="4155" spans="2:8" ht="11.45" customHeight="1">
      <c r="B4155" s="517">
        <v>44871</v>
      </c>
      <c r="C4155" s="521">
        <v>3.92835431665267</v>
      </c>
      <c r="D4155" s="522"/>
      <c r="E4155" s="522"/>
      <c r="F4155" s="522"/>
      <c r="G4155" s="522"/>
      <c r="H4155" s="523">
        <v>5.6103811682329896</v>
      </c>
    </row>
    <row r="4156" spans="2:8" ht="11.45" customHeight="1">
      <c r="B4156" s="517">
        <v>44872</v>
      </c>
      <c r="C4156" s="524">
        <v>3.8752138099025601</v>
      </c>
      <c r="D4156" s="525"/>
      <c r="E4156" s="525"/>
      <c r="F4156" s="525"/>
      <c r="G4156" s="525"/>
      <c r="H4156" s="526">
        <v>5.6103811682329896</v>
      </c>
    </row>
    <row r="4157" spans="2:8" ht="11.45" customHeight="1">
      <c r="B4157" s="517">
        <v>44873</v>
      </c>
      <c r="C4157" s="521">
        <v>3.8535356581776599</v>
      </c>
      <c r="D4157" s="522"/>
      <c r="E4157" s="522"/>
      <c r="F4157" s="522"/>
      <c r="G4157" s="522"/>
      <c r="H4157" s="523">
        <v>5.6103811682329896</v>
      </c>
    </row>
    <row r="4158" spans="2:8" ht="11.45" customHeight="1">
      <c r="B4158" s="517">
        <v>44874</v>
      </c>
      <c r="C4158" s="524">
        <v>3.5574897395421501</v>
      </c>
      <c r="D4158" s="525"/>
      <c r="E4158" s="525"/>
      <c r="F4158" s="525"/>
      <c r="G4158" s="525"/>
      <c r="H4158" s="526">
        <v>5.6103811682329896</v>
      </c>
    </row>
    <row r="4159" spans="2:8" ht="11.45" customHeight="1">
      <c r="B4159" s="517">
        <v>44875</v>
      </c>
      <c r="C4159" s="521">
        <v>4.0220462577787401</v>
      </c>
      <c r="D4159" s="522"/>
      <c r="E4159" s="522"/>
      <c r="F4159" s="522"/>
      <c r="G4159" s="522"/>
      <c r="H4159" s="523">
        <v>5.6103811682329896</v>
      </c>
    </row>
    <row r="4160" spans="2:8" ht="11.45" customHeight="1">
      <c r="B4160" s="517">
        <v>44876</v>
      </c>
      <c r="C4160" s="524">
        <v>4.2706453472492898</v>
      </c>
      <c r="D4160" s="525"/>
      <c r="E4160" s="525"/>
      <c r="F4160" s="525"/>
      <c r="G4160" s="525"/>
      <c r="H4160" s="526">
        <v>5.6103811682329896</v>
      </c>
    </row>
    <row r="4161" spans="2:8" ht="11.45" customHeight="1">
      <c r="B4161" s="517">
        <v>44877</v>
      </c>
      <c r="C4161" s="521">
        <v>4.2706453472492898</v>
      </c>
      <c r="D4161" s="522"/>
      <c r="E4161" s="522"/>
      <c r="F4161" s="522"/>
      <c r="G4161" s="522"/>
      <c r="H4161" s="523">
        <v>5.6103811682329896</v>
      </c>
    </row>
    <row r="4162" spans="2:8" ht="11.45" customHeight="1">
      <c r="B4162" s="517">
        <v>44878</v>
      </c>
      <c r="C4162" s="524">
        <v>4.2706453472492898</v>
      </c>
      <c r="D4162" s="525"/>
      <c r="E4162" s="525"/>
      <c r="F4162" s="525"/>
      <c r="G4162" s="525"/>
      <c r="H4162" s="526">
        <v>5.6103811682329896</v>
      </c>
    </row>
    <row r="4163" spans="2:8" ht="11.45" customHeight="1">
      <c r="B4163" s="517">
        <v>44879</v>
      </c>
      <c r="C4163" s="521">
        <v>4.1553561294778296</v>
      </c>
      <c r="D4163" s="522"/>
      <c r="E4163" s="522"/>
      <c r="F4163" s="522"/>
      <c r="G4163" s="522"/>
      <c r="H4163" s="523">
        <v>5.6103811682329896</v>
      </c>
    </row>
    <row r="4164" spans="2:8" ht="11.45" customHeight="1">
      <c r="B4164" s="517">
        <v>44880</v>
      </c>
      <c r="C4164" s="524">
        <v>4.3000169789011897</v>
      </c>
      <c r="D4164" s="525"/>
      <c r="E4164" s="525"/>
      <c r="F4164" s="525"/>
      <c r="G4164" s="525"/>
      <c r="H4164" s="526">
        <v>5.6103811682329896</v>
      </c>
    </row>
    <row r="4165" spans="2:8" ht="11.45" customHeight="1">
      <c r="B4165" s="517">
        <v>44881</v>
      </c>
      <c r="C4165" s="521">
        <v>4.0464751927632596</v>
      </c>
      <c r="D4165" s="522"/>
      <c r="E4165" s="522"/>
      <c r="F4165" s="522"/>
      <c r="G4165" s="522"/>
      <c r="H4165" s="523">
        <v>5.6103811682329896</v>
      </c>
    </row>
    <row r="4166" spans="2:8" ht="11.45" customHeight="1">
      <c r="B4166" s="517">
        <v>44882</v>
      </c>
      <c r="C4166" s="524">
        <v>3.9432981462777499</v>
      </c>
      <c r="D4166" s="525"/>
      <c r="E4166" s="525"/>
      <c r="F4166" s="525"/>
      <c r="G4166" s="525"/>
      <c r="H4166" s="526">
        <v>5.6103811682329896</v>
      </c>
    </row>
    <row r="4167" spans="2:8" ht="11.45" customHeight="1">
      <c r="B4167" s="517">
        <v>44883</v>
      </c>
      <c r="C4167" s="521">
        <v>3.8804449966696701</v>
      </c>
      <c r="D4167" s="522"/>
      <c r="E4167" s="522"/>
      <c r="F4167" s="522"/>
      <c r="G4167" s="522"/>
      <c r="H4167" s="523">
        <v>5.6103811682329896</v>
      </c>
    </row>
    <row r="4168" spans="2:8" ht="11.45" customHeight="1">
      <c r="B4168" s="517">
        <v>44884</v>
      </c>
      <c r="C4168" s="524">
        <v>3.8804449966696701</v>
      </c>
      <c r="D4168" s="525"/>
      <c r="E4168" s="525"/>
      <c r="F4168" s="525"/>
      <c r="G4168" s="525"/>
      <c r="H4168" s="526">
        <v>5.6103811682329896</v>
      </c>
    </row>
    <row r="4169" spans="2:8" ht="11.45" customHeight="1">
      <c r="B4169" s="517">
        <v>44885</v>
      </c>
      <c r="C4169" s="521">
        <v>3.8804449966696701</v>
      </c>
      <c r="D4169" s="522"/>
      <c r="E4169" s="522"/>
      <c r="F4169" s="522"/>
      <c r="G4169" s="522"/>
      <c r="H4169" s="523">
        <v>5.6103811682329896</v>
      </c>
    </row>
    <row r="4170" spans="2:8" ht="11.45" customHeight="1">
      <c r="B4170" s="517">
        <v>44886</v>
      </c>
      <c r="C4170" s="524">
        <v>3.77359541088427</v>
      </c>
      <c r="D4170" s="525"/>
      <c r="E4170" s="525"/>
      <c r="F4170" s="525"/>
      <c r="G4170" s="525"/>
      <c r="H4170" s="526">
        <v>5.6103811682329896</v>
      </c>
    </row>
    <row r="4171" spans="2:8" ht="11.45" customHeight="1">
      <c r="B4171" s="517">
        <v>44887</v>
      </c>
      <c r="C4171" s="521">
        <v>3.77627273648416</v>
      </c>
      <c r="D4171" s="522"/>
      <c r="E4171" s="522"/>
      <c r="F4171" s="522"/>
      <c r="G4171" s="522"/>
      <c r="H4171" s="523">
        <v>5.6103811682329896</v>
      </c>
    </row>
    <row r="4172" spans="2:8" ht="11.45" customHeight="1">
      <c r="B4172" s="517">
        <v>44888</v>
      </c>
      <c r="C4172" s="524">
        <v>3.9021146767588002</v>
      </c>
      <c r="D4172" s="525"/>
      <c r="E4172" s="525"/>
      <c r="F4172" s="525"/>
      <c r="G4172" s="525"/>
      <c r="H4172" s="526">
        <v>5.6103811682329896</v>
      </c>
    </row>
    <row r="4173" spans="2:8" ht="11.45" customHeight="1">
      <c r="B4173" s="517">
        <v>44889</v>
      </c>
      <c r="C4173" s="521">
        <v>3.90202742188103</v>
      </c>
      <c r="D4173" s="522"/>
      <c r="E4173" s="522"/>
      <c r="F4173" s="522"/>
      <c r="G4173" s="522"/>
      <c r="H4173" s="523">
        <v>5.6103811682329896</v>
      </c>
    </row>
    <row r="4174" spans="2:8" ht="11.45" customHeight="1">
      <c r="B4174" s="517">
        <v>44890</v>
      </c>
      <c r="C4174" s="524">
        <v>3.8715780877684698</v>
      </c>
      <c r="D4174" s="525"/>
      <c r="E4174" s="525"/>
      <c r="F4174" s="525"/>
      <c r="G4174" s="525"/>
      <c r="H4174" s="526">
        <v>5.6103811682329896</v>
      </c>
    </row>
    <row r="4175" spans="2:8" ht="11.45" customHeight="1">
      <c r="B4175" s="517">
        <v>44891</v>
      </c>
      <c r="C4175" s="521">
        <v>3.8715780877684698</v>
      </c>
      <c r="D4175" s="522"/>
      <c r="E4175" s="522"/>
      <c r="F4175" s="522"/>
      <c r="G4175" s="522"/>
      <c r="H4175" s="523">
        <v>5.6103811682329896</v>
      </c>
    </row>
    <row r="4176" spans="2:8" ht="11.45" customHeight="1">
      <c r="B4176" s="517">
        <v>44892</v>
      </c>
      <c r="C4176" s="524">
        <v>3.8715780877684698</v>
      </c>
      <c r="D4176" s="525"/>
      <c r="E4176" s="525"/>
      <c r="F4176" s="525"/>
      <c r="G4176" s="525"/>
      <c r="H4176" s="526">
        <v>5.6103811682329896</v>
      </c>
    </row>
    <row r="4177" spans="2:8" ht="11.45" customHeight="1">
      <c r="B4177" s="517">
        <v>44893</v>
      </c>
      <c r="C4177" s="521">
        <v>3.7853860950370199</v>
      </c>
      <c r="D4177" s="522"/>
      <c r="E4177" s="522"/>
      <c r="F4177" s="522"/>
      <c r="G4177" s="522"/>
      <c r="H4177" s="523">
        <v>5.6103811682329896</v>
      </c>
    </row>
    <row r="4178" spans="2:8" ht="11.45" customHeight="1">
      <c r="B4178" s="517">
        <v>44894</v>
      </c>
      <c r="C4178" s="524">
        <v>3.7668390342912601</v>
      </c>
      <c r="D4178" s="525"/>
      <c r="E4178" s="525"/>
      <c r="F4178" s="525"/>
      <c r="G4178" s="525"/>
      <c r="H4178" s="526">
        <v>5.6103811682329896</v>
      </c>
    </row>
    <row r="4179" spans="2:8" ht="11.45" customHeight="1">
      <c r="B4179" s="517">
        <v>44895</v>
      </c>
      <c r="C4179" s="521">
        <v>3.9898354277858399</v>
      </c>
      <c r="D4179" s="522"/>
      <c r="E4179" s="522"/>
      <c r="F4179" s="522"/>
      <c r="G4179" s="522"/>
      <c r="H4179" s="523">
        <v>5.6103811682329896</v>
      </c>
    </row>
    <row r="4180" spans="2:8" ht="11.45" customHeight="1">
      <c r="B4180" s="517">
        <v>44896</v>
      </c>
      <c r="C4180" s="524">
        <v>4.0287076029153397</v>
      </c>
      <c r="D4180" s="525"/>
      <c r="E4180" s="525"/>
      <c r="F4180" s="525"/>
      <c r="G4180" s="525"/>
      <c r="H4180" s="526">
        <v>5.6103811682329896</v>
      </c>
    </row>
    <row r="4181" spans="2:8" ht="11.45" customHeight="1">
      <c r="B4181" s="517">
        <v>44897</v>
      </c>
      <c r="C4181" s="521">
        <v>4.0644134861082302</v>
      </c>
      <c r="D4181" s="522"/>
      <c r="E4181" s="522"/>
      <c r="F4181" s="522"/>
      <c r="G4181" s="522"/>
      <c r="H4181" s="523">
        <v>5.6103811682329896</v>
      </c>
    </row>
    <row r="4182" spans="2:8" ht="11.45" customHeight="1">
      <c r="B4182" s="517">
        <v>44898</v>
      </c>
      <c r="C4182" s="524">
        <v>4.0644134861082302</v>
      </c>
      <c r="D4182" s="525"/>
      <c r="E4182" s="525"/>
      <c r="F4182" s="525"/>
      <c r="G4182" s="525"/>
      <c r="H4182" s="526">
        <v>5.6103811682329896</v>
      </c>
    </row>
    <row r="4183" spans="2:8" ht="11.45" customHeight="1">
      <c r="B4183" s="517">
        <v>44899</v>
      </c>
      <c r="C4183" s="521">
        <v>4.0644134861082302</v>
      </c>
      <c r="D4183" s="522"/>
      <c r="E4183" s="522"/>
      <c r="F4183" s="522"/>
      <c r="G4183" s="522"/>
      <c r="H4183" s="523">
        <v>5.6103811682329896</v>
      </c>
    </row>
    <row r="4184" spans="2:8" ht="11.45" customHeight="1">
      <c r="B4184" s="517">
        <v>44900</v>
      </c>
      <c r="C4184" s="524">
        <v>3.85571401158886</v>
      </c>
      <c r="D4184" s="525"/>
      <c r="E4184" s="525"/>
      <c r="F4184" s="525"/>
      <c r="G4184" s="525"/>
      <c r="H4184" s="526">
        <v>5.6103811682329896</v>
      </c>
    </row>
    <row r="4185" spans="2:8" ht="11.45" customHeight="1">
      <c r="B4185" s="517">
        <v>44901</v>
      </c>
      <c r="C4185" s="521">
        <v>3.76835103269197</v>
      </c>
      <c r="D4185" s="522"/>
      <c r="E4185" s="522"/>
      <c r="F4185" s="522"/>
      <c r="G4185" s="522"/>
      <c r="H4185" s="523">
        <v>5.6103811682329896</v>
      </c>
    </row>
    <row r="4186" spans="2:8" ht="11.45" customHeight="1">
      <c r="B4186" s="517">
        <v>44902</v>
      </c>
      <c r="C4186" s="524">
        <v>3.7772291529707198</v>
      </c>
      <c r="D4186" s="525"/>
      <c r="E4186" s="525"/>
      <c r="F4186" s="525"/>
      <c r="G4186" s="525"/>
      <c r="H4186" s="526">
        <v>5.6103811682329896</v>
      </c>
    </row>
    <row r="4187" spans="2:8" ht="11.45" customHeight="1">
      <c r="B4187" s="517">
        <v>44903</v>
      </c>
      <c r="C4187" s="521">
        <v>3.8971560768525699</v>
      </c>
      <c r="D4187" s="522"/>
      <c r="E4187" s="522"/>
      <c r="F4187" s="522"/>
      <c r="G4187" s="522"/>
      <c r="H4187" s="523">
        <v>5.6103811682329896</v>
      </c>
    </row>
    <row r="4188" spans="2:8" ht="11.45" customHeight="1">
      <c r="B4188" s="517">
        <v>44904</v>
      </c>
      <c r="C4188" s="524">
        <v>3.8765875802567402</v>
      </c>
      <c r="D4188" s="525"/>
      <c r="E4188" s="525"/>
      <c r="F4188" s="525"/>
      <c r="G4188" s="525"/>
      <c r="H4188" s="526">
        <v>5.6103811682329896</v>
      </c>
    </row>
    <row r="4189" spans="2:8" ht="11.45" customHeight="1">
      <c r="B4189" s="517">
        <v>44905</v>
      </c>
      <c r="C4189" s="521">
        <v>3.8765875802567402</v>
      </c>
      <c r="D4189" s="522"/>
      <c r="E4189" s="522"/>
      <c r="F4189" s="522"/>
      <c r="G4189" s="522"/>
      <c r="H4189" s="523">
        <v>5.6103811682329896</v>
      </c>
    </row>
    <row r="4190" spans="2:8" ht="11.45" customHeight="1">
      <c r="B4190" s="517">
        <v>44906</v>
      </c>
      <c r="C4190" s="524">
        <v>3.8765875802567402</v>
      </c>
      <c r="D4190" s="525"/>
      <c r="E4190" s="525"/>
      <c r="F4190" s="525"/>
      <c r="G4190" s="525"/>
      <c r="H4190" s="526">
        <v>5.6103811682329896</v>
      </c>
    </row>
    <row r="4191" spans="2:8" ht="11.45" customHeight="1">
      <c r="B4191" s="517">
        <v>44907</v>
      </c>
      <c r="C4191" s="521">
        <v>3.93949892870859</v>
      </c>
      <c r="D4191" s="522"/>
      <c r="E4191" s="522"/>
      <c r="F4191" s="522"/>
      <c r="G4191" s="522"/>
      <c r="H4191" s="523">
        <v>5.6103811682329896</v>
      </c>
    </row>
    <row r="4192" spans="2:8" ht="11.45" customHeight="1">
      <c r="B4192" s="517">
        <v>44908</v>
      </c>
      <c r="C4192" s="524">
        <v>3.9288145667089398</v>
      </c>
      <c r="D4192" s="525"/>
      <c r="E4192" s="525"/>
      <c r="F4192" s="525"/>
      <c r="G4192" s="525"/>
      <c r="H4192" s="526">
        <v>5.6103811682329896</v>
      </c>
    </row>
    <row r="4193" spans="2:8" ht="11.45" customHeight="1">
      <c r="B4193" s="517">
        <v>44909</v>
      </c>
      <c r="C4193" s="521">
        <v>3.9203412006627101</v>
      </c>
      <c r="D4193" s="522"/>
      <c r="E4193" s="522"/>
      <c r="F4193" s="522"/>
      <c r="G4193" s="522"/>
      <c r="H4193" s="523">
        <v>5.6103811682329896</v>
      </c>
    </row>
    <row r="4194" spans="2:8" ht="11.45" customHeight="1">
      <c r="B4194" s="517">
        <v>44910</v>
      </c>
      <c r="C4194" s="524">
        <v>3.72702225943301</v>
      </c>
      <c r="D4194" s="525"/>
      <c r="E4194" s="525"/>
      <c r="F4194" s="525"/>
      <c r="G4194" s="525"/>
      <c r="H4194" s="526">
        <v>5.6103811682329896</v>
      </c>
    </row>
    <row r="4195" spans="2:8" ht="11.45" customHeight="1">
      <c r="B4195" s="517">
        <v>44911</v>
      </c>
      <c r="C4195" s="521">
        <v>3.6780369871908198</v>
      </c>
      <c r="D4195" s="522"/>
      <c r="E4195" s="522"/>
      <c r="F4195" s="522"/>
      <c r="G4195" s="522"/>
      <c r="H4195" s="523">
        <v>5.6103811682329896</v>
      </c>
    </row>
    <row r="4196" spans="2:8" ht="11.45" customHeight="1">
      <c r="B4196" s="517">
        <v>44912</v>
      </c>
      <c r="C4196" s="524">
        <v>3.6780369871908198</v>
      </c>
      <c r="D4196" s="525"/>
      <c r="E4196" s="525"/>
      <c r="F4196" s="525"/>
      <c r="G4196" s="525"/>
      <c r="H4196" s="526">
        <v>5.6103811682329896</v>
      </c>
    </row>
    <row r="4197" spans="2:8" ht="11.45" customHeight="1">
      <c r="B4197" s="517">
        <v>44913</v>
      </c>
      <c r="C4197" s="521">
        <v>3.6780369871908198</v>
      </c>
      <c r="D4197" s="522"/>
      <c r="E4197" s="522"/>
      <c r="F4197" s="522"/>
      <c r="G4197" s="522"/>
      <c r="H4197" s="523">
        <v>5.6103811682329896</v>
      </c>
    </row>
    <row r="4198" spans="2:8" ht="11.45" customHeight="1">
      <c r="B4198" s="517">
        <v>44914</v>
      </c>
      <c r="C4198" s="524">
        <v>3.5681352296470501</v>
      </c>
      <c r="D4198" s="525"/>
      <c r="E4198" s="525"/>
      <c r="F4198" s="525"/>
      <c r="G4198" s="525"/>
      <c r="H4198" s="526">
        <v>5.6103811682329896</v>
      </c>
    </row>
    <row r="4199" spans="2:8" ht="11.45" customHeight="1">
      <c r="B4199" s="517">
        <v>44915</v>
      </c>
      <c r="C4199" s="521">
        <v>3.5587440154356602</v>
      </c>
      <c r="D4199" s="522"/>
      <c r="E4199" s="522"/>
      <c r="F4199" s="522"/>
      <c r="G4199" s="522"/>
      <c r="H4199" s="523">
        <v>5.6103811682329896</v>
      </c>
    </row>
    <row r="4200" spans="2:8" ht="11.45" customHeight="1">
      <c r="B4200" s="517">
        <v>44916</v>
      </c>
      <c r="C4200" s="524">
        <v>3.60709814717627</v>
      </c>
      <c r="D4200" s="525"/>
      <c r="E4200" s="525"/>
      <c r="F4200" s="525"/>
      <c r="G4200" s="525"/>
      <c r="H4200" s="526">
        <v>5.6103811682329896</v>
      </c>
    </row>
    <row r="4201" spans="2:8" ht="11.45" customHeight="1">
      <c r="B4201" s="517">
        <v>44917</v>
      </c>
      <c r="C4201" s="521">
        <v>3.5175794110200802</v>
      </c>
      <c r="D4201" s="522"/>
      <c r="E4201" s="522"/>
      <c r="F4201" s="522"/>
      <c r="G4201" s="522"/>
      <c r="H4201" s="523">
        <v>5.6103811682329896</v>
      </c>
    </row>
    <row r="4202" spans="2:8" ht="11.45" customHeight="1">
      <c r="B4202" s="517">
        <v>44918</v>
      </c>
      <c r="C4202" s="524">
        <v>3.4799206294379501</v>
      </c>
      <c r="D4202" s="525"/>
      <c r="E4202" s="525"/>
      <c r="F4202" s="525"/>
      <c r="G4202" s="525"/>
      <c r="H4202" s="526">
        <v>5.6103811682329896</v>
      </c>
    </row>
    <row r="4203" spans="2:8" ht="11.45" customHeight="1">
      <c r="B4203" s="517">
        <v>44919</v>
      </c>
      <c r="C4203" s="521">
        <v>3.4799206294379501</v>
      </c>
      <c r="D4203" s="522"/>
      <c r="E4203" s="522"/>
      <c r="F4203" s="522"/>
      <c r="G4203" s="522"/>
      <c r="H4203" s="523">
        <v>5.6103811682329896</v>
      </c>
    </row>
    <row r="4204" spans="2:8" ht="11.45" customHeight="1">
      <c r="B4204" s="517">
        <v>44920</v>
      </c>
      <c r="C4204" s="524">
        <v>3.4799206294379501</v>
      </c>
      <c r="D4204" s="525"/>
      <c r="E4204" s="525"/>
      <c r="F4204" s="525"/>
      <c r="G4204" s="525"/>
      <c r="H4204" s="526">
        <v>5.6103811682329896</v>
      </c>
    </row>
    <row r="4205" spans="2:8" ht="11.45" customHeight="1">
      <c r="B4205" s="517">
        <v>44921</v>
      </c>
      <c r="C4205" s="521">
        <v>3.4797410468974102</v>
      </c>
      <c r="D4205" s="522"/>
      <c r="E4205" s="522"/>
      <c r="F4205" s="522"/>
      <c r="G4205" s="522"/>
      <c r="H4205" s="523">
        <v>5.6103811682329896</v>
      </c>
    </row>
    <row r="4206" spans="2:8" ht="11.45" customHeight="1">
      <c r="B4206" s="517">
        <v>44922</v>
      </c>
      <c r="C4206" s="524">
        <v>3.39231033914028</v>
      </c>
      <c r="D4206" s="525"/>
      <c r="E4206" s="525"/>
      <c r="F4206" s="525"/>
      <c r="G4206" s="525"/>
      <c r="H4206" s="526">
        <v>5.6103811682329896</v>
      </c>
    </row>
    <row r="4207" spans="2:8" ht="11.45" customHeight="1">
      <c r="B4207" s="517">
        <v>44923</v>
      </c>
      <c r="C4207" s="521">
        <v>3.3534242783407602</v>
      </c>
      <c r="D4207" s="522"/>
      <c r="E4207" s="522"/>
      <c r="F4207" s="522"/>
      <c r="G4207" s="522"/>
      <c r="H4207" s="523">
        <v>5.6103811682329896</v>
      </c>
    </row>
    <row r="4208" spans="2:8" ht="11.45" customHeight="1">
      <c r="B4208" s="517">
        <v>44924</v>
      </c>
      <c r="C4208" s="524">
        <v>3.5120511758190802</v>
      </c>
      <c r="D4208" s="525"/>
      <c r="E4208" s="525"/>
      <c r="F4208" s="525"/>
      <c r="G4208" s="525"/>
      <c r="H4208" s="526">
        <v>5.6103811682329896</v>
      </c>
    </row>
    <row r="4209" spans="2:8" ht="11.45" customHeight="1">
      <c r="B4209" s="517">
        <v>44925</v>
      </c>
      <c r="C4209" s="521">
        <v>3.6270683023830399</v>
      </c>
      <c r="D4209" s="522"/>
      <c r="E4209" s="522"/>
      <c r="F4209" s="522"/>
      <c r="G4209" s="522"/>
      <c r="H4209" s="523">
        <v>5.6103811682329896</v>
      </c>
    </row>
    <row r="4210" spans="2:8" ht="11.45" customHeight="1">
      <c r="B4210" s="517">
        <v>44926</v>
      </c>
      <c r="C4210" s="524">
        <v>3.5557329274299598</v>
      </c>
      <c r="D4210" s="525"/>
      <c r="E4210" s="525"/>
      <c r="F4210" s="525"/>
      <c r="G4210" s="525"/>
      <c r="H4210" s="526">
        <v>5.6103811682329896</v>
      </c>
    </row>
    <row r="4211" spans="2:8" ht="11.45" customHeight="1">
      <c r="B4211" s="517">
        <v>44927</v>
      </c>
      <c r="C4211" s="521">
        <v>3.5557329274299598</v>
      </c>
      <c r="D4211" s="522"/>
      <c r="E4211" s="522"/>
      <c r="F4211" s="522"/>
      <c r="G4211" s="522"/>
      <c r="H4211" s="523">
        <v>5.6103811682329896</v>
      </c>
    </row>
    <row r="4212" spans="2:8" ht="11.45" customHeight="1">
      <c r="B4212" s="517">
        <v>44928</v>
      </c>
      <c r="C4212" s="524">
        <v>3.5557329274299598</v>
      </c>
      <c r="D4212" s="525"/>
      <c r="E4212" s="525"/>
      <c r="F4212" s="525"/>
      <c r="G4212" s="525"/>
      <c r="H4212" s="526">
        <v>5.6103811682329896</v>
      </c>
    </row>
    <row r="4213" spans="2:8" ht="11.45" customHeight="1">
      <c r="B4213" s="517">
        <v>44929</v>
      </c>
      <c r="C4213" s="521">
        <v>3.5173724670499702</v>
      </c>
      <c r="D4213" s="522"/>
      <c r="E4213" s="522"/>
      <c r="F4213" s="522"/>
      <c r="G4213" s="522"/>
      <c r="H4213" s="523">
        <v>5.6103811682329896</v>
      </c>
    </row>
    <row r="4214" spans="2:8" ht="11.45" customHeight="1">
      <c r="B4214" s="517">
        <v>44930</v>
      </c>
      <c r="C4214" s="524">
        <v>3.6381014170662098</v>
      </c>
      <c r="D4214" s="525"/>
      <c r="E4214" s="525"/>
      <c r="F4214" s="525"/>
      <c r="G4214" s="525"/>
      <c r="H4214" s="526">
        <v>5.6103811682329896</v>
      </c>
    </row>
    <row r="4215" spans="2:8" ht="11.45" customHeight="1">
      <c r="B4215" s="517">
        <v>44931</v>
      </c>
      <c r="C4215" s="521">
        <v>3.50537425872063</v>
      </c>
      <c r="D4215" s="522"/>
      <c r="E4215" s="522"/>
      <c r="F4215" s="522"/>
      <c r="G4215" s="522"/>
      <c r="H4215" s="523">
        <v>5.6103811682329896</v>
      </c>
    </row>
    <row r="4216" spans="2:8" ht="11.45" customHeight="1">
      <c r="B4216" s="517">
        <v>44932</v>
      </c>
      <c r="C4216" s="524">
        <v>3.5452734582373502</v>
      </c>
      <c r="D4216" s="525"/>
      <c r="E4216" s="525"/>
      <c r="F4216" s="525"/>
      <c r="G4216" s="525"/>
      <c r="H4216" s="526">
        <v>5.6103811682329896</v>
      </c>
    </row>
    <row r="4217" spans="2:8" ht="11.45" customHeight="1">
      <c r="B4217" s="517">
        <v>44933</v>
      </c>
      <c r="C4217" s="521">
        <v>3.5452734582373502</v>
      </c>
      <c r="D4217" s="522"/>
      <c r="E4217" s="522"/>
      <c r="F4217" s="522"/>
      <c r="G4217" s="522"/>
      <c r="H4217" s="523">
        <v>5.6103811682329896</v>
      </c>
    </row>
    <row r="4218" spans="2:8" ht="11.45" customHeight="1">
      <c r="B4218" s="517">
        <v>44934</v>
      </c>
      <c r="C4218" s="524">
        <v>3.5452734582373502</v>
      </c>
      <c r="D4218" s="525"/>
      <c r="E4218" s="525"/>
      <c r="F4218" s="525"/>
      <c r="G4218" s="525"/>
      <c r="H4218" s="526">
        <v>5.6103811682329896</v>
      </c>
    </row>
    <row r="4219" spans="2:8" ht="11.45" customHeight="1">
      <c r="B4219" s="517">
        <v>44935</v>
      </c>
      <c r="C4219" s="521">
        <v>3.6902196861190801</v>
      </c>
      <c r="D4219" s="522"/>
      <c r="E4219" s="522"/>
      <c r="F4219" s="522"/>
      <c r="G4219" s="522"/>
      <c r="H4219" s="523">
        <v>5.6103811682329896</v>
      </c>
    </row>
    <row r="4220" spans="2:8" ht="11.45" customHeight="1">
      <c r="B4220" s="517">
        <v>44936</v>
      </c>
      <c r="C4220" s="524">
        <v>3.7541566950930698</v>
      </c>
      <c r="D4220" s="525"/>
      <c r="E4220" s="525"/>
      <c r="F4220" s="525"/>
      <c r="G4220" s="525"/>
      <c r="H4220" s="526">
        <v>5.6103811682329896</v>
      </c>
    </row>
    <row r="4221" spans="2:8" ht="11.45" customHeight="1">
      <c r="B4221" s="517">
        <v>44937</v>
      </c>
      <c r="C4221" s="521">
        <v>3.8150984540803101</v>
      </c>
      <c r="D4221" s="522"/>
      <c r="E4221" s="522"/>
      <c r="F4221" s="522"/>
      <c r="G4221" s="522"/>
      <c r="H4221" s="523">
        <v>5.6103811682329896</v>
      </c>
    </row>
    <row r="4222" spans="2:8" ht="11.45" customHeight="1">
      <c r="B4222" s="517">
        <v>44938</v>
      </c>
      <c r="C4222" s="524">
        <v>3.8491663905306601</v>
      </c>
      <c r="D4222" s="525"/>
      <c r="E4222" s="525"/>
      <c r="F4222" s="525"/>
      <c r="G4222" s="525"/>
      <c r="H4222" s="526">
        <v>5.6103811682329896</v>
      </c>
    </row>
    <row r="4223" spans="2:8" ht="11.45" customHeight="1">
      <c r="B4223" s="517">
        <v>44939</v>
      </c>
      <c r="C4223" s="521">
        <v>3.8831225119461799</v>
      </c>
      <c r="D4223" s="522"/>
      <c r="E4223" s="522"/>
      <c r="F4223" s="522"/>
      <c r="G4223" s="522"/>
      <c r="H4223" s="523">
        <v>5.6103811682329896</v>
      </c>
    </row>
    <row r="4224" spans="2:8" ht="11.45" customHeight="1">
      <c r="B4224" s="517">
        <v>44940</v>
      </c>
      <c r="C4224" s="524">
        <v>3.8831225119461799</v>
      </c>
      <c r="D4224" s="525"/>
      <c r="E4224" s="525"/>
      <c r="F4224" s="525"/>
      <c r="G4224" s="525"/>
      <c r="H4224" s="526">
        <v>5.6103811682329896</v>
      </c>
    </row>
    <row r="4225" spans="2:8" ht="11.45" customHeight="1">
      <c r="B4225" s="517">
        <v>44941</v>
      </c>
      <c r="C4225" s="521">
        <v>3.8831225119461799</v>
      </c>
      <c r="D4225" s="522"/>
      <c r="E4225" s="522"/>
      <c r="F4225" s="522"/>
      <c r="G4225" s="522"/>
      <c r="H4225" s="523">
        <v>5.6103811682329896</v>
      </c>
    </row>
    <row r="4226" spans="2:8" ht="11.45" customHeight="1">
      <c r="B4226" s="517">
        <v>44942</v>
      </c>
      <c r="C4226" s="524">
        <v>3.8676004340213801</v>
      </c>
      <c r="D4226" s="525"/>
      <c r="E4226" s="525"/>
      <c r="F4226" s="525"/>
      <c r="G4226" s="525"/>
      <c r="H4226" s="526">
        <v>5.6103811682329896</v>
      </c>
    </row>
    <row r="4227" spans="2:8" ht="11.45" customHeight="1">
      <c r="B4227" s="517">
        <v>44943</v>
      </c>
      <c r="C4227" s="521">
        <v>3.9747357595574702</v>
      </c>
      <c r="D4227" s="522"/>
      <c r="E4227" s="522"/>
      <c r="F4227" s="522"/>
      <c r="G4227" s="522"/>
      <c r="H4227" s="523">
        <v>5.6103811682329896</v>
      </c>
    </row>
    <row r="4228" spans="2:8" ht="11.45" customHeight="1">
      <c r="B4228" s="517">
        <v>44944</v>
      </c>
      <c r="C4228" s="524">
        <v>3.88950916124104</v>
      </c>
      <c r="D4228" s="525"/>
      <c r="E4228" s="525"/>
      <c r="F4228" s="525"/>
      <c r="G4228" s="525"/>
      <c r="H4228" s="526">
        <v>5.6103811682329896</v>
      </c>
    </row>
    <row r="4229" spans="2:8" ht="11.45" customHeight="1">
      <c r="B4229" s="517">
        <v>44945</v>
      </c>
      <c r="C4229" s="521">
        <v>3.7952850149441799</v>
      </c>
      <c r="D4229" s="522"/>
      <c r="E4229" s="522"/>
      <c r="F4229" s="522"/>
      <c r="G4229" s="522"/>
      <c r="H4229" s="523">
        <v>5.6103811682329896</v>
      </c>
    </row>
    <row r="4230" spans="2:8" ht="11.45" customHeight="1">
      <c r="B4230" s="517">
        <v>44946</v>
      </c>
      <c r="C4230" s="524">
        <v>3.95148135072944</v>
      </c>
      <c r="D4230" s="525"/>
      <c r="E4230" s="525"/>
      <c r="F4230" s="525"/>
      <c r="G4230" s="525"/>
      <c r="H4230" s="526">
        <v>5.6103811682329896</v>
      </c>
    </row>
    <row r="4231" spans="2:8" ht="11.45" customHeight="1">
      <c r="B4231" s="517">
        <v>44947</v>
      </c>
      <c r="C4231" s="521">
        <v>3.95148135072944</v>
      </c>
      <c r="D4231" s="522"/>
      <c r="E4231" s="522"/>
      <c r="F4231" s="522"/>
      <c r="G4231" s="522"/>
      <c r="H4231" s="523">
        <v>5.6103811682329896</v>
      </c>
    </row>
    <row r="4232" spans="2:8" ht="11.45" customHeight="1">
      <c r="B4232" s="517">
        <v>44948</v>
      </c>
      <c r="C4232" s="524">
        <v>3.95148135072944</v>
      </c>
      <c r="D4232" s="525"/>
      <c r="E4232" s="525"/>
      <c r="F4232" s="525"/>
      <c r="G4232" s="525"/>
      <c r="H4232" s="526">
        <v>5.6103811682329896</v>
      </c>
    </row>
    <row r="4233" spans="2:8" ht="11.45" customHeight="1">
      <c r="B4233" s="517">
        <v>44949</v>
      </c>
      <c r="C4233" s="521">
        <v>4.0871373172098702</v>
      </c>
      <c r="D4233" s="522"/>
      <c r="E4233" s="522"/>
      <c r="F4233" s="522"/>
      <c r="G4233" s="522"/>
      <c r="H4233" s="523">
        <v>5.6103811682329896</v>
      </c>
    </row>
    <row r="4234" spans="2:8" ht="11.45" customHeight="1">
      <c r="B4234" s="517">
        <v>44950</v>
      </c>
      <c r="C4234" s="524">
        <v>4.0389643660696901</v>
      </c>
      <c r="D4234" s="525"/>
      <c r="E4234" s="525"/>
      <c r="F4234" s="525"/>
      <c r="G4234" s="525"/>
      <c r="H4234" s="526">
        <v>5.6103811682329896</v>
      </c>
    </row>
    <row r="4235" spans="2:8" ht="11.45" customHeight="1">
      <c r="B4235" s="517">
        <v>44951</v>
      </c>
      <c r="C4235" s="521">
        <v>4.0368207672068097</v>
      </c>
      <c r="D4235" s="522"/>
      <c r="E4235" s="522"/>
      <c r="F4235" s="522"/>
      <c r="G4235" s="522"/>
      <c r="H4235" s="523">
        <v>5.6103811682329896</v>
      </c>
    </row>
    <row r="4236" spans="2:8" ht="11.45" customHeight="1">
      <c r="B4236" s="517">
        <v>44952</v>
      </c>
      <c r="C4236" s="524">
        <v>4.0799827992530204</v>
      </c>
      <c r="D4236" s="525"/>
      <c r="E4236" s="525"/>
      <c r="F4236" s="525"/>
      <c r="G4236" s="525"/>
      <c r="H4236" s="526">
        <v>5.6103811682329896</v>
      </c>
    </row>
    <row r="4237" spans="2:8" ht="11.45" customHeight="1">
      <c r="B4237" s="517">
        <v>44953</v>
      </c>
      <c r="C4237" s="521">
        <v>4.249413553168</v>
      </c>
      <c r="D4237" s="522"/>
      <c r="E4237" s="522"/>
      <c r="F4237" s="522"/>
      <c r="G4237" s="522"/>
      <c r="H4237" s="523">
        <v>5.6103811682329896</v>
      </c>
    </row>
    <row r="4238" spans="2:8" ht="11.45" customHeight="1">
      <c r="B4238" s="517">
        <v>44954</v>
      </c>
      <c r="C4238" s="524">
        <v>4.249413553168</v>
      </c>
      <c r="D4238" s="525"/>
      <c r="E4238" s="525"/>
      <c r="F4238" s="525"/>
      <c r="G4238" s="525"/>
      <c r="H4238" s="526">
        <v>5.6103811682329896</v>
      </c>
    </row>
    <row r="4239" spans="2:8" ht="11.45" customHeight="1">
      <c r="B4239" s="517">
        <v>44955</v>
      </c>
      <c r="C4239" s="521">
        <v>4.249413553168</v>
      </c>
      <c r="D4239" s="522"/>
      <c r="E4239" s="522"/>
      <c r="F4239" s="522"/>
      <c r="G4239" s="522"/>
      <c r="H4239" s="523">
        <v>5.6103811682329896</v>
      </c>
    </row>
    <row r="4240" spans="2:8" ht="11.45" customHeight="1">
      <c r="B4240" s="517">
        <v>44956</v>
      </c>
      <c r="C4240" s="524">
        <v>4.1000153084653803</v>
      </c>
      <c r="D4240" s="525"/>
      <c r="E4240" s="525"/>
      <c r="F4240" s="525"/>
      <c r="G4240" s="525"/>
      <c r="H4240" s="526">
        <v>5.6103811682329896</v>
      </c>
    </row>
    <row r="4241" spans="2:8" ht="11.45" customHeight="1">
      <c r="B4241" s="517">
        <v>44957</v>
      </c>
      <c r="C4241" s="521">
        <v>4.1985569573395001</v>
      </c>
      <c r="D4241" s="522"/>
      <c r="E4241" s="522"/>
      <c r="F4241" s="522"/>
      <c r="G4241" s="522"/>
      <c r="H4241" s="523">
        <v>5.6103811682329896</v>
      </c>
    </row>
    <row r="4242" spans="2:8" ht="11.45" customHeight="1">
      <c r="B4242" s="517">
        <v>44958</v>
      </c>
      <c r="C4242" s="524">
        <v>4.3625487578718403</v>
      </c>
      <c r="D4242" s="525"/>
      <c r="E4242" s="525"/>
      <c r="F4242" s="525"/>
      <c r="G4242" s="525"/>
      <c r="H4242" s="526">
        <v>5.6103811682329896</v>
      </c>
    </row>
    <row r="4243" spans="2:8" ht="11.45" customHeight="1">
      <c r="B4243" s="517">
        <v>44959</v>
      </c>
      <c r="C4243" s="521">
        <v>4.6003750187724899</v>
      </c>
      <c r="D4243" s="522"/>
      <c r="E4243" s="522"/>
      <c r="F4243" s="522"/>
      <c r="G4243" s="522"/>
      <c r="H4243" s="523">
        <v>5.6103811682329896</v>
      </c>
    </row>
    <row r="4244" spans="2:8" ht="11.45" customHeight="1">
      <c r="B4244" s="517">
        <v>44960</v>
      </c>
      <c r="C4244" s="524">
        <v>4.3567829065797703</v>
      </c>
      <c r="D4244" s="525"/>
      <c r="E4244" s="525"/>
      <c r="F4244" s="525"/>
      <c r="G4244" s="525"/>
      <c r="H4244" s="526">
        <v>5.6103811682329896</v>
      </c>
    </row>
    <row r="4245" spans="2:8" ht="11.45" customHeight="1">
      <c r="B4245" s="517">
        <v>44961</v>
      </c>
      <c r="C4245" s="521">
        <v>4.3567829065797703</v>
      </c>
      <c r="D4245" s="522"/>
      <c r="E4245" s="522"/>
      <c r="F4245" s="522"/>
      <c r="G4245" s="522"/>
      <c r="H4245" s="523">
        <v>5.6103811682329896</v>
      </c>
    </row>
    <row r="4246" spans="2:8" ht="11.45" customHeight="1">
      <c r="B4246" s="517">
        <v>44962</v>
      </c>
      <c r="C4246" s="524">
        <v>4.3567829065797703</v>
      </c>
      <c r="D4246" s="525"/>
      <c r="E4246" s="525"/>
      <c r="F4246" s="525"/>
      <c r="G4246" s="525"/>
      <c r="H4246" s="526">
        <v>5.6103811682329896</v>
      </c>
    </row>
    <row r="4247" spans="2:8" ht="11.45" customHeight="1">
      <c r="B4247" s="517">
        <v>44963</v>
      </c>
      <c r="C4247" s="521">
        <v>4.3138836726429997</v>
      </c>
      <c r="D4247" s="522"/>
      <c r="E4247" s="522"/>
      <c r="F4247" s="522"/>
      <c r="G4247" s="522"/>
      <c r="H4247" s="523">
        <v>5.6103811682329896</v>
      </c>
    </row>
    <row r="4248" spans="2:8" ht="11.45" customHeight="1">
      <c r="B4248" s="517">
        <v>44964</v>
      </c>
      <c r="C4248" s="524">
        <v>4.3497812815927697</v>
      </c>
      <c r="D4248" s="525"/>
      <c r="E4248" s="525"/>
      <c r="F4248" s="525"/>
      <c r="G4248" s="525"/>
      <c r="H4248" s="526">
        <v>5.6103811682329896</v>
      </c>
    </row>
    <row r="4249" spans="2:8" ht="11.45" customHeight="1">
      <c r="B4249" s="517">
        <v>44965</v>
      </c>
      <c r="C4249" s="521">
        <v>4.2864232802855504</v>
      </c>
      <c r="D4249" s="522"/>
      <c r="E4249" s="522"/>
      <c r="F4249" s="522"/>
      <c r="G4249" s="522"/>
      <c r="H4249" s="523">
        <v>5.6103811682329896</v>
      </c>
    </row>
    <row r="4250" spans="2:8" ht="11.45" customHeight="1">
      <c r="B4250" s="517">
        <v>44966</v>
      </c>
      <c r="C4250" s="524">
        <v>4.1576065613303799</v>
      </c>
      <c r="D4250" s="525"/>
      <c r="E4250" s="525"/>
      <c r="F4250" s="525"/>
      <c r="G4250" s="525"/>
      <c r="H4250" s="526">
        <v>5.6103811682329896</v>
      </c>
    </row>
    <row r="4251" spans="2:8" ht="11.45" customHeight="1">
      <c r="B4251" s="517">
        <v>44967</v>
      </c>
      <c r="C4251" s="521">
        <v>4.0413690034680103</v>
      </c>
      <c r="D4251" s="522"/>
      <c r="E4251" s="522"/>
      <c r="F4251" s="522"/>
      <c r="G4251" s="522"/>
      <c r="H4251" s="523">
        <v>5.6103811682329896</v>
      </c>
    </row>
    <row r="4252" spans="2:8" ht="11.45" customHeight="1">
      <c r="B4252" s="517">
        <v>44968</v>
      </c>
      <c r="C4252" s="524">
        <v>4.0413690034680103</v>
      </c>
      <c r="D4252" s="525"/>
      <c r="E4252" s="525"/>
      <c r="F4252" s="525"/>
      <c r="G4252" s="525"/>
      <c r="H4252" s="526">
        <v>5.6103811682329896</v>
      </c>
    </row>
    <row r="4253" spans="2:8" ht="11.45" customHeight="1">
      <c r="B4253" s="517">
        <v>44969</v>
      </c>
      <c r="C4253" s="521">
        <v>4.0413690034680103</v>
      </c>
      <c r="D4253" s="522"/>
      <c r="E4253" s="522"/>
      <c r="F4253" s="522"/>
      <c r="G4253" s="522"/>
      <c r="H4253" s="523">
        <v>5.6103811682329896</v>
      </c>
    </row>
    <row r="4254" spans="2:8" ht="11.45" customHeight="1">
      <c r="B4254" s="517">
        <v>44970</v>
      </c>
      <c r="C4254" s="524">
        <v>4.1167228525980697</v>
      </c>
      <c r="D4254" s="525"/>
      <c r="E4254" s="525"/>
      <c r="F4254" s="525"/>
      <c r="G4254" s="525"/>
      <c r="H4254" s="526">
        <v>5.6103811682329896</v>
      </c>
    </row>
    <row r="4255" spans="2:8" ht="11.45" customHeight="1">
      <c r="B4255" s="517">
        <v>44971</v>
      </c>
      <c r="C4255" s="521">
        <v>4.23934821157843</v>
      </c>
      <c r="D4255" s="522"/>
      <c r="E4255" s="522"/>
      <c r="F4255" s="522"/>
      <c r="G4255" s="522"/>
      <c r="H4255" s="523">
        <v>5.6103811682329896</v>
      </c>
    </row>
    <row r="4256" spans="2:8" ht="11.45" customHeight="1">
      <c r="B4256" s="517">
        <v>44972</v>
      </c>
      <c r="C4256" s="524">
        <v>4.4768924201549698</v>
      </c>
      <c r="D4256" s="525"/>
      <c r="E4256" s="525"/>
      <c r="F4256" s="525"/>
      <c r="G4256" s="525"/>
      <c r="H4256" s="526">
        <v>5.6103811682329896</v>
      </c>
    </row>
    <row r="4257" spans="2:8" ht="11.45" customHeight="1">
      <c r="B4257" s="517">
        <v>44973</v>
      </c>
      <c r="C4257" s="521">
        <v>4.2914834792127303</v>
      </c>
      <c r="D4257" s="522"/>
      <c r="E4257" s="522"/>
      <c r="F4257" s="522"/>
      <c r="G4257" s="522"/>
      <c r="H4257" s="523">
        <v>5.6103811682329896</v>
      </c>
    </row>
    <row r="4258" spans="2:8" ht="11.45" customHeight="1">
      <c r="B4258" s="517">
        <v>44974</v>
      </c>
      <c r="C4258" s="524">
        <v>4.1822822343591799</v>
      </c>
      <c r="D4258" s="525"/>
      <c r="E4258" s="525"/>
      <c r="F4258" s="525"/>
      <c r="G4258" s="525"/>
      <c r="H4258" s="526">
        <v>5.6103811682329896</v>
      </c>
    </row>
    <row r="4259" spans="2:8" ht="11.45" customHeight="1">
      <c r="B4259" s="517">
        <v>44975</v>
      </c>
      <c r="C4259" s="521">
        <v>4.1822822343591799</v>
      </c>
      <c r="D4259" s="522"/>
      <c r="E4259" s="522"/>
      <c r="F4259" s="522"/>
      <c r="G4259" s="522"/>
      <c r="H4259" s="523">
        <v>5.6103811682329896</v>
      </c>
    </row>
    <row r="4260" spans="2:8" ht="11.45" customHeight="1">
      <c r="B4260" s="517">
        <v>44976</v>
      </c>
      <c r="C4260" s="524">
        <v>4.1822822343591799</v>
      </c>
      <c r="D4260" s="525"/>
      <c r="E4260" s="525"/>
      <c r="F4260" s="525"/>
      <c r="G4260" s="525"/>
      <c r="H4260" s="526">
        <v>5.6103811682329896</v>
      </c>
    </row>
    <row r="4261" spans="2:8" ht="11.45" customHeight="1">
      <c r="B4261" s="517">
        <v>44977</v>
      </c>
      <c r="C4261" s="521">
        <v>4.1813345666878403</v>
      </c>
      <c r="D4261" s="522"/>
      <c r="E4261" s="522"/>
      <c r="F4261" s="522"/>
      <c r="G4261" s="522"/>
      <c r="H4261" s="523">
        <v>5.6103811682329896</v>
      </c>
    </row>
    <row r="4262" spans="2:8" ht="11.45" customHeight="1">
      <c r="B4262" s="517">
        <v>44978</v>
      </c>
      <c r="C4262" s="524">
        <v>4.0351943904476499</v>
      </c>
      <c r="D4262" s="525"/>
      <c r="E4262" s="525"/>
      <c r="F4262" s="525"/>
      <c r="G4262" s="525"/>
      <c r="H4262" s="526">
        <v>5.6103811682329896</v>
      </c>
    </row>
    <row r="4263" spans="2:8" ht="11.45" customHeight="1">
      <c r="B4263" s="517">
        <v>44979</v>
      </c>
      <c r="C4263" s="521">
        <v>4.0589368773369996</v>
      </c>
      <c r="D4263" s="522"/>
      <c r="E4263" s="522"/>
      <c r="F4263" s="522"/>
      <c r="G4263" s="522"/>
      <c r="H4263" s="523">
        <v>5.6103811682329896</v>
      </c>
    </row>
    <row r="4264" spans="2:8" ht="11.45" customHeight="1">
      <c r="B4264" s="517">
        <v>44980</v>
      </c>
      <c r="C4264" s="524">
        <v>4.0806921645176102</v>
      </c>
      <c r="D4264" s="525"/>
      <c r="E4264" s="525"/>
      <c r="F4264" s="525"/>
      <c r="G4264" s="525"/>
      <c r="H4264" s="526">
        <v>5.6103811682329896</v>
      </c>
    </row>
    <row r="4265" spans="2:8" ht="11.45" customHeight="1">
      <c r="B4265" s="517">
        <v>44981</v>
      </c>
      <c r="C4265" s="521">
        <v>3.9572327488513999</v>
      </c>
      <c r="D4265" s="522"/>
      <c r="E4265" s="522"/>
      <c r="F4265" s="522"/>
      <c r="G4265" s="522"/>
      <c r="H4265" s="523">
        <v>5.6103811682329896</v>
      </c>
    </row>
    <row r="4266" spans="2:8" ht="11.45" customHeight="1">
      <c r="B4266" s="517">
        <v>44982</v>
      </c>
      <c r="C4266" s="524">
        <v>3.9572327488513999</v>
      </c>
      <c r="D4266" s="525"/>
      <c r="E4266" s="525"/>
      <c r="F4266" s="525"/>
      <c r="G4266" s="525"/>
      <c r="H4266" s="526">
        <v>5.6103811682329896</v>
      </c>
    </row>
    <row r="4267" spans="2:8" ht="11.45" customHeight="1">
      <c r="B4267" s="517">
        <v>44983</v>
      </c>
      <c r="C4267" s="521">
        <v>3.9572327488513999</v>
      </c>
      <c r="D4267" s="522"/>
      <c r="E4267" s="522"/>
      <c r="F4267" s="522"/>
      <c r="G4267" s="522"/>
      <c r="H4267" s="523">
        <v>5.6103811682329896</v>
      </c>
    </row>
    <row r="4268" spans="2:8" ht="11.45" customHeight="1">
      <c r="B4268" s="517">
        <v>44984</v>
      </c>
      <c r="C4268" s="524">
        <v>3.97981218602557</v>
      </c>
      <c r="D4268" s="525"/>
      <c r="E4268" s="525"/>
      <c r="F4268" s="525"/>
      <c r="G4268" s="525"/>
      <c r="H4268" s="526">
        <v>5.6103811682329896</v>
      </c>
    </row>
    <row r="4269" spans="2:8" ht="11.45" customHeight="1">
      <c r="B4269" s="517">
        <v>44985</v>
      </c>
      <c r="C4269" s="521">
        <v>4.0556662065376701</v>
      </c>
      <c r="D4269" s="522"/>
      <c r="E4269" s="522"/>
      <c r="F4269" s="522"/>
      <c r="G4269" s="522"/>
      <c r="H4269" s="523">
        <v>5.6103811682329896</v>
      </c>
    </row>
    <row r="4270" spans="2:8" ht="11.45" customHeight="1">
      <c r="B4270" s="517">
        <v>44986</v>
      </c>
      <c r="C4270" s="524">
        <v>3.9512525406749401</v>
      </c>
      <c r="D4270" s="525"/>
      <c r="E4270" s="525"/>
      <c r="F4270" s="525"/>
      <c r="G4270" s="525"/>
      <c r="H4270" s="526">
        <v>5.6103811682329896</v>
      </c>
    </row>
    <row r="4271" spans="2:8" ht="11.45" customHeight="1">
      <c r="B4271" s="517">
        <v>44987</v>
      </c>
      <c r="C4271" s="521">
        <v>4.0132997949282201</v>
      </c>
      <c r="D4271" s="522"/>
      <c r="E4271" s="522"/>
      <c r="F4271" s="522"/>
      <c r="G4271" s="522"/>
      <c r="H4271" s="523">
        <v>5.6103811682329896</v>
      </c>
    </row>
    <row r="4272" spans="2:8" ht="11.45" customHeight="1">
      <c r="B4272" s="517">
        <v>44988</v>
      </c>
      <c r="C4272" s="524">
        <v>4.1535029778190804</v>
      </c>
      <c r="D4272" s="525"/>
      <c r="E4272" s="525"/>
      <c r="F4272" s="525"/>
      <c r="G4272" s="525"/>
      <c r="H4272" s="526">
        <v>5.6103811682329896</v>
      </c>
    </row>
    <row r="4273" spans="2:8" ht="11.45" customHeight="1">
      <c r="B4273" s="517">
        <v>44989</v>
      </c>
      <c r="C4273" s="521">
        <v>4.1535029778190804</v>
      </c>
      <c r="D4273" s="522"/>
      <c r="E4273" s="522"/>
      <c r="F4273" s="522"/>
      <c r="G4273" s="522"/>
      <c r="H4273" s="523">
        <v>5.6103811682329896</v>
      </c>
    </row>
    <row r="4274" spans="2:8" ht="11.45" customHeight="1">
      <c r="B4274" s="517">
        <v>44990</v>
      </c>
      <c r="C4274" s="524">
        <v>4.1535029778190804</v>
      </c>
      <c r="D4274" s="525"/>
      <c r="E4274" s="525"/>
      <c r="F4274" s="525"/>
      <c r="G4274" s="525"/>
      <c r="H4274" s="526">
        <v>5.6103811682329896</v>
      </c>
    </row>
    <row r="4275" spans="2:8" ht="11.45" customHeight="1">
      <c r="B4275" s="517">
        <v>44991</v>
      </c>
      <c r="C4275" s="521">
        <v>4.1033131875205404</v>
      </c>
      <c r="D4275" s="522"/>
      <c r="E4275" s="522"/>
      <c r="F4275" s="522"/>
      <c r="G4275" s="522"/>
      <c r="H4275" s="523">
        <v>5.6103811682329896</v>
      </c>
    </row>
    <row r="4276" spans="2:8" ht="11.45" customHeight="1">
      <c r="B4276" s="517">
        <v>44992</v>
      </c>
      <c r="C4276" s="524">
        <v>4.0248392763381498</v>
      </c>
      <c r="D4276" s="525"/>
      <c r="E4276" s="525"/>
      <c r="F4276" s="525"/>
      <c r="G4276" s="525"/>
      <c r="H4276" s="526">
        <v>5.6103811682329896</v>
      </c>
    </row>
    <row r="4277" spans="2:8" ht="11.45" customHeight="1">
      <c r="B4277" s="517">
        <v>44993</v>
      </c>
      <c r="C4277" s="521">
        <v>4.0494215902883397</v>
      </c>
      <c r="D4277" s="522"/>
      <c r="E4277" s="522"/>
      <c r="F4277" s="522"/>
      <c r="G4277" s="522"/>
      <c r="H4277" s="523">
        <v>5.6103811682329896</v>
      </c>
    </row>
    <row r="4278" spans="2:8" ht="11.45" customHeight="1">
      <c r="B4278" s="517">
        <v>44994</v>
      </c>
      <c r="C4278" s="524">
        <v>3.87144689121908</v>
      </c>
      <c r="D4278" s="525"/>
      <c r="E4278" s="525"/>
      <c r="F4278" s="525"/>
      <c r="G4278" s="525"/>
      <c r="H4278" s="526">
        <v>5.6103811682329896</v>
      </c>
    </row>
    <row r="4279" spans="2:8" ht="11.45" customHeight="1">
      <c r="B4279" s="517">
        <v>44995</v>
      </c>
      <c r="C4279" s="521">
        <v>3.7243308120151801</v>
      </c>
      <c r="D4279" s="522"/>
      <c r="E4279" s="522"/>
      <c r="F4279" s="522"/>
      <c r="G4279" s="522"/>
      <c r="H4279" s="523">
        <v>5.6103811682329896</v>
      </c>
    </row>
    <row r="4280" spans="2:8" ht="11.45" customHeight="1">
      <c r="B4280" s="517">
        <v>44996</v>
      </c>
      <c r="C4280" s="524">
        <v>3.7243308120151801</v>
      </c>
      <c r="D4280" s="525"/>
      <c r="E4280" s="525"/>
      <c r="F4280" s="525"/>
      <c r="G4280" s="525"/>
      <c r="H4280" s="526">
        <v>5.6103811682329896</v>
      </c>
    </row>
    <row r="4281" spans="2:8" ht="11.45" customHeight="1">
      <c r="B4281" s="517">
        <v>44997</v>
      </c>
      <c r="C4281" s="521">
        <v>3.7243308120151801</v>
      </c>
      <c r="D4281" s="522"/>
      <c r="E4281" s="522"/>
      <c r="F4281" s="522"/>
      <c r="G4281" s="522"/>
      <c r="H4281" s="523">
        <v>5.6103811682329896</v>
      </c>
    </row>
    <row r="4282" spans="2:8" ht="11.45" customHeight="1">
      <c r="B4282" s="517">
        <v>44998</v>
      </c>
      <c r="C4282" s="524">
        <v>3.7747048946151498</v>
      </c>
      <c r="D4282" s="525"/>
      <c r="E4282" s="525"/>
      <c r="F4282" s="525"/>
      <c r="G4282" s="525"/>
      <c r="H4282" s="526">
        <v>5.6103811682329896</v>
      </c>
    </row>
    <row r="4283" spans="2:8" ht="11.45" customHeight="1">
      <c r="B4283" s="517">
        <v>44999</v>
      </c>
      <c r="C4283" s="521">
        <v>3.80194471435704</v>
      </c>
      <c r="D4283" s="522"/>
      <c r="E4283" s="522"/>
      <c r="F4283" s="522"/>
      <c r="G4283" s="522"/>
      <c r="H4283" s="523">
        <v>5.6103811682329896</v>
      </c>
    </row>
    <row r="4284" spans="2:8" ht="11.45" customHeight="1">
      <c r="B4284" s="517">
        <v>45000</v>
      </c>
      <c r="C4284" s="524">
        <v>3.7697806964336</v>
      </c>
      <c r="D4284" s="525"/>
      <c r="E4284" s="525"/>
      <c r="F4284" s="525"/>
      <c r="G4284" s="525"/>
      <c r="H4284" s="526">
        <v>5.6103811682329896</v>
      </c>
    </row>
    <row r="4285" spans="2:8" ht="11.45" customHeight="1">
      <c r="B4285" s="517">
        <v>45001</v>
      </c>
      <c r="C4285" s="521">
        <v>3.8735362647996299</v>
      </c>
      <c r="D4285" s="522"/>
      <c r="E4285" s="522"/>
      <c r="F4285" s="522"/>
      <c r="G4285" s="522"/>
      <c r="H4285" s="523">
        <v>5.6103811682329896</v>
      </c>
    </row>
    <row r="4286" spans="2:8" ht="11.45" customHeight="1">
      <c r="B4286" s="517">
        <v>45002</v>
      </c>
      <c r="C4286" s="524">
        <v>3.8446598710667401</v>
      </c>
      <c r="D4286" s="525"/>
      <c r="E4286" s="525"/>
      <c r="F4286" s="525"/>
      <c r="G4286" s="525"/>
      <c r="H4286" s="526">
        <v>5.6103811682329896</v>
      </c>
    </row>
    <row r="4287" spans="2:8" ht="11.45" customHeight="1">
      <c r="B4287" s="517">
        <v>45003</v>
      </c>
      <c r="C4287" s="521">
        <v>3.8446598710667401</v>
      </c>
      <c r="D4287" s="522"/>
      <c r="E4287" s="522"/>
      <c r="F4287" s="522"/>
      <c r="G4287" s="522"/>
      <c r="H4287" s="523">
        <v>5.6103811682329896</v>
      </c>
    </row>
    <row r="4288" spans="2:8" ht="11.45" customHeight="1">
      <c r="B4288" s="517">
        <v>45004</v>
      </c>
      <c r="C4288" s="524">
        <v>3.8446598710667401</v>
      </c>
      <c r="D4288" s="525"/>
      <c r="E4288" s="525"/>
      <c r="F4288" s="525"/>
      <c r="G4288" s="525"/>
      <c r="H4288" s="526">
        <v>5.6103811682329896</v>
      </c>
    </row>
    <row r="4289" spans="2:8" ht="11.45" customHeight="1">
      <c r="B4289" s="517">
        <v>45005</v>
      </c>
      <c r="C4289" s="521">
        <v>3.8111645010094199</v>
      </c>
      <c r="D4289" s="522"/>
      <c r="E4289" s="522"/>
      <c r="F4289" s="522"/>
      <c r="G4289" s="522"/>
      <c r="H4289" s="523">
        <v>5.6103811682329896</v>
      </c>
    </row>
    <row r="4290" spans="2:8" ht="11.45" customHeight="1">
      <c r="B4290" s="517">
        <v>45006</v>
      </c>
      <c r="C4290" s="524">
        <v>4.0046355314776001</v>
      </c>
      <c r="D4290" s="525"/>
      <c r="E4290" s="525"/>
      <c r="F4290" s="525"/>
      <c r="G4290" s="525"/>
      <c r="H4290" s="526">
        <v>5.6103811682329896</v>
      </c>
    </row>
    <row r="4291" spans="2:8" ht="11.45" customHeight="1">
      <c r="B4291" s="517">
        <v>45007</v>
      </c>
      <c r="C4291" s="521">
        <v>3.8774186878850898</v>
      </c>
      <c r="D4291" s="522"/>
      <c r="E4291" s="522"/>
      <c r="F4291" s="522"/>
      <c r="G4291" s="522"/>
      <c r="H4291" s="523">
        <v>5.6103811682329896</v>
      </c>
    </row>
    <row r="4292" spans="2:8" ht="11.45" customHeight="1">
      <c r="B4292" s="517">
        <v>45008</v>
      </c>
      <c r="C4292" s="524">
        <v>3.8960264253338899</v>
      </c>
      <c r="D4292" s="525"/>
      <c r="E4292" s="525"/>
      <c r="F4292" s="525"/>
      <c r="G4292" s="525"/>
      <c r="H4292" s="526">
        <v>5.6103811682329896</v>
      </c>
    </row>
    <row r="4293" spans="2:8" ht="11.45" customHeight="1">
      <c r="B4293" s="517">
        <v>45009</v>
      </c>
      <c r="C4293" s="521">
        <v>3.91310787138928</v>
      </c>
      <c r="D4293" s="522"/>
      <c r="E4293" s="522"/>
      <c r="F4293" s="522"/>
      <c r="G4293" s="522"/>
      <c r="H4293" s="523">
        <v>5.6103811682329896</v>
      </c>
    </row>
    <row r="4294" spans="2:8" ht="11.45" customHeight="1">
      <c r="B4294" s="517">
        <v>45010</v>
      </c>
      <c r="C4294" s="524">
        <v>3.91310787138928</v>
      </c>
      <c r="D4294" s="525"/>
      <c r="E4294" s="525"/>
      <c r="F4294" s="525"/>
      <c r="G4294" s="525"/>
      <c r="H4294" s="526">
        <v>5.6103811682329896</v>
      </c>
    </row>
    <row r="4295" spans="2:8" ht="11.45" customHeight="1">
      <c r="B4295" s="517">
        <v>45011</v>
      </c>
      <c r="C4295" s="521">
        <v>3.91310787138928</v>
      </c>
      <c r="D4295" s="522"/>
      <c r="E4295" s="522"/>
      <c r="F4295" s="522"/>
      <c r="G4295" s="522"/>
      <c r="H4295" s="523">
        <v>5.6103811682329896</v>
      </c>
    </row>
    <row r="4296" spans="2:8" ht="11.45" customHeight="1">
      <c r="B4296" s="517">
        <v>45012</v>
      </c>
      <c r="C4296" s="524">
        <v>3.8789626777016402</v>
      </c>
      <c r="D4296" s="525"/>
      <c r="E4296" s="525"/>
      <c r="F4296" s="525"/>
      <c r="G4296" s="525"/>
      <c r="H4296" s="526">
        <v>5.6103811682329896</v>
      </c>
    </row>
    <row r="4297" spans="2:8" ht="11.45" customHeight="1">
      <c r="B4297" s="517">
        <v>45013</v>
      </c>
      <c r="C4297" s="521">
        <v>3.8395375458294301</v>
      </c>
      <c r="D4297" s="522"/>
      <c r="E4297" s="522"/>
      <c r="F4297" s="522"/>
      <c r="G4297" s="522"/>
      <c r="H4297" s="523">
        <v>5.6103811682329896</v>
      </c>
    </row>
    <row r="4298" spans="2:8" ht="11.45" customHeight="1">
      <c r="B4298" s="517">
        <v>45014</v>
      </c>
      <c r="C4298" s="524">
        <v>3.9616828915824098</v>
      </c>
      <c r="D4298" s="525"/>
      <c r="E4298" s="525"/>
      <c r="F4298" s="525"/>
      <c r="G4298" s="525"/>
      <c r="H4298" s="526">
        <v>5.6103811682329896</v>
      </c>
    </row>
    <row r="4299" spans="2:8" ht="11.45" customHeight="1">
      <c r="B4299" s="517">
        <v>45015</v>
      </c>
      <c r="C4299" s="521">
        <v>3.9914140673179999</v>
      </c>
      <c r="D4299" s="522"/>
      <c r="E4299" s="522"/>
      <c r="F4299" s="522"/>
      <c r="G4299" s="522"/>
      <c r="H4299" s="523">
        <v>5.6103811682329896</v>
      </c>
    </row>
    <row r="4300" spans="2:8" ht="11.45" customHeight="1">
      <c r="B4300" s="517">
        <v>45016</v>
      </c>
      <c r="C4300" s="524">
        <v>4.8763929327013296</v>
      </c>
      <c r="D4300" s="525"/>
      <c r="E4300" s="525"/>
      <c r="F4300" s="525"/>
      <c r="G4300" s="525"/>
      <c r="H4300" s="526">
        <v>5.6103811682329896</v>
      </c>
    </row>
    <row r="4301" spans="2:8" ht="11.45" customHeight="1">
      <c r="B4301" s="517">
        <v>45017</v>
      </c>
      <c r="C4301" s="521">
        <v>4.8763929327013296</v>
      </c>
      <c r="D4301" s="522"/>
      <c r="E4301" s="522"/>
      <c r="F4301" s="522"/>
      <c r="G4301" s="522"/>
      <c r="H4301" s="523">
        <v>5.6103811682329896</v>
      </c>
    </row>
    <row r="4302" spans="2:8" ht="11.45" customHeight="1">
      <c r="B4302" s="517">
        <v>45018</v>
      </c>
      <c r="C4302" s="524">
        <v>4.8763929327013296</v>
      </c>
      <c r="D4302" s="525"/>
      <c r="E4302" s="525"/>
      <c r="F4302" s="525"/>
      <c r="G4302" s="525"/>
      <c r="H4302" s="526">
        <v>5.6103811682329896</v>
      </c>
    </row>
    <row r="4303" spans="2:8" ht="11.45" customHeight="1">
      <c r="B4303" s="517">
        <v>45019</v>
      </c>
      <c r="C4303" s="521">
        <v>4.8618328293658601</v>
      </c>
      <c r="D4303" s="522"/>
      <c r="E4303" s="522"/>
      <c r="F4303" s="522"/>
      <c r="G4303" s="522"/>
      <c r="H4303" s="523">
        <v>5.6103811682329896</v>
      </c>
    </row>
    <row r="4304" spans="2:8" ht="11.45" customHeight="1">
      <c r="B4304" s="517">
        <v>45020</v>
      </c>
      <c r="C4304" s="524">
        <v>4.8013096654678797</v>
      </c>
      <c r="D4304" s="525"/>
      <c r="E4304" s="525"/>
      <c r="F4304" s="525"/>
      <c r="G4304" s="525"/>
      <c r="H4304" s="526">
        <v>5.6103811682329896</v>
      </c>
    </row>
    <row r="4305" spans="2:8" ht="11.45" customHeight="1">
      <c r="B4305" s="517">
        <v>45021</v>
      </c>
      <c r="C4305" s="521">
        <v>4.5878642966046002</v>
      </c>
      <c r="D4305" s="522"/>
      <c r="E4305" s="522"/>
      <c r="F4305" s="522"/>
      <c r="G4305" s="522"/>
      <c r="H4305" s="523">
        <v>5.6103811682329896</v>
      </c>
    </row>
    <row r="4306" spans="2:8" ht="11.45" customHeight="1">
      <c r="B4306" s="517">
        <v>45022</v>
      </c>
      <c r="C4306" s="524">
        <v>4.6495929360371804</v>
      </c>
      <c r="D4306" s="525"/>
      <c r="E4306" s="525"/>
      <c r="F4306" s="525"/>
      <c r="G4306" s="525"/>
      <c r="H4306" s="526">
        <v>5.6103811682329896</v>
      </c>
    </row>
    <row r="4307" spans="2:8" ht="11.45" customHeight="1">
      <c r="B4307" s="517">
        <v>45023</v>
      </c>
      <c r="C4307" s="521">
        <v>4.6497333056221501</v>
      </c>
      <c r="D4307" s="522"/>
      <c r="E4307" s="522"/>
      <c r="F4307" s="522"/>
      <c r="G4307" s="522"/>
      <c r="H4307" s="523">
        <v>5.6103811682329896</v>
      </c>
    </row>
    <row r="4308" spans="2:8" ht="11.45" customHeight="1">
      <c r="B4308" s="517">
        <v>45024</v>
      </c>
      <c r="C4308" s="524">
        <v>4.6497333056221501</v>
      </c>
      <c r="D4308" s="525"/>
      <c r="E4308" s="525"/>
      <c r="F4308" s="525"/>
      <c r="G4308" s="525"/>
      <c r="H4308" s="526">
        <v>5.6103811682329896</v>
      </c>
    </row>
    <row r="4309" spans="2:8" ht="11.45" customHeight="1">
      <c r="B4309" s="517">
        <v>45025</v>
      </c>
      <c r="C4309" s="521">
        <v>4.6497333056221501</v>
      </c>
      <c r="D4309" s="522"/>
      <c r="E4309" s="522"/>
      <c r="F4309" s="522"/>
      <c r="G4309" s="522"/>
      <c r="H4309" s="523">
        <v>5.6103811682329896</v>
      </c>
    </row>
    <row r="4310" spans="2:8" ht="11.45" customHeight="1">
      <c r="B4310" s="517">
        <v>45026</v>
      </c>
      <c r="C4310" s="524">
        <v>4.7291488217184501</v>
      </c>
      <c r="D4310" s="525"/>
      <c r="E4310" s="525"/>
      <c r="F4310" s="525"/>
      <c r="G4310" s="525"/>
      <c r="H4310" s="526">
        <v>5.6103811682329896</v>
      </c>
    </row>
    <row r="4311" spans="2:8" ht="11.45" customHeight="1">
      <c r="B4311" s="517">
        <v>45027</v>
      </c>
      <c r="C4311" s="521">
        <v>4.7555404233098502</v>
      </c>
      <c r="D4311" s="522"/>
      <c r="E4311" s="522"/>
      <c r="F4311" s="522"/>
      <c r="G4311" s="522"/>
      <c r="H4311" s="523">
        <v>5.6103811682329896</v>
      </c>
    </row>
    <row r="4312" spans="2:8" ht="11.45" customHeight="1">
      <c r="B4312" s="517">
        <v>45028</v>
      </c>
      <c r="C4312" s="524">
        <v>4.6759630798186196</v>
      </c>
      <c r="D4312" s="525"/>
      <c r="E4312" s="525"/>
      <c r="F4312" s="525"/>
      <c r="G4312" s="525"/>
      <c r="H4312" s="526">
        <v>5.6103811682329896</v>
      </c>
    </row>
    <row r="4313" spans="2:8" ht="11.45" customHeight="1">
      <c r="B4313" s="517">
        <v>45029</v>
      </c>
      <c r="C4313" s="521">
        <v>4.7259952039127597</v>
      </c>
      <c r="D4313" s="522"/>
      <c r="E4313" s="522"/>
      <c r="F4313" s="522"/>
      <c r="G4313" s="522"/>
      <c r="H4313" s="523">
        <v>5.6103811682329896</v>
      </c>
    </row>
    <row r="4314" spans="2:8" ht="11.45" customHeight="1">
      <c r="B4314" s="517">
        <v>45030</v>
      </c>
      <c r="C4314" s="524">
        <v>4.6847701792102496</v>
      </c>
      <c r="D4314" s="525"/>
      <c r="E4314" s="525"/>
      <c r="F4314" s="525"/>
      <c r="G4314" s="525"/>
      <c r="H4314" s="526">
        <v>5.6103811682329896</v>
      </c>
    </row>
    <row r="4315" spans="2:8" ht="11.45" customHeight="1">
      <c r="B4315" s="517">
        <v>45031</v>
      </c>
      <c r="C4315" s="521">
        <v>4.6847701792102496</v>
      </c>
      <c r="D4315" s="522"/>
      <c r="E4315" s="522"/>
      <c r="F4315" s="522"/>
      <c r="G4315" s="522"/>
      <c r="H4315" s="523">
        <v>5.6103811682329896</v>
      </c>
    </row>
    <row r="4316" spans="2:8" ht="11.45" customHeight="1">
      <c r="B4316" s="517">
        <v>45032</v>
      </c>
      <c r="C4316" s="524">
        <v>4.6847701792102496</v>
      </c>
      <c r="D4316" s="525"/>
      <c r="E4316" s="525"/>
      <c r="F4316" s="525"/>
      <c r="G4316" s="525"/>
      <c r="H4316" s="526">
        <v>5.6103811682329896</v>
      </c>
    </row>
    <row r="4317" spans="2:8" ht="11.45" customHeight="1">
      <c r="B4317" s="517">
        <v>45033</v>
      </c>
      <c r="C4317" s="521">
        <v>4.7146737875672997</v>
      </c>
      <c r="D4317" s="522"/>
      <c r="E4317" s="522"/>
      <c r="F4317" s="522"/>
      <c r="G4317" s="522"/>
      <c r="H4317" s="523">
        <v>5.6103811682329896</v>
      </c>
    </row>
    <row r="4318" spans="2:8" ht="11.45" customHeight="1">
      <c r="B4318" s="517">
        <v>45034</v>
      </c>
      <c r="C4318" s="524">
        <v>4.7473570313876197</v>
      </c>
      <c r="D4318" s="525"/>
      <c r="E4318" s="525"/>
      <c r="F4318" s="525"/>
      <c r="G4318" s="525"/>
      <c r="H4318" s="526">
        <v>5.6103811682329896</v>
      </c>
    </row>
    <row r="4319" spans="2:8" ht="11.45" customHeight="1">
      <c r="B4319" s="517">
        <v>45035</v>
      </c>
      <c r="C4319" s="521">
        <v>4.7242315505972297</v>
      </c>
      <c r="D4319" s="522"/>
      <c r="E4319" s="522"/>
      <c r="F4319" s="522"/>
      <c r="G4319" s="522"/>
      <c r="H4319" s="523">
        <v>5.6103811682329896</v>
      </c>
    </row>
    <row r="4320" spans="2:8" ht="11.45" customHeight="1">
      <c r="B4320" s="517">
        <v>45036</v>
      </c>
      <c r="C4320" s="524">
        <v>4.6489859487843699</v>
      </c>
      <c r="D4320" s="525"/>
      <c r="E4320" s="525"/>
      <c r="F4320" s="525"/>
      <c r="G4320" s="525"/>
      <c r="H4320" s="526">
        <v>5.6103811682329896</v>
      </c>
    </row>
    <row r="4321" spans="2:8" ht="11.45" customHeight="1">
      <c r="B4321" s="517">
        <v>45037</v>
      </c>
      <c r="C4321" s="521">
        <v>4.68395839664029</v>
      </c>
      <c r="D4321" s="522"/>
      <c r="E4321" s="522"/>
      <c r="F4321" s="522"/>
      <c r="G4321" s="522"/>
      <c r="H4321" s="523">
        <v>5.6103811682329896</v>
      </c>
    </row>
    <row r="4322" spans="2:8" ht="11.45" customHeight="1">
      <c r="B4322" s="517">
        <v>45038</v>
      </c>
      <c r="C4322" s="524">
        <v>4.68395839664029</v>
      </c>
      <c r="D4322" s="525"/>
      <c r="E4322" s="525"/>
      <c r="F4322" s="525"/>
      <c r="G4322" s="525"/>
      <c r="H4322" s="526">
        <v>5.6103811682329896</v>
      </c>
    </row>
    <row r="4323" spans="2:8" ht="11.45" customHeight="1">
      <c r="B4323" s="517">
        <v>45039</v>
      </c>
      <c r="C4323" s="521">
        <v>4.68395839664029</v>
      </c>
      <c r="D4323" s="522"/>
      <c r="E4323" s="522"/>
      <c r="F4323" s="522"/>
      <c r="G4323" s="522"/>
      <c r="H4323" s="523">
        <v>5.6103811682329896</v>
      </c>
    </row>
    <row r="4324" spans="2:8" ht="11.45" customHeight="1">
      <c r="B4324" s="517">
        <v>45040</v>
      </c>
      <c r="C4324" s="524">
        <v>4.5682602334035503</v>
      </c>
      <c r="D4324" s="525"/>
      <c r="E4324" s="525"/>
      <c r="F4324" s="525"/>
      <c r="G4324" s="525"/>
      <c r="H4324" s="526">
        <v>5.6103811682329896</v>
      </c>
    </row>
    <row r="4325" spans="2:8" ht="11.45" customHeight="1">
      <c r="B4325" s="517">
        <v>45041</v>
      </c>
      <c r="C4325" s="521">
        <v>4.4053283606657301</v>
      </c>
      <c r="D4325" s="522"/>
      <c r="E4325" s="522"/>
      <c r="F4325" s="522"/>
      <c r="G4325" s="522"/>
      <c r="H4325" s="523">
        <v>5.6103811682329896</v>
      </c>
    </row>
    <row r="4326" spans="2:8" ht="11.45" customHeight="1">
      <c r="B4326" s="517">
        <v>45042</v>
      </c>
      <c r="C4326" s="524">
        <v>4.4424167585531196</v>
      </c>
      <c r="D4326" s="525"/>
      <c r="E4326" s="525"/>
      <c r="F4326" s="525"/>
      <c r="G4326" s="525"/>
      <c r="H4326" s="526">
        <v>5.6103811682329896</v>
      </c>
    </row>
    <row r="4327" spans="2:8" ht="11.45" customHeight="1">
      <c r="B4327" s="517">
        <v>45043</v>
      </c>
      <c r="C4327" s="521">
        <v>4.4841304471284102</v>
      </c>
      <c r="D4327" s="522"/>
      <c r="E4327" s="522"/>
      <c r="F4327" s="522"/>
      <c r="G4327" s="522"/>
      <c r="H4327" s="523">
        <v>5.6103811682329896</v>
      </c>
    </row>
    <row r="4328" spans="2:8" ht="11.45" customHeight="1">
      <c r="B4328" s="517">
        <v>45044</v>
      </c>
      <c r="C4328" s="524">
        <v>4.4805399970513999</v>
      </c>
      <c r="D4328" s="525"/>
      <c r="E4328" s="525"/>
      <c r="F4328" s="525"/>
      <c r="G4328" s="525"/>
      <c r="H4328" s="526">
        <v>5.6103811682329896</v>
      </c>
    </row>
    <row r="4329" spans="2:8" ht="11.45" customHeight="1">
      <c r="B4329" s="517">
        <v>45045</v>
      </c>
      <c r="C4329" s="521">
        <v>4.4805399970513999</v>
      </c>
      <c r="D4329" s="522"/>
      <c r="E4329" s="522"/>
      <c r="F4329" s="522"/>
      <c r="G4329" s="522"/>
      <c r="H4329" s="523">
        <v>5.6103811682329896</v>
      </c>
    </row>
    <row r="4330" spans="2:8" ht="11.45" customHeight="1">
      <c r="B4330" s="517">
        <v>45046</v>
      </c>
      <c r="C4330" s="524">
        <v>4.4805399970513999</v>
      </c>
      <c r="D4330" s="525"/>
      <c r="E4330" s="525"/>
      <c r="F4330" s="525"/>
      <c r="G4330" s="525"/>
      <c r="H4330" s="526">
        <v>5.6103811682329896</v>
      </c>
    </row>
    <row r="4331" spans="2:8" ht="11.45" customHeight="1">
      <c r="B4331" s="517">
        <v>45047</v>
      </c>
      <c r="C4331" s="521">
        <v>4.4678605290182496</v>
      </c>
      <c r="D4331" s="522"/>
      <c r="E4331" s="522"/>
      <c r="F4331" s="522"/>
      <c r="G4331" s="522"/>
      <c r="H4331" s="523">
        <v>5.6103811682329896</v>
      </c>
    </row>
    <row r="4332" spans="2:8" ht="11.45" customHeight="1">
      <c r="B4332" s="517">
        <v>45048</v>
      </c>
      <c r="C4332" s="524">
        <v>4.3299789762627396</v>
      </c>
      <c r="D4332" s="525"/>
      <c r="E4332" s="525"/>
      <c r="F4332" s="525"/>
      <c r="G4332" s="525"/>
      <c r="H4332" s="526">
        <v>5.6103811682329896</v>
      </c>
    </row>
    <row r="4333" spans="2:8" ht="11.45" customHeight="1">
      <c r="B4333" s="517">
        <v>45049</v>
      </c>
      <c r="C4333" s="521">
        <v>4.3045661053574298</v>
      </c>
      <c r="D4333" s="522"/>
      <c r="E4333" s="522"/>
      <c r="F4333" s="522"/>
      <c r="G4333" s="522"/>
      <c r="H4333" s="523">
        <v>5.6103811682329896</v>
      </c>
    </row>
    <row r="4334" spans="2:8" ht="11.45" customHeight="1">
      <c r="B4334" s="517">
        <v>45050</v>
      </c>
      <c r="C4334" s="524">
        <v>4.3856374070856896</v>
      </c>
      <c r="D4334" s="525"/>
      <c r="E4334" s="525"/>
      <c r="F4334" s="525"/>
      <c r="G4334" s="525"/>
      <c r="H4334" s="526">
        <v>5.6103811682329896</v>
      </c>
    </row>
    <row r="4335" spans="2:8" ht="11.45" customHeight="1">
      <c r="B4335" s="517">
        <v>45051</v>
      </c>
      <c r="C4335" s="521">
        <v>4.5198962340133297</v>
      </c>
      <c r="D4335" s="522"/>
      <c r="E4335" s="522"/>
      <c r="F4335" s="522"/>
      <c r="G4335" s="522"/>
      <c r="H4335" s="523">
        <v>5.6103811682329896</v>
      </c>
    </row>
    <row r="4336" spans="2:8" ht="11.45" customHeight="1">
      <c r="B4336" s="517">
        <v>45052</v>
      </c>
      <c r="C4336" s="524">
        <v>4.5198962340133297</v>
      </c>
      <c r="D4336" s="525"/>
      <c r="E4336" s="525"/>
      <c r="F4336" s="525"/>
      <c r="G4336" s="525"/>
      <c r="H4336" s="526">
        <v>5.6103811682329896</v>
      </c>
    </row>
    <row r="4337" spans="2:8" ht="11.45" customHeight="1">
      <c r="B4337" s="517">
        <v>45053</v>
      </c>
      <c r="C4337" s="521">
        <v>4.5198962340133297</v>
      </c>
      <c r="D4337" s="522"/>
      <c r="E4337" s="522"/>
      <c r="F4337" s="522"/>
      <c r="G4337" s="522"/>
      <c r="H4337" s="523">
        <v>5.6103811682329896</v>
      </c>
    </row>
    <row r="4338" spans="2:8" ht="11.45" customHeight="1">
      <c r="B4338" s="517">
        <v>45054</v>
      </c>
      <c r="C4338" s="524">
        <v>4.6104254327764904</v>
      </c>
      <c r="D4338" s="525"/>
      <c r="E4338" s="525"/>
      <c r="F4338" s="525"/>
      <c r="G4338" s="525"/>
      <c r="H4338" s="526">
        <v>5.6103811682329896</v>
      </c>
    </row>
    <row r="4339" spans="2:8" ht="11.45" customHeight="1">
      <c r="B4339" s="517">
        <v>45055</v>
      </c>
      <c r="C4339" s="521">
        <v>4.6356476897727497</v>
      </c>
      <c r="D4339" s="522"/>
      <c r="E4339" s="522"/>
      <c r="F4339" s="522"/>
      <c r="G4339" s="522"/>
      <c r="H4339" s="523">
        <v>5.6103811682329896</v>
      </c>
    </row>
    <row r="4340" spans="2:8" ht="11.45" customHeight="1">
      <c r="B4340" s="517">
        <v>45056</v>
      </c>
      <c r="C4340" s="524">
        <v>4.5629255418366998</v>
      </c>
      <c r="D4340" s="525"/>
      <c r="E4340" s="525"/>
      <c r="F4340" s="525"/>
      <c r="G4340" s="525"/>
      <c r="H4340" s="526">
        <v>5.6103811682329896</v>
      </c>
    </row>
    <row r="4341" spans="2:8" ht="11.45" customHeight="1">
      <c r="B4341" s="517">
        <v>45057</v>
      </c>
      <c r="C4341" s="521">
        <v>4.5462375710542897</v>
      </c>
      <c r="D4341" s="522"/>
      <c r="E4341" s="522"/>
      <c r="F4341" s="522"/>
      <c r="G4341" s="522"/>
      <c r="H4341" s="523">
        <v>5.6103811682329896</v>
      </c>
    </row>
    <row r="4342" spans="2:8" ht="11.45" customHeight="1">
      <c r="B4342" s="517">
        <v>45058</v>
      </c>
      <c r="C4342" s="524">
        <v>4.4279587625621</v>
      </c>
      <c r="D4342" s="525"/>
      <c r="E4342" s="525"/>
      <c r="F4342" s="525"/>
      <c r="G4342" s="525"/>
      <c r="H4342" s="526">
        <v>5.6103811682329896</v>
      </c>
    </row>
    <row r="4343" spans="2:8" ht="11.45" customHeight="1">
      <c r="B4343" s="517">
        <v>45059</v>
      </c>
      <c r="C4343" s="521">
        <v>4.4279587625621</v>
      </c>
      <c r="D4343" s="522"/>
      <c r="E4343" s="522"/>
      <c r="F4343" s="522"/>
      <c r="G4343" s="522"/>
      <c r="H4343" s="523">
        <v>5.6103811682329896</v>
      </c>
    </row>
    <row r="4344" spans="2:8" ht="11.45" customHeight="1">
      <c r="B4344" s="517">
        <v>45060</v>
      </c>
      <c r="C4344" s="524">
        <v>4.4279587625621</v>
      </c>
      <c r="D4344" s="525"/>
      <c r="E4344" s="525"/>
      <c r="F4344" s="525"/>
      <c r="G4344" s="525"/>
      <c r="H4344" s="526">
        <v>5.6103811682329896</v>
      </c>
    </row>
    <row r="4345" spans="2:8" ht="11.45" customHeight="1">
      <c r="B4345" s="517">
        <v>45061</v>
      </c>
      <c r="C4345" s="521">
        <v>4.5875529144118499</v>
      </c>
      <c r="D4345" s="522"/>
      <c r="E4345" s="522"/>
      <c r="F4345" s="522"/>
      <c r="G4345" s="522"/>
      <c r="H4345" s="523">
        <v>5.6103811682329896</v>
      </c>
    </row>
    <row r="4346" spans="2:8" ht="11.45" customHeight="1">
      <c r="B4346" s="517">
        <v>45062</v>
      </c>
      <c r="C4346" s="524">
        <v>4.4812738027836003</v>
      </c>
      <c r="D4346" s="525"/>
      <c r="E4346" s="525"/>
      <c r="F4346" s="525"/>
      <c r="G4346" s="525"/>
      <c r="H4346" s="526">
        <v>5.6103811682329896</v>
      </c>
    </row>
    <row r="4347" spans="2:8" ht="11.45" customHeight="1">
      <c r="B4347" s="517">
        <v>45063</v>
      </c>
      <c r="C4347" s="521">
        <v>4.5705903404412798</v>
      </c>
      <c r="D4347" s="522"/>
      <c r="E4347" s="522"/>
      <c r="F4347" s="522"/>
      <c r="G4347" s="522"/>
      <c r="H4347" s="523">
        <v>5.6103811682329896</v>
      </c>
    </row>
    <row r="4348" spans="2:8" ht="11.45" customHeight="1">
      <c r="B4348" s="517">
        <v>45064</v>
      </c>
      <c r="C4348" s="524">
        <v>4.6563204430974103</v>
      </c>
      <c r="D4348" s="525"/>
      <c r="E4348" s="525"/>
      <c r="F4348" s="525"/>
      <c r="G4348" s="525"/>
      <c r="H4348" s="526">
        <v>5.6103811682329896</v>
      </c>
    </row>
    <row r="4349" spans="2:8" ht="11.45" customHeight="1">
      <c r="B4349" s="517">
        <v>45065</v>
      </c>
      <c r="C4349" s="521">
        <v>4.5992999036976299</v>
      </c>
      <c r="D4349" s="522"/>
      <c r="E4349" s="522"/>
      <c r="F4349" s="522"/>
      <c r="G4349" s="522"/>
      <c r="H4349" s="523">
        <v>5.6103811682329896</v>
      </c>
    </row>
    <row r="4350" spans="2:8" ht="11.45" customHeight="1">
      <c r="B4350" s="517">
        <v>45066</v>
      </c>
      <c r="C4350" s="524">
        <v>4.5992999036976299</v>
      </c>
      <c r="D4350" s="525"/>
      <c r="E4350" s="525"/>
      <c r="F4350" s="525"/>
      <c r="G4350" s="525"/>
      <c r="H4350" s="526">
        <v>5.6103811682329896</v>
      </c>
    </row>
    <row r="4351" spans="2:8" ht="11.45" customHeight="1">
      <c r="B4351" s="517">
        <v>45067</v>
      </c>
      <c r="C4351" s="521">
        <v>4.5992999036976299</v>
      </c>
      <c r="D4351" s="522"/>
      <c r="E4351" s="522"/>
      <c r="F4351" s="522"/>
      <c r="G4351" s="522"/>
      <c r="H4351" s="523">
        <v>5.6103811682329896</v>
      </c>
    </row>
    <row r="4352" spans="2:8" ht="11.45" customHeight="1">
      <c r="B4352" s="517">
        <v>45068</v>
      </c>
      <c r="C4352" s="524">
        <v>4.7330636953282301</v>
      </c>
      <c r="D4352" s="525"/>
      <c r="E4352" s="525"/>
      <c r="F4352" s="525"/>
      <c r="G4352" s="525"/>
      <c r="H4352" s="526">
        <v>5.6103811682329896</v>
      </c>
    </row>
    <row r="4353" spans="2:8" ht="11.45" customHeight="1">
      <c r="B4353" s="517">
        <v>45069</v>
      </c>
      <c r="C4353" s="521">
        <v>4.6688966217166099</v>
      </c>
      <c r="D4353" s="522"/>
      <c r="E4353" s="522"/>
      <c r="F4353" s="522"/>
      <c r="G4353" s="522"/>
      <c r="H4353" s="523">
        <v>5.6103811682329896</v>
      </c>
    </row>
    <row r="4354" spans="2:8" ht="11.45" customHeight="1">
      <c r="B4354" s="517">
        <v>45070</v>
      </c>
      <c r="C4354" s="524">
        <v>4.6638830710973398</v>
      </c>
      <c r="D4354" s="525"/>
      <c r="E4354" s="525"/>
      <c r="F4354" s="525"/>
      <c r="G4354" s="525"/>
      <c r="H4354" s="526">
        <v>5.6103811682329896</v>
      </c>
    </row>
    <row r="4355" spans="2:8" ht="11.45" customHeight="1">
      <c r="B4355" s="517">
        <v>45071</v>
      </c>
      <c r="C4355" s="521">
        <v>4.5872670849541102</v>
      </c>
      <c r="D4355" s="522"/>
      <c r="E4355" s="522"/>
      <c r="F4355" s="522"/>
      <c r="G4355" s="522"/>
      <c r="H4355" s="523">
        <v>5.6103811682329896</v>
      </c>
    </row>
    <row r="4356" spans="2:8" ht="11.45" customHeight="1">
      <c r="B4356" s="517">
        <v>45072</v>
      </c>
      <c r="C4356" s="524">
        <v>4.6660523752691798</v>
      </c>
      <c r="D4356" s="525"/>
      <c r="E4356" s="525"/>
      <c r="F4356" s="525"/>
      <c r="G4356" s="525"/>
      <c r="H4356" s="526">
        <v>5.6103811682329896</v>
      </c>
    </row>
    <row r="4357" spans="2:8" ht="11.45" customHeight="1">
      <c r="B4357" s="517">
        <v>45073</v>
      </c>
      <c r="C4357" s="521">
        <v>4.6660523752691798</v>
      </c>
      <c r="D4357" s="522"/>
      <c r="E4357" s="522"/>
      <c r="F4357" s="522"/>
      <c r="G4357" s="522"/>
      <c r="H4357" s="523">
        <v>5.6103811682329896</v>
      </c>
    </row>
    <row r="4358" spans="2:8" ht="11.45" customHeight="1">
      <c r="B4358" s="517">
        <v>45074</v>
      </c>
      <c r="C4358" s="524">
        <v>4.6660523752691798</v>
      </c>
      <c r="D4358" s="525"/>
      <c r="E4358" s="525"/>
      <c r="F4358" s="525"/>
      <c r="G4358" s="525"/>
      <c r="H4358" s="526">
        <v>5.6103811682329896</v>
      </c>
    </row>
    <row r="4359" spans="2:8" ht="11.45" customHeight="1">
      <c r="B4359" s="517">
        <v>45075</v>
      </c>
      <c r="C4359" s="521">
        <v>4.6615014405700803</v>
      </c>
      <c r="D4359" s="522"/>
      <c r="E4359" s="522"/>
      <c r="F4359" s="522"/>
      <c r="G4359" s="522"/>
      <c r="H4359" s="523">
        <v>5.6103811682329896</v>
      </c>
    </row>
    <row r="4360" spans="2:8" ht="11.45" customHeight="1">
      <c r="B4360" s="517">
        <v>45076</v>
      </c>
      <c r="C4360" s="524">
        <v>4.73462187194193</v>
      </c>
      <c r="D4360" s="525"/>
      <c r="E4360" s="525"/>
      <c r="F4360" s="525"/>
      <c r="G4360" s="525"/>
      <c r="H4360" s="526">
        <v>5.6103811682329896</v>
      </c>
    </row>
    <row r="4361" spans="2:8" ht="11.45" customHeight="1">
      <c r="B4361" s="517">
        <v>45077</v>
      </c>
      <c r="C4361" s="521">
        <v>4.7898130388856002</v>
      </c>
      <c r="D4361" s="522"/>
      <c r="E4361" s="522"/>
      <c r="F4361" s="522"/>
      <c r="G4361" s="522"/>
      <c r="H4361" s="523">
        <v>5.6103811682329896</v>
      </c>
    </row>
    <row r="4362" spans="2:8" ht="11.45" customHeight="1">
      <c r="B4362" s="517">
        <v>45078</v>
      </c>
      <c r="C4362" s="524">
        <v>4.8325910724812804</v>
      </c>
      <c r="D4362" s="525"/>
      <c r="E4362" s="525"/>
      <c r="F4362" s="525"/>
      <c r="G4362" s="525"/>
      <c r="H4362" s="526">
        <v>5.6103811682329896</v>
      </c>
    </row>
    <row r="4363" spans="2:8" ht="11.45" customHeight="1">
      <c r="B4363" s="517">
        <v>45079</v>
      </c>
      <c r="C4363" s="521">
        <v>4.8897330010345899</v>
      </c>
      <c r="D4363" s="522"/>
      <c r="E4363" s="522"/>
      <c r="F4363" s="522"/>
      <c r="G4363" s="522"/>
      <c r="H4363" s="523">
        <v>5.6103811682329896</v>
      </c>
    </row>
    <row r="4364" spans="2:8" ht="11.45" customHeight="1">
      <c r="B4364" s="517">
        <v>45080</v>
      </c>
      <c r="C4364" s="524">
        <v>4.8897330010345899</v>
      </c>
      <c r="D4364" s="525"/>
      <c r="E4364" s="525"/>
      <c r="F4364" s="525"/>
      <c r="G4364" s="525"/>
      <c r="H4364" s="526">
        <v>5.6103811682329896</v>
      </c>
    </row>
    <row r="4365" spans="2:8" ht="11.45" customHeight="1">
      <c r="B4365" s="517">
        <v>45081</v>
      </c>
      <c r="C4365" s="521">
        <v>4.8897330010345899</v>
      </c>
      <c r="D4365" s="522"/>
      <c r="E4365" s="522"/>
      <c r="F4365" s="522"/>
      <c r="G4365" s="522"/>
      <c r="H4365" s="523">
        <v>5.6103811682329896</v>
      </c>
    </row>
    <row r="4366" spans="2:8" ht="11.45" customHeight="1">
      <c r="B4366" s="517">
        <v>45082</v>
      </c>
      <c r="C4366" s="524">
        <v>4.9297089363973496</v>
      </c>
      <c r="D4366" s="525"/>
      <c r="E4366" s="525"/>
      <c r="F4366" s="525"/>
      <c r="G4366" s="525"/>
      <c r="H4366" s="526">
        <v>5.6103811682329896</v>
      </c>
    </row>
    <row r="4367" spans="2:8" ht="11.45" customHeight="1">
      <c r="B4367" s="517">
        <v>45083</v>
      </c>
      <c r="C4367" s="521">
        <v>5.0021476806088803</v>
      </c>
      <c r="D4367" s="522"/>
      <c r="E4367" s="522"/>
      <c r="F4367" s="522"/>
      <c r="G4367" s="522"/>
      <c r="H4367" s="523">
        <v>5.6103811682329896</v>
      </c>
    </row>
    <row r="4368" spans="2:8" ht="11.45" customHeight="1">
      <c r="B4368" s="517">
        <v>45084</v>
      </c>
      <c r="C4368" s="524">
        <v>4.8891927974113996</v>
      </c>
      <c r="D4368" s="525"/>
      <c r="E4368" s="525"/>
      <c r="F4368" s="525"/>
      <c r="G4368" s="525"/>
      <c r="H4368" s="526">
        <v>5.6103811682329896</v>
      </c>
    </row>
    <row r="4369" spans="2:8" ht="11.45" customHeight="1">
      <c r="B4369" s="517">
        <v>45085</v>
      </c>
      <c r="C4369" s="521">
        <v>4.9113350773234004</v>
      </c>
      <c r="D4369" s="522"/>
      <c r="E4369" s="522"/>
      <c r="F4369" s="522"/>
      <c r="G4369" s="522"/>
      <c r="H4369" s="523">
        <v>5.6103811682329896</v>
      </c>
    </row>
    <row r="4370" spans="2:8" ht="11.45" customHeight="1">
      <c r="B4370" s="517">
        <v>45086</v>
      </c>
      <c r="C4370" s="524">
        <v>4.9368601260299796</v>
      </c>
      <c r="D4370" s="525"/>
      <c r="E4370" s="525"/>
      <c r="F4370" s="525"/>
      <c r="G4370" s="525"/>
      <c r="H4370" s="526">
        <v>5.6103811682329896</v>
      </c>
    </row>
    <row r="4371" spans="2:8" ht="11.45" customHeight="1">
      <c r="B4371" s="517">
        <v>45087</v>
      </c>
      <c r="C4371" s="521">
        <v>4.9368601260299796</v>
      </c>
      <c r="D4371" s="522"/>
      <c r="E4371" s="522"/>
      <c r="F4371" s="522"/>
      <c r="G4371" s="522"/>
      <c r="H4371" s="523">
        <v>5.6103811682329896</v>
      </c>
    </row>
    <row r="4372" spans="2:8" ht="11.45" customHeight="1">
      <c r="B4372" s="517">
        <v>45088</v>
      </c>
      <c r="C4372" s="524">
        <v>4.9368601260299796</v>
      </c>
      <c r="D4372" s="525"/>
      <c r="E4372" s="525"/>
      <c r="F4372" s="525"/>
      <c r="G4372" s="525"/>
      <c r="H4372" s="526">
        <v>5.6103811682329896</v>
      </c>
    </row>
    <row r="4373" spans="2:8" ht="11.45" customHeight="1">
      <c r="B4373" s="517">
        <v>45089</v>
      </c>
      <c r="C4373" s="521">
        <v>5.0308847372994601</v>
      </c>
      <c r="D4373" s="522"/>
      <c r="E4373" s="522"/>
      <c r="F4373" s="522"/>
      <c r="G4373" s="522"/>
      <c r="H4373" s="523">
        <v>5.6103811682329896</v>
      </c>
    </row>
    <row r="4374" spans="2:8" ht="11.45" customHeight="1">
      <c r="B4374" s="517">
        <v>45090</v>
      </c>
      <c r="C4374" s="524">
        <v>5.1454018015801699</v>
      </c>
      <c r="D4374" s="525"/>
      <c r="E4374" s="525"/>
      <c r="F4374" s="525"/>
      <c r="G4374" s="525"/>
      <c r="H4374" s="526">
        <v>5.6103811682329896</v>
      </c>
    </row>
    <row r="4375" spans="2:8" ht="11.45" customHeight="1">
      <c r="B4375" s="517">
        <v>45091</v>
      </c>
      <c r="C4375" s="521">
        <v>5.1032001830067903</v>
      </c>
      <c r="D4375" s="522"/>
      <c r="E4375" s="522"/>
      <c r="F4375" s="522"/>
      <c r="G4375" s="522"/>
      <c r="H4375" s="523">
        <v>5.6103811682329896</v>
      </c>
    </row>
    <row r="4376" spans="2:8" ht="11.45" customHeight="1">
      <c r="B4376" s="517">
        <v>45092</v>
      </c>
      <c r="C4376" s="524">
        <v>5.1376609235920299</v>
      </c>
      <c r="D4376" s="525"/>
      <c r="E4376" s="525"/>
      <c r="F4376" s="525"/>
      <c r="G4376" s="525"/>
      <c r="H4376" s="526">
        <v>5.6103811682329896</v>
      </c>
    </row>
    <row r="4377" spans="2:8" ht="11.45" customHeight="1">
      <c r="B4377" s="517">
        <v>45093</v>
      </c>
      <c r="C4377" s="521">
        <v>5.0602487089113897</v>
      </c>
      <c r="D4377" s="522"/>
      <c r="E4377" s="522"/>
      <c r="F4377" s="522"/>
      <c r="G4377" s="522"/>
      <c r="H4377" s="523">
        <v>5.6103811682329896</v>
      </c>
    </row>
    <row r="4378" spans="2:8" ht="11.45" customHeight="1">
      <c r="B4378" s="517">
        <v>45094</v>
      </c>
      <c r="C4378" s="524">
        <v>5.0602487089113897</v>
      </c>
      <c r="D4378" s="525"/>
      <c r="E4378" s="525"/>
      <c r="F4378" s="525"/>
      <c r="G4378" s="525"/>
      <c r="H4378" s="526">
        <v>5.6103811682329896</v>
      </c>
    </row>
    <row r="4379" spans="2:8" ht="11.45" customHeight="1">
      <c r="B4379" s="517">
        <v>45095</v>
      </c>
      <c r="C4379" s="521">
        <v>5.0602487089113897</v>
      </c>
      <c r="D4379" s="522"/>
      <c r="E4379" s="522"/>
      <c r="F4379" s="522"/>
      <c r="G4379" s="522"/>
      <c r="H4379" s="523">
        <v>5.6103811682329896</v>
      </c>
    </row>
    <row r="4380" spans="2:8" ht="11.45" customHeight="1">
      <c r="B4380" s="517">
        <v>45096</v>
      </c>
      <c r="C4380" s="524">
        <v>5.0602736920464499</v>
      </c>
      <c r="D4380" s="525"/>
      <c r="E4380" s="525"/>
      <c r="F4380" s="525"/>
      <c r="G4380" s="525"/>
      <c r="H4380" s="526">
        <v>5.6103811682329896</v>
      </c>
    </row>
    <row r="4381" spans="2:8" ht="11.45" customHeight="1">
      <c r="B4381" s="517">
        <v>45097</v>
      </c>
      <c r="C4381" s="521">
        <v>5.0263954138165499</v>
      </c>
      <c r="D4381" s="522"/>
      <c r="E4381" s="522"/>
      <c r="F4381" s="522"/>
      <c r="G4381" s="522"/>
      <c r="H4381" s="523">
        <v>5.6103811682329896</v>
      </c>
    </row>
    <row r="4382" spans="2:8" ht="11.45" customHeight="1">
      <c r="B4382" s="517">
        <v>45098</v>
      </c>
      <c r="C4382" s="524">
        <v>4.9132251830022504</v>
      </c>
      <c r="D4382" s="525"/>
      <c r="E4382" s="525"/>
      <c r="F4382" s="525"/>
      <c r="G4382" s="525"/>
      <c r="H4382" s="526">
        <v>5.6103811682329896</v>
      </c>
    </row>
    <row r="4383" spans="2:8" ht="11.45" customHeight="1">
      <c r="B4383" s="517">
        <v>45099</v>
      </c>
      <c r="C4383" s="521">
        <v>4.9212527953084004</v>
      </c>
      <c r="D4383" s="522"/>
      <c r="E4383" s="522"/>
      <c r="F4383" s="522"/>
      <c r="G4383" s="522"/>
      <c r="H4383" s="523">
        <v>5.6103811682329896</v>
      </c>
    </row>
    <row r="4384" spans="2:8" ht="11.45" customHeight="1">
      <c r="B4384" s="517">
        <v>45100</v>
      </c>
      <c r="C4384" s="524">
        <v>4.8551385667635696</v>
      </c>
      <c r="D4384" s="525"/>
      <c r="E4384" s="525"/>
      <c r="F4384" s="525"/>
      <c r="G4384" s="525"/>
      <c r="H4384" s="526">
        <v>5.6103811682329896</v>
      </c>
    </row>
    <row r="4385" spans="2:8" ht="11.45" customHeight="1">
      <c r="B4385" s="517">
        <v>45101</v>
      </c>
      <c r="C4385" s="521">
        <v>4.8551385667635696</v>
      </c>
      <c r="D4385" s="522"/>
      <c r="E4385" s="522"/>
      <c r="F4385" s="522"/>
      <c r="G4385" s="522"/>
      <c r="H4385" s="523">
        <v>5.6103811682329896</v>
      </c>
    </row>
    <row r="4386" spans="2:8" ht="11.45" customHeight="1">
      <c r="B4386" s="517">
        <v>45102</v>
      </c>
      <c r="C4386" s="524">
        <v>4.8551385667635696</v>
      </c>
      <c r="D4386" s="525"/>
      <c r="E4386" s="525"/>
      <c r="F4386" s="525"/>
      <c r="G4386" s="525"/>
      <c r="H4386" s="526">
        <v>5.6103811682329896</v>
      </c>
    </row>
    <row r="4387" spans="2:8" ht="11.45" customHeight="1">
      <c r="B4387" s="517">
        <v>45103</v>
      </c>
      <c r="C4387" s="521">
        <v>4.8301834908862</v>
      </c>
      <c r="D4387" s="522"/>
      <c r="E4387" s="522"/>
      <c r="F4387" s="522"/>
      <c r="G4387" s="522"/>
      <c r="H4387" s="523">
        <v>5.6103811682329896</v>
      </c>
    </row>
    <row r="4388" spans="2:8" ht="11.45" customHeight="1">
      <c r="B4388" s="517">
        <v>45104</v>
      </c>
      <c r="C4388" s="524">
        <v>4.9786388274653604</v>
      </c>
      <c r="D4388" s="525"/>
      <c r="E4388" s="525"/>
      <c r="F4388" s="525"/>
      <c r="G4388" s="525"/>
      <c r="H4388" s="526">
        <v>5.6103811682329896</v>
      </c>
    </row>
    <row r="4389" spans="2:8" ht="11.45" customHeight="1">
      <c r="B4389" s="517">
        <v>45105</v>
      </c>
      <c r="C4389" s="521">
        <v>5.0902450172619202</v>
      </c>
      <c r="D4389" s="522"/>
      <c r="E4389" s="522"/>
      <c r="F4389" s="522"/>
      <c r="G4389" s="522"/>
      <c r="H4389" s="523">
        <v>5.6103811682329896</v>
      </c>
    </row>
    <row r="4390" spans="2:8" ht="11.45" customHeight="1">
      <c r="B4390" s="517">
        <v>45106</v>
      </c>
      <c r="C4390" s="524">
        <v>5.1143119890324602</v>
      </c>
      <c r="D4390" s="525"/>
      <c r="E4390" s="525"/>
      <c r="F4390" s="525"/>
      <c r="G4390" s="525"/>
      <c r="H4390" s="526">
        <v>5.6103811682329896</v>
      </c>
    </row>
    <row r="4391" spans="2:8" ht="11.45" customHeight="1">
      <c r="B4391" s="517">
        <v>45107</v>
      </c>
      <c r="C4391" s="521">
        <v>6.3806981619640304</v>
      </c>
      <c r="D4391" s="522"/>
      <c r="E4391" s="522"/>
      <c r="F4391" s="522"/>
      <c r="G4391" s="522"/>
      <c r="H4391" s="523">
        <v>5.6103811682329896</v>
      </c>
    </row>
    <row r="4392" spans="2:8" ht="11.45" customHeight="1">
      <c r="B4392" s="517">
        <v>45108</v>
      </c>
      <c r="C4392" s="524">
        <v>6.3806981619640304</v>
      </c>
      <c r="D4392" s="525"/>
      <c r="E4392" s="525"/>
      <c r="F4392" s="525"/>
      <c r="G4392" s="525"/>
      <c r="H4392" s="526">
        <v>5.6103811682329896</v>
      </c>
    </row>
    <row r="4393" spans="2:8" ht="11.45" customHeight="1">
      <c r="B4393" s="517">
        <v>45109</v>
      </c>
      <c r="C4393" s="521">
        <v>6.3806981619640304</v>
      </c>
      <c r="D4393" s="522"/>
      <c r="E4393" s="522"/>
      <c r="F4393" s="522"/>
      <c r="G4393" s="522"/>
      <c r="H4393" s="523">
        <v>5.6103811682329896</v>
      </c>
    </row>
    <row r="4394" spans="2:8" ht="11.45" customHeight="1">
      <c r="B4394" s="517">
        <v>45110</v>
      </c>
      <c r="C4394" s="524">
        <v>6.5309096682586896</v>
      </c>
      <c r="D4394" s="525"/>
      <c r="E4394" s="525"/>
      <c r="F4394" s="525"/>
      <c r="G4394" s="525"/>
      <c r="H4394" s="526">
        <v>5.6103811682329896</v>
      </c>
    </row>
    <row r="4395" spans="2:8" ht="11.45" customHeight="1">
      <c r="B4395" s="517">
        <v>45111</v>
      </c>
      <c r="C4395" s="521">
        <v>6.5309096682586896</v>
      </c>
      <c r="D4395" s="522"/>
      <c r="E4395" s="522"/>
      <c r="F4395" s="522"/>
      <c r="G4395" s="522"/>
      <c r="H4395" s="523">
        <v>5.6103811682329896</v>
      </c>
    </row>
    <row r="4396" spans="2:8" ht="11.45" customHeight="1">
      <c r="B4396" s="517">
        <v>45112</v>
      </c>
      <c r="C4396" s="524">
        <v>6.5211572962849402</v>
      </c>
      <c r="D4396" s="525"/>
      <c r="E4396" s="525"/>
      <c r="F4396" s="525"/>
      <c r="G4396" s="525"/>
      <c r="H4396" s="526">
        <v>5.6103811682329896</v>
      </c>
    </row>
    <row r="4397" spans="2:8" ht="11.45" customHeight="1">
      <c r="B4397" s="517">
        <v>45113</v>
      </c>
      <c r="C4397" s="521">
        <v>6.4554338295338196</v>
      </c>
      <c r="D4397" s="522"/>
      <c r="E4397" s="522"/>
      <c r="F4397" s="522"/>
      <c r="G4397" s="522"/>
      <c r="H4397" s="523">
        <v>5.6103811682329896</v>
      </c>
    </row>
    <row r="4398" spans="2:8" ht="11.45" customHeight="1">
      <c r="B4398" s="517">
        <v>45114</v>
      </c>
      <c r="C4398" s="524">
        <v>6.6334220806037596</v>
      </c>
      <c r="D4398" s="525"/>
      <c r="E4398" s="525"/>
      <c r="F4398" s="525"/>
      <c r="G4398" s="525"/>
      <c r="H4398" s="526">
        <v>5.6103811682329896</v>
      </c>
    </row>
    <row r="4399" spans="2:8" ht="11.45" customHeight="1">
      <c r="B4399" s="517">
        <v>45115</v>
      </c>
      <c r="C4399" s="521">
        <v>6.6334220806037596</v>
      </c>
      <c r="D4399" s="522"/>
      <c r="E4399" s="522"/>
      <c r="F4399" s="522"/>
      <c r="G4399" s="522"/>
      <c r="H4399" s="523">
        <v>5.6103811682329896</v>
      </c>
    </row>
    <row r="4400" spans="2:8" ht="11.45" customHeight="1">
      <c r="B4400" s="517">
        <v>45116</v>
      </c>
      <c r="C4400" s="524">
        <v>6.6334220806037596</v>
      </c>
      <c r="D4400" s="525"/>
      <c r="E4400" s="525"/>
      <c r="F4400" s="525"/>
      <c r="G4400" s="525"/>
      <c r="H4400" s="526">
        <v>5.6103811682329896</v>
      </c>
    </row>
    <row r="4401" spans="2:8" ht="11.45" customHeight="1">
      <c r="B4401" s="517">
        <v>45117</v>
      </c>
      <c r="C4401" s="521">
        <v>6.83412503822621</v>
      </c>
      <c r="D4401" s="522"/>
      <c r="E4401" s="522"/>
      <c r="F4401" s="522"/>
      <c r="G4401" s="522"/>
      <c r="H4401" s="523">
        <v>5.6103811682329896</v>
      </c>
    </row>
    <row r="4402" spans="2:8" ht="11.45" customHeight="1">
      <c r="B4402" s="517">
        <v>45118</v>
      </c>
      <c r="C4402" s="524">
        <v>6.95411798570687</v>
      </c>
      <c r="D4402" s="525"/>
      <c r="E4402" s="525"/>
      <c r="F4402" s="525"/>
      <c r="G4402" s="525"/>
      <c r="H4402" s="526">
        <v>5.6103811682329896</v>
      </c>
    </row>
    <row r="4403" spans="2:8" ht="11.45" customHeight="1">
      <c r="B4403" s="517">
        <v>45119</v>
      </c>
      <c r="C4403" s="521">
        <v>7.1360359829705304</v>
      </c>
      <c r="D4403" s="522"/>
      <c r="E4403" s="522"/>
      <c r="F4403" s="522"/>
      <c r="G4403" s="522"/>
      <c r="H4403" s="523">
        <v>5.6103811682329896</v>
      </c>
    </row>
    <row r="4404" spans="2:8" ht="11.45" customHeight="1">
      <c r="B4404" s="517">
        <v>45120</v>
      </c>
      <c r="C4404" s="524">
        <v>7.2147416525886596</v>
      </c>
      <c r="D4404" s="525"/>
      <c r="E4404" s="525"/>
      <c r="F4404" s="525"/>
      <c r="G4404" s="525"/>
      <c r="H4404" s="526">
        <v>5.6103811682329896</v>
      </c>
    </row>
    <row r="4405" spans="2:8" ht="11.45" customHeight="1">
      <c r="B4405" s="517">
        <v>45121</v>
      </c>
      <c r="C4405" s="521">
        <v>7.0628940316255999</v>
      </c>
      <c r="D4405" s="522"/>
      <c r="E4405" s="522"/>
      <c r="F4405" s="522"/>
      <c r="G4405" s="522"/>
      <c r="H4405" s="523">
        <v>5.6103811682329896</v>
      </c>
    </row>
    <row r="4406" spans="2:8" ht="11.45" customHeight="1">
      <c r="B4406" s="517">
        <v>45122</v>
      </c>
      <c r="C4406" s="524">
        <v>7.0628940316255999</v>
      </c>
      <c r="D4406" s="525"/>
      <c r="E4406" s="525"/>
      <c r="F4406" s="525"/>
      <c r="G4406" s="525"/>
      <c r="H4406" s="526">
        <v>5.6103811682329896</v>
      </c>
    </row>
    <row r="4407" spans="2:8" ht="11.45" customHeight="1">
      <c r="B4407" s="517">
        <v>45123</v>
      </c>
      <c r="C4407" s="521">
        <v>7.0628940316255999</v>
      </c>
      <c r="D4407" s="522"/>
      <c r="E4407" s="522"/>
      <c r="F4407" s="522"/>
      <c r="G4407" s="522"/>
      <c r="H4407" s="523">
        <v>5.6103811682329896</v>
      </c>
    </row>
    <row r="4408" spans="2:8" ht="11.45" customHeight="1">
      <c r="B4408" s="517">
        <v>45124</v>
      </c>
      <c r="C4408" s="524">
        <v>7.1842919136908598</v>
      </c>
      <c r="D4408" s="525"/>
      <c r="E4408" s="525"/>
      <c r="F4408" s="525"/>
      <c r="G4408" s="525"/>
      <c r="H4408" s="526">
        <v>5.6103811682329896</v>
      </c>
    </row>
    <row r="4409" spans="2:8" ht="11.45" customHeight="1">
      <c r="B4409" s="517">
        <v>45125</v>
      </c>
      <c r="C4409" s="521">
        <v>7.3096787875588403</v>
      </c>
      <c r="D4409" s="522"/>
      <c r="E4409" s="522"/>
      <c r="F4409" s="522"/>
      <c r="G4409" s="522"/>
      <c r="H4409" s="523">
        <v>5.6103811682329896</v>
      </c>
    </row>
    <row r="4410" spans="2:8" ht="11.45" customHeight="1">
      <c r="B4410" s="517">
        <v>45126</v>
      </c>
      <c r="C4410" s="524">
        <v>7.2023123689360302</v>
      </c>
      <c r="D4410" s="525"/>
      <c r="E4410" s="525"/>
      <c r="F4410" s="525"/>
      <c r="G4410" s="525"/>
      <c r="H4410" s="526">
        <v>5.6103811682329896</v>
      </c>
    </row>
    <row r="4411" spans="2:8" ht="11.45" customHeight="1">
      <c r="B4411" s="517">
        <v>45127</v>
      </c>
      <c r="C4411" s="521">
        <v>7.0516551715769999</v>
      </c>
      <c r="D4411" s="522"/>
      <c r="E4411" s="522"/>
      <c r="F4411" s="522"/>
      <c r="G4411" s="522"/>
      <c r="H4411" s="523">
        <v>5.6103811682329896</v>
      </c>
    </row>
    <row r="4412" spans="2:8" ht="11.45" customHeight="1">
      <c r="B4412" s="517">
        <v>45128</v>
      </c>
      <c r="C4412" s="524">
        <v>7.04475732365254</v>
      </c>
      <c r="D4412" s="525"/>
      <c r="E4412" s="525"/>
      <c r="F4412" s="525"/>
      <c r="G4412" s="525"/>
      <c r="H4412" s="526">
        <v>5.6103811682329896</v>
      </c>
    </row>
    <row r="4413" spans="2:8" ht="11.45" customHeight="1">
      <c r="B4413" s="517">
        <v>45129</v>
      </c>
      <c r="C4413" s="521">
        <v>7.04475732365254</v>
      </c>
      <c r="D4413" s="522"/>
      <c r="E4413" s="522"/>
      <c r="F4413" s="522"/>
      <c r="G4413" s="522"/>
      <c r="H4413" s="523">
        <v>5.6103811682329896</v>
      </c>
    </row>
    <row r="4414" spans="2:8" ht="11.45" customHeight="1">
      <c r="B4414" s="517">
        <v>45130</v>
      </c>
      <c r="C4414" s="524">
        <v>7.04475732365254</v>
      </c>
      <c r="D4414" s="525"/>
      <c r="E4414" s="525"/>
      <c r="F4414" s="525"/>
      <c r="G4414" s="525"/>
      <c r="H4414" s="526">
        <v>5.6103811682329896</v>
      </c>
    </row>
    <row r="4415" spans="2:8" ht="11.45" customHeight="1">
      <c r="B4415" s="517">
        <v>45131</v>
      </c>
      <c r="C4415" s="521">
        <v>7.0864224507233899</v>
      </c>
      <c r="D4415" s="522"/>
      <c r="E4415" s="522"/>
      <c r="F4415" s="522"/>
      <c r="G4415" s="522"/>
      <c r="H4415" s="523">
        <v>5.6103811682329896</v>
      </c>
    </row>
    <row r="4416" spans="2:8" ht="11.45" customHeight="1">
      <c r="B4416" s="517">
        <v>45132</v>
      </c>
      <c r="C4416" s="524">
        <v>7.07535962661012</v>
      </c>
      <c r="D4416" s="525"/>
      <c r="E4416" s="525"/>
      <c r="F4416" s="525"/>
      <c r="G4416" s="525"/>
      <c r="H4416" s="526">
        <v>5.6103811682329896</v>
      </c>
    </row>
    <row r="4417" spans="2:8" ht="11.45" customHeight="1">
      <c r="B4417" s="517">
        <v>45133</v>
      </c>
      <c r="C4417" s="521">
        <v>7.2114759890284699</v>
      </c>
      <c r="D4417" s="522"/>
      <c r="E4417" s="522"/>
      <c r="F4417" s="522"/>
      <c r="G4417" s="522"/>
      <c r="H4417" s="523">
        <v>5.6103811682329896</v>
      </c>
    </row>
    <row r="4418" spans="2:8" ht="11.45" customHeight="1">
      <c r="B4418" s="517">
        <v>45134</v>
      </c>
      <c r="C4418" s="524">
        <v>6.97561831563785</v>
      </c>
      <c r="D4418" s="525"/>
      <c r="E4418" s="525"/>
      <c r="F4418" s="525"/>
      <c r="G4418" s="525"/>
      <c r="H4418" s="526">
        <v>5.6103811682329896</v>
      </c>
    </row>
    <row r="4419" spans="2:8" ht="11.45" customHeight="1">
      <c r="B4419" s="517">
        <v>45135</v>
      </c>
      <c r="C4419" s="521">
        <v>7.2115892583491297</v>
      </c>
      <c r="D4419" s="522"/>
      <c r="E4419" s="522"/>
      <c r="F4419" s="522"/>
      <c r="G4419" s="522"/>
      <c r="H4419" s="523">
        <v>5.6103811682329896</v>
      </c>
    </row>
    <row r="4420" spans="2:8" ht="11.45" customHeight="1">
      <c r="B4420" s="517">
        <v>45136</v>
      </c>
      <c r="C4420" s="524">
        <v>7.2115892583491297</v>
      </c>
      <c r="D4420" s="525"/>
      <c r="E4420" s="525"/>
      <c r="F4420" s="525"/>
      <c r="G4420" s="525"/>
      <c r="H4420" s="526">
        <v>5.6103811682329896</v>
      </c>
    </row>
    <row r="4421" spans="2:8" ht="11.45" customHeight="1">
      <c r="B4421" s="517">
        <v>45137</v>
      </c>
      <c r="C4421" s="521">
        <v>7.2115892583491297</v>
      </c>
      <c r="D4421" s="522"/>
      <c r="E4421" s="522"/>
      <c r="F4421" s="522"/>
      <c r="G4421" s="522"/>
      <c r="H4421" s="523">
        <v>5.6103811682329896</v>
      </c>
    </row>
    <row r="4422" spans="2:8" ht="11.45" customHeight="1">
      <c r="B4422" s="517">
        <v>45138</v>
      </c>
      <c r="C4422" s="524">
        <v>7.37670722778729</v>
      </c>
      <c r="D4422" s="525"/>
      <c r="E4422" s="525"/>
      <c r="F4422" s="525"/>
      <c r="G4422" s="525"/>
      <c r="H4422" s="526">
        <v>5.6103811682329896</v>
      </c>
    </row>
    <row r="4423" spans="2:8" ht="11.45" customHeight="1">
      <c r="B4423" s="517">
        <v>45139</v>
      </c>
      <c r="C4423" s="521">
        <v>7.3004228247126202</v>
      </c>
      <c r="D4423" s="522"/>
      <c r="E4423" s="522"/>
      <c r="F4423" s="522"/>
      <c r="G4423" s="522"/>
      <c r="H4423" s="523">
        <v>5.6103811682329896</v>
      </c>
    </row>
    <row r="4424" spans="2:8" ht="11.45" customHeight="1">
      <c r="B4424" s="517">
        <v>45140</v>
      </c>
      <c r="C4424" s="524">
        <v>7.0404075558198498</v>
      </c>
      <c r="D4424" s="525"/>
      <c r="E4424" s="525"/>
      <c r="F4424" s="525"/>
      <c r="G4424" s="525"/>
      <c r="H4424" s="526">
        <v>5.6103811682329896</v>
      </c>
    </row>
    <row r="4425" spans="2:8" ht="11.45" customHeight="1">
      <c r="B4425" s="517">
        <v>45141</v>
      </c>
      <c r="C4425" s="521">
        <v>7.1016860214874296</v>
      </c>
      <c r="D4425" s="522"/>
      <c r="E4425" s="522"/>
      <c r="F4425" s="522"/>
      <c r="G4425" s="522"/>
      <c r="H4425" s="523">
        <v>5.6103811682329896</v>
      </c>
    </row>
    <row r="4426" spans="2:8" ht="11.45" customHeight="1">
      <c r="B4426" s="517">
        <v>45142</v>
      </c>
      <c r="C4426" s="524">
        <v>6.9660766074719698</v>
      </c>
      <c r="D4426" s="525"/>
      <c r="E4426" s="525"/>
      <c r="F4426" s="525"/>
      <c r="G4426" s="525"/>
      <c r="H4426" s="526">
        <v>5.6103811682329896</v>
      </c>
    </row>
    <row r="4427" spans="2:8" ht="11.45" customHeight="1">
      <c r="B4427" s="517">
        <v>45143</v>
      </c>
      <c r="C4427" s="521">
        <v>6.9660766074719698</v>
      </c>
      <c r="D4427" s="522"/>
      <c r="E4427" s="522"/>
      <c r="F4427" s="522"/>
      <c r="G4427" s="522"/>
      <c r="H4427" s="523">
        <v>5.6103811682329896</v>
      </c>
    </row>
    <row r="4428" spans="2:8" ht="11.45" customHeight="1">
      <c r="B4428" s="517">
        <v>45144</v>
      </c>
      <c r="C4428" s="524">
        <v>6.9660766074719698</v>
      </c>
      <c r="D4428" s="525"/>
      <c r="E4428" s="525"/>
      <c r="F4428" s="525"/>
      <c r="G4428" s="525"/>
      <c r="H4428" s="526">
        <v>5.6103811682329896</v>
      </c>
    </row>
    <row r="4429" spans="2:8" ht="11.45" customHeight="1">
      <c r="B4429" s="517">
        <v>45145</v>
      </c>
      <c r="C4429" s="521">
        <v>6.9135285938894802</v>
      </c>
      <c r="D4429" s="522"/>
      <c r="E4429" s="522"/>
      <c r="F4429" s="522"/>
      <c r="G4429" s="522"/>
      <c r="H4429" s="523">
        <v>5.6103811682329896</v>
      </c>
    </row>
    <row r="4430" spans="2:8" ht="11.45" customHeight="1">
      <c r="B4430" s="517">
        <v>45146</v>
      </c>
      <c r="C4430" s="524">
        <v>6.8670828499939898</v>
      </c>
      <c r="D4430" s="525"/>
      <c r="E4430" s="525"/>
      <c r="F4430" s="525"/>
      <c r="G4430" s="525"/>
      <c r="H4430" s="526">
        <v>5.6103811682329896</v>
      </c>
    </row>
    <row r="4431" spans="2:8" ht="11.45" customHeight="1">
      <c r="B4431" s="517">
        <v>45147</v>
      </c>
      <c r="C4431" s="521">
        <v>6.7893872131841402</v>
      </c>
      <c r="D4431" s="522"/>
      <c r="E4431" s="522"/>
      <c r="F4431" s="522"/>
      <c r="G4431" s="522"/>
      <c r="H4431" s="523">
        <v>5.6103811682329896</v>
      </c>
    </row>
    <row r="4432" spans="2:8" ht="11.45" customHeight="1">
      <c r="B4432" s="517">
        <v>45148</v>
      </c>
      <c r="C4432" s="524">
        <v>6.7274272789507403</v>
      </c>
      <c r="D4432" s="525"/>
      <c r="E4432" s="525"/>
      <c r="F4432" s="525"/>
      <c r="G4432" s="525"/>
      <c r="H4432" s="526">
        <v>5.6103811682329896</v>
      </c>
    </row>
    <row r="4433" spans="2:8" ht="11.45" customHeight="1">
      <c r="B4433" s="517">
        <v>45149</v>
      </c>
      <c r="C4433" s="521">
        <v>6.7586617267645597</v>
      </c>
      <c r="D4433" s="522"/>
      <c r="E4433" s="522"/>
      <c r="F4433" s="522"/>
      <c r="G4433" s="522"/>
      <c r="H4433" s="523">
        <v>5.6103811682329896</v>
      </c>
    </row>
    <row r="4434" spans="2:8" ht="11.45" customHeight="1">
      <c r="B4434" s="517">
        <v>45150</v>
      </c>
      <c r="C4434" s="524">
        <v>6.7586617267645597</v>
      </c>
      <c r="D4434" s="525"/>
      <c r="E4434" s="525"/>
      <c r="F4434" s="525"/>
      <c r="G4434" s="525"/>
      <c r="H4434" s="526">
        <v>5.6103811682329896</v>
      </c>
    </row>
    <row r="4435" spans="2:8" ht="11.45" customHeight="1">
      <c r="B4435" s="517">
        <v>45151</v>
      </c>
      <c r="C4435" s="521">
        <v>6.7586617267645597</v>
      </c>
      <c r="D4435" s="522"/>
      <c r="E4435" s="522"/>
      <c r="F4435" s="522"/>
      <c r="G4435" s="522"/>
      <c r="H4435" s="523">
        <v>5.6103811682329896</v>
      </c>
    </row>
    <row r="4436" spans="2:8" ht="11.45" customHeight="1">
      <c r="B4436" s="517">
        <v>45152</v>
      </c>
      <c r="C4436" s="524">
        <v>6.7658787969261098</v>
      </c>
      <c r="D4436" s="525"/>
      <c r="E4436" s="525"/>
      <c r="F4436" s="525"/>
      <c r="G4436" s="525"/>
      <c r="H4436" s="526">
        <v>5.6103811682329896</v>
      </c>
    </row>
    <row r="4437" spans="2:8" ht="11.45" customHeight="1">
      <c r="B4437" s="517">
        <v>45153</v>
      </c>
      <c r="C4437" s="521">
        <v>6.5772361626059599</v>
      </c>
      <c r="D4437" s="522"/>
      <c r="E4437" s="522"/>
      <c r="F4437" s="522"/>
      <c r="G4437" s="522"/>
      <c r="H4437" s="523">
        <v>5.6103811682329896</v>
      </c>
    </row>
    <row r="4438" spans="2:8" ht="11.45" customHeight="1">
      <c r="B4438" s="517">
        <v>45154</v>
      </c>
      <c r="C4438" s="524">
        <v>6.5609253739816102</v>
      </c>
      <c r="D4438" s="525"/>
      <c r="E4438" s="525"/>
      <c r="F4438" s="525"/>
      <c r="G4438" s="525"/>
      <c r="H4438" s="526">
        <v>5.6103811682329896</v>
      </c>
    </row>
    <row r="4439" spans="2:8" ht="11.45" customHeight="1">
      <c r="B4439" s="517">
        <v>45155</v>
      </c>
      <c r="C4439" s="521">
        <v>6.4256000068243502</v>
      </c>
      <c r="D4439" s="522"/>
      <c r="E4439" s="522"/>
      <c r="F4439" s="522"/>
      <c r="G4439" s="522"/>
      <c r="H4439" s="523">
        <v>5.6103811682329896</v>
      </c>
    </row>
    <row r="4440" spans="2:8" ht="11.45" customHeight="1">
      <c r="B4440" s="517">
        <v>45156</v>
      </c>
      <c r="C4440" s="524">
        <v>6.4485562647686301</v>
      </c>
      <c r="D4440" s="525"/>
      <c r="E4440" s="525"/>
      <c r="F4440" s="525"/>
      <c r="G4440" s="525"/>
      <c r="H4440" s="526">
        <v>5.6103811682329896</v>
      </c>
    </row>
    <row r="4441" spans="2:8" ht="11.45" customHeight="1">
      <c r="B4441" s="517">
        <v>45157</v>
      </c>
      <c r="C4441" s="521">
        <v>6.4485562647686301</v>
      </c>
      <c r="D4441" s="522"/>
      <c r="E4441" s="522"/>
      <c r="F4441" s="522"/>
      <c r="G4441" s="522"/>
      <c r="H4441" s="523">
        <v>5.6103811682329896</v>
      </c>
    </row>
    <row r="4442" spans="2:8" ht="11.45" customHeight="1">
      <c r="B4442" s="517">
        <v>45158</v>
      </c>
      <c r="C4442" s="524">
        <v>6.4485562647686301</v>
      </c>
      <c r="D4442" s="525"/>
      <c r="E4442" s="525"/>
      <c r="F4442" s="525"/>
      <c r="G4442" s="525"/>
      <c r="H4442" s="526">
        <v>5.6103811682329896</v>
      </c>
    </row>
    <row r="4443" spans="2:8" ht="11.45" customHeight="1">
      <c r="B4443" s="517">
        <v>45159</v>
      </c>
      <c r="C4443" s="521">
        <v>6.4969003754652404</v>
      </c>
      <c r="D4443" s="522"/>
      <c r="E4443" s="522"/>
      <c r="F4443" s="522"/>
      <c r="G4443" s="522"/>
      <c r="H4443" s="523">
        <v>5.6103811682329896</v>
      </c>
    </row>
    <row r="4444" spans="2:8" ht="11.45" customHeight="1">
      <c r="B4444" s="517">
        <v>45160</v>
      </c>
      <c r="C4444" s="524">
        <v>6.4706005023753201</v>
      </c>
      <c r="D4444" s="525"/>
      <c r="E4444" s="525"/>
      <c r="F4444" s="525"/>
      <c r="G4444" s="525"/>
      <c r="H4444" s="526">
        <v>5.6103811682329896</v>
      </c>
    </row>
    <row r="4445" spans="2:8" ht="11.45" customHeight="1">
      <c r="B4445" s="517">
        <v>45161</v>
      </c>
      <c r="C4445" s="521">
        <v>6.5869024996693204</v>
      </c>
      <c r="D4445" s="522"/>
      <c r="E4445" s="522"/>
      <c r="F4445" s="522"/>
      <c r="G4445" s="522"/>
      <c r="H4445" s="523">
        <v>5.6103811682329896</v>
      </c>
    </row>
    <row r="4446" spans="2:8" ht="11.45" customHeight="1">
      <c r="B4446" s="517">
        <v>45162</v>
      </c>
      <c r="C4446" s="524">
        <v>6.3779824830120502</v>
      </c>
      <c r="D4446" s="525"/>
      <c r="E4446" s="525"/>
      <c r="F4446" s="525"/>
      <c r="G4446" s="525"/>
      <c r="H4446" s="526">
        <v>5.6103811682329896</v>
      </c>
    </row>
    <row r="4447" spans="2:8" ht="11.45" customHeight="1">
      <c r="B4447" s="517">
        <v>45163</v>
      </c>
      <c r="C4447" s="521">
        <v>6.4753149268892898</v>
      </c>
      <c r="D4447" s="522"/>
      <c r="E4447" s="522"/>
      <c r="F4447" s="522"/>
      <c r="G4447" s="522"/>
      <c r="H4447" s="523">
        <v>5.6103811682329896</v>
      </c>
    </row>
    <row r="4448" spans="2:8" ht="11.45" customHeight="1">
      <c r="B4448" s="517">
        <v>45164</v>
      </c>
      <c r="C4448" s="524">
        <v>6.4753149268892898</v>
      </c>
      <c r="D4448" s="525"/>
      <c r="E4448" s="525"/>
      <c r="F4448" s="525"/>
      <c r="G4448" s="525"/>
      <c r="H4448" s="526">
        <v>5.6103811682329896</v>
      </c>
    </row>
    <row r="4449" spans="2:8" ht="11.45" customHeight="1">
      <c r="B4449" s="517">
        <v>45165</v>
      </c>
      <c r="C4449" s="521">
        <v>6.4753149268892898</v>
      </c>
      <c r="D4449" s="522"/>
      <c r="E4449" s="522"/>
      <c r="F4449" s="522"/>
      <c r="G4449" s="522"/>
      <c r="H4449" s="523">
        <v>5.6103811682329896</v>
      </c>
    </row>
    <row r="4450" spans="2:8" ht="11.45" customHeight="1">
      <c r="B4450" s="517">
        <v>45166</v>
      </c>
      <c r="C4450" s="524">
        <v>6.4611847055607097</v>
      </c>
      <c r="D4450" s="525"/>
      <c r="E4450" s="525"/>
      <c r="F4450" s="525"/>
      <c r="G4450" s="525"/>
      <c r="H4450" s="526">
        <v>5.6103811682329896</v>
      </c>
    </row>
    <row r="4451" spans="2:8" ht="11.45" customHeight="1">
      <c r="B4451" s="517">
        <v>45167</v>
      </c>
      <c r="C4451" s="521">
        <v>6.68977365427246</v>
      </c>
      <c r="D4451" s="522"/>
      <c r="E4451" s="522"/>
      <c r="F4451" s="522"/>
      <c r="G4451" s="522"/>
      <c r="H4451" s="523">
        <v>5.6103811682329896</v>
      </c>
    </row>
    <row r="4452" spans="2:8" ht="11.45" customHeight="1">
      <c r="B4452" s="517">
        <v>45168</v>
      </c>
      <c r="C4452" s="524">
        <v>6.8019540254334299</v>
      </c>
      <c r="D4452" s="525"/>
      <c r="E4452" s="525"/>
      <c r="F4452" s="525"/>
      <c r="G4452" s="525"/>
      <c r="H4452" s="526">
        <v>5.6103811682329896</v>
      </c>
    </row>
    <row r="4453" spans="2:8" ht="11.45" customHeight="1">
      <c r="B4453" s="517">
        <v>45169</v>
      </c>
      <c r="C4453" s="521">
        <v>6.8330848826399402</v>
      </c>
      <c r="D4453" s="522"/>
      <c r="E4453" s="522"/>
      <c r="F4453" s="522"/>
      <c r="G4453" s="522"/>
      <c r="H4453" s="523">
        <v>5.6103811682329896</v>
      </c>
    </row>
    <row r="4454" spans="2:8" ht="11.45" customHeight="1">
      <c r="B4454" s="517">
        <v>45170</v>
      </c>
      <c r="C4454" s="524">
        <v>6.9981927364981997</v>
      </c>
      <c r="D4454" s="525"/>
      <c r="E4454" s="525"/>
      <c r="F4454" s="525"/>
      <c r="G4454" s="525"/>
      <c r="H4454" s="526">
        <v>5.6103811682329896</v>
      </c>
    </row>
    <row r="4455" spans="2:8" ht="11.45" customHeight="1">
      <c r="B4455" s="517">
        <v>45171</v>
      </c>
      <c r="C4455" s="521">
        <v>6.9981927364981997</v>
      </c>
      <c r="D4455" s="522"/>
      <c r="E4455" s="522"/>
      <c r="F4455" s="522"/>
      <c r="G4455" s="522"/>
      <c r="H4455" s="523">
        <v>5.6103811682329896</v>
      </c>
    </row>
    <row r="4456" spans="2:8" ht="11.45" customHeight="1">
      <c r="B4456" s="517">
        <v>45172</v>
      </c>
      <c r="C4456" s="524">
        <v>6.9981927364981997</v>
      </c>
      <c r="D4456" s="525"/>
      <c r="E4456" s="525"/>
      <c r="F4456" s="525"/>
      <c r="G4456" s="525"/>
      <c r="H4456" s="526">
        <v>5.6103811682329896</v>
      </c>
    </row>
    <row r="4457" spans="2:8" ht="11.45" customHeight="1">
      <c r="B4457" s="517">
        <v>45173</v>
      </c>
      <c r="C4457" s="521">
        <v>6.9981927364981997</v>
      </c>
      <c r="D4457" s="522"/>
      <c r="E4457" s="522"/>
      <c r="F4457" s="522"/>
      <c r="G4457" s="522"/>
      <c r="H4457" s="523">
        <v>5.6103811682329896</v>
      </c>
    </row>
    <row r="4458" spans="2:8" ht="11.45" customHeight="1">
      <c r="B4458" s="517">
        <v>45174</v>
      </c>
      <c r="C4458" s="524">
        <v>7.0490155044331102</v>
      </c>
      <c r="D4458" s="525"/>
      <c r="E4458" s="525"/>
      <c r="F4458" s="525"/>
      <c r="G4458" s="525"/>
      <c r="H4458" s="526">
        <v>5.6103811682329896</v>
      </c>
    </row>
    <row r="4459" spans="2:8" ht="11.45" customHeight="1">
      <c r="B4459" s="517">
        <v>45175</v>
      </c>
      <c r="C4459" s="521">
        <v>7.0368209683769596</v>
      </c>
      <c r="D4459" s="522"/>
      <c r="E4459" s="522"/>
      <c r="F4459" s="522"/>
      <c r="G4459" s="522"/>
      <c r="H4459" s="523">
        <v>5.6103811682329896</v>
      </c>
    </row>
    <row r="4460" spans="2:8" ht="11.45" customHeight="1">
      <c r="B4460" s="517">
        <v>45176</v>
      </c>
      <c r="C4460" s="524">
        <v>6.9953840338794198</v>
      </c>
      <c r="D4460" s="525"/>
      <c r="E4460" s="525"/>
      <c r="F4460" s="525"/>
      <c r="G4460" s="525"/>
      <c r="H4460" s="526">
        <v>5.6103811682329896</v>
      </c>
    </row>
    <row r="4461" spans="2:8" ht="11.45" customHeight="1">
      <c r="B4461" s="517">
        <v>45177</v>
      </c>
      <c r="C4461" s="521">
        <v>6.91783386263939</v>
      </c>
      <c r="D4461" s="522"/>
      <c r="E4461" s="522"/>
      <c r="F4461" s="522"/>
      <c r="G4461" s="522"/>
      <c r="H4461" s="523">
        <v>5.6103811682329896</v>
      </c>
    </row>
    <row r="4462" spans="2:8" ht="11.45" customHeight="1">
      <c r="B4462" s="517">
        <v>45178</v>
      </c>
      <c r="C4462" s="524">
        <v>6.91783386263939</v>
      </c>
      <c r="D4462" s="525"/>
      <c r="E4462" s="525"/>
      <c r="F4462" s="525"/>
      <c r="G4462" s="525"/>
      <c r="H4462" s="526">
        <v>5.6103811682329896</v>
      </c>
    </row>
    <row r="4463" spans="2:8" ht="11.45" customHeight="1">
      <c r="B4463" s="517">
        <v>45179</v>
      </c>
      <c r="C4463" s="521">
        <v>6.91783386263939</v>
      </c>
      <c r="D4463" s="522"/>
      <c r="E4463" s="522"/>
      <c r="F4463" s="522"/>
      <c r="G4463" s="522"/>
      <c r="H4463" s="523">
        <v>5.6103811682329896</v>
      </c>
    </row>
    <row r="4464" spans="2:8" ht="11.45" customHeight="1">
      <c r="B4464" s="517">
        <v>45180</v>
      </c>
      <c r="C4464" s="524">
        <v>6.9808634546896</v>
      </c>
      <c r="D4464" s="525"/>
      <c r="E4464" s="525"/>
      <c r="F4464" s="525"/>
      <c r="G4464" s="525"/>
      <c r="H4464" s="526">
        <v>5.6103811682329896</v>
      </c>
    </row>
    <row r="4465" spans="2:8" ht="11.45" customHeight="1">
      <c r="B4465" s="517">
        <v>45181</v>
      </c>
      <c r="C4465" s="521">
        <v>6.8987713728836004</v>
      </c>
      <c r="D4465" s="522"/>
      <c r="E4465" s="522"/>
      <c r="F4465" s="522"/>
      <c r="G4465" s="522"/>
      <c r="H4465" s="523">
        <v>5.6103811682329896</v>
      </c>
    </row>
    <row r="4466" spans="2:8" ht="11.45" customHeight="1">
      <c r="B4466" s="517">
        <v>45182</v>
      </c>
      <c r="C4466" s="524">
        <v>6.7669225407898299</v>
      </c>
      <c r="D4466" s="525"/>
      <c r="E4466" s="525"/>
      <c r="F4466" s="525"/>
      <c r="G4466" s="525"/>
      <c r="H4466" s="526">
        <v>5.6103811682329896</v>
      </c>
    </row>
    <row r="4467" spans="2:8" ht="11.45" customHeight="1">
      <c r="B4467" s="517">
        <v>45183</v>
      </c>
      <c r="C4467" s="521">
        <v>6.8110225320158602</v>
      </c>
      <c r="D4467" s="522"/>
      <c r="E4467" s="522"/>
      <c r="F4467" s="522"/>
      <c r="G4467" s="522"/>
      <c r="H4467" s="523">
        <v>5.6103811682329896</v>
      </c>
    </row>
    <row r="4468" spans="2:8" ht="11.45" customHeight="1">
      <c r="B4468" s="517">
        <v>45184</v>
      </c>
      <c r="C4468" s="524">
        <v>6.7425680311650398</v>
      </c>
      <c r="D4468" s="525"/>
      <c r="E4468" s="525"/>
      <c r="F4468" s="525"/>
      <c r="G4468" s="525"/>
      <c r="H4468" s="526">
        <v>5.6103811682329896</v>
      </c>
    </row>
    <row r="4469" spans="2:8" ht="11.45" customHeight="1">
      <c r="B4469" s="517">
        <v>45185</v>
      </c>
      <c r="C4469" s="521">
        <v>6.7425680311650398</v>
      </c>
      <c r="D4469" s="522"/>
      <c r="E4469" s="522"/>
      <c r="F4469" s="522"/>
      <c r="G4469" s="522"/>
      <c r="H4469" s="523">
        <v>5.6103811682329896</v>
      </c>
    </row>
    <row r="4470" spans="2:8" ht="11.45" customHeight="1">
      <c r="B4470" s="517">
        <v>45186</v>
      </c>
      <c r="C4470" s="524">
        <v>6.7425680311650398</v>
      </c>
      <c r="D4470" s="525"/>
      <c r="E4470" s="525"/>
      <c r="F4470" s="525"/>
      <c r="G4470" s="525"/>
      <c r="H4470" s="526">
        <v>5.6103811682329896</v>
      </c>
    </row>
    <row r="4471" spans="2:8" ht="11.45" customHeight="1">
      <c r="B4471" s="517">
        <v>45187</v>
      </c>
      <c r="C4471" s="521">
        <v>6.6885200104782001</v>
      </c>
      <c r="D4471" s="522"/>
      <c r="E4471" s="522"/>
      <c r="F4471" s="522"/>
      <c r="G4471" s="522"/>
      <c r="H4471" s="523">
        <v>5.6103811682329896</v>
      </c>
    </row>
    <row r="4472" spans="2:8" ht="11.45" customHeight="1">
      <c r="B4472" s="517">
        <v>45188</v>
      </c>
      <c r="C4472" s="524">
        <v>6.6010185270081996</v>
      </c>
      <c r="D4472" s="525"/>
      <c r="E4472" s="525"/>
      <c r="F4472" s="525"/>
      <c r="G4472" s="525"/>
      <c r="H4472" s="526">
        <v>5.6103811682329896</v>
      </c>
    </row>
    <row r="4473" spans="2:8" ht="11.45" customHeight="1">
      <c r="B4473" s="517">
        <v>45189</v>
      </c>
      <c r="C4473" s="521">
        <v>6.4376988318783201</v>
      </c>
      <c r="D4473" s="522"/>
      <c r="E4473" s="522"/>
      <c r="F4473" s="522"/>
      <c r="G4473" s="522"/>
      <c r="H4473" s="523">
        <v>5.6103811682329896</v>
      </c>
    </row>
    <row r="4474" spans="2:8" ht="11.45" customHeight="1">
      <c r="B4474" s="517">
        <v>45190</v>
      </c>
      <c r="C4474" s="524">
        <v>6.22063072849354</v>
      </c>
      <c r="D4474" s="525"/>
      <c r="E4474" s="525"/>
      <c r="F4474" s="525"/>
      <c r="G4474" s="525"/>
      <c r="H4474" s="526">
        <v>5.6103811682329896</v>
      </c>
    </row>
    <row r="4475" spans="2:8" ht="11.45" customHeight="1">
      <c r="B4475" s="517">
        <v>45191</v>
      </c>
      <c r="C4475" s="521">
        <v>6.1480286033181102</v>
      </c>
      <c r="D4475" s="522"/>
      <c r="E4475" s="522"/>
      <c r="F4475" s="522"/>
      <c r="G4475" s="522"/>
      <c r="H4475" s="523">
        <v>5.6103811682329896</v>
      </c>
    </row>
    <row r="4476" spans="2:8" ht="11.45" customHeight="1">
      <c r="B4476" s="517">
        <v>45192</v>
      </c>
      <c r="C4476" s="524">
        <v>6.1480286033181102</v>
      </c>
      <c r="D4476" s="525"/>
      <c r="E4476" s="525"/>
      <c r="F4476" s="525"/>
      <c r="G4476" s="525"/>
      <c r="H4476" s="526">
        <v>5.6103811682329896</v>
      </c>
    </row>
    <row r="4477" spans="2:8" ht="11.45" customHeight="1">
      <c r="B4477" s="517">
        <v>45193</v>
      </c>
      <c r="C4477" s="521">
        <v>6.1480286033181102</v>
      </c>
      <c r="D4477" s="522"/>
      <c r="E4477" s="522"/>
      <c r="F4477" s="522"/>
      <c r="G4477" s="522"/>
      <c r="H4477" s="523">
        <v>5.6103811682329896</v>
      </c>
    </row>
    <row r="4478" spans="2:8" ht="11.45" customHeight="1">
      <c r="B4478" s="517">
        <v>45194</v>
      </c>
      <c r="C4478" s="524">
        <v>6.1797504132146504</v>
      </c>
      <c r="D4478" s="525"/>
      <c r="E4478" s="525"/>
      <c r="F4478" s="525"/>
      <c r="G4478" s="525"/>
      <c r="H4478" s="526">
        <v>5.6103811682329896</v>
      </c>
    </row>
    <row r="4479" spans="2:8" ht="11.45" customHeight="1">
      <c r="B4479" s="517">
        <v>45195</v>
      </c>
      <c r="C4479" s="521">
        <v>6.1351201566336098</v>
      </c>
      <c r="D4479" s="522"/>
      <c r="E4479" s="522"/>
      <c r="F4479" s="522"/>
      <c r="G4479" s="522"/>
      <c r="H4479" s="523">
        <v>5.6103811682329896</v>
      </c>
    </row>
    <row r="4480" spans="2:8" ht="11.45" customHeight="1">
      <c r="B4480" s="517">
        <v>45196</v>
      </c>
      <c r="C4480" s="524">
        <v>6.2655924258335203</v>
      </c>
      <c r="D4480" s="525"/>
      <c r="E4480" s="525"/>
      <c r="F4480" s="525"/>
      <c r="G4480" s="525"/>
      <c r="H4480" s="526">
        <v>5.6103811682329896</v>
      </c>
    </row>
    <row r="4481" spans="2:8" ht="11.45" customHeight="1">
      <c r="B4481" s="517">
        <v>45197</v>
      </c>
      <c r="C4481" s="521">
        <v>6.3199914589205202</v>
      </c>
      <c r="D4481" s="522"/>
      <c r="E4481" s="522"/>
      <c r="F4481" s="522"/>
      <c r="G4481" s="522"/>
      <c r="H4481" s="523">
        <v>5.6103811682329896</v>
      </c>
    </row>
    <row r="4482" spans="2:8" ht="11.45" customHeight="1">
      <c r="B4482" s="517">
        <v>45198</v>
      </c>
      <c r="C4482" s="524">
        <v>6.4507862587961897</v>
      </c>
      <c r="D4482" s="525"/>
      <c r="E4482" s="525"/>
      <c r="F4482" s="525"/>
      <c r="G4482" s="525"/>
      <c r="H4482" s="526">
        <v>5.6103811682329896</v>
      </c>
    </row>
    <row r="4483" spans="2:8" ht="11.45" customHeight="1">
      <c r="B4483" s="517">
        <v>45199</v>
      </c>
      <c r="C4483" s="521">
        <v>6.3292399856159696</v>
      </c>
      <c r="D4483" s="522"/>
      <c r="E4483" s="522"/>
      <c r="F4483" s="522"/>
      <c r="G4483" s="522"/>
      <c r="H4483" s="523">
        <v>5.6103811682329896</v>
      </c>
    </row>
    <row r="4484" spans="2:8" ht="11.45" customHeight="1">
      <c r="B4484" s="517">
        <v>45200</v>
      </c>
      <c r="C4484" s="524">
        <v>6.3870812122664198</v>
      </c>
      <c r="D4484" s="525"/>
      <c r="E4484" s="525"/>
      <c r="F4484" s="525"/>
      <c r="G4484" s="525"/>
      <c r="H4484" s="526">
        <v>5.6103811682329896</v>
      </c>
    </row>
    <row r="4485" spans="2:8" ht="11.45" customHeight="1">
      <c r="B4485" s="517">
        <v>45201</v>
      </c>
      <c r="C4485" s="521">
        <v>6.3032185802754901</v>
      </c>
      <c r="D4485" s="522"/>
      <c r="E4485" s="522"/>
      <c r="F4485" s="522"/>
      <c r="G4485" s="522"/>
      <c r="H4485" s="523">
        <v>5.6103811682329896</v>
      </c>
    </row>
    <row r="4486" spans="2:8" ht="11.45" customHeight="1">
      <c r="B4486" s="517">
        <v>45202</v>
      </c>
      <c r="C4486" s="524">
        <v>5.9726306743071698</v>
      </c>
      <c r="D4486" s="525"/>
      <c r="E4486" s="525"/>
      <c r="F4486" s="525"/>
      <c r="G4486" s="525"/>
      <c r="H4486" s="526">
        <v>5.6103811682329896</v>
      </c>
    </row>
    <row r="4487" spans="2:8" ht="11.45" customHeight="1">
      <c r="B4487" s="517">
        <v>45203</v>
      </c>
      <c r="C4487" s="521">
        <v>6.20812908809196</v>
      </c>
      <c r="D4487" s="522"/>
      <c r="E4487" s="522"/>
      <c r="F4487" s="522"/>
      <c r="G4487" s="522"/>
      <c r="H4487" s="523">
        <v>5.6103811682329896</v>
      </c>
    </row>
    <row r="4488" spans="2:8" ht="11.45" customHeight="1">
      <c r="B4488" s="517">
        <v>45204</v>
      </c>
      <c r="C4488" s="524">
        <v>5.7497874206198096</v>
      </c>
      <c r="D4488" s="525"/>
      <c r="E4488" s="525"/>
      <c r="F4488" s="525"/>
      <c r="G4488" s="525"/>
      <c r="H4488" s="526">
        <v>5.6103811682329896</v>
      </c>
    </row>
    <row r="4489" spans="2:8" ht="11.45" customHeight="1">
      <c r="B4489" s="517">
        <v>45205</v>
      </c>
      <c r="C4489" s="521">
        <v>5.9160249209110702</v>
      </c>
      <c r="D4489" s="522"/>
      <c r="E4489" s="522"/>
      <c r="F4489" s="522"/>
      <c r="G4489" s="522"/>
      <c r="H4489" s="523">
        <v>5.6103811682329896</v>
      </c>
    </row>
    <row r="4490" spans="2:8" ht="11.45" customHeight="1">
      <c r="B4490" s="517">
        <v>45206</v>
      </c>
      <c r="C4490" s="524">
        <v>5.9160249209110702</v>
      </c>
      <c r="D4490" s="525"/>
      <c r="E4490" s="525"/>
      <c r="F4490" s="525"/>
      <c r="G4490" s="525"/>
      <c r="H4490" s="526">
        <v>5.6103811682329896</v>
      </c>
    </row>
    <row r="4491" spans="2:8" ht="11.45" customHeight="1">
      <c r="B4491" s="517">
        <v>45207</v>
      </c>
      <c r="C4491" s="521">
        <v>5.9160249209110702</v>
      </c>
      <c r="D4491" s="522"/>
      <c r="E4491" s="522"/>
      <c r="F4491" s="522"/>
      <c r="G4491" s="522"/>
      <c r="H4491" s="523">
        <v>5.6103811682329896</v>
      </c>
    </row>
    <row r="4492" spans="2:8" ht="11.45" customHeight="1">
      <c r="B4492" s="517">
        <v>45208</v>
      </c>
      <c r="C4492" s="524">
        <v>5.8895799169968504</v>
      </c>
      <c r="D4492" s="525"/>
      <c r="E4492" s="525"/>
      <c r="F4492" s="525"/>
      <c r="G4492" s="525"/>
      <c r="H4492" s="526">
        <v>5.6103811682329896</v>
      </c>
    </row>
    <row r="4493" spans="2:8" ht="11.45" customHeight="1">
      <c r="B4493" s="517">
        <v>45209</v>
      </c>
      <c r="C4493" s="521">
        <v>6.0235619281186299</v>
      </c>
      <c r="D4493" s="522"/>
      <c r="E4493" s="522"/>
      <c r="F4493" s="522"/>
      <c r="G4493" s="522"/>
      <c r="H4493" s="523">
        <v>5.6103811682329896</v>
      </c>
    </row>
    <row r="4494" spans="2:8" ht="11.45" customHeight="1">
      <c r="B4494" s="517">
        <v>45210</v>
      </c>
      <c r="C4494" s="524">
        <v>5.9670490809251397</v>
      </c>
      <c r="D4494" s="525"/>
      <c r="E4494" s="525"/>
      <c r="F4494" s="525"/>
      <c r="G4494" s="525"/>
      <c r="H4494" s="526">
        <v>5.6103811682329896</v>
      </c>
    </row>
    <row r="4495" spans="2:8" ht="11.45" customHeight="1">
      <c r="B4495" s="517">
        <v>45211</v>
      </c>
      <c r="C4495" s="521">
        <v>5.8610650092112904</v>
      </c>
      <c r="D4495" s="522"/>
      <c r="E4495" s="522"/>
      <c r="F4495" s="522"/>
      <c r="G4495" s="522"/>
      <c r="H4495" s="523">
        <v>5.6103811682329896</v>
      </c>
    </row>
    <row r="4496" spans="2:8" ht="11.45" customHeight="1">
      <c r="B4496" s="517">
        <v>45212</v>
      </c>
      <c r="C4496" s="524">
        <v>5.7658058677398802</v>
      </c>
      <c r="D4496" s="525"/>
      <c r="E4496" s="525"/>
      <c r="F4496" s="525"/>
      <c r="G4496" s="525"/>
      <c r="H4496" s="526">
        <v>5.6103811682329896</v>
      </c>
    </row>
    <row r="4497" spans="2:8" ht="11.45" customHeight="1">
      <c r="B4497" s="517">
        <v>45213</v>
      </c>
      <c r="C4497" s="521">
        <v>5.7658058677398802</v>
      </c>
      <c r="D4497" s="522"/>
      <c r="E4497" s="522"/>
      <c r="F4497" s="522"/>
      <c r="G4497" s="522"/>
      <c r="H4497" s="523">
        <v>5.6103811682329896</v>
      </c>
    </row>
    <row r="4498" spans="2:8" ht="11.45" customHeight="1">
      <c r="B4498" s="517">
        <v>45214</v>
      </c>
      <c r="C4498" s="524">
        <v>5.7658058677398802</v>
      </c>
      <c r="D4498" s="525"/>
      <c r="E4498" s="525"/>
      <c r="F4498" s="525"/>
      <c r="G4498" s="525"/>
      <c r="H4498" s="526">
        <v>5.6103811682329896</v>
      </c>
    </row>
    <row r="4499" spans="2:8" ht="11.45" customHeight="1">
      <c r="B4499" s="517">
        <v>45215</v>
      </c>
      <c r="C4499" s="521">
        <v>5.8752079719747998</v>
      </c>
      <c r="D4499" s="522"/>
      <c r="E4499" s="522"/>
      <c r="F4499" s="522"/>
      <c r="G4499" s="522"/>
      <c r="H4499" s="523">
        <v>5.6103811682329896</v>
      </c>
    </row>
    <row r="4500" spans="2:8" ht="11.45" customHeight="1">
      <c r="B4500" s="517">
        <v>45216</v>
      </c>
      <c r="C4500" s="524">
        <v>5.94381591375019</v>
      </c>
      <c r="D4500" s="525"/>
      <c r="E4500" s="525"/>
      <c r="F4500" s="525"/>
      <c r="G4500" s="525"/>
      <c r="H4500" s="526">
        <v>5.6103811682329896</v>
      </c>
    </row>
    <row r="4501" spans="2:8" ht="11.45" customHeight="1">
      <c r="B4501" s="517">
        <v>45217</v>
      </c>
      <c r="C4501" s="521">
        <v>5.6786278860226496</v>
      </c>
      <c r="D4501" s="522"/>
      <c r="E4501" s="522"/>
      <c r="F4501" s="522"/>
      <c r="G4501" s="522"/>
      <c r="H4501" s="523">
        <v>5.6103811682329896</v>
      </c>
    </row>
    <row r="4502" spans="2:8" ht="11.45" customHeight="1">
      <c r="B4502" s="517">
        <v>45218</v>
      </c>
      <c r="C4502" s="524">
        <v>5.5542815308404299</v>
      </c>
      <c r="D4502" s="525"/>
      <c r="E4502" s="525"/>
      <c r="F4502" s="525"/>
      <c r="G4502" s="525"/>
      <c r="H4502" s="526">
        <v>5.6103811682329896</v>
      </c>
    </row>
    <row r="4503" spans="2:8" ht="11.45" customHeight="1">
      <c r="B4503" s="517">
        <v>45219</v>
      </c>
      <c r="C4503" s="521">
        <v>5.43314343137975</v>
      </c>
      <c r="D4503" s="522"/>
      <c r="E4503" s="522"/>
      <c r="F4503" s="522"/>
      <c r="G4503" s="522"/>
      <c r="H4503" s="523">
        <v>5.6103811682329896</v>
      </c>
    </row>
    <row r="4504" spans="2:8" ht="11.45" customHeight="1">
      <c r="B4504" s="517">
        <v>45220</v>
      </c>
      <c r="C4504" s="524">
        <v>5.43314343137975</v>
      </c>
      <c r="D4504" s="525"/>
      <c r="E4504" s="525"/>
      <c r="F4504" s="525"/>
      <c r="G4504" s="525"/>
      <c r="H4504" s="526">
        <v>5.6103811682329896</v>
      </c>
    </row>
    <row r="4505" spans="2:8" ht="11.45" customHeight="1">
      <c r="B4505" s="517">
        <v>45221</v>
      </c>
      <c r="C4505" s="521">
        <v>5.43314343137975</v>
      </c>
      <c r="D4505" s="522"/>
      <c r="E4505" s="522"/>
      <c r="F4505" s="522"/>
      <c r="G4505" s="522"/>
      <c r="H4505" s="523">
        <v>5.6103811682329896</v>
      </c>
    </row>
    <row r="4506" spans="2:8" ht="11.45" customHeight="1">
      <c r="B4506" s="517">
        <v>45222</v>
      </c>
      <c r="C4506" s="524">
        <v>5.4701117092346898</v>
      </c>
      <c r="D4506" s="525"/>
      <c r="E4506" s="525"/>
      <c r="F4506" s="525"/>
      <c r="G4506" s="525"/>
      <c r="H4506" s="526">
        <v>5.6103811682329896</v>
      </c>
    </row>
    <row r="4507" spans="2:8" ht="11.45" customHeight="1">
      <c r="B4507" s="517">
        <v>45223</v>
      </c>
      <c r="C4507" s="521">
        <v>5.6052809286989902</v>
      </c>
      <c r="D4507" s="522"/>
      <c r="E4507" s="522"/>
      <c r="F4507" s="522"/>
      <c r="G4507" s="522"/>
      <c r="H4507" s="523">
        <v>5.6103811682329896</v>
      </c>
    </row>
    <row r="4508" spans="2:8" ht="11.45" customHeight="1">
      <c r="B4508" s="517">
        <v>45224</v>
      </c>
      <c r="C4508" s="524">
        <v>5.3567654399911504</v>
      </c>
      <c r="D4508" s="525"/>
      <c r="E4508" s="525"/>
      <c r="F4508" s="525"/>
      <c r="G4508" s="525"/>
      <c r="H4508" s="526">
        <v>5.6103811682329896</v>
      </c>
    </row>
    <row r="4509" spans="2:8" ht="11.45" customHeight="1">
      <c r="B4509" s="517">
        <v>45225</v>
      </c>
      <c r="C4509" s="521">
        <v>5.2238413377268103</v>
      </c>
      <c r="D4509" s="522"/>
      <c r="E4509" s="522"/>
      <c r="F4509" s="522"/>
      <c r="G4509" s="522"/>
      <c r="H4509" s="523">
        <v>5.6103811682329896</v>
      </c>
    </row>
    <row r="4510" spans="2:8" ht="11.45" customHeight="1">
      <c r="B4510" s="517">
        <v>45226</v>
      </c>
      <c r="C4510" s="524">
        <v>5.2516489285943804</v>
      </c>
      <c r="D4510" s="525"/>
      <c r="E4510" s="525"/>
      <c r="F4510" s="525"/>
      <c r="G4510" s="525"/>
      <c r="H4510" s="526">
        <v>5.6103811682329896</v>
      </c>
    </row>
    <row r="4511" spans="2:8" ht="11.45" customHeight="1">
      <c r="B4511" s="517">
        <v>45227</v>
      </c>
      <c r="C4511" s="521">
        <v>5.2516489285943804</v>
      </c>
      <c r="D4511" s="522"/>
      <c r="E4511" s="522"/>
      <c r="F4511" s="522"/>
      <c r="G4511" s="522"/>
      <c r="H4511" s="523">
        <v>5.6103811682329896</v>
      </c>
    </row>
    <row r="4512" spans="2:8" ht="11.45" customHeight="1">
      <c r="B4512" s="517">
        <v>45228</v>
      </c>
      <c r="C4512" s="524">
        <v>5.2516489285943804</v>
      </c>
      <c r="D4512" s="525"/>
      <c r="E4512" s="525"/>
      <c r="F4512" s="525"/>
      <c r="G4512" s="525"/>
      <c r="H4512" s="526">
        <v>5.6103811682329896</v>
      </c>
    </row>
    <row r="4513" spans="2:8" ht="11.45" customHeight="1">
      <c r="B4513" s="517">
        <v>45229</v>
      </c>
      <c r="C4513" s="521">
        <v>5.3143029861765303</v>
      </c>
      <c r="D4513" s="522"/>
      <c r="E4513" s="522"/>
      <c r="F4513" s="522"/>
      <c r="G4513" s="522"/>
      <c r="H4513" s="523">
        <v>5.6103811682329896</v>
      </c>
    </row>
    <row r="4514" spans="2:8" ht="11.45" customHeight="1">
      <c r="B4514" s="517">
        <v>45230</v>
      </c>
      <c r="C4514" s="524">
        <v>5.3632898132414297</v>
      </c>
      <c r="D4514" s="525"/>
      <c r="E4514" s="525"/>
      <c r="F4514" s="525"/>
      <c r="G4514" s="525"/>
      <c r="H4514" s="526">
        <v>5.6103811682329896</v>
      </c>
    </row>
    <row r="4515" spans="2:8" ht="11.45" customHeight="1">
      <c r="B4515" s="517">
        <v>45231</v>
      </c>
      <c r="C4515" s="521">
        <v>5.32830499854939</v>
      </c>
      <c r="D4515" s="522"/>
      <c r="E4515" s="522"/>
      <c r="F4515" s="522"/>
      <c r="G4515" s="522"/>
      <c r="H4515" s="523">
        <v>5.6103811682329896</v>
      </c>
    </row>
    <row r="4516" spans="2:8" ht="11.45" customHeight="1">
      <c r="B4516" s="517">
        <v>45232</v>
      </c>
      <c r="C4516" s="524">
        <v>5.5542665204811001</v>
      </c>
      <c r="D4516" s="525"/>
      <c r="E4516" s="525"/>
      <c r="F4516" s="525"/>
      <c r="G4516" s="525"/>
      <c r="H4516" s="526">
        <v>5.6103811682329896</v>
      </c>
    </row>
    <row r="4517" spans="2:8" ht="11.45" customHeight="1">
      <c r="B4517" s="517">
        <v>45233</v>
      </c>
      <c r="C4517" s="521">
        <v>5.7670775149345204</v>
      </c>
      <c r="D4517" s="522"/>
      <c r="E4517" s="522"/>
      <c r="F4517" s="522"/>
      <c r="G4517" s="522"/>
      <c r="H4517" s="523">
        <v>5.6103811682329896</v>
      </c>
    </row>
    <row r="4518" spans="2:8" ht="11.45" customHeight="1">
      <c r="B4518" s="517">
        <v>45234</v>
      </c>
      <c r="C4518" s="524">
        <v>5.7670775149345204</v>
      </c>
      <c r="D4518" s="525"/>
      <c r="E4518" s="525"/>
      <c r="F4518" s="525"/>
      <c r="G4518" s="525"/>
      <c r="H4518" s="526">
        <v>5.6103811682329896</v>
      </c>
    </row>
    <row r="4519" spans="2:8" ht="11.45" customHeight="1">
      <c r="B4519" s="517">
        <v>45235</v>
      </c>
      <c r="C4519" s="521">
        <v>5.7670775149345204</v>
      </c>
      <c r="D4519" s="522"/>
      <c r="E4519" s="522"/>
      <c r="F4519" s="522"/>
      <c r="G4519" s="522"/>
      <c r="H4519" s="523">
        <v>5.6103811682329896</v>
      </c>
    </row>
    <row r="4520" spans="2:8" ht="11.45" customHeight="1">
      <c r="B4520" s="517">
        <v>45236</v>
      </c>
      <c r="C4520" s="524">
        <v>5.6490550861041902</v>
      </c>
      <c r="D4520" s="525"/>
      <c r="E4520" s="525"/>
      <c r="F4520" s="525"/>
      <c r="G4520" s="525"/>
      <c r="H4520" s="526">
        <v>5.6103811682329896</v>
      </c>
    </row>
    <row r="4521" spans="2:8" ht="11.45" customHeight="1">
      <c r="B4521" s="517">
        <v>45237</v>
      </c>
      <c r="C4521" s="521">
        <v>5.8544547957367596</v>
      </c>
      <c r="D4521" s="522"/>
      <c r="E4521" s="522"/>
      <c r="F4521" s="522"/>
      <c r="G4521" s="522"/>
      <c r="H4521" s="523">
        <v>5.6103811682329896</v>
      </c>
    </row>
    <row r="4522" spans="2:8" ht="11.45" customHeight="1">
      <c r="B4522" s="517">
        <v>45238</v>
      </c>
      <c r="C4522" s="524">
        <v>5.6745568995260198</v>
      </c>
      <c r="D4522" s="525"/>
      <c r="E4522" s="525"/>
      <c r="F4522" s="525"/>
      <c r="G4522" s="525"/>
      <c r="H4522" s="526">
        <v>5.6103811682329896</v>
      </c>
    </row>
    <row r="4523" spans="2:8" ht="11.45" customHeight="1">
      <c r="B4523" s="517">
        <v>45239</v>
      </c>
      <c r="C4523" s="521">
        <v>5.3347561021132703</v>
      </c>
      <c r="D4523" s="522"/>
      <c r="E4523" s="522"/>
      <c r="F4523" s="522"/>
      <c r="G4523" s="522"/>
      <c r="H4523" s="523">
        <v>5.6103811682329896</v>
      </c>
    </row>
    <row r="4524" spans="2:8" ht="11.45" customHeight="1">
      <c r="B4524" s="517">
        <v>45240</v>
      </c>
      <c r="C4524" s="524">
        <v>5.41353056718226</v>
      </c>
      <c r="D4524" s="525"/>
      <c r="E4524" s="525"/>
      <c r="F4524" s="525"/>
      <c r="G4524" s="525"/>
      <c r="H4524" s="526">
        <v>5.6103811682329896</v>
      </c>
    </row>
    <row r="4525" spans="2:8" ht="11.45" customHeight="1">
      <c r="B4525" s="517">
        <v>45241</v>
      </c>
      <c r="C4525" s="521">
        <v>5.41353056718226</v>
      </c>
      <c r="D4525" s="522"/>
      <c r="E4525" s="522"/>
      <c r="F4525" s="522"/>
      <c r="G4525" s="522"/>
      <c r="H4525" s="523">
        <v>5.6103811682329896</v>
      </c>
    </row>
    <row r="4526" spans="2:8" ht="11.45" customHeight="1">
      <c r="B4526" s="517">
        <v>45242</v>
      </c>
      <c r="C4526" s="524">
        <v>5.41353056718226</v>
      </c>
      <c r="D4526" s="525"/>
      <c r="E4526" s="525"/>
      <c r="F4526" s="525"/>
      <c r="G4526" s="525"/>
      <c r="H4526" s="526">
        <v>5.6103811682329896</v>
      </c>
    </row>
    <row r="4527" spans="2:8" ht="11.45" customHeight="1">
      <c r="B4527" s="517">
        <v>45243</v>
      </c>
      <c r="C4527" s="521">
        <v>5.5056681629058701</v>
      </c>
      <c r="D4527" s="522"/>
      <c r="E4527" s="522"/>
      <c r="F4527" s="522"/>
      <c r="G4527" s="522"/>
      <c r="H4527" s="523">
        <v>5.6103811682329896</v>
      </c>
    </row>
    <row r="4528" spans="2:8" ht="11.45" customHeight="1">
      <c r="B4528" s="517">
        <v>45244</v>
      </c>
      <c r="C4528" s="524">
        <v>5.8182817170193202</v>
      </c>
      <c r="D4528" s="525"/>
      <c r="E4528" s="525"/>
      <c r="F4528" s="525"/>
      <c r="G4528" s="525"/>
      <c r="H4528" s="526">
        <v>5.6103811682329896</v>
      </c>
    </row>
    <row r="4529" spans="2:8" ht="11.45" customHeight="1">
      <c r="B4529" s="517">
        <v>45245</v>
      </c>
      <c r="C4529" s="521">
        <v>5.9130251587068097</v>
      </c>
      <c r="D4529" s="522"/>
      <c r="E4529" s="522"/>
      <c r="F4529" s="522"/>
      <c r="G4529" s="522"/>
      <c r="H4529" s="523">
        <v>5.6103811682329896</v>
      </c>
    </row>
    <row r="4530" spans="2:8" ht="11.45" customHeight="1">
      <c r="B4530" s="517">
        <v>45246</v>
      </c>
      <c r="C4530" s="524">
        <v>5.7723230426696901</v>
      </c>
      <c r="D4530" s="525"/>
      <c r="E4530" s="525"/>
      <c r="F4530" s="525"/>
      <c r="G4530" s="525"/>
      <c r="H4530" s="526">
        <v>5.6103811682329896</v>
      </c>
    </row>
    <row r="4531" spans="2:8" ht="11.45" customHeight="1">
      <c r="B4531" s="517">
        <v>45247</v>
      </c>
      <c r="C4531" s="521">
        <v>5.8083704881422804</v>
      </c>
      <c r="D4531" s="522"/>
      <c r="E4531" s="522"/>
      <c r="F4531" s="522"/>
      <c r="G4531" s="522"/>
      <c r="H4531" s="523">
        <v>5.6103811682329896</v>
      </c>
    </row>
    <row r="4532" spans="2:8" ht="11.45" customHeight="1">
      <c r="B4532" s="517">
        <v>45248</v>
      </c>
      <c r="C4532" s="524">
        <v>5.8083704881422804</v>
      </c>
      <c r="D4532" s="525"/>
      <c r="E4532" s="525"/>
      <c r="F4532" s="525"/>
      <c r="G4532" s="525"/>
      <c r="H4532" s="526">
        <v>5.6103811682329896</v>
      </c>
    </row>
    <row r="4533" spans="2:8" ht="11.45" customHeight="1">
      <c r="B4533" s="517">
        <v>45249</v>
      </c>
      <c r="C4533" s="521">
        <v>5.8083704881422804</v>
      </c>
      <c r="D4533" s="522"/>
      <c r="E4533" s="522"/>
      <c r="F4533" s="522"/>
      <c r="G4533" s="522"/>
      <c r="H4533" s="523">
        <v>5.6103811682329896</v>
      </c>
    </row>
    <row r="4534" spans="2:8" ht="11.45" customHeight="1">
      <c r="B4534" s="517">
        <v>45250</v>
      </c>
      <c r="C4534" s="524">
        <v>5.8864397047569401</v>
      </c>
      <c r="D4534" s="525"/>
      <c r="E4534" s="525"/>
      <c r="F4534" s="525"/>
      <c r="G4534" s="525"/>
      <c r="H4534" s="526">
        <v>5.6103811682329896</v>
      </c>
    </row>
    <row r="4535" spans="2:8" ht="11.45" customHeight="1">
      <c r="B4535" s="517">
        <v>45251</v>
      </c>
      <c r="C4535" s="521">
        <v>5.7240774811845903</v>
      </c>
      <c r="D4535" s="522"/>
      <c r="E4535" s="522"/>
      <c r="F4535" s="522"/>
      <c r="G4535" s="522"/>
      <c r="H4535" s="523">
        <v>5.6103811682329896</v>
      </c>
    </row>
    <row r="4536" spans="2:8" ht="11.45" customHeight="1">
      <c r="B4536" s="517">
        <v>45252</v>
      </c>
      <c r="C4536" s="524">
        <v>5.77708051798004</v>
      </c>
      <c r="D4536" s="525"/>
      <c r="E4536" s="525"/>
      <c r="F4536" s="525"/>
      <c r="G4536" s="525"/>
      <c r="H4536" s="526">
        <v>5.6103811682329896</v>
      </c>
    </row>
    <row r="4537" spans="2:8" ht="11.45" customHeight="1">
      <c r="B4537" s="517">
        <v>45253</v>
      </c>
      <c r="C4537" s="521">
        <v>5.77708051798004</v>
      </c>
      <c r="D4537" s="522"/>
      <c r="E4537" s="522"/>
      <c r="F4537" s="522"/>
      <c r="G4537" s="522"/>
      <c r="H4537" s="523">
        <v>5.6103811682329896</v>
      </c>
    </row>
    <row r="4538" spans="2:8" ht="11.45" customHeight="1">
      <c r="B4538" s="517">
        <v>45254</v>
      </c>
      <c r="C4538" s="524">
        <v>5.8975167118610203</v>
      </c>
      <c r="D4538" s="525"/>
      <c r="E4538" s="525"/>
      <c r="F4538" s="525"/>
      <c r="G4538" s="525"/>
      <c r="H4538" s="526">
        <v>5.6103811682329896</v>
      </c>
    </row>
    <row r="4539" spans="2:8" ht="11.45" customHeight="1">
      <c r="B4539" s="517">
        <v>45255</v>
      </c>
      <c r="C4539" s="521">
        <v>5.8975167118610203</v>
      </c>
      <c r="D4539" s="522"/>
      <c r="E4539" s="522"/>
      <c r="F4539" s="522"/>
      <c r="G4539" s="522"/>
      <c r="H4539" s="523">
        <v>5.6103811682329896</v>
      </c>
    </row>
    <row r="4540" spans="2:8" ht="11.45" customHeight="1">
      <c r="B4540" s="517">
        <v>45256</v>
      </c>
      <c r="C4540" s="524">
        <v>5.8975167118610203</v>
      </c>
      <c r="D4540" s="525"/>
      <c r="E4540" s="525"/>
      <c r="F4540" s="525"/>
      <c r="G4540" s="525"/>
      <c r="H4540" s="526">
        <v>5.6103811682329896</v>
      </c>
    </row>
    <row r="4541" spans="2:8" ht="11.45" customHeight="1">
      <c r="B4541" s="517">
        <v>45257</v>
      </c>
      <c r="C4541" s="521">
        <v>5.9030249723669197</v>
      </c>
      <c r="D4541" s="522"/>
      <c r="E4541" s="522"/>
      <c r="F4541" s="522"/>
      <c r="G4541" s="522"/>
      <c r="H4541" s="523">
        <v>5.6103811682329896</v>
      </c>
    </row>
    <row r="4542" spans="2:8" ht="11.45" customHeight="1">
      <c r="B4542" s="517">
        <v>45258</v>
      </c>
      <c r="C4542" s="524">
        <v>5.9982448866893598</v>
      </c>
      <c r="D4542" s="525"/>
      <c r="E4542" s="525"/>
      <c r="F4542" s="525"/>
      <c r="G4542" s="525"/>
      <c r="H4542" s="526">
        <v>5.6103811682329896</v>
      </c>
    </row>
    <row r="4543" spans="2:8" ht="11.45" customHeight="1">
      <c r="B4543" s="517">
        <v>45259</v>
      </c>
      <c r="C4543" s="521">
        <v>6.08573511181784</v>
      </c>
      <c r="D4543" s="522"/>
      <c r="E4543" s="522"/>
      <c r="F4543" s="522"/>
      <c r="G4543" s="522"/>
      <c r="H4543" s="523">
        <v>5.6103811682329896</v>
      </c>
    </row>
    <row r="4544" spans="2:8" ht="11.45" customHeight="1">
      <c r="B4544" s="517">
        <v>45260</v>
      </c>
      <c r="C4544" s="524">
        <v>5.9516481595775996</v>
      </c>
      <c r="D4544" s="525"/>
      <c r="E4544" s="525"/>
      <c r="F4544" s="525"/>
      <c r="G4544" s="525"/>
      <c r="H4544" s="526">
        <v>5.6103811682329896</v>
      </c>
    </row>
    <row r="4545" spans="2:8" ht="11.45" customHeight="1">
      <c r="B4545" s="517">
        <v>45261</v>
      </c>
      <c r="C4545" s="521">
        <v>6.5245870472167597</v>
      </c>
      <c r="D4545" s="522"/>
      <c r="E4545" s="522"/>
      <c r="F4545" s="522"/>
      <c r="G4545" s="522"/>
      <c r="H4545" s="523">
        <v>5.6103811682329896</v>
      </c>
    </row>
    <row r="4546" spans="2:8" ht="11.45" customHeight="1">
      <c r="B4546" s="517">
        <v>45262</v>
      </c>
      <c r="C4546" s="524">
        <v>6.5245870472167597</v>
      </c>
      <c r="D4546" s="525"/>
      <c r="E4546" s="525"/>
      <c r="F4546" s="525"/>
      <c r="G4546" s="525"/>
      <c r="H4546" s="526">
        <v>5.6103811682329896</v>
      </c>
    </row>
    <row r="4547" spans="2:8" ht="11.45" customHeight="1">
      <c r="B4547" s="517">
        <v>45263</v>
      </c>
      <c r="C4547" s="521">
        <v>6.5245870472167597</v>
      </c>
      <c r="D4547" s="522"/>
      <c r="E4547" s="522"/>
      <c r="F4547" s="522"/>
      <c r="G4547" s="522"/>
      <c r="H4547" s="523">
        <v>5.6103811682329896</v>
      </c>
    </row>
    <row r="4548" spans="2:8" ht="11.45" customHeight="1">
      <c r="B4548" s="517">
        <v>45264</v>
      </c>
      <c r="C4548" s="524">
        <v>6.4577212287914296</v>
      </c>
      <c r="D4548" s="525"/>
      <c r="E4548" s="525"/>
      <c r="F4548" s="525"/>
      <c r="G4548" s="525"/>
      <c r="H4548" s="526">
        <v>5.6103811682329896</v>
      </c>
    </row>
    <row r="4549" spans="2:8" ht="11.45" customHeight="1">
      <c r="B4549" s="517">
        <v>45265</v>
      </c>
      <c r="C4549" s="521">
        <v>6.5061839217347304</v>
      </c>
      <c r="D4549" s="522"/>
      <c r="E4549" s="522"/>
      <c r="F4549" s="522"/>
      <c r="G4549" s="522"/>
      <c r="H4549" s="523">
        <v>5.6103811682329896</v>
      </c>
    </row>
    <row r="4550" spans="2:8" ht="11.45" customHeight="1">
      <c r="B4550" s="517">
        <v>45266</v>
      </c>
      <c r="C4550" s="524">
        <v>6.5759909550113598</v>
      </c>
      <c r="D4550" s="525"/>
      <c r="E4550" s="525"/>
      <c r="F4550" s="525"/>
      <c r="G4550" s="525"/>
      <c r="H4550" s="526">
        <v>5.6103811682329896</v>
      </c>
    </row>
    <row r="4551" spans="2:8" ht="11.45" customHeight="1">
      <c r="B4551" s="517">
        <v>45267</v>
      </c>
      <c r="C4551" s="521">
        <v>6.5310377701152502</v>
      </c>
      <c r="D4551" s="522"/>
      <c r="E4551" s="522"/>
      <c r="F4551" s="522"/>
      <c r="G4551" s="522"/>
      <c r="H4551" s="523">
        <v>5.6103811682329896</v>
      </c>
    </row>
    <row r="4552" spans="2:8" ht="11.45" customHeight="1">
      <c r="B4552" s="517">
        <v>45268</v>
      </c>
      <c r="C4552" s="524">
        <v>6.5184418444590699</v>
      </c>
      <c r="D4552" s="525"/>
      <c r="E4552" s="525"/>
      <c r="F4552" s="525"/>
      <c r="G4552" s="525"/>
      <c r="H4552" s="526">
        <v>5.6103811682329896</v>
      </c>
    </row>
    <row r="4553" spans="2:8" ht="11.45" customHeight="1">
      <c r="B4553" s="517">
        <v>45269</v>
      </c>
      <c r="C4553" s="521">
        <v>6.5184418444590699</v>
      </c>
      <c r="D4553" s="522"/>
      <c r="E4553" s="522"/>
      <c r="F4553" s="522"/>
      <c r="G4553" s="522"/>
      <c r="H4553" s="523">
        <v>5.6103811682329896</v>
      </c>
    </row>
    <row r="4554" spans="2:8" ht="11.45" customHeight="1">
      <c r="B4554" s="517">
        <v>45270</v>
      </c>
      <c r="C4554" s="524">
        <v>6.5184418444590699</v>
      </c>
      <c r="D4554" s="525"/>
      <c r="E4554" s="525"/>
      <c r="F4554" s="525"/>
      <c r="G4554" s="525"/>
      <c r="H4554" s="526">
        <v>5.6103811682329896</v>
      </c>
    </row>
    <row r="4555" spans="2:8" ht="11.45" customHeight="1">
      <c r="B4555" s="517">
        <v>45271</v>
      </c>
      <c r="C4555" s="521">
        <v>6.55180448655166</v>
      </c>
      <c r="D4555" s="522"/>
      <c r="E4555" s="522"/>
      <c r="F4555" s="522"/>
      <c r="G4555" s="522"/>
      <c r="H4555" s="523">
        <v>5.6103811682329896</v>
      </c>
    </row>
    <row r="4556" spans="2:8" ht="11.45" customHeight="1">
      <c r="B4556" s="517">
        <v>45272</v>
      </c>
      <c r="C4556" s="524">
        <v>6.5649840053159902</v>
      </c>
      <c r="D4556" s="525"/>
      <c r="E4556" s="525"/>
      <c r="F4556" s="525"/>
      <c r="G4556" s="525"/>
      <c r="H4556" s="526">
        <v>5.6103811682329896</v>
      </c>
    </row>
    <row r="4557" spans="2:8" ht="11.45" customHeight="1">
      <c r="B4557" s="517">
        <v>45273</v>
      </c>
      <c r="C4557" s="521">
        <v>6.8616601720745596</v>
      </c>
      <c r="D4557" s="522"/>
      <c r="E4557" s="522"/>
      <c r="F4557" s="522"/>
      <c r="G4557" s="522"/>
      <c r="H4557" s="523">
        <v>5.6103811682329896</v>
      </c>
    </row>
    <row r="4558" spans="2:8" ht="11.45" customHeight="1">
      <c r="B4558" s="517">
        <v>45274</v>
      </c>
      <c r="C4558" s="524">
        <v>7.1078199705797198</v>
      </c>
      <c r="D4558" s="525"/>
      <c r="E4558" s="525"/>
      <c r="F4558" s="525"/>
      <c r="G4558" s="525"/>
      <c r="H4558" s="526">
        <v>5.6103811682329896</v>
      </c>
    </row>
    <row r="4559" spans="2:8" ht="11.45" customHeight="1">
      <c r="B4559" s="517">
        <v>45275</v>
      </c>
      <c r="C4559" s="521">
        <v>6.9449333012273504</v>
      </c>
      <c r="D4559" s="522"/>
      <c r="E4559" s="522"/>
      <c r="F4559" s="522"/>
      <c r="G4559" s="522"/>
      <c r="H4559" s="523">
        <v>5.6103811682329896</v>
      </c>
    </row>
    <row r="4560" spans="2:8" ht="11.45" customHeight="1">
      <c r="B4560" s="517">
        <v>45276</v>
      </c>
      <c r="C4560" s="524">
        <v>6.9449333012273504</v>
      </c>
      <c r="D4560" s="525"/>
      <c r="E4560" s="525"/>
      <c r="F4560" s="525"/>
      <c r="G4560" s="525"/>
      <c r="H4560" s="526">
        <v>5.6103811682329896</v>
      </c>
    </row>
    <row r="4561" spans="2:8" ht="11.45" customHeight="1">
      <c r="B4561" s="517">
        <v>45277</v>
      </c>
      <c r="C4561" s="521">
        <v>6.9449333012273504</v>
      </c>
      <c r="D4561" s="522"/>
      <c r="E4561" s="522"/>
      <c r="F4561" s="522"/>
      <c r="G4561" s="522"/>
      <c r="H4561" s="523">
        <v>5.6103811682329896</v>
      </c>
    </row>
    <row r="4562" spans="2:8" ht="11.45" customHeight="1">
      <c r="B4562" s="517">
        <v>45278</v>
      </c>
      <c r="C4562" s="524">
        <v>7.0392856381445803</v>
      </c>
      <c r="D4562" s="525"/>
      <c r="E4562" s="525"/>
      <c r="F4562" s="525"/>
      <c r="G4562" s="525"/>
      <c r="H4562" s="526">
        <v>5.6103811682329896</v>
      </c>
    </row>
    <row r="4563" spans="2:8" ht="11.45" customHeight="1">
      <c r="B4563" s="517">
        <v>45279</v>
      </c>
      <c r="C4563" s="521">
        <v>7.08005702081718</v>
      </c>
      <c r="D4563" s="522"/>
      <c r="E4563" s="522"/>
      <c r="F4563" s="522"/>
      <c r="G4563" s="522"/>
      <c r="H4563" s="523">
        <v>5.6103811682329896</v>
      </c>
    </row>
    <row r="4564" spans="2:8" ht="11.45" customHeight="1">
      <c r="B4564" s="517">
        <v>45280</v>
      </c>
      <c r="C4564" s="524">
        <v>6.8840644637695698</v>
      </c>
      <c r="D4564" s="525"/>
      <c r="E4564" s="525"/>
      <c r="F4564" s="525"/>
      <c r="G4564" s="525"/>
      <c r="H4564" s="526">
        <v>5.6103811682329896</v>
      </c>
    </row>
    <row r="4565" spans="2:8" ht="11.45" customHeight="1">
      <c r="B4565" s="517">
        <v>45281</v>
      </c>
      <c r="C4565" s="521">
        <v>7.0213959241639996</v>
      </c>
      <c r="D4565" s="522"/>
      <c r="E4565" s="522"/>
      <c r="F4565" s="522"/>
      <c r="G4565" s="522"/>
      <c r="H4565" s="523">
        <v>5.6103811682329896</v>
      </c>
    </row>
    <row r="4566" spans="2:8" ht="11.45" customHeight="1">
      <c r="B4566" s="517">
        <v>45282</v>
      </c>
      <c r="C4566" s="524">
        <v>7.0241077899073199</v>
      </c>
      <c r="D4566" s="525"/>
      <c r="E4566" s="525"/>
      <c r="F4566" s="525"/>
      <c r="G4566" s="525"/>
      <c r="H4566" s="526">
        <v>5.6103811682329896</v>
      </c>
    </row>
    <row r="4567" spans="2:8" ht="11.45" customHeight="1">
      <c r="B4567" s="517">
        <v>45283</v>
      </c>
      <c r="C4567" s="521">
        <v>7.0241077899073199</v>
      </c>
      <c r="D4567" s="522"/>
      <c r="E4567" s="522"/>
      <c r="F4567" s="522"/>
      <c r="G4567" s="522"/>
      <c r="H4567" s="523">
        <v>5.6103811682329896</v>
      </c>
    </row>
    <row r="4568" spans="2:8" ht="11.45" customHeight="1">
      <c r="B4568" s="517">
        <v>45284</v>
      </c>
      <c r="C4568" s="524">
        <v>7.0241077899073199</v>
      </c>
      <c r="D4568" s="525"/>
      <c r="E4568" s="525"/>
      <c r="F4568" s="525"/>
      <c r="G4568" s="525"/>
      <c r="H4568" s="526">
        <v>5.6103811682329896</v>
      </c>
    </row>
    <row r="4569" spans="2:8" ht="11.45" customHeight="1">
      <c r="B4569" s="517">
        <v>45285</v>
      </c>
      <c r="C4569" s="521">
        <v>7.0241077899073199</v>
      </c>
      <c r="D4569" s="522"/>
      <c r="E4569" s="522"/>
      <c r="F4569" s="522"/>
      <c r="G4569" s="522"/>
      <c r="H4569" s="523">
        <v>5.6103811682329896</v>
      </c>
    </row>
    <row r="4570" spans="2:8" ht="11.45" customHeight="1">
      <c r="B4570" s="517">
        <v>45286</v>
      </c>
      <c r="C4570" s="524">
        <v>7.1485226834725104</v>
      </c>
      <c r="D4570" s="525"/>
      <c r="E4570" s="525"/>
      <c r="F4570" s="525"/>
      <c r="G4570" s="525"/>
      <c r="H4570" s="526">
        <v>5.6103811682329896</v>
      </c>
    </row>
    <row r="4571" spans="2:8" ht="11.45" customHeight="1">
      <c r="B4571" s="517">
        <v>45287</v>
      </c>
      <c r="C4571" s="521">
        <v>7.10038033327805</v>
      </c>
      <c r="D4571" s="522"/>
      <c r="E4571" s="522"/>
      <c r="F4571" s="522"/>
      <c r="G4571" s="522"/>
      <c r="H4571" s="523">
        <v>5.6103811682329896</v>
      </c>
    </row>
    <row r="4572" spans="2:8" ht="11.45" customHeight="1">
      <c r="B4572" s="517">
        <v>45288</v>
      </c>
      <c r="C4572" s="524">
        <v>7.1102890981920899</v>
      </c>
      <c r="D4572" s="525"/>
      <c r="E4572" s="525"/>
      <c r="F4572" s="525"/>
      <c r="G4572" s="525"/>
      <c r="H4572" s="526">
        <v>5.6103811682329896</v>
      </c>
    </row>
    <row r="4573" spans="2:8" ht="11.45" customHeight="1">
      <c r="B4573" s="517">
        <v>45289</v>
      </c>
      <c r="C4573" s="521">
        <v>7.0015207071340102</v>
      </c>
      <c r="D4573" s="522"/>
      <c r="E4573" s="522"/>
      <c r="F4573" s="522"/>
      <c r="G4573" s="522"/>
      <c r="H4573" s="523">
        <v>5.6103811682329896</v>
      </c>
    </row>
    <row r="4574" spans="2:8" ht="11.45" customHeight="1">
      <c r="B4574" s="517">
        <v>45290</v>
      </c>
      <c r="C4574" s="524">
        <v>7.0015207071340102</v>
      </c>
      <c r="D4574" s="525"/>
      <c r="E4574" s="525"/>
      <c r="F4574" s="525"/>
      <c r="G4574" s="525"/>
      <c r="H4574" s="526">
        <v>5.6103811682329896</v>
      </c>
    </row>
    <row r="4575" spans="2:8" ht="11.45" customHeight="1">
      <c r="B4575" s="517">
        <v>45291</v>
      </c>
      <c r="C4575" s="521">
        <v>4.4988304921053199</v>
      </c>
      <c r="D4575" s="522"/>
      <c r="E4575" s="522"/>
      <c r="F4575" s="522"/>
      <c r="G4575" s="522"/>
      <c r="H4575" s="523">
        <v>5.6103811682329896</v>
      </c>
    </row>
    <row r="4576" spans="2:8" ht="11.45" customHeight="1">
      <c r="B4576" s="517">
        <v>45292</v>
      </c>
      <c r="C4576" s="524">
        <v>4.4845744253089803</v>
      </c>
      <c r="D4576" s="525"/>
      <c r="E4576" s="525"/>
      <c r="F4576" s="525"/>
      <c r="G4576" s="525"/>
      <c r="H4576" s="526">
        <v>5.6103811682329896</v>
      </c>
    </row>
    <row r="4577" spans="2:8" ht="11.45" customHeight="1">
      <c r="B4577" s="517">
        <v>45293</v>
      </c>
      <c r="C4577" s="521">
        <v>4.3939269212984797</v>
      </c>
      <c r="D4577" s="522"/>
      <c r="E4577" s="522"/>
      <c r="F4577" s="522"/>
      <c r="G4577" s="522"/>
      <c r="H4577" s="523">
        <v>5.6103811682329896</v>
      </c>
    </row>
    <row r="4578" spans="2:8" ht="11.45" customHeight="1">
      <c r="B4578" s="517">
        <v>45294</v>
      </c>
      <c r="C4578" s="524">
        <v>4.31140438243105</v>
      </c>
      <c r="D4578" s="525"/>
      <c r="E4578" s="525"/>
      <c r="F4578" s="525"/>
      <c r="G4578" s="525"/>
      <c r="H4578" s="526">
        <v>5.6103811682329896</v>
      </c>
    </row>
    <row r="4579" spans="2:8" ht="11.45" customHeight="1">
      <c r="B4579" s="517">
        <v>45295</v>
      </c>
      <c r="C4579" s="521">
        <v>4.30217163630497</v>
      </c>
      <c r="D4579" s="522"/>
      <c r="E4579" s="522"/>
      <c r="F4579" s="522"/>
      <c r="G4579" s="522"/>
      <c r="H4579" s="523">
        <v>5.6103811682329896</v>
      </c>
    </row>
    <row r="4580" spans="2:8" ht="11.45" customHeight="1">
      <c r="B4580" s="517">
        <v>45296</v>
      </c>
      <c r="C4580" s="524">
        <v>4.2631581761431496</v>
      </c>
      <c r="D4580" s="525"/>
      <c r="E4580" s="525"/>
      <c r="F4580" s="525"/>
      <c r="G4580" s="525"/>
      <c r="H4580" s="526">
        <v>5.6103811682329896</v>
      </c>
    </row>
    <row r="4581" spans="2:8" ht="11.45" customHeight="1">
      <c r="B4581" s="517">
        <v>45297</v>
      </c>
      <c r="C4581" s="521">
        <v>4.2631581761431496</v>
      </c>
      <c r="D4581" s="522"/>
      <c r="E4581" s="522"/>
      <c r="F4581" s="522"/>
      <c r="G4581" s="522"/>
      <c r="H4581" s="523">
        <v>5.6103811682329896</v>
      </c>
    </row>
    <row r="4582" spans="2:8" ht="11.45" customHeight="1">
      <c r="B4582" s="517">
        <v>45298</v>
      </c>
      <c r="C4582" s="524">
        <v>4.2631581761431496</v>
      </c>
      <c r="D4582" s="525"/>
      <c r="E4582" s="525"/>
      <c r="F4582" s="525"/>
      <c r="G4582" s="525"/>
      <c r="H4582" s="526">
        <v>5.6103811682329896</v>
      </c>
    </row>
    <row r="4583" spans="2:8" ht="11.45" customHeight="1">
      <c r="B4583" s="517">
        <v>45299</v>
      </c>
      <c r="C4583" s="521">
        <v>4.4113433816325802</v>
      </c>
      <c r="D4583" s="522"/>
      <c r="E4583" s="522"/>
      <c r="F4583" s="522"/>
      <c r="G4583" s="522"/>
      <c r="H4583" s="523">
        <v>5.6103811682329896</v>
      </c>
    </row>
    <row r="4584" spans="2:8" ht="11.45" customHeight="1">
      <c r="B4584" s="517">
        <v>45300</v>
      </c>
      <c r="C4584" s="524">
        <v>4.4524077767013202</v>
      </c>
      <c r="D4584" s="525"/>
      <c r="E4584" s="525"/>
      <c r="F4584" s="525"/>
      <c r="G4584" s="525"/>
      <c r="H4584" s="526">
        <v>5.6103811682329896</v>
      </c>
    </row>
    <row r="4585" spans="2:8" ht="11.45" customHeight="1">
      <c r="B4585" s="517">
        <v>45301</v>
      </c>
      <c r="C4585" s="521">
        <v>4.4199981506168902</v>
      </c>
      <c r="D4585" s="522"/>
      <c r="E4585" s="522"/>
      <c r="F4585" s="522"/>
      <c r="G4585" s="522"/>
      <c r="H4585" s="523">
        <v>5.6103811682329896</v>
      </c>
    </row>
    <row r="4586" spans="2:8" ht="11.45" customHeight="1">
      <c r="B4586" s="517">
        <v>45302</v>
      </c>
      <c r="C4586" s="524">
        <v>4.4040952717203004</v>
      </c>
      <c r="D4586" s="525"/>
      <c r="E4586" s="525"/>
      <c r="F4586" s="525"/>
      <c r="G4586" s="525"/>
      <c r="H4586" s="526">
        <v>5.6103811682329896</v>
      </c>
    </row>
    <row r="4587" spans="2:8" ht="11.45" customHeight="1">
      <c r="B4587" s="517">
        <v>45303</v>
      </c>
      <c r="C4587" s="521">
        <v>4.3885997406126798</v>
      </c>
      <c r="D4587" s="522"/>
      <c r="E4587" s="522"/>
      <c r="F4587" s="522"/>
      <c r="G4587" s="522"/>
      <c r="H4587" s="523">
        <v>5.6103811682329896</v>
      </c>
    </row>
    <row r="4588" spans="2:8" ht="11.45" customHeight="1">
      <c r="B4588" s="517">
        <v>45304</v>
      </c>
      <c r="C4588" s="524">
        <v>4.3885997406126798</v>
      </c>
      <c r="D4588" s="525"/>
      <c r="E4588" s="525"/>
      <c r="F4588" s="525"/>
      <c r="G4588" s="525"/>
      <c r="H4588" s="526">
        <v>5.6103811682329896</v>
      </c>
    </row>
    <row r="4589" spans="2:8" ht="11.45" customHeight="1">
      <c r="B4589" s="517">
        <v>45305</v>
      </c>
      <c r="C4589" s="521">
        <v>4.3885997406126798</v>
      </c>
      <c r="D4589" s="522"/>
      <c r="E4589" s="522"/>
      <c r="F4589" s="522"/>
      <c r="G4589" s="522"/>
      <c r="H4589" s="523">
        <v>5.6103811682329896</v>
      </c>
    </row>
    <row r="4590" spans="2:8" ht="11.45" customHeight="1">
      <c r="B4590" s="517">
        <v>45306</v>
      </c>
      <c r="C4590" s="524">
        <v>4.3885997406126798</v>
      </c>
      <c r="D4590" s="525"/>
      <c r="E4590" s="525"/>
      <c r="F4590" s="525"/>
      <c r="G4590" s="525"/>
      <c r="H4590" s="526">
        <v>5.6103811682329896</v>
      </c>
    </row>
    <row r="4591" spans="2:8" ht="11.45" customHeight="1">
      <c r="B4591" s="517">
        <v>45307</v>
      </c>
      <c r="C4591" s="521">
        <v>4.41210353337841</v>
      </c>
      <c r="D4591" s="522"/>
      <c r="E4591" s="522"/>
      <c r="F4591" s="522"/>
      <c r="G4591" s="522"/>
      <c r="H4591" s="523">
        <v>5.6103811682329896</v>
      </c>
    </row>
    <row r="4592" spans="2:8" ht="11.45" customHeight="1">
      <c r="B4592" s="517">
        <v>45308</v>
      </c>
      <c r="C4592" s="524">
        <v>4.4854300496133499</v>
      </c>
      <c r="D4592" s="525"/>
      <c r="E4592" s="525"/>
      <c r="F4592" s="525"/>
      <c r="G4592" s="525"/>
      <c r="H4592" s="526">
        <v>5.6103811682329896</v>
      </c>
    </row>
    <row r="4593" spans="2:8" ht="11.45" customHeight="1">
      <c r="B4593" s="517">
        <v>45309</v>
      </c>
      <c r="C4593" s="521">
        <v>4.4911119969654196</v>
      </c>
      <c r="D4593" s="522"/>
      <c r="E4593" s="522"/>
      <c r="F4593" s="522"/>
      <c r="G4593" s="522"/>
      <c r="H4593" s="523">
        <v>5.6103811682329896</v>
      </c>
    </row>
    <row r="4594" spans="2:8" ht="11.45" customHeight="1">
      <c r="B4594" s="517">
        <v>45310</v>
      </c>
      <c r="C4594" s="524">
        <v>4.5833064919335103</v>
      </c>
      <c r="D4594" s="525"/>
      <c r="E4594" s="525"/>
      <c r="F4594" s="525"/>
      <c r="G4594" s="525"/>
      <c r="H4594" s="526">
        <v>5.6103811682329896</v>
      </c>
    </row>
    <row r="4595" spans="2:8" ht="11.45" customHeight="1">
      <c r="B4595" s="517">
        <v>45311</v>
      </c>
      <c r="C4595" s="521">
        <v>4.5833064919335103</v>
      </c>
      <c r="D4595" s="522"/>
      <c r="E4595" s="522"/>
      <c r="F4595" s="522"/>
      <c r="G4595" s="522"/>
      <c r="H4595" s="523">
        <v>5.6103811682329896</v>
      </c>
    </row>
    <row r="4596" spans="2:8" ht="11.45" customHeight="1">
      <c r="B4596" s="517">
        <v>45312</v>
      </c>
      <c r="C4596" s="524">
        <v>4.5833064919335103</v>
      </c>
      <c r="D4596" s="525"/>
      <c r="E4596" s="525"/>
      <c r="F4596" s="525"/>
      <c r="G4596" s="525"/>
      <c r="H4596" s="526">
        <v>5.6103811682329896</v>
      </c>
    </row>
    <row r="4597" spans="2:8" ht="11.45" customHeight="1">
      <c r="B4597" s="517">
        <v>45313</v>
      </c>
      <c r="C4597" s="521">
        <v>4.6902153770400501</v>
      </c>
      <c r="D4597" s="522"/>
      <c r="E4597" s="522"/>
      <c r="F4597" s="522"/>
      <c r="G4597" s="522"/>
      <c r="H4597" s="523">
        <v>5.6103811682329896</v>
      </c>
    </row>
    <row r="4598" spans="2:8" ht="11.45" customHeight="1">
      <c r="B4598" s="517">
        <v>45314</v>
      </c>
      <c r="C4598" s="524">
        <v>4.6186801828436996</v>
      </c>
      <c r="D4598" s="525"/>
      <c r="E4598" s="525"/>
      <c r="F4598" s="525"/>
      <c r="G4598" s="525"/>
      <c r="H4598" s="526">
        <v>5.6103811682329896</v>
      </c>
    </row>
    <row r="4599" spans="2:8" ht="11.45" customHeight="1">
      <c r="B4599" s="517">
        <v>45315</v>
      </c>
      <c r="C4599" s="521">
        <v>4.5560408377557797</v>
      </c>
      <c r="D4599" s="522"/>
      <c r="E4599" s="522"/>
      <c r="F4599" s="522"/>
      <c r="G4599" s="522"/>
      <c r="H4599" s="523">
        <v>5.6103811682329896</v>
      </c>
    </row>
    <row r="4600" spans="2:8" ht="11.45" customHeight="1">
      <c r="B4600" s="517">
        <v>45316</v>
      </c>
      <c r="C4600" s="524">
        <v>4.6087273719161699</v>
      </c>
      <c r="D4600" s="525"/>
      <c r="E4600" s="525"/>
      <c r="F4600" s="525"/>
      <c r="G4600" s="525"/>
      <c r="H4600" s="526">
        <v>5.6103811682329896</v>
      </c>
    </row>
    <row r="4601" spans="2:8" ht="11.45" customHeight="1">
      <c r="B4601" s="517">
        <v>45317</v>
      </c>
      <c r="C4601" s="521">
        <v>4.5039446149501501</v>
      </c>
      <c r="D4601" s="522"/>
      <c r="E4601" s="522"/>
      <c r="F4601" s="522"/>
      <c r="G4601" s="522"/>
      <c r="H4601" s="523">
        <v>5.6103811682329896</v>
      </c>
    </row>
    <row r="4602" spans="2:8" ht="11.45" customHeight="1">
      <c r="B4602" s="517">
        <v>45318</v>
      </c>
      <c r="C4602" s="524">
        <v>4.5039446149501501</v>
      </c>
      <c r="D4602" s="525"/>
      <c r="E4602" s="525"/>
      <c r="F4602" s="525"/>
      <c r="G4602" s="525"/>
      <c r="H4602" s="526">
        <v>5.6103811682329896</v>
      </c>
    </row>
    <row r="4603" spans="2:8" ht="11.45" customHeight="1">
      <c r="B4603" s="517">
        <v>45319</v>
      </c>
      <c r="C4603" s="521">
        <v>4.5039446149501501</v>
      </c>
      <c r="D4603" s="522"/>
      <c r="E4603" s="522"/>
      <c r="F4603" s="522"/>
      <c r="G4603" s="522"/>
      <c r="H4603" s="523">
        <v>5.6103811682329896</v>
      </c>
    </row>
    <row r="4604" spans="2:8" ht="11.45" customHeight="1">
      <c r="B4604" s="517">
        <v>45320</v>
      </c>
      <c r="C4604" s="524">
        <v>4.5945713585696497</v>
      </c>
      <c r="D4604" s="525"/>
      <c r="E4604" s="525"/>
      <c r="F4604" s="525"/>
      <c r="G4604" s="525"/>
      <c r="H4604" s="526">
        <v>5.6103811682329896</v>
      </c>
    </row>
    <row r="4605" spans="2:8" ht="11.45" customHeight="1">
      <c r="B4605" s="517">
        <v>45321</v>
      </c>
      <c r="C4605" s="521">
        <v>4.5477002433572897</v>
      </c>
      <c r="D4605" s="522"/>
      <c r="E4605" s="522"/>
      <c r="F4605" s="522"/>
      <c r="G4605" s="522"/>
      <c r="H4605" s="523">
        <v>5.6103811682329896</v>
      </c>
    </row>
    <row r="4606" spans="2:8" ht="11.45" customHeight="1">
      <c r="B4606" s="517">
        <v>45322</v>
      </c>
      <c r="C4606" s="524">
        <v>4.4538189036033904</v>
      </c>
      <c r="D4606" s="525"/>
      <c r="E4606" s="525"/>
      <c r="F4606" s="525"/>
      <c r="G4606" s="525"/>
      <c r="H4606" s="526">
        <v>5.6103811682329896</v>
      </c>
    </row>
    <row r="4607" spans="2:8" ht="11.45" customHeight="1">
      <c r="B4607" s="517">
        <v>45323</v>
      </c>
      <c r="C4607" s="521">
        <v>4.55472002507355</v>
      </c>
      <c r="D4607" s="522"/>
      <c r="E4607" s="522"/>
      <c r="F4607" s="522"/>
      <c r="G4607" s="522"/>
      <c r="H4607" s="523">
        <v>5.6103811682329896</v>
      </c>
    </row>
    <row r="4608" spans="2:8" ht="11.45" customHeight="1">
      <c r="B4608" s="517">
        <v>45324</v>
      </c>
      <c r="C4608" s="524">
        <v>4.6492372746593702</v>
      </c>
      <c r="D4608" s="525"/>
      <c r="E4608" s="525"/>
      <c r="F4608" s="525"/>
      <c r="G4608" s="525"/>
      <c r="H4608" s="526">
        <v>5.6103811682329896</v>
      </c>
    </row>
    <row r="4609" spans="2:8" ht="11.45" customHeight="1">
      <c r="B4609" s="517">
        <v>45325</v>
      </c>
      <c r="C4609" s="521">
        <v>4.6492372746593702</v>
      </c>
      <c r="D4609" s="522"/>
      <c r="E4609" s="522"/>
      <c r="F4609" s="522"/>
      <c r="G4609" s="522"/>
      <c r="H4609" s="523">
        <v>5.6103811682329896</v>
      </c>
    </row>
    <row r="4610" spans="2:8" ht="11.45" customHeight="1">
      <c r="B4610" s="517">
        <v>45326</v>
      </c>
      <c r="C4610" s="524">
        <v>4.6492372746593702</v>
      </c>
      <c r="D4610" s="525"/>
      <c r="E4610" s="525"/>
      <c r="F4610" s="525"/>
      <c r="G4610" s="525"/>
      <c r="H4610" s="526">
        <v>5.6103811682329896</v>
      </c>
    </row>
    <row r="4611" spans="2:8" ht="11.45" customHeight="1">
      <c r="B4611" s="517">
        <v>45327</v>
      </c>
      <c r="C4611" s="521">
        <v>4.5798016147432401</v>
      </c>
      <c r="D4611" s="522"/>
      <c r="E4611" s="522"/>
      <c r="F4611" s="522"/>
      <c r="G4611" s="522"/>
      <c r="H4611" s="523">
        <v>5.6103811682329896</v>
      </c>
    </row>
    <row r="4612" spans="2:8" ht="11.45" customHeight="1">
      <c r="B4612" s="517">
        <v>45328</v>
      </c>
      <c r="C4612" s="524">
        <v>4.6190611569127604</v>
      </c>
      <c r="D4612" s="525"/>
      <c r="E4612" s="525"/>
      <c r="F4612" s="525"/>
      <c r="G4612" s="525"/>
      <c r="H4612" s="526">
        <v>5.6103811682329896</v>
      </c>
    </row>
    <row r="4613" spans="2:8" ht="11.45" customHeight="1">
      <c r="B4613" s="517">
        <v>45329</v>
      </c>
      <c r="C4613" s="521">
        <v>4.6487766393595198</v>
      </c>
      <c r="D4613" s="522"/>
      <c r="E4613" s="522"/>
      <c r="F4613" s="522"/>
      <c r="G4613" s="522"/>
      <c r="H4613" s="523">
        <v>5.6103811682329896</v>
      </c>
    </row>
    <row r="4614" spans="2:8" ht="11.45" customHeight="1">
      <c r="B4614" s="517">
        <v>45330</v>
      </c>
      <c r="C4614" s="524">
        <v>4.78284877793158</v>
      </c>
      <c r="D4614" s="525"/>
      <c r="E4614" s="525"/>
      <c r="F4614" s="525"/>
      <c r="G4614" s="525"/>
      <c r="H4614" s="526">
        <v>5.6103811682329896</v>
      </c>
    </row>
    <row r="4615" spans="2:8" ht="11.45" customHeight="1">
      <c r="B4615" s="517">
        <v>45331</v>
      </c>
      <c r="C4615" s="521">
        <v>4.9301321471883099</v>
      </c>
      <c r="D4615" s="522"/>
      <c r="E4615" s="522"/>
      <c r="F4615" s="522"/>
      <c r="G4615" s="522"/>
      <c r="H4615" s="523">
        <v>5.6103811682329896</v>
      </c>
    </row>
    <row r="4616" spans="2:8" ht="11.45" customHeight="1">
      <c r="B4616" s="517">
        <v>45332</v>
      </c>
      <c r="C4616" s="524">
        <v>4.9301321471883099</v>
      </c>
      <c r="D4616" s="525"/>
      <c r="E4616" s="525"/>
      <c r="F4616" s="525"/>
      <c r="G4616" s="525"/>
      <c r="H4616" s="526">
        <v>5.6103811682329896</v>
      </c>
    </row>
    <row r="4617" spans="2:8" ht="11.45" customHeight="1">
      <c r="B4617" s="517">
        <v>45333</v>
      </c>
      <c r="C4617" s="521">
        <v>4.9301321471883099</v>
      </c>
      <c r="D4617" s="522"/>
      <c r="E4617" s="522"/>
      <c r="F4617" s="522"/>
      <c r="G4617" s="522"/>
      <c r="H4617" s="523">
        <v>5.6103811682329896</v>
      </c>
    </row>
    <row r="4618" spans="2:8" ht="11.45" customHeight="1">
      <c r="B4618" s="517">
        <v>45334</v>
      </c>
      <c r="C4618" s="524">
        <v>5.02164815396603</v>
      </c>
      <c r="D4618" s="525"/>
      <c r="E4618" s="525"/>
      <c r="F4618" s="525"/>
      <c r="G4618" s="525"/>
      <c r="H4618" s="526">
        <v>5.6103811682329896</v>
      </c>
    </row>
    <row r="4619" spans="2:8" ht="11.45" customHeight="1">
      <c r="B4619" s="517">
        <v>45335</v>
      </c>
      <c r="C4619" s="521">
        <v>4.9686355205314596</v>
      </c>
      <c r="D4619" s="522"/>
      <c r="E4619" s="522"/>
      <c r="F4619" s="522"/>
      <c r="G4619" s="522"/>
      <c r="H4619" s="523">
        <v>5.6103811682329896</v>
      </c>
    </row>
    <row r="4620" spans="2:8" ht="11.45" customHeight="1">
      <c r="B4620" s="517">
        <v>45336</v>
      </c>
      <c r="C4620" s="524">
        <v>5.0345275239501301</v>
      </c>
      <c r="D4620" s="525"/>
      <c r="E4620" s="525"/>
      <c r="F4620" s="525"/>
      <c r="G4620" s="525"/>
      <c r="H4620" s="526">
        <v>5.6103811682329896</v>
      </c>
    </row>
    <row r="4621" spans="2:8" ht="11.45" customHeight="1">
      <c r="B4621" s="517">
        <v>45337</v>
      </c>
      <c r="C4621" s="521">
        <v>4.9503353286302803</v>
      </c>
      <c r="D4621" s="522"/>
      <c r="E4621" s="522"/>
      <c r="F4621" s="522"/>
      <c r="G4621" s="522"/>
      <c r="H4621" s="523">
        <v>5.6103811682329896</v>
      </c>
    </row>
    <row r="4622" spans="2:8" ht="11.45" customHeight="1">
      <c r="B4622" s="517">
        <v>45338</v>
      </c>
      <c r="C4622" s="524">
        <v>5.0119863819905097</v>
      </c>
      <c r="D4622" s="525"/>
      <c r="E4622" s="525"/>
      <c r="F4622" s="525"/>
      <c r="G4622" s="525"/>
      <c r="H4622" s="526">
        <v>5.6103811682329896</v>
      </c>
    </row>
    <row r="4623" spans="2:8" ht="11.45" customHeight="1">
      <c r="B4623" s="517">
        <v>45339</v>
      </c>
      <c r="C4623" s="521">
        <v>5.0119863819905097</v>
      </c>
      <c r="D4623" s="522"/>
      <c r="E4623" s="522"/>
      <c r="F4623" s="522"/>
      <c r="G4623" s="522"/>
      <c r="H4623" s="523">
        <v>5.6103811682329896</v>
      </c>
    </row>
    <row r="4624" spans="2:8" ht="11.45" customHeight="1">
      <c r="B4624" s="517">
        <v>45340</v>
      </c>
      <c r="C4624" s="524">
        <v>5.0119863819905097</v>
      </c>
      <c r="D4624" s="525"/>
      <c r="E4624" s="525"/>
      <c r="F4624" s="525"/>
      <c r="G4624" s="525"/>
      <c r="H4624" s="526">
        <v>5.6103811682329896</v>
      </c>
    </row>
    <row r="4625" spans="2:8" ht="11.45" customHeight="1">
      <c r="B4625" s="517">
        <v>45341</v>
      </c>
      <c r="C4625" s="521">
        <v>5.0119863819905097</v>
      </c>
      <c r="D4625" s="522"/>
      <c r="E4625" s="522"/>
      <c r="F4625" s="522"/>
      <c r="G4625" s="522"/>
      <c r="H4625" s="523">
        <v>5.6103811682329896</v>
      </c>
    </row>
    <row r="4626" spans="2:8" ht="11.45" customHeight="1">
      <c r="B4626" s="517">
        <v>45342</v>
      </c>
      <c r="C4626" s="524">
        <v>4.9042191454799298</v>
      </c>
      <c r="D4626" s="525"/>
      <c r="E4626" s="525"/>
      <c r="F4626" s="525"/>
      <c r="G4626" s="525"/>
      <c r="H4626" s="526">
        <v>5.6103811682329896</v>
      </c>
    </row>
    <row r="4627" spans="2:8" ht="11.45" customHeight="1">
      <c r="B4627" s="517">
        <v>45343</v>
      </c>
      <c r="C4627" s="521">
        <v>4.8544609741231302</v>
      </c>
      <c r="D4627" s="522"/>
      <c r="E4627" s="522"/>
      <c r="F4627" s="522"/>
      <c r="G4627" s="522"/>
      <c r="H4627" s="523">
        <v>5.6103811682329896</v>
      </c>
    </row>
    <row r="4628" spans="2:8" ht="11.45" customHeight="1">
      <c r="B4628" s="517">
        <v>45344</v>
      </c>
      <c r="C4628" s="524">
        <v>5.0524918112204702</v>
      </c>
      <c r="D4628" s="525"/>
      <c r="E4628" s="525"/>
      <c r="F4628" s="525"/>
      <c r="G4628" s="525"/>
      <c r="H4628" s="526">
        <v>5.6103811682329896</v>
      </c>
    </row>
    <row r="4629" spans="2:8" ht="11.45" customHeight="1">
      <c r="B4629" s="517">
        <v>45345</v>
      </c>
      <c r="C4629" s="521">
        <v>5.0510039676532097</v>
      </c>
      <c r="D4629" s="522"/>
      <c r="E4629" s="522"/>
      <c r="F4629" s="522"/>
      <c r="G4629" s="522"/>
      <c r="H4629" s="523">
        <v>5.6103811682329896</v>
      </c>
    </row>
    <row r="4630" spans="2:8" ht="11.45" customHeight="1">
      <c r="B4630" s="517">
        <v>45346</v>
      </c>
      <c r="C4630" s="524">
        <v>5.0510039676532097</v>
      </c>
      <c r="D4630" s="525"/>
      <c r="E4630" s="525"/>
      <c r="F4630" s="525"/>
      <c r="G4630" s="525"/>
      <c r="H4630" s="526">
        <v>5.6103811682329896</v>
      </c>
    </row>
    <row r="4631" spans="2:8" ht="11.45" customHeight="1">
      <c r="B4631" s="517">
        <v>45347</v>
      </c>
      <c r="C4631" s="521">
        <v>5.0510039676532097</v>
      </c>
      <c r="D4631" s="522"/>
      <c r="E4631" s="522"/>
      <c r="F4631" s="522"/>
      <c r="G4631" s="522"/>
      <c r="H4631" s="523">
        <v>5.6103811682329896</v>
      </c>
    </row>
    <row r="4632" spans="2:8" ht="11.45" customHeight="1">
      <c r="B4632" s="517">
        <v>45348</v>
      </c>
      <c r="C4632" s="524">
        <v>5.07924238137623</v>
      </c>
      <c r="D4632" s="525"/>
      <c r="E4632" s="525"/>
      <c r="F4632" s="525"/>
      <c r="G4632" s="525"/>
      <c r="H4632" s="526">
        <v>5.6103811682329896</v>
      </c>
    </row>
    <row r="4633" spans="2:8" ht="11.45" customHeight="1">
      <c r="B4633" s="517">
        <v>45349</v>
      </c>
      <c r="C4633" s="521">
        <v>5.2365833171228502</v>
      </c>
      <c r="D4633" s="522"/>
      <c r="E4633" s="522"/>
      <c r="F4633" s="522"/>
      <c r="G4633" s="522"/>
      <c r="H4633" s="523">
        <v>5.6103811682329896</v>
      </c>
    </row>
    <row r="4634" spans="2:8" ht="11.45" customHeight="1">
      <c r="B4634" s="517">
        <v>45350</v>
      </c>
      <c r="C4634" s="524">
        <v>5.1706263458824999</v>
      </c>
      <c r="D4634" s="525"/>
      <c r="E4634" s="525"/>
      <c r="F4634" s="525"/>
      <c r="G4634" s="525"/>
      <c r="H4634" s="526">
        <v>5.6103811682329896</v>
      </c>
    </row>
    <row r="4635" spans="2:8" ht="11.45" customHeight="1">
      <c r="B4635" s="517">
        <v>45351</v>
      </c>
      <c r="C4635" s="521">
        <v>5.2191155273070198</v>
      </c>
      <c r="D4635" s="522"/>
      <c r="E4635" s="522"/>
      <c r="F4635" s="522"/>
      <c r="G4635" s="522"/>
      <c r="H4635" s="523">
        <v>5.6103811682329896</v>
      </c>
    </row>
    <row r="4636" spans="2:8" ht="11.45" customHeight="1">
      <c r="B4636" s="517">
        <v>45352</v>
      </c>
      <c r="C4636" s="524">
        <v>5.36035844467209</v>
      </c>
      <c r="D4636" s="525"/>
      <c r="E4636" s="525"/>
      <c r="F4636" s="525"/>
      <c r="G4636" s="525"/>
      <c r="H4636" s="526">
        <v>5.6103811682329896</v>
      </c>
    </row>
    <row r="4637" spans="2:8" ht="11.45" customHeight="1">
      <c r="B4637" s="517">
        <v>45353</v>
      </c>
      <c r="C4637" s="521">
        <v>5.36035844467209</v>
      </c>
      <c r="D4637" s="522"/>
      <c r="E4637" s="522"/>
      <c r="F4637" s="522"/>
      <c r="G4637" s="522"/>
      <c r="H4637" s="523">
        <v>5.6103811682329896</v>
      </c>
    </row>
    <row r="4638" spans="2:8" ht="11.45" customHeight="1">
      <c r="B4638" s="517">
        <v>45354</v>
      </c>
      <c r="C4638" s="524">
        <v>5.36035844467209</v>
      </c>
      <c r="D4638" s="525"/>
      <c r="E4638" s="525"/>
      <c r="F4638" s="525"/>
      <c r="G4638" s="525"/>
      <c r="H4638" s="526">
        <v>5.6103811682329896</v>
      </c>
    </row>
    <row r="4639" spans="2:8" ht="11.45" customHeight="1">
      <c r="B4639" s="517">
        <v>45355</v>
      </c>
      <c r="C4639" s="521">
        <v>5.3194341601784503</v>
      </c>
      <c r="D4639" s="522"/>
      <c r="E4639" s="522"/>
      <c r="F4639" s="522"/>
      <c r="G4639" s="522"/>
      <c r="H4639" s="523">
        <v>5.6103811682329896</v>
      </c>
    </row>
    <row r="4640" spans="2:8" ht="11.45" customHeight="1">
      <c r="B4640" s="517">
        <v>45356</v>
      </c>
      <c r="C4640" s="524">
        <v>5.0600316424029304</v>
      </c>
      <c r="D4640" s="525"/>
      <c r="E4640" s="525"/>
      <c r="F4640" s="525"/>
      <c r="G4640" s="525"/>
      <c r="H4640" s="526">
        <v>5.6103811682329896</v>
      </c>
    </row>
    <row r="4641" spans="2:8" ht="11.45" customHeight="1">
      <c r="B4641" s="517">
        <v>45357</v>
      </c>
      <c r="C4641" s="521">
        <v>5.1689323716909099</v>
      </c>
      <c r="D4641" s="522"/>
      <c r="E4641" s="522"/>
      <c r="F4641" s="522"/>
      <c r="G4641" s="522"/>
      <c r="H4641" s="523">
        <v>5.6103811682329896</v>
      </c>
    </row>
    <row r="4642" spans="2:8" ht="11.45" customHeight="1">
      <c r="B4642" s="517">
        <v>45358</v>
      </c>
      <c r="C4642" s="524">
        <v>5.2972336815257801</v>
      </c>
      <c r="D4642" s="525"/>
      <c r="E4642" s="525"/>
      <c r="F4642" s="525"/>
      <c r="G4642" s="525"/>
      <c r="H4642" s="526">
        <v>5.6103811682329896</v>
      </c>
    </row>
    <row r="4643" spans="2:8" ht="11.45" customHeight="1">
      <c r="B4643" s="517">
        <v>45359</v>
      </c>
      <c r="C4643" s="521">
        <v>5.2731703714838298</v>
      </c>
      <c r="D4643" s="522"/>
      <c r="E4643" s="522"/>
      <c r="F4643" s="522"/>
      <c r="G4643" s="522"/>
      <c r="H4643" s="523">
        <v>5.6103811682329896</v>
      </c>
    </row>
    <row r="4644" spans="2:8" ht="11.45" customHeight="1">
      <c r="B4644" s="517">
        <v>45360</v>
      </c>
      <c r="C4644" s="524">
        <v>5.2731703714838298</v>
      </c>
      <c r="D4644" s="525"/>
      <c r="E4644" s="525"/>
      <c r="F4644" s="525"/>
      <c r="G4644" s="525"/>
      <c r="H4644" s="526">
        <v>5.6103811682329896</v>
      </c>
    </row>
    <row r="4645" spans="2:8" ht="11.45" customHeight="1">
      <c r="B4645" s="517">
        <v>45361</v>
      </c>
      <c r="C4645" s="521">
        <v>5.2731703714838298</v>
      </c>
      <c r="D4645" s="522"/>
      <c r="E4645" s="522"/>
      <c r="F4645" s="522"/>
      <c r="G4645" s="522"/>
      <c r="H4645" s="523">
        <v>5.6103811682329896</v>
      </c>
    </row>
    <row r="4646" spans="2:8" ht="11.45" customHeight="1">
      <c r="B4646" s="517">
        <v>45362</v>
      </c>
      <c r="C4646" s="524">
        <v>5.1886017748969904</v>
      </c>
      <c r="D4646" s="525"/>
      <c r="E4646" s="525"/>
      <c r="F4646" s="525"/>
      <c r="G4646" s="525"/>
      <c r="H4646" s="526">
        <v>5.6103811682329896</v>
      </c>
    </row>
    <row r="4647" spans="2:8" ht="11.45" customHeight="1">
      <c r="B4647" s="517">
        <v>45363</v>
      </c>
      <c r="C4647" s="521">
        <v>5.35203440208873</v>
      </c>
      <c r="D4647" s="522"/>
      <c r="E4647" s="522"/>
      <c r="F4647" s="522"/>
      <c r="G4647" s="522"/>
      <c r="H4647" s="523">
        <v>5.6103811682329896</v>
      </c>
    </row>
    <row r="4648" spans="2:8" ht="11.45" customHeight="1">
      <c r="B4648" s="517">
        <v>45364</v>
      </c>
      <c r="C4648" s="524">
        <v>5.3161772491434496</v>
      </c>
      <c r="D4648" s="525"/>
      <c r="E4648" s="525"/>
      <c r="F4648" s="525"/>
      <c r="G4648" s="525"/>
      <c r="H4648" s="526">
        <v>5.6103811682329896</v>
      </c>
    </row>
    <row r="4649" spans="2:8" ht="11.45" customHeight="1">
      <c r="B4649" s="517">
        <v>45365</v>
      </c>
      <c r="C4649" s="521">
        <v>5.2027584655470802</v>
      </c>
      <c r="D4649" s="522"/>
      <c r="E4649" s="522"/>
      <c r="F4649" s="522"/>
      <c r="G4649" s="522"/>
      <c r="H4649" s="523">
        <v>5.6103811682329896</v>
      </c>
    </row>
    <row r="4650" spans="2:8" ht="11.45" customHeight="1">
      <c r="B4650" s="517">
        <v>45366</v>
      </c>
      <c r="C4650" s="524">
        <v>5.2571201683612996</v>
      </c>
      <c r="D4650" s="525"/>
      <c r="E4650" s="525"/>
      <c r="F4650" s="525"/>
      <c r="G4650" s="525"/>
      <c r="H4650" s="526">
        <v>5.6103811682329896</v>
      </c>
    </row>
    <row r="4651" spans="2:8" ht="11.45" customHeight="1">
      <c r="B4651" s="517">
        <v>45367</v>
      </c>
      <c r="C4651" s="521">
        <v>5.2571201683612996</v>
      </c>
      <c r="D4651" s="522"/>
      <c r="E4651" s="522"/>
      <c r="F4651" s="522"/>
      <c r="G4651" s="522"/>
      <c r="H4651" s="523">
        <v>5.6103811682329896</v>
      </c>
    </row>
    <row r="4652" spans="2:8" ht="11.45" customHeight="1">
      <c r="B4652" s="517">
        <v>45368</v>
      </c>
      <c r="C4652" s="524">
        <v>5.2571201683612996</v>
      </c>
      <c r="D4652" s="525"/>
      <c r="E4652" s="525"/>
      <c r="F4652" s="525"/>
      <c r="G4652" s="525"/>
      <c r="H4652" s="526">
        <v>5.6103811682329896</v>
      </c>
    </row>
    <row r="4653" spans="2:8" ht="11.45" customHeight="1">
      <c r="B4653" s="517">
        <v>45369</v>
      </c>
      <c r="C4653" s="521">
        <v>5.3060520768247104</v>
      </c>
      <c r="D4653" s="522"/>
      <c r="E4653" s="522"/>
      <c r="F4653" s="522"/>
      <c r="G4653" s="522"/>
      <c r="H4653" s="523">
        <v>5.6103811682329896</v>
      </c>
    </row>
    <row r="4654" spans="2:8" ht="11.45" customHeight="1">
      <c r="B4654" s="517">
        <v>45370</v>
      </c>
      <c r="C4654" s="524">
        <v>5.3664742622991497</v>
      </c>
      <c r="D4654" s="525"/>
      <c r="E4654" s="525"/>
      <c r="F4654" s="525"/>
      <c r="G4654" s="525"/>
      <c r="H4654" s="526">
        <v>5.6103811682329896</v>
      </c>
    </row>
    <row r="4655" spans="2:8" ht="11.45" customHeight="1">
      <c r="B4655" s="517">
        <v>45371</v>
      </c>
      <c r="C4655" s="521">
        <v>5.51374973709125</v>
      </c>
      <c r="D4655" s="522"/>
      <c r="E4655" s="522"/>
      <c r="F4655" s="522"/>
      <c r="G4655" s="522"/>
      <c r="H4655" s="523">
        <v>5.6103811682329896</v>
      </c>
    </row>
    <row r="4656" spans="2:8" ht="11.45" customHeight="1">
      <c r="B4656" s="517">
        <v>45372</v>
      </c>
      <c r="C4656" s="524">
        <v>5.5497844657626603</v>
      </c>
      <c r="D4656" s="525"/>
      <c r="E4656" s="525"/>
      <c r="F4656" s="525"/>
      <c r="G4656" s="525"/>
      <c r="H4656" s="526">
        <v>5.6103811682329896</v>
      </c>
    </row>
    <row r="4657" spans="2:8" ht="11.45" customHeight="1">
      <c r="B4657" s="517">
        <v>45373</v>
      </c>
      <c r="C4657" s="521">
        <v>5.4753390853040997</v>
      </c>
      <c r="D4657" s="522"/>
      <c r="E4657" s="522"/>
      <c r="F4657" s="522"/>
      <c r="G4657" s="522"/>
      <c r="H4657" s="523">
        <v>5.6103811682329896</v>
      </c>
    </row>
    <row r="4658" spans="2:8" ht="11.45" customHeight="1">
      <c r="B4658" s="517">
        <v>45374</v>
      </c>
      <c r="C4658" s="524">
        <v>5.4753390853040997</v>
      </c>
      <c r="D4658" s="525"/>
      <c r="E4658" s="525"/>
      <c r="F4658" s="525"/>
      <c r="G4658" s="525"/>
      <c r="H4658" s="526">
        <v>5.6103811682329896</v>
      </c>
    </row>
    <row r="4659" spans="2:8" ht="11.45" customHeight="1">
      <c r="B4659" s="517">
        <v>45375</v>
      </c>
      <c r="C4659" s="521">
        <v>5.4753390853040997</v>
      </c>
      <c r="D4659" s="522"/>
      <c r="E4659" s="522"/>
      <c r="F4659" s="522"/>
      <c r="G4659" s="522"/>
      <c r="H4659" s="523">
        <v>5.6103811682329896</v>
      </c>
    </row>
    <row r="4660" spans="2:8" ht="11.45" customHeight="1">
      <c r="B4660" s="517">
        <v>45376</v>
      </c>
      <c r="C4660" s="524">
        <v>5.5040203629642397</v>
      </c>
      <c r="D4660" s="525"/>
      <c r="E4660" s="525"/>
      <c r="F4660" s="525"/>
      <c r="G4660" s="525"/>
      <c r="H4660" s="526">
        <v>5.6103811682329896</v>
      </c>
    </row>
    <row r="4661" spans="2:8" ht="11.45" customHeight="1">
      <c r="B4661" s="517">
        <v>45377</v>
      </c>
      <c r="C4661" s="521">
        <v>5.4090388097408804</v>
      </c>
      <c r="D4661" s="522"/>
      <c r="E4661" s="522"/>
      <c r="F4661" s="522"/>
      <c r="G4661" s="522"/>
      <c r="H4661" s="523">
        <v>5.6103811682329896</v>
      </c>
    </row>
    <row r="4662" spans="2:8" ht="11.45" customHeight="1">
      <c r="B4662" s="517">
        <v>45378</v>
      </c>
      <c r="C4662" s="524">
        <v>5.4601842385646897</v>
      </c>
      <c r="D4662" s="525"/>
      <c r="E4662" s="525"/>
      <c r="F4662" s="525"/>
      <c r="G4662" s="525"/>
      <c r="H4662" s="526">
        <v>5.6103811682329896</v>
      </c>
    </row>
    <row r="4663" spans="2:8" ht="11.45" customHeight="1">
      <c r="B4663" s="517">
        <v>45379</v>
      </c>
      <c r="C4663" s="521">
        <v>5.4380843080685501</v>
      </c>
      <c r="D4663" s="522"/>
      <c r="E4663" s="522"/>
      <c r="F4663" s="522"/>
      <c r="G4663" s="522"/>
      <c r="H4663" s="523">
        <v>5.6103811682329896</v>
      </c>
    </row>
    <row r="4664" spans="2:8" ht="11.45" customHeight="1">
      <c r="B4664" s="517">
        <v>45380</v>
      </c>
      <c r="C4664" s="524">
        <v>5.4390911751644504</v>
      </c>
      <c r="D4664" s="525"/>
      <c r="E4664" s="525"/>
      <c r="F4664" s="525"/>
      <c r="G4664" s="525"/>
      <c r="H4664" s="526">
        <v>5.6103811682329896</v>
      </c>
    </row>
    <row r="4665" spans="2:8" ht="11.45" customHeight="1">
      <c r="B4665" s="517">
        <v>45381</v>
      </c>
      <c r="C4665" s="521">
        <v>5.4390911751644504</v>
      </c>
      <c r="D4665" s="522"/>
      <c r="E4665" s="522"/>
      <c r="F4665" s="522"/>
      <c r="G4665" s="522"/>
      <c r="H4665" s="523">
        <v>5.6103811682329896</v>
      </c>
    </row>
    <row r="4666" spans="2:8" ht="11.45" customHeight="1">
      <c r="B4666" s="517">
        <v>45382</v>
      </c>
      <c r="C4666" s="524">
        <v>6.8933879052737401</v>
      </c>
      <c r="D4666" s="525"/>
      <c r="E4666" s="525"/>
      <c r="F4666" s="525"/>
      <c r="G4666" s="525"/>
      <c r="H4666" s="526">
        <v>5.6103811682329896</v>
      </c>
    </row>
    <row r="4667" spans="2:8" ht="11.45" customHeight="1">
      <c r="B4667" s="517">
        <v>45383</v>
      </c>
      <c r="C4667" s="521">
        <v>6.7401920910061603</v>
      </c>
      <c r="D4667" s="522"/>
      <c r="E4667" s="522"/>
      <c r="F4667" s="522"/>
      <c r="G4667" s="522"/>
      <c r="H4667" s="523">
        <v>5.6103811682329896</v>
      </c>
    </row>
    <row r="4668" spans="2:8" ht="11.45" customHeight="1">
      <c r="B4668" s="517">
        <v>45384</v>
      </c>
      <c r="C4668" s="524">
        <v>6.8388476417362396</v>
      </c>
      <c r="D4668" s="525"/>
      <c r="E4668" s="525"/>
      <c r="F4668" s="525"/>
      <c r="G4668" s="525"/>
      <c r="H4668" s="526">
        <v>5.6103811682329896</v>
      </c>
    </row>
    <row r="4669" spans="2:8" ht="11.45" customHeight="1">
      <c r="B4669" s="517">
        <v>45385</v>
      </c>
      <c r="C4669" s="521">
        <v>6.7134670396129597</v>
      </c>
      <c r="D4669" s="522"/>
      <c r="E4669" s="522"/>
      <c r="F4669" s="522"/>
      <c r="G4669" s="522"/>
      <c r="H4669" s="523">
        <v>5.6103811682329896</v>
      </c>
    </row>
    <row r="4670" spans="2:8" ht="11.45" customHeight="1">
      <c r="B4670" s="517">
        <v>45386</v>
      </c>
      <c r="C4670" s="524">
        <v>6.6338463714178104</v>
      </c>
      <c r="D4670" s="525"/>
      <c r="E4670" s="525"/>
      <c r="F4670" s="525"/>
      <c r="G4670" s="525"/>
      <c r="H4670" s="526">
        <v>5.6103811682329896</v>
      </c>
    </row>
    <row r="4671" spans="2:8" ht="11.45" customHeight="1">
      <c r="B4671" s="517">
        <v>45387</v>
      </c>
      <c r="C4671" s="521">
        <v>6.7794450020778898</v>
      </c>
      <c r="D4671" s="522"/>
      <c r="E4671" s="522"/>
      <c r="F4671" s="522"/>
      <c r="G4671" s="522"/>
      <c r="H4671" s="523">
        <v>5.6103811682329896</v>
      </c>
    </row>
    <row r="4672" spans="2:8" ht="11.45" customHeight="1">
      <c r="B4672" s="517">
        <v>45388</v>
      </c>
      <c r="C4672" s="524">
        <v>6.7794450020778898</v>
      </c>
      <c r="D4672" s="525"/>
      <c r="E4672" s="525"/>
      <c r="F4672" s="525"/>
      <c r="G4672" s="525"/>
      <c r="H4672" s="526">
        <v>5.6103811682329896</v>
      </c>
    </row>
    <row r="4673" spans="2:8" ht="11.45" customHeight="1">
      <c r="B4673" s="517">
        <v>45389</v>
      </c>
      <c r="C4673" s="521">
        <v>6.7794450020778898</v>
      </c>
      <c r="D4673" s="522"/>
      <c r="E4673" s="522"/>
      <c r="F4673" s="522"/>
      <c r="G4673" s="522"/>
      <c r="H4673" s="523">
        <v>5.6103811682329896</v>
      </c>
    </row>
    <row r="4674" spans="2:8" ht="11.45" customHeight="1">
      <c r="B4674" s="517">
        <v>45390</v>
      </c>
      <c r="C4674" s="524">
        <v>6.6851573336794798</v>
      </c>
      <c r="D4674" s="525"/>
      <c r="E4674" s="525"/>
      <c r="F4674" s="525"/>
      <c r="G4674" s="525"/>
      <c r="H4674" s="526">
        <v>5.6103811682329896</v>
      </c>
    </row>
    <row r="4675" spans="2:8" ht="11.45" customHeight="1">
      <c r="B4675" s="517">
        <v>45391</v>
      </c>
      <c r="C4675" s="521">
        <v>6.5575976251174</v>
      </c>
      <c r="D4675" s="522"/>
      <c r="E4675" s="522"/>
      <c r="F4675" s="522"/>
      <c r="G4675" s="522"/>
      <c r="H4675" s="523">
        <v>5.6103811682329896</v>
      </c>
    </row>
    <row r="4676" spans="2:8" ht="11.45" customHeight="1">
      <c r="B4676" s="517">
        <v>45392</v>
      </c>
      <c r="C4676" s="524">
        <v>6.5666136177475201</v>
      </c>
      <c r="D4676" s="525"/>
      <c r="E4676" s="525"/>
      <c r="F4676" s="525"/>
      <c r="G4676" s="525"/>
      <c r="H4676" s="526">
        <v>5.6103811682329896</v>
      </c>
    </row>
    <row r="4677" spans="2:8" ht="11.45" customHeight="1">
      <c r="B4677" s="517">
        <v>45393</v>
      </c>
      <c r="C4677" s="521">
        <v>6.8147774114031598</v>
      </c>
      <c r="D4677" s="522"/>
      <c r="E4677" s="522"/>
      <c r="F4677" s="522"/>
      <c r="G4677" s="522"/>
      <c r="H4677" s="523">
        <v>5.6103811682329896</v>
      </c>
    </row>
    <row r="4678" spans="2:8" ht="11.45" customHeight="1">
      <c r="B4678" s="517">
        <v>45394</v>
      </c>
      <c r="C4678" s="524">
        <v>6.5716814964289201</v>
      </c>
      <c r="D4678" s="525"/>
      <c r="E4678" s="525"/>
      <c r="F4678" s="525"/>
      <c r="G4678" s="525"/>
      <c r="H4678" s="526">
        <v>5.6103811682329896</v>
      </c>
    </row>
    <row r="4679" spans="2:8" ht="11.45" customHeight="1">
      <c r="B4679" s="517">
        <v>45395</v>
      </c>
      <c r="C4679" s="521">
        <v>6.5716814964289201</v>
      </c>
      <c r="D4679" s="522"/>
      <c r="E4679" s="522"/>
      <c r="F4679" s="522"/>
      <c r="G4679" s="522"/>
      <c r="H4679" s="523">
        <v>5.6103811682329896</v>
      </c>
    </row>
    <row r="4680" spans="2:8" ht="11.45" customHeight="1">
      <c r="B4680" s="517">
        <v>45396</v>
      </c>
      <c r="C4680" s="524">
        <v>6.5716814964289201</v>
      </c>
      <c r="D4680" s="525"/>
      <c r="E4680" s="525"/>
      <c r="F4680" s="525"/>
      <c r="G4680" s="525"/>
      <c r="H4680" s="526">
        <v>5.6103811682329896</v>
      </c>
    </row>
    <row r="4681" spans="2:8" ht="11.45" customHeight="1">
      <c r="B4681" s="517">
        <v>45397</v>
      </c>
      <c r="C4681" s="521">
        <v>6.4096801158780803</v>
      </c>
      <c r="D4681" s="522"/>
      <c r="E4681" s="522"/>
      <c r="F4681" s="522"/>
      <c r="G4681" s="522"/>
      <c r="H4681" s="523">
        <v>5.6103811682329896</v>
      </c>
    </row>
    <row r="4682" spans="2:8" ht="11.45" customHeight="1">
      <c r="B4682" s="517">
        <v>45398</v>
      </c>
      <c r="C4682" s="524">
        <v>6.5373979579640498</v>
      </c>
      <c r="D4682" s="525"/>
      <c r="E4682" s="525"/>
      <c r="F4682" s="525"/>
      <c r="G4682" s="525"/>
      <c r="H4682" s="526">
        <v>5.6103811682329896</v>
      </c>
    </row>
    <row r="4683" spans="2:8" ht="11.45" customHeight="1">
      <c r="B4683" s="517">
        <v>45399</v>
      </c>
      <c r="C4683" s="521">
        <v>6.3920435878058699</v>
      </c>
      <c r="D4683" s="522"/>
      <c r="E4683" s="522"/>
      <c r="F4683" s="522"/>
      <c r="G4683" s="522"/>
      <c r="H4683" s="523">
        <v>5.6103811682329896</v>
      </c>
    </row>
    <row r="4684" spans="2:8" ht="11.45" customHeight="1">
      <c r="B4684" s="517">
        <v>45400</v>
      </c>
      <c r="C4684" s="524">
        <v>6.4002105994168197</v>
      </c>
      <c r="D4684" s="525"/>
      <c r="E4684" s="525"/>
      <c r="F4684" s="525"/>
      <c r="G4684" s="525"/>
      <c r="H4684" s="526">
        <v>5.6103811682329896</v>
      </c>
    </row>
    <row r="4685" spans="2:8" ht="11.45" customHeight="1">
      <c r="B4685" s="517">
        <v>45401</v>
      </c>
      <c r="C4685" s="521">
        <v>6.14337631544372</v>
      </c>
      <c r="D4685" s="522"/>
      <c r="E4685" s="522"/>
      <c r="F4685" s="522"/>
      <c r="G4685" s="522"/>
      <c r="H4685" s="523">
        <v>5.6103811682329896</v>
      </c>
    </row>
    <row r="4686" spans="2:8" ht="11.45" customHeight="1">
      <c r="B4686" s="517">
        <v>45402</v>
      </c>
      <c r="C4686" s="524">
        <v>6.14337631544372</v>
      </c>
      <c r="D4686" s="525"/>
      <c r="E4686" s="525"/>
      <c r="F4686" s="525"/>
      <c r="G4686" s="525"/>
      <c r="H4686" s="526">
        <v>5.6103811682329896</v>
      </c>
    </row>
    <row r="4687" spans="2:8" ht="11.45" customHeight="1">
      <c r="B4687" s="517">
        <v>45403</v>
      </c>
      <c r="C4687" s="521">
        <v>6.14337631544372</v>
      </c>
      <c r="D4687" s="522"/>
      <c r="E4687" s="522"/>
      <c r="F4687" s="522"/>
      <c r="G4687" s="522"/>
      <c r="H4687" s="523">
        <v>5.6103811682329896</v>
      </c>
    </row>
    <row r="4688" spans="2:8" ht="11.45" customHeight="1">
      <c r="B4688" s="517">
        <v>45404</v>
      </c>
      <c r="C4688" s="524">
        <v>6.2575321448857801</v>
      </c>
      <c r="D4688" s="525"/>
      <c r="E4688" s="525"/>
      <c r="F4688" s="525"/>
      <c r="G4688" s="525"/>
      <c r="H4688" s="526">
        <v>5.6103811682329896</v>
      </c>
    </row>
    <row r="4689" spans="2:8" ht="11.45" customHeight="1">
      <c r="B4689" s="517">
        <v>45405</v>
      </c>
      <c r="C4689" s="521">
        <v>6.3543574161800098</v>
      </c>
      <c r="D4689" s="522"/>
      <c r="E4689" s="522"/>
      <c r="F4689" s="522"/>
      <c r="G4689" s="522"/>
      <c r="H4689" s="523">
        <v>5.6103811682329896</v>
      </c>
    </row>
    <row r="4690" spans="2:8" ht="11.45" customHeight="1">
      <c r="B4690" s="517">
        <v>45406</v>
      </c>
      <c r="C4690" s="524">
        <v>6.3550922314420504</v>
      </c>
      <c r="D4690" s="525"/>
      <c r="E4690" s="525"/>
      <c r="F4690" s="525"/>
      <c r="G4690" s="525"/>
      <c r="H4690" s="526">
        <v>5.6103811682329896</v>
      </c>
    </row>
    <row r="4691" spans="2:8" ht="11.45" customHeight="1">
      <c r="B4691" s="517">
        <v>45407</v>
      </c>
      <c r="C4691" s="521">
        <v>6.4142684753488899</v>
      </c>
      <c r="D4691" s="522"/>
      <c r="E4691" s="522"/>
      <c r="F4691" s="522"/>
      <c r="G4691" s="522"/>
      <c r="H4691" s="523">
        <v>5.6103811682329896</v>
      </c>
    </row>
    <row r="4692" spans="2:8" ht="11.45" customHeight="1">
      <c r="B4692" s="517">
        <v>45408</v>
      </c>
      <c r="C4692" s="524">
        <v>6.9160954868201001</v>
      </c>
      <c r="D4692" s="525"/>
      <c r="E4692" s="525"/>
      <c r="F4692" s="525"/>
      <c r="G4692" s="525"/>
      <c r="H4692" s="526">
        <v>5.6103811682329896</v>
      </c>
    </row>
    <row r="4693" spans="2:8" ht="11.45" customHeight="1">
      <c r="B4693" s="517">
        <v>45409</v>
      </c>
      <c r="C4693" s="521">
        <v>6.9160954868201001</v>
      </c>
      <c r="D4693" s="522"/>
      <c r="E4693" s="522"/>
      <c r="F4693" s="522"/>
      <c r="G4693" s="522"/>
      <c r="H4693" s="523">
        <v>5.6103811682329896</v>
      </c>
    </row>
    <row r="4694" spans="2:8" ht="11.45" customHeight="1">
      <c r="B4694" s="517">
        <v>45410</v>
      </c>
      <c r="C4694" s="524">
        <v>6.9160954868201001</v>
      </c>
      <c r="D4694" s="525"/>
      <c r="E4694" s="525"/>
      <c r="F4694" s="525"/>
      <c r="G4694" s="525"/>
      <c r="H4694" s="526">
        <v>5.6103811682329896</v>
      </c>
    </row>
    <row r="4695" spans="2:8" ht="11.45" customHeight="1">
      <c r="B4695" s="517">
        <v>45411</v>
      </c>
      <c r="C4695" s="521">
        <v>6.9195815804281704</v>
      </c>
      <c r="D4695" s="522"/>
      <c r="E4695" s="522"/>
      <c r="F4695" s="522"/>
      <c r="G4695" s="522"/>
      <c r="H4695" s="523">
        <v>5.6103811682329896</v>
      </c>
    </row>
    <row r="4696" spans="2:8" ht="11.45" customHeight="1">
      <c r="B4696" s="517">
        <v>45412</v>
      </c>
      <c r="C4696" s="524">
        <v>6.8335730312494896</v>
      </c>
      <c r="D4696" s="525"/>
      <c r="E4696" s="525"/>
      <c r="F4696" s="525"/>
      <c r="G4696" s="525"/>
      <c r="H4696" s="526">
        <v>5.6103811682329896</v>
      </c>
    </row>
    <row r="4697" spans="2:8" ht="11.45" customHeight="1">
      <c r="B4697" s="517">
        <v>45413</v>
      </c>
      <c r="C4697" s="521">
        <v>6.6347951171118504</v>
      </c>
      <c r="D4697" s="522"/>
      <c r="E4697" s="522"/>
      <c r="F4697" s="522"/>
      <c r="G4697" s="522"/>
      <c r="H4697" s="523">
        <v>5.6103811682329896</v>
      </c>
    </row>
    <row r="4698" spans="2:8" ht="11.45" customHeight="1">
      <c r="B4698" s="517">
        <v>45414</v>
      </c>
      <c r="C4698" s="524">
        <v>6.8233793465050203</v>
      </c>
      <c r="D4698" s="525"/>
      <c r="E4698" s="525"/>
      <c r="F4698" s="525"/>
      <c r="G4698" s="525"/>
      <c r="H4698" s="526">
        <v>5.6103811682329896</v>
      </c>
    </row>
    <row r="4699" spans="2:8" ht="11.45" customHeight="1">
      <c r="B4699" s="517">
        <v>45415</v>
      </c>
      <c r="C4699" s="521">
        <v>6.8834870910832198</v>
      </c>
      <c r="D4699" s="522"/>
      <c r="E4699" s="522"/>
      <c r="F4699" s="522"/>
      <c r="G4699" s="522"/>
      <c r="H4699" s="523">
        <v>5.6103811682329896</v>
      </c>
    </row>
    <row r="4700" spans="2:8" ht="11.45" customHeight="1">
      <c r="B4700" s="517">
        <v>45416</v>
      </c>
      <c r="C4700" s="524">
        <v>6.8834870910832198</v>
      </c>
      <c r="D4700" s="525"/>
      <c r="E4700" s="525"/>
      <c r="F4700" s="525"/>
      <c r="G4700" s="525"/>
      <c r="H4700" s="526">
        <v>5.6103811682329896</v>
      </c>
    </row>
    <row r="4701" spans="2:8" ht="11.45" customHeight="1">
      <c r="B4701" s="517">
        <v>45417</v>
      </c>
      <c r="C4701" s="521">
        <v>6.8834870910832198</v>
      </c>
      <c r="D4701" s="522"/>
      <c r="E4701" s="522"/>
      <c r="F4701" s="522"/>
      <c r="G4701" s="522"/>
      <c r="H4701" s="523">
        <v>5.6103811682329896</v>
      </c>
    </row>
    <row r="4702" spans="2:8" ht="11.45" customHeight="1">
      <c r="B4702" s="517">
        <v>45418</v>
      </c>
      <c r="C4702" s="524">
        <v>7.0177987387521101</v>
      </c>
      <c r="D4702" s="525"/>
      <c r="E4702" s="525"/>
      <c r="F4702" s="525"/>
      <c r="G4702" s="525"/>
      <c r="H4702" s="526">
        <v>5.6103811682329896</v>
      </c>
    </row>
    <row r="4703" spans="2:8" ht="11.45" customHeight="1">
      <c r="B4703" s="517">
        <v>45419</v>
      </c>
      <c r="C4703" s="521">
        <v>7.03135016369548</v>
      </c>
      <c r="D4703" s="522"/>
      <c r="E4703" s="522"/>
      <c r="F4703" s="522"/>
      <c r="G4703" s="522"/>
      <c r="H4703" s="523">
        <v>5.6103811682329896</v>
      </c>
    </row>
    <row r="4704" spans="2:8" ht="11.45" customHeight="1">
      <c r="B4704" s="517">
        <v>45420</v>
      </c>
      <c r="C4704" s="524">
        <v>6.8565542747687802</v>
      </c>
      <c r="D4704" s="525"/>
      <c r="E4704" s="525"/>
      <c r="F4704" s="525"/>
      <c r="G4704" s="525"/>
      <c r="H4704" s="526">
        <v>5.6103811682329896</v>
      </c>
    </row>
    <row r="4705" spans="2:8" ht="11.45" customHeight="1">
      <c r="B4705" s="517">
        <v>45421</v>
      </c>
      <c r="C4705" s="521">
        <v>6.9107227599640204</v>
      </c>
      <c r="D4705" s="522"/>
      <c r="E4705" s="522"/>
      <c r="F4705" s="522"/>
      <c r="G4705" s="522"/>
      <c r="H4705" s="523">
        <v>5.6103811682329896</v>
      </c>
    </row>
    <row r="4706" spans="2:8" ht="11.45" customHeight="1">
      <c r="B4706" s="517">
        <v>45422</v>
      </c>
      <c r="C4706" s="524">
        <v>6.9577695579211598</v>
      </c>
      <c r="D4706" s="525"/>
      <c r="E4706" s="525"/>
      <c r="F4706" s="525"/>
      <c r="G4706" s="525"/>
      <c r="H4706" s="526">
        <v>5.6103811682329896</v>
      </c>
    </row>
    <row r="4707" spans="2:8" ht="11.45" customHeight="1">
      <c r="B4707" s="517">
        <v>45423</v>
      </c>
      <c r="C4707" s="521">
        <v>6.9577695579211598</v>
      </c>
      <c r="D4707" s="522"/>
      <c r="E4707" s="522"/>
      <c r="F4707" s="522"/>
      <c r="G4707" s="522"/>
      <c r="H4707" s="523">
        <v>5.6103811682329896</v>
      </c>
    </row>
    <row r="4708" spans="2:8" ht="11.45" customHeight="1">
      <c r="B4708" s="517">
        <v>45424</v>
      </c>
      <c r="C4708" s="524">
        <v>6.9577695579211598</v>
      </c>
      <c r="D4708" s="525"/>
      <c r="E4708" s="525"/>
      <c r="F4708" s="525"/>
      <c r="G4708" s="525"/>
      <c r="H4708" s="526">
        <v>5.6103811682329896</v>
      </c>
    </row>
    <row r="4709" spans="2:8" ht="11.45" customHeight="1">
      <c r="B4709" s="517">
        <v>45425</v>
      </c>
      <c r="C4709" s="521">
        <v>7.0375277024279397</v>
      </c>
      <c r="D4709" s="522"/>
      <c r="E4709" s="522"/>
      <c r="F4709" s="522"/>
      <c r="G4709" s="522"/>
      <c r="H4709" s="523">
        <v>5.6103811682329896</v>
      </c>
    </row>
    <row r="4710" spans="2:8" ht="11.45" customHeight="1">
      <c r="B4710" s="517">
        <v>45426</v>
      </c>
      <c r="C4710" s="524">
        <v>7.1778989133775601</v>
      </c>
      <c r="D4710" s="525"/>
      <c r="E4710" s="525"/>
      <c r="F4710" s="525"/>
      <c r="G4710" s="525"/>
      <c r="H4710" s="526">
        <v>5.6103811682329896</v>
      </c>
    </row>
    <row r="4711" spans="2:8" ht="11.45" customHeight="1">
      <c r="B4711" s="517">
        <v>45427</v>
      </c>
      <c r="C4711" s="521">
        <v>7.2166701784523104</v>
      </c>
      <c r="D4711" s="522"/>
      <c r="E4711" s="522"/>
      <c r="F4711" s="522"/>
      <c r="G4711" s="522"/>
      <c r="H4711" s="523">
        <v>5.6103811682329896</v>
      </c>
    </row>
    <row r="4712" spans="2:8" ht="11.45" customHeight="1">
      <c r="B4712" s="517">
        <v>45428</v>
      </c>
      <c r="C4712" s="524">
        <v>7.0295647996283499</v>
      </c>
      <c r="D4712" s="525"/>
      <c r="E4712" s="525"/>
      <c r="F4712" s="525"/>
      <c r="G4712" s="525"/>
      <c r="H4712" s="526">
        <v>5.6103811682329896</v>
      </c>
    </row>
    <row r="4713" spans="2:8" ht="11.45" customHeight="1">
      <c r="B4713" s="517">
        <v>45429</v>
      </c>
      <c r="C4713" s="521">
        <v>7.2297811195148602</v>
      </c>
      <c r="D4713" s="522"/>
      <c r="E4713" s="522"/>
      <c r="F4713" s="522"/>
      <c r="G4713" s="522"/>
      <c r="H4713" s="523">
        <v>5.6103811682329896</v>
      </c>
    </row>
    <row r="4714" spans="2:8" ht="11.45" customHeight="1">
      <c r="B4714" s="517">
        <v>45430</v>
      </c>
      <c r="C4714" s="524">
        <v>7.2297811195148602</v>
      </c>
      <c r="D4714" s="525"/>
      <c r="E4714" s="525"/>
      <c r="F4714" s="525"/>
      <c r="G4714" s="525"/>
      <c r="H4714" s="526">
        <v>5.6103811682329896</v>
      </c>
    </row>
    <row r="4715" spans="2:8" ht="11.45" customHeight="1">
      <c r="B4715" s="517">
        <v>45431</v>
      </c>
      <c r="C4715" s="521">
        <v>7.2297811195148602</v>
      </c>
      <c r="D4715" s="522"/>
      <c r="E4715" s="522"/>
      <c r="F4715" s="522"/>
      <c r="G4715" s="522"/>
      <c r="H4715" s="523">
        <v>5.6103811682329896</v>
      </c>
    </row>
    <row r="4716" spans="2:8" ht="11.45" customHeight="1">
      <c r="B4716" s="517">
        <v>45432</v>
      </c>
      <c r="C4716" s="524">
        <v>7.1633154544554198</v>
      </c>
      <c r="D4716" s="525"/>
      <c r="E4716" s="525"/>
      <c r="F4716" s="525"/>
      <c r="G4716" s="525"/>
      <c r="H4716" s="526">
        <v>5.6103811682329896</v>
      </c>
    </row>
    <row r="4717" spans="2:8" ht="11.45" customHeight="1">
      <c r="B4717" s="517">
        <v>45433</v>
      </c>
      <c r="C4717" s="521">
        <v>7.0417568762250697</v>
      </c>
      <c r="D4717" s="522"/>
      <c r="E4717" s="522"/>
      <c r="F4717" s="522"/>
      <c r="G4717" s="522"/>
      <c r="H4717" s="523">
        <v>5.6103811682329896</v>
      </c>
    </row>
    <row r="4718" spans="2:8" ht="11.45" customHeight="1">
      <c r="B4718" s="517">
        <v>45434</v>
      </c>
      <c r="C4718" s="524">
        <v>7.0000916129155</v>
      </c>
      <c r="D4718" s="525"/>
      <c r="E4718" s="525"/>
      <c r="F4718" s="525"/>
      <c r="G4718" s="525"/>
      <c r="H4718" s="526">
        <v>5.6103811682329896</v>
      </c>
    </row>
    <row r="4719" spans="2:8" ht="11.45" customHeight="1">
      <c r="B4719" s="517">
        <v>45435</v>
      </c>
      <c r="C4719" s="521">
        <v>6.8119137392674398</v>
      </c>
      <c r="D4719" s="522"/>
      <c r="E4719" s="522"/>
      <c r="F4719" s="522"/>
      <c r="G4719" s="522"/>
      <c r="H4719" s="523">
        <v>5.6103811682329896</v>
      </c>
    </row>
    <row r="4720" spans="2:8" ht="11.45" customHeight="1">
      <c r="B4720" s="517">
        <v>45436</v>
      </c>
      <c r="C4720" s="524">
        <v>6.9435220043246</v>
      </c>
      <c r="D4720" s="525"/>
      <c r="E4720" s="525"/>
      <c r="F4720" s="525"/>
      <c r="G4720" s="525"/>
      <c r="H4720" s="526">
        <v>5.6103811682329896</v>
      </c>
    </row>
    <row r="4721" spans="2:8" ht="11.45" customHeight="1">
      <c r="B4721" s="517">
        <v>45437</v>
      </c>
      <c r="C4721" s="521">
        <v>6.9435220043246</v>
      </c>
      <c r="D4721" s="522"/>
      <c r="E4721" s="522"/>
      <c r="F4721" s="522"/>
      <c r="G4721" s="522"/>
      <c r="H4721" s="523">
        <v>5.6103811682329896</v>
      </c>
    </row>
    <row r="4722" spans="2:8" ht="11.45" customHeight="1">
      <c r="B4722" s="517">
        <v>45438</v>
      </c>
      <c r="C4722" s="524">
        <v>6.9435220043246</v>
      </c>
      <c r="D4722" s="525"/>
      <c r="E4722" s="525"/>
      <c r="F4722" s="525"/>
      <c r="G4722" s="525"/>
      <c r="H4722" s="526">
        <v>5.6103811682329896</v>
      </c>
    </row>
    <row r="4723" spans="2:8" ht="11.45" customHeight="1">
      <c r="B4723" s="517">
        <v>45439</v>
      </c>
      <c r="C4723" s="521">
        <v>6.9435220043246</v>
      </c>
      <c r="D4723" s="522"/>
      <c r="E4723" s="522"/>
      <c r="F4723" s="522"/>
      <c r="G4723" s="522"/>
      <c r="H4723" s="523">
        <v>5.6103811682329896</v>
      </c>
    </row>
    <row r="4724" spans="2:8" ht="11.45" customHeight="1">
      <c r="B4724" s="517">
        <v>45440</v>
      </c>
      <c r="C4724" s="524">
        <v>6.9422398075401697</v>
      </c>
      <c r="D4724" s="525"/>
      <c r="E4724" s="525"/>
      <c r="F4724" s="525"/>
      <c r="G4724" s="525"/>
      <c r="H4724" s="526">
        <v>5.6103811682329896</v>
      </c>
    </row>
    <row r="4725" spans="2:8" ht="11.45" customHeight="1">
      <c r="B4725" s="517">
        <v>45441</v>
      </c>
      <c r="C4725" s="521">
        <v>6.9283721826270899</v>
      </c>
      <c r="D4725" s="522"/>
      <c r="E4725" s="522"/>
      <c r="F4725" s="522"/>
      <c r="G4725" s="522"/>
      <c r="H4725" s="523">
        <v>5.6103811682329896</v>
      </c>
    </row>
    <row r="4726" spans="2:8" ht="11.45" customHeight="1">
      <c r="B4726" s="517">
        <v>45442</v>
      </c>
      <c r="C4726" s="524">
        <v>6.8922887164938302</v>
      </c>
      <c r="D4726" s="525"/>
      <c r="E4726" s="525"/>
      <c r="F4726" s="525"/>
      <c r="G4726" s="525"/>
      <c r="H4726" s="526">
        <v>5.6103811682329896</v>
      </c>
    </row>
    <row r="4727" spans="2:8" ht="11.45" customHeight="1">
      <c r="B4727" s="517">
        <v>45443</v>
      </c>
      <c r="C4727" s="521">
        <v>6.8194719997201396</v>
      </c>
      <c r="D4727" s="522"/>
      <c r="E4727" s="522"/>
      <c r="F4727" s="522"/>
      <c r="G4727" s="522"/>
      <c r="H4727" s="523">
        <v>5.6103811682329896</v>
      </c>
    </row>
    <row r="4728" spans="2:8" ht="11.45" customHeight="1">
      <c r="B4728" s="517">
        <v>45444</v>
      </c>
      <c r="C4728" s="524">
        <v>6.8194719997201396</v>
      </c>
      <c r="D4728" s="525"/>
      <c r="E4728" s="525"/>
      <c r="F4728" s="525"/>
      <c r="G4728" s="525"/>
      <c r="H4728" s="526">
        <v>5.6103811682329896</v>
      </c>
    </row>
    <row r="4729" spans="2:8" ht="11.45" customHeight="1">
      <c r="B4729" s="517">
        <v>45445</v>
      </c>
      <c r="C4729" s="521">
        <v>6.8194719997201396</v>
      </c>
      <c r="D4729" s="522"/>
      <c r="E4729" s="522"/>
      <c r="F4729" s="522"/>
      <c r="G4729" s="522"/>
      <c r="H4729" s="523">
        <v>5.6103811682329896</v>
      </c>
    </row>
    <row r="4730" spans="2:8" ht="11.45" customHeight="1">
      <c r="B4730" s="517">
        <v>45446</v>
      </c>
      <c r="C4730" s="524">
        <v>6.7816955380208999</v>
      </c>
      <c r="D4730" s="525"/>
      <c r="E4730" s="525"/>
      <c r="F4730" s="525"/>
      <c r="G4730" s="525"/>
      <c r="H4730" s="526">
        <v>5.6103811682329896</v>
      </c>
    </row>
    <row r="4731" spans="2:8" ht="11.45" customHeight="1">
      <c r="B4731" s="517">
        <v>45447</v>
      </c>
      <c r="C4731" s="521">
        <v>6.6526708030720396</v>
      </c>
      <c r="D4731" s="522"/>
      <c r="E4731" s="522"/>
      <c r="F4731" s="522"/>
      <c r="G4731" s="522"/>
      <c r="H4731" s="523">
        <v>5.6103811682329896</v>
      </c>
    </row>
    <row r="4732" spans="2:8" ht="11.45" customHeight="1">
      <c r="B4732" s="517">
        <v>45448</v>
      </c>
      <c r="C4732" s="524">
        <v>6.91091246854399</v>
      </c>
      <c r="D4732" s="525"/>
      <c r="E4732" s="525"/>
      <c r="F4732" s="525"/>
      <c r="G4732" s="525"/>
      <c r="H4732" s="526">
        <v>5.6103811682329896</v>
      </c>
    </row>
    <row r="4733" spans="2:8" ht="11.45" customHeight="1">
      <c r="B4733" s="517">
        <v>45449</v>
      </c>
      <c r="C4733" s="521">
        <v>6.9952076003558696</v>
      </c>
      <c r="D4733" s="522"/>
      <c r="E4733" s="522"/>
      <c r="F4733" s="522"/>
      <c r="G4733" s="522"/>
      <c r="H4733" s="523">
        <v>5.6103811682329896</v>
      </c>
    </row>
    <row r="4734" spans="2:8" ht="11.45" customHeight="1">
      <c r="B4734" s="517">
        <v>45450</v>
      </c>
      <c r="C4734" s="524">
        <v>6.85207117002295</v>
      </c>
      <c r="D4734" s="525"/>
      <c r="E4734" s="525"/>
      <c r="F4734" s="525"/>
      <c r="G4734" s="525"/>
      <c r="H4734" s="526">
        <v>5.6103811682329896</v>
      </c>
    </row>
    <row r="4735" spans="2:8" ht="11.45" customHeight="1">
      <c r="B4735" s="517">
        <v>45451</v>
      </c>
      <c r="C4735" s="521">
        <v>6.85207117002295</v>
      </c>
      <c r="D4735" s="522"/>
      <c r="E4735" s="522"/>
      <c r="F4735" s="522"/>
      <c r="G4735" s="522"/>
      <c r="H4735" s="523">
        <v>5.6103811682329896</v>
      </c>
    </row>
    <row r="4736" spans="2:8" ht="11.45" customHeight="1">
      <c r="B4736" s="517">
        <v>45452</v>
      </c>
      <c r="C4736" s="524">
        <v>6.85207117002295</v>
      </c>
      <c r="D4736" s="525"/>
      <c r="E4736" s="525"/>
      <c r="F4736" s="525"/>
      <c r="G4736" s="525"/>
      <c r="H4736" s="526">
        <v>5.6103811682329896</v>
      </c>
    </row>
    <row r="4737" spans="2:8" ht="11.45" customHeight="1">
      <c r="B4737" s="517">
        <v>45453</v>
      </c>
      <c r="C4737" s="521">
        <v>7.0853281569295499</v>
      </c>
      <c r="D4737" s="522"/>
      <c r="E4737" s="522"/>
      <c r="F4737" s="522"/>
      <c r="G4737" s="522"/>
      <c r="H4737" s="523">
        <v>5.6103811682329896</v>
      </c>
    </row>
    <row r="4738" spans="2:8" ht="11.45" customHeight="1">
      <c r="B4738" s="517">
        <v>45454</v>
      </c>
      <c r="C4738" s="524">
        <v>7.0616371423803503</v>
      </c>
      <c r="D4738" s="525"/>
      <c r="E4738" s="525"/>
      <c r="F4738" s="525"/>
      <c r="G4738" s="525"/>
      <c r="H4738" s="526">
        <v>5.6103811682329896</v>
      </c>
    </row>
    <row r="4739" spans="2:8" ht="11.45" customHeight="1">
      <c r="B4739" s="517">
        <v>45455</v>
      </c>
      <c r="C4739" s="521">
        <v>7.2263464454384003</v>
      </c>
      <c r="D4739" s="522"/>
      <c r="E4739" s="522"/>
      <c r="F4739" s="522"/>
      <c r="G4739" s="522"/>
      <c r="H4739" s="523">
        <v>5.6103811682329896</v>
      </c>
    </row>
    <row r="4740" spans="2:8" ht="11.45" customHeight="1">
      <c r="B4740" s="517">
        <v>45456</v>
      </c>
      <c r="C4740" s="524">
        <v>7.0858942957804203</v>
      </c>
      <c r="D4740" s="525"/>
      <c r="E4740" s="525"/>
      <c r="F4740" s="525"/>
      <c r="G4740" s="525"/>
      <c r="H4740" s="526">
        <v>5.6103811682329896</v>
      </c>
    </row>
    <row r="4741" spans="2:8" ht="11.45" customHeight="1">
      <c r="B4741" s="517">
        <v>45457</v>
      </c>
      <c r="C4741" s="521">
        <v>7.0056721526260004</v>
      </c>
      <c r="D4741" s="522"/>
      <c r="E4741" s="522"/>
      <c r="F4741" s="522"/>
      <c r="G4741" s="522"/>
      <c r="H4741" s="523">
        <v>5.6103811682329896</v>
      </c>
    </row>
    <row r="4742" spans="2:8" ht="11.45" customHeight="1">
      <c r="B4742" s="517">
        <v>45458</v>
      </c>
      <c r="C4742" s="524">
        <v>7.0056721526260004</v>
      </c>
      <c r="D4742" s="525"/>
      <c r="E4742" s="525"/>
      <c r="F4742" s="525"/>
      <c r="G4742" s="525"/>
      <c r="H4742" s="526">
        <v>5.6103811682329896</v>
      </c>
    </row>
    <row r="4743" spans="2:8" ht="11.45" customHeight="1">
      <c r="B4743" s="517">
        <v>45459</v>
      </c>
      <c r="C4743" s="521">
        <v>7.0056721526260004</v>
      </c>
      <c r="D4743" s="522"/>
      <c r="E4743" s="522"/>
      <c r="F4743" s="522"/>
      <c r="G4743" s="522"/>
      <c r="H4743" s="523">
        <v>5.6103811682329896</v>
      </c>
    </row>
    <row r="4744" spans="2:8" ht="11.45" customHeight="1">
      <c r="B4744" s="517">
        <v>45460</v>
      </c>
      <c r="C4744" s="524">
        <v>7.0874307356464303</v>
      </c>
      <c r="D4744" s="525"/>
      <c r="E4744" s="525"/>
      <c r="F4744" s="525"/>
      <c r="G4744" s="525"/>
      <c r="H4744" s="526">
        <v>5.6103811682329896</v>
      </c>
    </row>
    <row r="4745" spans="2:8" ht="11.45" customHeight="1">
      <c r="B4745" s="517">
        <v>45461</v>
      </c>
      <c r="C4745" s="521">
        <v>7.17449024914559</v>
      </c>
      <c r="D4745" s="522"/>
      <c r="E4745" s="522"/>
      <c r="F4745" s="522"/>
      <c r="G4745" s="522"/>
      <c r="H4745" s="523">
        <v>5.6103811682329896</v>
      </c>
    </row>
    <row r="4746" spans="2:8" ht="11.45" customHeight="1">
      <c r="B4746" s="517">
        <v>45462</v>
      </c>
      <c r="C4746" s="524">
        <v>7.17449024914559</v>
      </c>
      <c r="D4746" s="525"/>
      <c r="E4746" s="525"/>
      <c r="F4746" s="525"/>
      <c r="G4746" s="525"/>
      <c r="H4746" s="526">
        <v>5.6103811682329896</v>
      </c>
    </row>
    <row r="4747" spans="2:8" ht="11.45" customHeight="1">
      <c r="B4747" s="517">
        <v>45463</v>
      </c>
      <c r="C4747" s="521">
        <v>6.9432083741686004</v>
      </c>
      <c r="D4747" s="522"/>
      <c r="E4747" s="522"/>
      <c r="F4747" s="522"/>
      <c r="G4747" s="522"/>
      <c r="H4747" s="523">
        <v>5.6103811682329896</v>
      </c>
    </row>
    <row r="4748" spans="2:8" ht="11.45" customHeight="1">
      <c r="B4748" s="517">
        <v>45464</v>
      </c>
      <c r="C4748" s="524">
        <v>6.7881017476288301</v>
      </c>
      <c r="D4748" s="525"/>
      <c r="E4748" s="525"/>
      <c r="F4748" s="525"/>
      <c r="G4748" s="525"/>
      <c r="H4748" s="526">
        <v>5.6103811682329896</v>
      </c>
    </row>
    <row r="4749" spans="2:8" ht="11.45" customHeight="1">
      <c r="B4749" s="517">
        <v>45465</v>
      </c>
      <c r="C4749" s="521">
        <v>6.7881017476288301</v>
      </c>
      <c r="D4749" s="522"/>
      <c r="E4749" s="522"/>
      <c r="F4749" s="522"/>
      <c r="G4749" s="522"/>
      <c r="H4749" s="523">
        <v>5.6103811682329896</v>
      </c>
    </row>
    <row r="4750" spans="2:8" ht="11.45" customHeight="1">
      <c r="B4750" s="517">
        <v>45466</v>
      </c>
      <c r="C4750" s="524">
        <v>6.7881017476288301</v>
      </c>
      <c r="D4750" s="525"/>
      <c r="E4750" s="525"/>
      <c r="F4750" s="525"/>
      <c r="G4750" s="525"/>
      <c r="H4750" s="526">
        <v>5.6103811682329896</v>
      </c>
    </row>
    <row r="4751" spans="2:8" ht="11.45" customHeight="1">
      <c r="B4751" s="517">
        <v>45467</v>
      </c>
      <c r="C4751" s="521">
        <v>6.7236483402974097</v>
      </c>
      <c r="D4751" s="522"/>
      <c r="E4751" s="522"/>
      <c r="F4751" s="522"/>
      <c r="G4751" s="522"/>
      <c r="H4751" s="523">
        <v>5.6103811682329896</v>
      </c>
    </row>
    <row r="4752" spans="2:8" ht="11.45" customHeight="1">
      <c r="B4752" s="517">
        <v>45468</v>
      </c>
      <c r="C4752" s="524">
        <v>6.9498468896315702</v>
      </c>
      <c r="D4752" s="525"/>
      <c r="E4752" s="525"/>
      <c r="F4752" s="525"/>
      <c r="G4752" s="525"/>
      <c r="H4752" s="526">
        <v>5.6103811682329896</v>
      </c>
    </row>
    <row r="4753" spans="2:8" ht="11.45" customHeight="1">
      <c r="B4753" s="517">
        <v>45469</v>
      </c>
      <c r="C4753" s="521">
        <v>6.9015165190093901</v>
      </c>
      <c r="D4753" s="522"/>
      <c r="E4753" s="522"/>
      <c r="F4753" s="522"/>
      <c r="G4753" s="522"/>
      <c r="H4753" s="523">
        <v>5.6103811682329896</v>
      </c>
    </row>
    <row r="4754" spans="2:8" ht="11.45" customHeight="1">
      <c r="B4754" s="517">
        <v>45470</v>
      </c>
      <c r="C4754" s="524">
        <v>6.9904421273845303</v>
      </c>
      <c r="D4754" s="525"/>
      <c r="E4754" s="525"/>
      <c r="F4754" s="525"/>
      <c r="G4754" s="525"/>
      <c r="H4754" s="526">
        <v>5.6103811682329896</v>
      </c>
    </row>
    <row r="4755" spans="2:8" ht="11.45" customHeight="1">
      <c r="B4755" s="517">
        <v>45471</v>
      </c>
      <c r="C4755" s="521">
        <v>7.0978834389212198</v>
      </c>
      <c r="D4755" s="522"/>
      <c r="E4755" s="522"/>
      <c r="F4755" s="522"/>
      <c r="G4755" s="522"/>
      <c r="H4755" s="523">
        <v>5.6103811682329896</v>
      </c>
    </row>
    <row r="4756" spans="2:8" ht="11.45" customHeight="1">
      <c r="B4756" s="517">
        <v>45472</v>
      </c>
      <c r="C4756" s="524">
        <v>7.0978834389212198</v>
      </c>
      <c r="D4756" s="525"/>
      <c r="E4756" s="525"/>
      <c r="F4756" s="525"/>
      <c r="G4756" s="525"/>
      <c r="H4756" s="526">
        <v>5.6103811682329896</v>
      </c>
    </row>
    <row r="4757" spans="2:8" ht="11.45" customHeight="1">
      <c r="B4757" s="517">
        <v>45473</v>
      </c>
      <c r="C4757" s="521">
        <v>6.9402181407122896</v>
      </c>
      <c r="D4757" s="522"/>
      <c r="E4757" s="522"/>
      <c r="F4757" s="522"/>
      <c r="G4757" s="522"/>
      <c r="H4757" s="523">
        <v>5.6103811682329896</v>
      </c>
    </row>
    <row r="4758" spans="2:8" ht="11.45" customHeight="1">
      <c r="B4758" s="517">
        <v>45474</v>
      </c>
      <c r="C4758" s="524">
        <v>6.9687176500316399</v>
      </c>
      <c r="D4758" s="525"/>
      <c r="E4758" s="525"/>
      <c r="F4758" s="525"/>
      <c r="G4758" s="525"/>
      <c r="H4758" s="526">
        <v>5.6103811682329896</v>
      </c>
    </row>
    <row r="4759" spans="2:8" ht="11.45" customHeight="1">
      <c r="B4759" s="517">
        <v>45475</v>
      </c>
      <c r="C4759" s="521">
        <v>7.1598362435935199</v>
      </c>
      <c r="D4759" s="522"/>
      <c r="E4759" s="522"/>
      <c r="F4759" s="522"/>
      <c r="G4759" s="522"/>
      <c r="H4759" s="523">
        <v>5.6103811682329896</v>
      </c>
    </row>
    <row r="4760" spans="2:8" ht="11.45" customHeight="1">
      <c r="B4760" s="517">
        <v>45476</v>
      </c>
      <c r="C4760" s="524">
        <v>7.1897202420012203</v>
      </c>
      <c r="D4760" s="525"/>
      <c r="E4760" s="525"/>
      <c r="F4760" s="525"/>
      <c r="G4760" s="525"/>
      <c r="H4760" s="526">
        <v>5.6103811682329896</v>
      </c>
    </row>
    <row r="4761" spans="2:8" ht="11.45" customHeight="1">
      <c r="B4761" s="517">
        <v>45477</v>
      </c>
      <c r="C4761" s="521">
        <v>7.1897202420012203</v>
      </c>
      <c r="D4761" s="522"/>
      <c r="E4761" s="522"/>
      <c r="F4761" s="522"/>
      <c r="G4761" s="522"/>
      <c r="H4761" s="523">
        <v>5.6103811682329896</v>
      </c>
    </row>
    <row r="4762" spans="2:8" ht="11.45" customHeight="1">
      <c r="B4762" s="517">
        <v>45478</v>
      </c>
      <c r="C4762" s="524">
        <v>7.2731317272485301</v>
      </c>
      <c r="D4762" s="525"/>
      <c r="E4762" s="525"/>
      <c r="F4762" s="525"/>
      <c r="G4762" s="525"/>
      <c r="H4762" s="526">
        <v>5.6103811682329896</v>
      </c>
    </row>
    <row r="4763" spans="2:8" ht="11.45" customHeight="1">
      <c r="B4763" s="517">
        <v>45479</v>
      </c>
      <c r="C4763" s="521">
        <v>7.2731317272485301</v>
      </c>
      <c r="D4763" s="522"/>
      <c r="E4763" s="522"/>
      <c r="F4763" s="522"/>
      <c r="G4763" s="522"/>
      <c r="H4763" s="523">
        <v>5.6103811682329896</v>
      </c>
    </row>
    <row r="4764" spans="2:8" ht="11.45" customHeight="1">
      <c r="B4764" s="517">
        <v>45480</v>
      </c>
      <c r="C4764" s="524">
        <v>7.2731317272485301</v>
      </c>
      <c r="D4764" s="525"/>
      <c r="E4764" s="525"/>
      <c r="F4764" s="525"/>
      <c r="G4764" s="525"/>
      <c r="H4764" s="526">
        <v>5.6103811682329896</v>
      </c>
    </row>
    <row r="4765" spans="2:8" ht="11.45" customHeight="1">
      <c r="B4765" s="517">
        <v>45481</v>
      </c>
      <c r="C4765" s="521">
        <v>7.2173373651366797</v>
      </c>
      <c r="D4765" s="522"/>
      <c r="E4765" s="522"/>
      <c r="F4765" s="522"/>
      <c r="G4765" s="522"/>
      <c r="H4765" s="523">
        <v>5.6103811682329896</v>
      </c>
    </row>
    <row r="4766" spans="2:8" ht="11.45" customHeight="1">
      <c r="B4766" s="517">
        <v>45482</v>
      </c>
      <c r="C4766" s="524">
        <v>6.9983755996545298</v>
      </c>
      <c r="D4766" s="525"/>
      <c r="E4766" s="525"/>
      <c r="F4766" s="525"/>
      <c r="G4766" s="525"/>
      <c r="H4766" s="526">
        <v>5.6103811682329896</v>
      </c>
    </row>
    <row r="4767" spans="2:8" ht="11.45" customHeight="1">
      <c r="B4767" s="517">
        <v>45483</v>
      </c>
      <c r="C4767" s="521">
        <v>6.9177889723282897</v>
      </c>
      <c r="D4767" s="522"/>
      <c r="E4767" s="522"/>
      <c r="F4767" s="522"/>
      <c r="G4767" s="522"/>
      <c r="H4767" s="523">
        <v>5.6103811682329896</v>
      </c>
    </row>
    <row r="4768" spans="2:8" ht="11.45" customHeight="1">
      <c r="B4768" s="517">
        <v>45484</v>
      </c>
      <c r="C4768" s="524">
        <v>6.9691802362822397</v>
      </c>
      <c r="D4768" s="525"/>
      <c r="E4768" s="525"/>
      <c r="F4768" s="525"/>
      <c r="G4768" s="525"/>
      <c r="H4768" s="526">
        <v>5.6103811682329896</v>
      </c>
    </row>
    <row r="4769" spans="2:8" ht="11.45" customHeight="1">
      <c r="B4769" s="517">
        <v>45485</v>
      </c>
      <c r="C4769" s="521">
        <v>7.0723334227879997</v>
      </c>
      <c r="D4769" s="522"/>
      <c r="E4769" s="522"/>
      <c r="F4769" s="522"/>
      <c r="G4769" s="522"/>
      <c r="H4769" s="523">
        <v>5.6103811682329896</v>
      </c>
    </row>
    <row r="4770" spans="2:8" ht="11.45" customHeight="1">
      <c r="B4770" s="517">
        <v>45486</v>
      </c>
      <c r="C4770" s="524">
        <v>7.0723334227879997</v>
      </c>
      <c r="D4770" s="525"/>
      <c r="E4770" s="525"/>
      <c r="F4770" s="525"/>
      <c r="G4770" s="525"/>
      <c r="H4770" s="526">
        <v>5.6103811682329896</v>
      </c>
    </row>
    <row r="4771" spans="2:8" ht="11.45" customHeight="1">
      <c r="B4771" s="517">
        <v>45487</v>
      </c>
      <c r="C4771" s="521">
        <v>7.0723334227879997</v>
      </c>
      <c r="D4771" s="522"/>
      <c r="E4771" s="522"/>
      <c r="F4771" s="522"/>
      <c r="G4771" s="522"/>
      <c r="H4771" s="523">
        <v>5.6103811682329896</v>
      </c>
    </row>
    <row r="4772" spans="2:8" ht="11.45" customHeight="1">
      <c r="B4772" s="517">
        <v>45488</v>
      </c>
      <c r="C4772" s="524">
        <v>7.1107862592939499</v>
      </c>
      <c r="D4772" s="525"/>
      <c r="E4772" s="525"/>
      <c r="F4772" s="525"/>
      <c r="G4772" s="525"/>
      <c r="H4772" s="526">
        <v>5.6103811682329896</v>
      </c>
    </row>
    <row r="4773" spans="2:8" ht="11.45" customHeight="1">
      <c r="B4773" s="517">
        <v>45489</v>
      </c>
      <c r="C4773" s="521">
        <v>7.1404799663632099</v>
      </c>
      <c r="D4773" s="522"/>
      <c r="E4773" s="522"/>
      <c r="F4773" s="522"/>
      <c r="G4773" s="522"/>
      <c r="H4773" s="523">
        <v>5.6103811682329896</v>
      </c>
    </row>
    <row r="4774" spans="2:8" ht="11.45" customHeight="1">
      <c r="B4774" s="517">
        <v>45490</v>
      </c>
      <c r="C4774" s="524">
        <v>6.8711150898846904</v>
      </c>
      <c r="D4774" s="525"/>
      <c r="E4774" s="525"/>
      <c r="F4774" s="525"/>
      <c r="G4774" s="525"/>
      <c r="H4774" s="526">
        <v>5.6103811682329896</v>
      </c>
    </row>
    <row r="4775" spans="2:8" ht="11.45" customHeight="1">
      <c r="B4775" s="517">
        <v>45491</v>
      </c>
      <c r="C4775" s="521">
        <v>6.7847516313421199</v>
      </c>
      <c r="D4775" s="522"/>
      <c r="E4775" s="522"/>
      <c r="F4775" s="522"/>
      <c r="G4775" s="522"/>
      <c r="H4775" s="523">
        <v>5.6103811682329896</v>
      </c>
    </row>
    <row r="4776" spans="2:8" ht="11.45" customHeight="1">
      <c r="B4776" s="517">
        <v>45492</v>
      </c>
      <c r="C4776" s="524">
        <v>6.71769837165089</v>
      </c>
      <c r="D4776" s="525"/>
      <c r="E4776" s="525"/>
      <c r="F4776" s="525"/>
      <c r="G4776" s="525"/>
      <c r="H4776" s="526">
        <v>5.6103811682329896</v>
      </c>
    </row>
    <row r="4777" spans="2:8" ht="11.45" customHeight="1">
      <c r="B4777" s="517">
        <v>45493</v>
      </c>
      <c r="C4777" s="521">
        <v>6.71769837165089</v>
      </c>
      <c r="D4777" s="522"/>
      <c r="E4777" s="522"/>
      <c r="F4777" s="522"/>
      <c r="G4777" s="522"/>
      <c r="H4777" s="523">
        <v>5.6103811682329896</v>
      </c>
    </row>
    <row r="4778" spans="2:8" ht="11.45" customHeight="1">
      <c r="B4778" s="517">
        <v>45494</v>
      </c>
      <c r="C4778" s="524">
        <v>6.71769837165089</v>
      </c>
      <c r="D4778" s="525"/>
      <c r="E4778" s="525"/>
      <c r="F4778" s="525"/>
      <c r="G4778" s="525"/>
      <c r="H4778" s="526">
        <v>5.6103811682329896</v>
      </c>
    </row>
    <row r="4779" spans="2:8" ht="11.45" customHeight="1">
      <c r="B4779" s="517">
        <v>45495</v>
      </c>
      <c r="C4779" s="521">
        <v>6.8400675747600399</v>
      </c>
      <c r="D4779" s="522"/>
      <c r="E4779" s="522"/>
      <c r="F4779" s="522"/>
      <c r="G4779" s="522"/>
      <c r="H4779" s="523">
        <v>5.6103811682329896</v>
      </c>
    </row>
    <row r="4780" spans="2:8" ht="11.45" customHeight="1">
      <c r="B4780" s="517">
        <v>45496</v>
      </c>
      <c r="C4780" s="524">
        <v>6.9013382757243704</v>
      </c>
      <c r="D4780" s="525"/>
      <c r="E4780" s="525"/>
      <c r="F4780" s="525"/>
      <c r="G4780" s="525"/>
      <c r="H4780" s="526">
        <v>5.6103811682329896</v>
      </c>
    </row>
    <row r="4781" spans="2:8" ht="11.45" customHeight="1">
      <c r="B4781" s="517">
        <v>45497</v>
      </c>
      <c r="C4781" s="521">
        <v>6.5370724717875399</v>
      </c>
      <c r="D4781" s="522"/>
      <c r="E4781" s="522"/>
      <c r="F4781" s="522"/>
      <c r="G4781" s="522"/>
      <c r="H4781" s="523">
        <v>5.6103811682329896</v>
      </c>
    </row>
    <row r="4782" spans="2:8" ht="11.45" customHeight="1">
      <c r="B4782" s="517">
        <v>45498</v>
      </c>
      <c r="C4782" s="524">
        <v>6.5586995803159898</v>
      </c>
      <c r="D4782" s="525"/>
      <c r="E4782" s="525"/>
      <c r="F4782" s="525"/>
      <c r="G4782" s="525"/>
      <c r="H4782" s="526">
        <v>5.6103811682329896</v>
      </c>
    </row>
    <row r="4783" spans="2:8" ht="11.45" customHeight="1">
      <c r="B4783" s="517">
        <v>45499</v>
      </c>
      <c r="C4783" s="521">
        <v>6.6341800316482997</v>
      </c>
      <c r="D4783" s="522"/>
      <c r="E4783" s="522"/>
      <c r="F4783" s="522"/>
      <c r="G4783" s="522"/>
      <c r="H4783" s="523">
        <v>5.6103811682329896</v>
      </c>
    </row>
    <row r="4784" spans="2:8" ht="11.45" customHeight="1">
      <c r="B4784" s="517">
        <v>45500</v>
      </c>
      <c r="C4784" s="524">
        <v>6.6341800316482997</v>
      </c>
      <c r="D4784" s="525"/>
      <c r="E4784" s="525"/>
      <c r="F4784" s="525"/>
      <c r="G4784" s="525"/>
      <c r="H4784" s="526">
        <v>5.6103811682329896</v>
      </c>
    </row>
    <row r="4785" spans="2:8" ht="11.45" customHeight="1">
      <c r="B4785" s="517">
        <v>45501</v>
      </c>
      <c r="C4785" s="521">
        <v>6.6341800316482997</v>
      </c>
      <c r="D4785" s="522"/>
      <c r="E4785" s="522"/>
      <c r="F4785" s="522"/>
      <c r="G4785" s="522"/>
      <c r="H4785" s="523">
        <v>5.6103811682329896</v>
      </c>
    </row>
    <row r="4786" spans="2:8" ht="11.45" customHeight="1">
      <c r="B4786" s="517">
        <v>45502</v>
      </c>
      <c r="C4786" s="524">
        <v>6.5601836452149502</v>
      </c>
      <c r="D4786" s="525"/>
      <c r="E4786" s="525"/>
      <c r="F4786" s="525"/>
      <c r="G4786" s="525"/>
      <c r="H4786" s="526">
        <v>5.6103811682329896</v>
      </c>
    </row>
    <row r="4787" spans="2:8" ht="11.45" customHeight="1">
      <c r="B4787" s="517">
        <v>45503</v>
      </c>
      <c r="C4787" s="521">
        <v>6.4650445623769404</v>
      </c>
      <c r="D4787" s="522"/>
      <c r="E4787" s="522"/>
      <c r="F4787" s="522"/>
      <c r="G4787" s="522"/>
      <c r="H4787" s="523">
        <v>5.6103811682329896</v>
      </c>
    </row>
    <row r="4788" spans="2:8" ht="11.45" customHeight="1">
      <c r="B4788" s="517">
        <v>45504</v>
      </c>
      <c r="C4788" s="524">
        <v>6.6222825883616503</v>
      </c>
      <c r="D4788" s="525"/>
      <c r="E4788" s="525"/>
      <c r="F4788" s="525"/>
      <c r="G4788" s="525"/>
      <c r="H4788" s="526">
        <v>5.6103811682329896</v>
      </c>
    </row>
    <row r="4789" spans="2:8" ht="11.45" customHeight="1">
      <c r="B4789" s="517">
        <v>45505</v>
      </c>
      <c r="C4789" s="521">
        <v>6.3591043225698796</v>
      </c>
      <c r="D4789" s="522"/>
      <c r="E4789" s="522"/>
      <c r="F4789" s="522"/>
      <c r="G4789" s="522"/>
      <c r="H4789" s="523">
        <v>5.6103811682329896</v>
      </c>
    </row>
    <row r="4790" spans="2:8" ht="11.45" customHeight="1">
      <c r="B4790" s="517">
        <v>45506</v>
      </c>
      <c r="C4790" s="524">
        <v>6.1278903002753404</v>
      </c>
      <c r="D4790" s="525"/>
      <c r="E4790" s="525"/>
      <c r="F4790" s="525"/>
      <c r="G4790" s="525"/>
      <c r="H4790" s="526">
        <v>5.6103811682329896</v>
      </c>
    </row>
    <row r="4791" spans="2:8" ht="11.45" customHeight="1">
      <c r="B4791" s="517">
        <v>45507</v>
      </c>
      <c r="C4791" s="521">
        <v>6.1278903002753404</v>
      </c>
      <c r="D4791" s="522"/>
      <c r="E4791" s="522"/>
      <c r="F4791" s="522"/>
      <c r="G4791" s="522"/>
      <c r="H4791" s="523">
        <v>5.6103811682329896</v>
      </c>
    </row>
    <row r="4792" spans="2:8" ht="11.45" customHeight="1">
      <c r="B4792" s="517">
        <v>45508</v>
      </c>
      <c r="C4792" s="524">
        <v>6.1278903002753404</v>
      </c>
      <c r="D4792" s="525"/>
      <c r="E4792" s="525"/>
      <c r="F4792" s="525"/>
      <c r="G4792" s="525"/>
      <c r="H4792" s="526">
        <v>5.6103811682329896</v>
      </c>
    </row>
    <row r="4793" spans="2:8" ht="11.45" customHeight="1">
      <c r="B4793" s="517">
        <v>45509</v>
      </c>
      <c r="C4793" s="521">
        <v>6.0425437880776496</v>
      </c>
      <c r="D4793" s="522"/>
      <c r="E4793" s="522"/>
      <c r="F4793" s="522"/>
      <c r="G4793" s="522"/>
      <c r="H4793" s="523">
        <v>5.6103811682329896</v>
      </c>
    </row>
    <row r="4794" spans="2:8" ht="11.45" customHeight="1">
      <c r="B4794" s="517">
        <v>45510</v>
      </c>
      <c r="C4794" s="524">
        <v>6.0183388649309704</v>
      </c>
      <c r="D4794" s="525"/>
      <c r="E4794" s="525"/>
      <c r="F4794" s="525"/>
      <c r="G4794" s="525"/>
      <c r="H4794" s="526">
        <v>5.6103811682329896</v>
      </c>
    </row>
    <row r="4795" spans="2:8" ht="11.45" customHeight="1">
      <c r="B4795" s="517">
        <v>45511</v>
      </c>
      <c r="C4795" s="521">
        <v>5.8793020364398902</v>
      </c>
      <c r="D4795" s="522"/>
      <c r="E4795" s="522"/>
      <c r="F4795" s="522"/>
      <c r="G4795" s="522"/>
      <c r="H4795" s="523">
        <v>5.6103811682329896</v>
      </c>
    </row>
    <row r="4796" spans="2:8" ht="11.45" customHeight="1">
      <c r="B4796" s="517">
        <v>45512</v>
      </c>
      <c r="C4796" s="524">
        <v>6.3329660031346702</v>
      </c>
      <c r="D4796" s="525"/>
      <c r="E4796" s="525"/>
      <c r="F4796" s="525"/>
      <c r="G4796" s="525"/>
      <c r="H4796" s="526">
        <v>5.6103811682329896</v>
      </c>
    </row>
    <row r="4797" spans="2:8" ht="11.45" customHeight="1">
      <c r="B4797" s="517">
        <v>45513</v>
      </c>
      <c r="C4797" s="521">
        <v>6.3507982404826304</v>
      </c>
      <c r="D4797" s="522"/>
      <c r="E4797" s="522"/>
      <c r="F4797" s="522"/>
      <c r="G4797" s="522"/>
      <c r="H4797" s="523">
        <v>5.6103811682329896</v>
      </c>
    </row>
    <row r="4798" spans="2:8" ht="11.45" customHeight="1">
      <c r="B4798" s="517">
        <v>45514</v>
      </c>
      <c r="C4798" s="524">
        <v>6.3507982404826304</v>
      </c>
      <c r="D4798" s="525"/>
      <c r="E4798" s="525"/>
      <c r="F4798" s="525"/>
      <c r="G4798" s="525"/>
      <c r="H4798" s="526">
        <v>5.6103811682329896</v>
      </c>
    </row>
    <row r="4799" spans="2:8" ht="11.45" customHeight="1">
      <c r="B4799" s="517">
        <v>45515</v>
      </c>
      <c r="C4799" s="521">
        <v>6.3507982404826304</v>
      </c>
      <c r="D4799" s="522"/>
      <c r="E4799" s="522"/>
      <c r="F4799" s="522"/>
      <c r="G4799" s="522"/>
      <c r="H4799" s="523">
        <v>5.6103811682329896</v>
      </c>
    </row>
    <row r="4800" spans="2:8" ht="11.45" customHeight="1">
      <c r="B4800" s="517">
        <v>45516</v>
      </c>
      <c r="C4800" s="524">
        <v>6.3547585652827303</v>
      </c>
      <c r="D4800" s="525"/>
      <c r="E4800" s="525"/>
      <c r="F4800" s="525"/>
      <c r="G4800" s="525"/>
      <c r="H4800" s="526">
        <v>5.6103811682329896</v>
      </c>
    </row>
    <row r="4801" spans="2:8" ht="11.45" customHeight="1">
      <c r="B4801" s="517">
        <v>45517</v>
      </c>
      <c r="C4801" s="521">
        <v>6.4915155133568598</v>
      </c>
      <c r="D4801" s="522"/>
      <c r="E4801" s="522"/>
      <c r="F4801" s="522"/>
      <c r="G4801" s="522"/>
      <c r="H4801" s="523">
        <v>5.6103811682329896</v>
      </c>
    </row>
    <row r="4802" spans="2:8" ht="11.45" customHeight="1">
      <c r="B4802" s="517">
        <v>45518</v>
      </c>
      <c r="C4802" s="524">
        <v>6.3737251405441704</v>
      </c>
      <c r="D4802" s="525"/>
      <c r="E4802" s="525"/>
      <c r="F4802" s="525"/>
      <c r="G4802" s="525"/>
      <c r="H4802" s="526">
        <v>5.6103811682329896</v>
      </c>
    </row>
    <row r="4803" spans="2:8" ht="11.45" customHeight="1">
      <c r="B4803" s="517">
        <v>45519</v>
      </c>
      <c r="C4803" s="521">
        <v>6.6175865225692903</v>
      </c>
      <c r="D4803" s="522"/>
      <c r="E4803" s="522"/>
      <c r="F4803" s="522"/>
      <c r="G4803" s="522"/>
      <c r="H4803" s="523">
        <v>5.6103811682329896</v>
      </c>
    </row>
    <row r="4804" spans="2:8" ht="11.45" customHeight="1">
      <c r="B4804" s="517">
        <v>45520</v>
      </c>
      <c r="C4804" s="524">
        <v>6.5804231627399599</v>
      </c>
      <c r="D4804" s="525"/>
      <c r="E4804" s="525"/>
      <c r="F4804" s="525"/>
      <c r="G4804" s="525"/>
      <c r="H4804" s="526">
        <v>5.6103811682329896</v>
      </c>
    </row>
    <row r="4805" spans="2:8" ht="11.45" customHeight="1">
      <c r="B4805" s="517">
        <v>45521</v>
      </c>
      <c r="C4805" s="521">
        <v>6.5804231627399599</v>
      </c>
      <c r="D4805" s="522"/>
      <c r="E4805" s="522"/>
      <c r="F4805" s="522"/>
      <c r="G4805" s="522"/>
      <c r="H4805" s="523">
        <v>5.6103811682329896</v>
      </c>
    </row>
    <row r="4806" spans="2:8" ht="11.45" customHeight="1">
      <c r="B4806" s="517">
        <v>45522</v>
      </c>
      <c r="C4806" s="524">
        <v>6.5804231627399599</v>
      </c>
      <c r="D4806" s="525"/>
      <c r="E4806" s="525"/>
      <c r="F4806" s="525"/>
      <c r="G4806" s="525"/>
      <c r="H4806" s="526">
        <v>5.6103811682329896</v>
      </c>
    </row>
    <row r="4807" spans="2:8" ht="11.45" customHeight="1">
      <c r="B4807" s="517">
        <v>45523</v>
      </c>
      <c r="C4807" s="521">
        <v>6.7289438391150904</v>
      </c>
      <c r="D4807" s="522"/>
      <c r="E4807" s="522"/>
      <c r="F4807" s="522"/>
      <c r="G4807" s="522"/>
      <c r="H4807" s="523">
        <v>5.6103811682329896</v>
      </c>
    </row>
    <row r="4808" spans="2:8" ht="11.45" customHeight="1">
      <c r="B4808" s="517">
        <v>45524</v>
      </c>
      <c r="C4808" s="524">
        <v>6.6427786218491001</v>
      </c>
      <c r="D4808" s="525"/>
      <c r="E4808" s="525"/>
      <c r="F4808" s="525"/>
      <c r="G4808" s="525"/>
      <c r="H4808" s="526">
        <v>5.6103811682329896</v>
      </c>
    </row>
    <row r="4809" spans="2:8" ht="11.45" customHeight="1">
      <c r="B4809" s="517">
        <v>45525</v>
      </c>
      <c r="C4809" s="521">
        <v>6.8121191489614503</v>
      </c>
      <c r="D4809" s="522"/>
      <c r="E4809" s="522"/>
      <c r="F4809" s="522"/>
      <c r="G4809" s="522"/>
      <c r="H4809" s="523">
        <v>5.6103811682329896</v>
      </c>
    </row>
    <row r="4810" spans="2:8" ht="11.45" customHeight="1">
      <c r="B4810" s="517">
        <v>45526</v>
      </c>
      <c r="C4810" s="524">
        <v>6.7735682654424902</v>
      </c>
      <c r="D4810" s="525"/>
      <c r="E4810" s="525"/>
      <c r="F4810" s="525"/>
      <c r="G4810" s="525"/>
      <c r="H4810" s="526">
        <v>5.6103811682329896</v>
      </c>
    </row>
    <row r="4811" spans="2:8" ht="11.45" customHeight="1">
      <c r="B4811" s="517">
        <v>45527</v>
      </c>
      <c r="C4811" s="521">
        <v>7.22062041925739</v>
      </c>
      <c r="D4811" s="522"/>
      <c r="E4811" s="522"/>
      <c r="F4811" s="522"/>
      <c r="G4811" s="522"/>
      <c r="H4811" s="523">
        <v>5.6103811682329896</v>
      </c>
    </row>
    <row r="4812" spans="2:8" ht="11.45" customHeight="1">
      <c r="B4812" s="517">
        <v>45528</v>
      </c>
      <c r="C4812" s="524">
        <v>7.22062041925739</v>
      </c>
      <c r="D4812" s="525"/>
      <c r="E4812" s="525"/>
      <c r="F4812" s="525"/>
      <c r="G4812" s="525"/>
      <c r="H4812" s="526">
        <v>5.6103811682329896</v>
      </c>
    </row>
    <row r="4813" spans="2:8" ht="11.45" customHeight="1">
      <c r="B4813" s="517">
        <v>45529</v>
      </c>
      <c r="C4813" s="521">
        <v>7.22062041925739</v>
      </c>
      <c r="D4813" s="522"/>
      <c r="E4813" s="522"/>
      <c r="F4813" s="522"/>
      <c r="G4813" s="522"/>
      <c r="H4813" s="523">
        <v>5.6103811682329896</v>
      </c>
    </row>
    <row r="4814" spans="2:8" ht="11.45" customHeight="1">
      <c r="B4814" s="517">
        <v>45530</v>
      </c>
      <c r="C4814" s="524">
        <v>7.2911283245158396</v>
      </c>
      <c r="D4814" s="525"/>
      <c r="E4814" s="525"/>
      <c r="F4814" s="525"/>
      <c r="G4814" s="525"/>
      <c r="H4814" s="526">
        <v>5.6103811682329896</v>
      </c>
    </row>
    <row r="4815" spans="2:8" ht="11.45" customHeight="1">
      <c r="B4815" s="517">
        <v>45531</v>
      </c>
      <c r="C4815" s="521">
        <v>7.1986022549783604</v>
      </c>
      <c r="D4815" s="522"/>
      <c r="E4815" s="522"/>
      <c r="F4815" s="522"/>
      <c r="G4815" s="522"/>
      <c r="H4815" s="523">
        <v>5.6103811682329896</v>
      </c>
    </row>
    <row r="4816" spans="2:8" ht="11.45" customHeight="1">
      <c r="B4816" s="517">
        <v>45532</v>
      </c>
      <c r="C4816" s="524">
        <v>7.00549837905755</v>
      </c>
      <c r="D4816" s="525"/>
      <c r="E4816" s="525"/>
      <c r="F4816" s="525"/>
      <c r="G4816" s="525"/>
      <c r="H4816" s="526">
        <v>5.6103811682329896</v>
      </c>
    </row>
    <row r="4817" spans="2:8" ht="11.45" customHeight="1">
      <c r="B4817" s="517">
        <v>45533</v>
      </c>
      <c r="C4817" s="521">
        <v>7.0902869974844496</v>
      </c>
      <c r="D4817" s="522"/>
      <c r="E4817" s="522"/>
      <c r="F4817" s="522"/>
      <c r="G4817" s="522"/>
      <c r="H4817" s="523">
        <v>5.6103811682329896</v>
      </c>
    </row>
    <row r="4818" spans="2:8" ht="11.45" customHeight="1">
      <c r="B4818" s="517">
        <v>45534</v>
      </c>
      <c r="C4818" s="524">
        <v>7.10260119752507</v>
      </c>
      <c r="D4818" s="525"/>
      <c r="E4818" s="525"/>
      <c r="F4818" s="525"/>
      <c r="G4818" s="525"/>
      <c r="H4818" s="526">
        <v>5.6103811682329896</v>
      </c>
    </row>
    <row r="4819" spans="2:8" ht="11.45" customHeight="1">
      <c r="B4819" s="517">
        <v>45535</v>
      </c>
      <c r="C4819" s="521">
        <v>7.10260119752507</v>
      </c>
      <c r="D4819" s="522"/>
      <c r="E4819" s="522"/>
      <c r="F4819" s="522"/>
      <c r="G4819" s="522"/>
      <c r="H4819" s="523">
        <v>5.6103811682329896</v>
      </c>
    </row>
    <row r="4820" spans="2:8" ht="11.45" customHeight="1">
      <c r="B4820" s="517">
        <v>45536</v>
      </c>
      <c r="C4820" s="524">
        <v>7.10260119752507</v>
      </c>
      <c r="D4820" s="525"/>
      <c r="E4820" s="525"/>
      <c r="F4820" s="525"/>
      <c r="G4820" s="525"/>
      <c r="H4820" s="526">
        <v>5.6103811682329896</v>
      </c>
    </row>
    <row r="4821" spans="2:8" ht="11.45" customHeight="1">
      <c r="B4821" s="517">
        <v>45537</v>
      </c>
      <c r="C4821" s="521">
        <v>7.10260119752507</v>
      </c>
      <c r="D4821" s="522"/>
      <c r="E4821" s="522"/>
      <c r="F4821" s="522"/>
      <c r="G4821" s="522"/>
      <c r="H4821" s="523">
        <v>5.6103811682329896</v>
      </c>
    </row>
    <row r="4822" spans="2:8" ht="11.45" customHeight="1">
      <c r="B4822" s="517">
        <v>45538</v>
      </c>
      <c r="C4822" s="524">
        <v>6.8291809921744804</v>
      </c>
      <c r="D4822" s="525"/>
      <c r="E4822" s="525"/>
      <c r="F4822" s="525"/>
      <c r="G4822" s="525"/>
      <c r="H4822" s="526">
        <v>5.6103811682329896</v>
      </c>
    </row>
    <row r="4823" spans="2:8" ht="11.45" customHeight="1">
      <c r="B4823" s="517">
        <v>45539</v>
      </c>
      <c r="C4823" s="521">
        <v>6.8368740594266901</v>
      </c>
      <c r="D4823" s="522"/>
      <c r="E4823" s="522"/>
      <c r="F4823" s="522"/>
      <c r="G4823" s="522"/>
      <c r="H4823" s="523">
        <v>5.6103811682329896</v>
      </c>
    </row>
    <row r="4824" spans="2:8" ht="11.45" customHeight="1">
      <c r="B4824" s="517">
        <v>45540</v>
      </c>
      <c r="C4824" s="524">
        <v>6.9347070219527396</v>
      </c>
      <c r="D4824" s="525"/>
      <c r="E4824" s="525"/>
      <c r="F4824" s="525"/>
      <c r="G4824" s="525"/>
      <c r="H4824" s="526">
        <v>5.6103811682329896</v>
      </c>
    </row>
    <row r="4825" spans="2:8" ht="11.45" customHeight="1">
      <c r="B4825" s="517">
        <v>45541</v>
      </c>
      <c r="C4825" s="521">
        <v>6.7669546122153097</v>
      </c>
      <c r="D4825" s="522"/>
      <c r="E4825" s="522"/>
      <c r="F4825" s="522"/>
      <c r="G4825" s="522"/>
      <c r="H4825" s="523">
        <v>5.6103811682329896</v>
      </c>
    </row>
    <row r="4826" spans="2:8" ht="11.45" customHeight="1">
      <c r="B4826" s="517">
        <v>45542</v>
      </c>
      <c r="C4826" s="524">
        <v>6.7669546122153097</v>
      </c>
      <c r="D4826" s="525"/>
      <c r="E4826" s="525"/>
      <c r="F4826" s="525"/>
      <c r="G4826" s="525"/>
      <c r="H4826" s="526">
        <v>5.6103811682329896</v>
      </c>
    </row>
    <row r="4827" spans="2:8" ht="11.45" customHeight="1">
      <c r="B4827" s="517">
        <v>45543</v>
      </c>
      <c r="C4827" s="521">
        <v>6.7669546122153097</v>
      </c>
      <c r="D4827" s="522"/>
      <c r="E4827" s="522"/>
      <c r="F4827" s="522"/>
      <c r="G4827" s="522"/>
      <c r="H4827" s="523">
        <v>5.6103811682329896</v>
      </c>
    </row>
    <row r="4828" spans="2:8" ht="11.45" customHeight="1">
      <c r="B4828" s="517">
        <v>45544</v>
      </c>
      <c r="C4828" s="524">
        <v>6.8841077549778298</v>
      </c>
      <c r="D4828" s="525"/>
      <c r="E4828" s="525"/>
      <c r="F4828" s="525"/>
      <c r="G4828" s="525"/>
      <c r="H4828" s="526">
        <v>5.6103811682329896</v>
      </c>
    </row>
    <row r="4829" spans="2:8" ht="11.45" customHeight="1">
      <c r="B4829" s="517">
        <v>45545</v>
      </c>
      <c r="C4829" s="521">
        <v>6.8631651815384398</v>
      </c>
      <c r="D4829" s="522"/>
      <c r="E4829" s="522"/>
      <c r="F4829" s="522"/>
      <c r="G4829" s="522"/>
      <c r="H4829" s="523">
        <v>5.6103811682329896</v>
      </c>
    </row>
    <row r="4830" spans="2:8" ht="11.45" customHeight="1">
      <c r="B4830" s="517">
        <v>45546</v>
      </c>
      <c r="C4830" s="524">
        <v>7.1036473638956803</v>
      </c>
      <c r="D4830" s="525"/>
      <c r="E4830" s="525"/>
      <c r="F4830" s="525"/>
      <c r="G4830" s="525"/>
      <c r="H4830" s="526">
        <v>5.6103811682329896</v>
      </c>
    </row>
    <row r="4831" spans="2:8" ht="11.45" customHeight="1">
      <c r="B4831" s="517">
        <v>45547</v>
      </c>
      <c r="C4831" s="521">
        <v>7.1633967748356202</v>
      </c>
      <c r="D4831" s="522"/>
      <c r="E4831" s="522"/>
      <c r="F4831" s="522"/>
      <c r="G4831" s="522"/>
      <c r="H4831" s="523">
        <v>5.6103811682329896</v>
      </c>
    </row>
    <row r="4832" spans="2:8" ht="11.45" customHeight="1">
      <c r="B4832" s="517">
        <v>45548</v>
      </c>
      <c r="C4832" s="524">
        <v>7.1698469307131703</v>
      </c>
      <c r="D4832" s="525"/>
      <c r="E4832" s="525"/>
      <c r="F4832" s="525"/>
      <c r="G4832" s="525"/>
      <c r="H4832" s="526">
        <v>5.6103811682329896</v>
      </c>
    </row>
    <row r="4833" spans="2:8" ht="11.45" customHeight="1">
      <c r="B4833" s="517">
        <v>45549</v>
      </c>
      <c r="C4833" s="521">
        <v>7.1698469307131703</v>
      </c>
      <c r="D4833" s="522"/>
      <c r="E4833" s="522"/>
      <c r="F4833" s="522"/>
      <c r="G4833" s="522"/>
      <c r="H4833" s="523">
        <v>5.6103811682329896</v>
      </c>
    </row>
    <row r="4834" spans="2:8" ht="11.45" customHeight="1">
      <c r="B4834" s="517">
        <v>45550</v>
      </c>
      <c r="C4834" s="524">
        <v>7.1698469307131703</v>
      </c>
      <c r="D4834" s="525"/>
      <c r="E4834" s="525"/>
      <c r="F4834" s="525"/>
      <c r="G4834" s="525"/>
      <c r="H4834" s="526">
        <v>5.6103811682329896</v>
      </c>
    </row>
    <row r="4835" spans="2:8" ht="11.45" customHeight="1">
      <c r="B4835" s="517">
        <v>45551</v>
      </c>
      <c r="C4835" s="521">
        <v>7.2475442119520403</v>
      </c>
      <c r="D4835" s="522"/>
      <c r="E4835" s="522"/>
      <c r="F4835" s="522"/>
      <c r="G4835" s="522"/>
      <c r="H4835" s="523">
        <v>5.6103811682329896</v>
      </c>
    </row>
    <row r="4836" spans="2:8" ht="11.45" customHeight="1">
      <c r="B4836" s="517">
        <v>45552</v>
      </c>
      <c r="C4836" s="524">
        <v>7.4275531568000002</v>
      </c>
      <c r="D4836" s="525"/>
      <c r="E4836" s="525"/>
      <c r="F4836" s="525"/>
      <c r="G4836" s="525"/>
      <c r="H4836" s="526">
        <v>5.6103811682329896</v>
      </c>
    </row>
    <row r="4837" spans="2:8" ht="11.45" customHeight="1">
      <c r="B4837" s="517">
        <v>45553</v>
      </c>
      <c r="C4837" s="521">
        <v>7.5324351604556696</v>
      </c>
      <c r="D4837" s="522"/>
      <c r="E4837" s="522"/>
      <c r="F4837" s="522"/>
      <c r="G4837" s="522"/>
      <c r="H4837" s="523">
        <v>5.6103811682329896</v>
      </c>
    </row>
    <row r="4838" spans="2:8" ht="11.45" customHeight="1">
      <c r="B4838" s="517">
        <v>45554</v>
      </c>
      <c r="C4838" s="524">
        <v>7.6801762411976702</v>
      </c>
      <c r="D4838" s="525"/>
      <c r="E4838" s="525"/>
      <c r="F4838" s="525"/>
      <c r="G4838" s="525"/>
      <c r="H4838" s="526">
        <v>5.6103811682329896</v>
      </c>
    </row>
    <row r="4839" spans="2:8" ht="11.45" customHeight="1">
      <c r="B4839" s="517">
        <v>45555</v>
      </c>
      <c r="C4839" s="521">
        <v>7.8680182551538502</v>
      </c>
      <c r="D4839" s="522"/>
      <c r="E4839" s="522"/>
      <c r="F4839" s="522"/>
      <c r="G4839" s="522"/>
      <c r="H4839" s="523">
        <v>5.6103811682329896</v>
      </c>
    </row>
    <row r="4840" spans="2:8" ht="11.45" customHeight="1">
      <c r="B4840" s="517">
        <v>45556</v>
      </c>
      <c r="C4840" s="524">
        <v>7.8680182551538502</v>
      </c>
      <c r="D4840" s="525"/>
      <c r="E4840" s="525"/>
      <c r="F4840" s="525"/>
      <c r="G4840" s="525"/>
      <c r="H4840" s="526">
        <v>5.6103811682329896</v>
      </c>
    </row>
    <row r="4841" spans="2:8" ht="11.45" customHeight="1">
      <c r="B4841" s="517">
        <v>45557</v>
      </c>
      <c r="C4841" s="521">
        <v>7.8680182551538502</v>
      </c>
      <c r="D4841" s="522"/>
      <c r="E4841" s="522"/>
      <c r="F4841" s="522"/>
      <c r="G4841" s="522"/>
      <c r="H4841" s="523">
        <v>5.6103811682329896</v>
      </c>
    </row>
    <row r="4842" spans="2:8" ht="11.45" customHeight="1">
      <c r="B4842" s="517">
        <v>45558</v>
      </c>
      <c r="C4842" s="524">
        <v>7.7939737592519496</v>
      </c>
      <c r="D4842" s="525"/>
      <c r="E4842" s="525"/>
      <c r="F4842" s="525"/>
      <c r="G4842" s="525"/>
      <c r="H4842" s="526">
        <v>5.6103811682329896</v>
      </c>
    </row>
    <row r="4843" spans="2:8" ht="11.45" customHeight="1">
      <c r="B4843" s="517">
        <v>45559</v>
      </c>
      <c r="C4843" s="521">
        <v>7.8688760606027301</v>
      </c>
      <c r="D4843" s="522"/>
      <c r="E4843" s="522"/>
      <c r="F4843" s="522"/>
      <c r="G4843" s="522"/>
      <c r="H4843" s="523">
        <v>5.6103811682329896</v>
      </c>
    </row>
    <row r="4844" spans="2:8" ht="11.45" customHeight="1">
      <c r="B4844" s="517">
        <v>45560</v>
      </c>
      <c r="C4844" s="524">
        <v>7.85955197516527</v>
      </c>
      <c r="D4844" s="525"/>
      <c r="E4844" s="525"/>
      <c r="F4844" s="525"/>
      <c r="G4844" s="525"/>
      <c r="H4844" s="526">
        <v>5.6103811682329896</v>
      </c>
    </row>
    <row r="4845" spans="2:8" ht="11.45" customHeight="1">
      <c r="B4845" s="517">
        <v>45561</v>
      </c>
      <c r="C4845" s="521">
        <v>7.9527089277171301</v>
      </c>
      <c r="D4845" s="522"/>
      <c r="E4845" s="522"/>
      <c r="F4845" s="522"/>
      <c r="G4845" s="522"/>
      <c r="H4845" s="523">
        <v>5.6103811682329896</v>
      </c>
    </row>
    <row r="4846" spans="2:8" ht="11.45" customHeight="1">
      <c r="B4846" s="517">
        <v>45562</v>
      </c>
      <c r="C4846" s="524">
        <v>7.9266306643410402</v>
      </c>
      <c r="D4846" s="525"/>
      <c r="E4846" s="525"/>
      <c r="F4846" s="525"/>
      <c r="G4846" s="525"/>
      <c r="H4846" s="526">
        <v>5.6103811682329896</v>
      </c>
    </row>
    <row r="4847" spans="2:8" ht="11.45" customHeight="1">
      <c r="B4847" s="517">
        <v>45563</v>
      </c>
      <c r="C4847" s="521">
        <v>7.9266306643410402</v>
      </c>
      <c r="D4847" s="522"/>
      <c r="E4847" s="522"/>
      <c r="F4847" s="522"/>
      <c r="G4847" s="522"/>
      <c r="H4847" s="523">
        <v>5.6103811682329896</v>
      </c>
    </row>
    <row r="4848" spans="2:8" ht="11.45" customHeight="1">
      <c r="B4848" s="517">
        <v>45564</v>
      </c>
      <c r="C4848" s="524">
        <v>7.9266306643410402</v>
      </c>
      <c r="D4848" s="525"/>
      <c r="E4848" s="525"/>
      <c r="F4848" s="525"/>
      <c r="G4848" s="525"/>
      <c r="H4848" s="526">
        <v>5.6103811682329896</v>
      </c>
    </row>
    <row r="4849" spans="2:8" ht="11.45" customHeight="1">
      <c r="B4849" s="517">
        <v>45565</v>
      </c>
      <c r="C4849" s="521">
        <v>8.1037353642784904</v>
      </c>
      <c r="D4849" s="522"/>
      <c r="E4849" s="522"/>
      <c r="F4849" s="522"/>
      <c r="G4849" s="522"/>
      <c r="H4849" s="523">
        <v>5.6103811682329896</v>
      </c>
    </row>
    <row r="4850" spans="2:8" ht="11.45" customHeight="1">
      <c r="B4850" s="517">
        <v>45566</v>
      </c>
      <c r="C4850" s="524">
        <v>8.0532726647685404</v>
      </c>
      <c r="D4850" s="525"/>
      <c r="E4850" s="525"/>
      <c r="F4850" s="525"/>
      <c r="G4850" s="525"/>
      <c r="H4850" s="526">
        <v>5.6103811682329896</v>
      </c>
    </row>
    <row r="4851" spans="2:8" ht="11.45" customHeight="1">
      <c r="B4851" s="517">
        <v>45567</v>
      </c>
      <c r="C4851" s="521">
        <v>8.0901302784551099</v>
      </c>
      <c r="D4851" s="522"/>
      <c r="E4851" s="522"/>
      <c r="F4851" s="522"/>
      <c r="G4851" s="522"/>
      <c r="H4851" s="523">
        <v>5.6103811682329896</v>
      </c>
    </row>
    <row r="4852" spans="2:8" ht="11.45" customHeight="1">
      <c r="B4852" s="517">
        <v>45568</v>
      </c>
      <c r="C4852" s="524">
        <v>8.0867823217637902</v>
      </c>
      <c r="D4852" s="525"/>
      <c r="E4852" s="525"/>
      <c r="F4852" s="525"/>
      <c r="G4852" s="525"/>
      <c r="H4852" s="526">
        <v>5.6103811682329896</v>
      </c>
    </row>
    <row r="4853" spans="2:8" ht="11.45" customHeight="1">
      <c r="B4853" s="517">
        <v>45569</v>
      </c>
      <c r="C4853" s="521">
        <v>8.3731286156279801</v>
      </c>
      <c r="D4853" s="522"/>
      <c r="E4853" s="522"/>
      <c r="F4853" s="522"/>
      <c r="G4853" s="522"/>
      <c r="H4853" s="523">
        <v>5.6103811682329896</v>
      </c>
    </row>
    <row r="4854" spans="2:8" ht="11.45" customHeight="1">
      <c r="B4854" s="517">
        <v>45570</v>
      </c>
      <c r="C4854" s="524">
        <v>8.3731286156279801</v>
      </c>
      <c r="D4854" s="525"/>
      <c r="E4854" s="525"/>
      <c r="F4854" s="525"/>
      <c r="G4854" s="525"/>
      <c r="H4854" s="526">
        <v>5.6103811682329896</v>
      </c>
    </row>
    <row r="4855" spans="2:8" ht="11.45" customHeight="1">
      <c r="B4855" s="517">
        <v>45571</v>
      </c>
      <c r="C4855" s="521">
        <v>8.3731286156279801</v>
      </c>
      <c r="D4855" s="522"/>
      <c r="E4855" s="522"/>
      <c r="F4855" s="522"/>
      <c r="G4855" s="522"/>
      <c r="H4855" s="523">
        <v>5.6103811682329896</v>
      </c>
    </row>
    <row r="4856" spans="2:8" ht="11.45" customHeight="1">
      <c r="B4856" s="517">
        <v>45572</v>
      </c>
      <c r="C4856" s="524">
        <v>8.3892010705727298</v>
      </c>
      <c r="D4856" s="525"/>
      <c r="E4856" s="525"/>
      <c r="F4856" s="525"/>
      <c r="G4856" s="525"/>
      <c r="H4856" s="526">
        <v>5.6103811682329896</v>
      </c>
    </row>
    <row r="4857" spans="2:8" ht="11.45" customHeight="1">
      <c r="B4857" s="517">
        <v>45573</v>
      </c>
      <c r="C4857" s="521">
        <v>8.5453064894655597</v>
      </c>
      <c r="D4857" s="522"/>
      <c r="E4857" s="522"/>
      <c r="F4857" s="522"/>
      <c r="G4857" s="522"/>
      <c r="H4857" s="523">
        <v>5.6103811682329896</v>
      </c>
    </row>
    <row r="4858" spans="2:8" ht="11.45" customHeight="1">
      <c r="B4858" s="517">
        <v>45574</v>
      </c>
      <c r="C4858" s="524">
        <v>8.7553701219137494</v>
      </c>
      <c r="D4858" s="525"/>
      <c r="E4858" s="525"/>
      <c r="F4858" s="525"/>
      <c r="G4858" s="525"/>
      <c r="H4858" s="526">
        <v>5.6103811682329896</v>
      </c>
    </row>
    <row r="4859" spans="2:8" ht="11.45" customHeight="1">
      <c r="B4859" s="517">
        <v>45575</v>
      </c>
      <c r="C4859" s="521">
        <v>8.8674377100561408</v>
      </c>
      <c r="D4859" s="522"/>
      <c r="E4859" s="522"/>
      <c r="F4859" s="522"/>
      <c r="G4859" s="522"/>
      <c r="H4859" s="523">
        <v>5.6103811682329896</v>
      </c>
    </row>
    <row r="4860" spans="2:8" ht="11.45" customHeight="1">
      <c r="B4860" s="517">
        <v>45576</v>
      </c>
      <c r="C4860" s="524">
        <v>9.0474494915274093</v>
      </c>
      <c r="D4860" s="525"/>
      <c r="E4860" s="525"/>
      <c r="F4860" s="525"/>
      <c r="G4860" s="525"/>
      <c r="H4860" s="526">
        <v>5.6103811682329896</v>
      </c>
    </row>
    <row r="4861" spans="2:8" ht="11.45" customHeight="1">
      <c r="B4861" s="517">
        <v>45577</v>
      </c>
      <c r="C4861" s="521">
        <v>9.0474494915274093</v>
      </c>
      <c r="D4861" s="522"/>
      <c r="E4861" s="522"/>
      <c r="F4861" s="522"/>
      <c r="G4861" s="522"/>
      <c r="H4861" s="523">
        <v>5.6103811682329896</v>
      </c>
    </row>
    <row r="4862" spans="2:8" ht="11.45" customHeight="1">
      <c r="B4862" s="517">
        <v>45578</v>
      </c>
      <c r="C4862" s="524">
        <v>9.0474494915274093</v>
      </c>
      <c r="D4862" s="525"/>
      <c r="E4862" s="525"/>
      <c r="F4862" s="525"/>
      <c r="G4862" s="525"/>
      <c r="H4862" s="526">
        <v>5.6103811682329896</v>
      </c>
    </row>
    <row r="4863" spans="2:8" ht="11.45" customHeight="1">
      <c r="B4863" s="517">
        <v>45579</v>
      </c>
      <c r="C4863" s="521">
        <v>9.0436100881928407</v>
      </c>
      <c r="D4863" s="522"/>
      <c r="E4863" s="522"/>
      <c r="F4863" s="522"/>
      <c r="G4863" s="522"/>
      <c r="H4863" s="523">
        <v>5.6103811682329896</v>
      </c>
    </row>
    <row r="4864" spans="2:8" ht="11.45" customHeight="1">
      <c r="B4864" s="517">
        <v>45580</v>
      </c>
      <c r="C4864" s="524">
        <v>8.9895161526129996</v>
      </c>
      <c r="D4864" s="525"/>
      <c r="E4864" s="525"/>
      <c r="F4864" s="525"/>
      <c r="G4864" s="525"/>
      <c r="H4864" s="526">
        <v>5.6103811682329896</v>
      </c>
    </row>
    <row r="4865" spans="2:8" ht="11.45" customHeight="1">
      <c r="B4865" s="517">
        <v>45581</v>
      </c>
      <c r="C4865" s="521">
        <v>9.0842210101724596</v>
      </c>
      <c r="D4865" s="522"/>
      <c r="E4865" s="522"/>
      <c r="F4865" s="522"/>
      <c r="G4865" s="522"/>
      <c r="H4865" s="523">
        <v>5.6103811682329896</v>
      </c>
    </row>
    <row r="4866" spans="2:8" ht="11.45" customHeight="1">
      <c r="B4866" s="517">
        <v>45582</v>
      </c>
      <c r="C4866" s="524">
        <v>9.1063235866833292</v>
      </c>
      <c r="D4866" s="525"/>
      <c r="E4866" s="525"/>
      <c r="F4866" s="525"/>
      <c r="G4866" s="525"/>
      <c r="H4866" s="526">
        <v>5.6103811682329896</v>
      </c>
    </row>
    <row r="4867" spans="2:8" ht="11.45" customHeight="1">
      <c r="B4867" s="517">
        <v>45583</v>
      </c>
      <c r="C4867" s="521">
        <v>9.2509898778596895</v>
      </c>
      <c r="D4867" s="522"/>
      <c r="E4867" s="522"/>
      <c r="F4867" s="522"/>
      <c r="G4867" s="522"/>
      <c r="H4867" s="523">
        <v>5.6103811682329896</v>
      </c>
    </row>
    <row r="4868" spans="2:8" ht="11.45" customHeight="1">
      <c r="B4868" s="517">
        <v>45584</v>
      </c>
      <c r="C4868" s="524">
        <v>9.2509898778596895</v>
      </c>
      <c r="D4868" s="525"/>
      <c r="E4868" s="525"/>
      <c r="F4868" s="525"/>
      <c r="G4868" s="525"/>
      <c r="H4868" s="526">
        <v>5.6103811682329896</v>
      </c>
    </row>
    <row r="4869" spans="2:8" ht="11.45" customHeight="1">
      <c r="B4869" s="517">
        <v>45585</v>
      </c>
      <c r="C4869" s="521">
        <v>9.2509898778596895</v>
      </c>
      <c r="D4869" s="522"/>
      <c r="E4869" s="522"/>
      <c r="F4869" s="522"/>
      <c r="G4869" s="522"/>
      <c r="H4869" s="523">
        <v>5.6103811682329896</v>
      </c>
    </row>
    <row r="4870" spans="2:8" ht="11.45" customHeight="1">
      <c r="B4870" s="517">
        <v>45586</v>
      </c>
      <c r="C4870" s="524">
        <v>9.2761150447652696</v>
      </c>
      <c r="D4870" s="525"/>
      <c r="E4870" s="525"/>
      <c r="F4870" s="525"/>
      <c r="G4870" s="525"/>
      <c r="H4870" s="526">
        <v>5.6103811682329896</v>
      </c>
    </row>
    <row r="4871" spans="2:8" ht="11.45" customHeight="1">
      <c r="B4871" s="517">
        <v>45587</v>
      </c>
      <c r="C4871" s="521">
        <v>9.2920146743601197</v>
      </c>
      <c r="D4871" s="522"/>
      <c r="E4871" s="522"/>
      <c r="F4871" s="522"/>
      <c r="G4871" s="522"/>
      <c r="H4871" s="523">
        <v>5.6103811682329896</v>
      </c>
    </row>
    <row r="4872" spans="2:8" ht="11.45" customHeight="1">
      <c r="B4872" s="517">
        <v>45588</v>
      </c>
      <c r="C4872" s="524">
        <v>9.2888144982709893</v>
      </c>
      <c r="D4872" s="525"/>
      <c r="E4872" s="525"/>
      <c r="F4872" s="525"/>
      <c r="G4872" s="525"/>
      <c r="H4872" s="526">
        <v>5.6103811682329896</v>
      </c>
    </row>
    <row r="4873" spans="2:8" ht="11.45" customHeight="1">
      <c r="B4873" s="517">
        <v>45589</v>
      </c>
      <c r="C4873" s="521">
        <v>9.4096056638790504</v>
      </c>
      <c r="D4873" s="522"/>
      <c r="E4873" s="522"/>
      <c r="F4873" s="522"/>
      <c r="G4873" s="522"/>
      <c r="H4873" s="523">
        <v>5.6103811682329896</v>
      </c>
    </row>
    <row r="4874" spans="2:8" ht="11.45" customHeight="1">
      <c r="B4874" s="517">
        <v>45590</v>
      </c>
      <c r="C4874" s="524">
        <v>9.5633323359439899</v>
      </c>
      <c r="D4874" s="525"/>
      <c r="E4874" s="525"/>
      <c r="F4874" s="525"/>
      <c r="G4874" s="525"/>
      <c r="H4874" s="526">
        <v>5.6103811682329896</v>
      </c>
    </row>
    <row r="4875" spans="2:8" ht="11.45" customHeight="1">
      <c r="B4875" s="517">
        <v>45591</v>
      </c>
      <c r="C4875" s="521">
        <v>9.5633323359439899</v>
      </c>
      <c r="D4875" s="522"/>
      <c r="E4875" s="522"/>
      <c r="F4875" s="522"/>
      <c r="G4875" s="522"/>
      <c r="H4875" s="523">
        <v>5.6103811682329896</v>
      </c>
    </row>
    <row r="4876" spans="2:8" ht="11.45" customHeight="1">
      <c r="B4876" s="517">
        <v>45592</v>
      </c>
      <c r="C4876" s="524">
        <v>9.5633323359439899</v>
      </c>
      <c r="D4876" s="525"/>
      <c r="E4876" s="525"/>
      <c r="F4876" s="525"/>
      <c r="G4876" s="525"/>
      <c r="H4876" s="526">
        <v>5.6103811682329896</v>
      </c>
    </row>
    <row r="4877" spans="2:8" ht="11.45" customHeight="1">
      <c r="B4877" s="517">
        <v>45593</v>
      </c>
      <c r="C4877" s="521">
        <v>9.6400640676940004</v>
      </c>
      <c r="D4877" s="522"/>
      <c r="E4877" s="522"/>
      <c r="F4877" s="522"/>
      <c r="G4877" s="522"/>
      <c r="H4877" s="523">
        <v>5.6103811682329896</v>
      </c>
    </row>
    <row r="4878" spans="2:8" ht="11.45" customHeight="1">
      <c r="B4878" s="517">
        <v>45594</v>
      </c>
      <c r="C4878" s="524">
        <v>9.7375612776285099</v>
      </c>
      <c r="D4878" s="525"/>
      <c r="E4878" s="525"/>
      <c r="F4878" s="525"/>
      <c r="G4878" s="525"/>
      <c r="H4878" s="526">
        <v>5.6103811682329896</v>
      </c>
    </row>
    <row r="4879" spans="2:8" ht="11.45" customHeight="1">
      <c r="B4879" s="517">
        <v>45595</v>
      </c>
      <c r="C4879" s="521">
        <v>10.4085857842707</v>
      </c>
      <c r="D4879" s="522"/>
      <c r="E4879" s="522"/>
      <c r="F4879" s="522"/>
      <c r="G4879" s="522"/>
      <c r="H4879" s="523">
        <v>5.6103811682329896</v>
      </c>
    </row>
    <row r="4880" spans="2:8" ht="11.45" customHeight="1">
      <c r="B4880" s="517">
        <v>45596</v>
      </c>
      <c r="C4880" s="524">
        <v>10.3295650568197</v>
      </c>
      <c r="D4880" s="525"/>
      <c r="E4880" s="525"/>
      <c r="F4880" s="525"/>
      <c r="G4880" s="525"/>
      <c r="H4880" s="526">
        <v>5.6103811682329896</v>
      </c>
    </row>
    <row r="4881" spans="2:8" ht="11.45" customHeight="1">
      <c r="B4881" s="517">
        <v>45597</v>
      </c>
      <c r="C4881" s="521">
        <v>10.283033106785</v>
      </c>
      <c r="D4881" s="522"/>
      <c r="E4881" s="522"/>
      <c r="F4881" s="522"/>
      <c r="G4881" s="522"/>
      <c r="H4881" s="523">
        <v>5.6103811682329896</v>
      </c>
    </row>
    <row r="4882" spans="2:8" ht="11.45" customHeight="1">
      <c r="B4882" s="517">
        <v>45598</v>
      </c>
      <c r="C4882" s="524">
        <v>10.283033106785</v>
      </c>
      <c r="D4882" s="525"/>
      <c r="E4882" s="525"/>
      <c r="F4882" s="525"/>
      <c r="G4882" s="525"/>
      <c r="H4882" s="526">
        <v>5.6103811682329896</v>
      </c>
    </row>
    <row r="4883" spans="2:8" ht="11.45" customHeight="1">
      <c r="B4883" s="517">
        <v>45599</v>
      </c>
      <c r="C4883" s="521">
        <v>10.283033106785</v>
      </c>
      <c r="D4883" s="522"/>
      <c r="E4883" s="522"/>
      <c r="F4883" s="522"/>
      <c r="G4883" s="522"/>
      <c r="H4883" s="523">
        <v>5.6103811682329896</v>
      </c>
    </row>
    <row r="4884" spans="2:8" ht="11.45" customHeight="1">
      <c r="B4884" s="517">
        <v>45600</v>
      </c>
      <c r="C4884" s="524">
        <v>10.1310274168832</v>
      </c>
      <c r="D4884" s="525"/>
      <c r="E4884" s="525"/>
      <c r="F4884" s="525"/>
      <c r="G4884" s="525"/>
      <c r="H4884" s="526">
        <v>5.6103811682329896</v>
      </c>
    </row>
    <row r="4885" spans="2:8" ht="11.45" customHeight="1">
      <c r="B4885" s="517">
        <v>45601</v>
      </c>
      <c r="C4885" s="521">
        <v>10.9697366765613</v>
      </c>
      <c r="D4885" s="522"/>
      <c r="E4885" s="522"/>
      <c r="F4885" s="522"/>
      <c r="G4885" s="522"/>
      <c r="H4885" s="523">
        <v>5.6103811682329896</v>
      </c>
    </row>
    <row r="4886" spans="2:8" ht="11.45" customHeight="1">
      <c r="B4886" s="517">
        <v>45602</v>
      </c>
      <c r="C4886" s="524">
        <v>11.2089529387779</v>
      </c>
      <c r="D4886" s="525"/>
      <c r="E4886" s="525"/>
      <c r="F4886" s="525"/>
      <c r="G4886" s="525"/>
      <c r="H4886" s="526">
        <v>5.6103811682329896</v>
      </c>
    </row>
    <row r="4887" spans="2:8" ht="11.45" customHeight="1">
      <c r="B4887" s="517">
        <v>45603</v>
      </c>
      <c r="C4887" s="521">
        <v>11.265206184047299</v>
      </c>
      <c r="D4887" s="522"/>
      <c r="E4887" s="522"/>
      <c r="F4887" s="522"/>
      <c r="G4887" s="522"/>
      <c r="H4887" s="523">
        <v>5.6103811682329896</v>
      </c>
    </row>
    <row r="4888" spans="2:8" ht="11.45" customHeight="1">
      <c r="B4888" s="517">
        <v>45604</v>
      </c>
      <c r="C4888" s="524">
        <v>11.486798360955801</v>
      </c>
      <c r="D4888" s="525"/>
      <c r="E4888" s="525"/>
      <c r="F4888" s="525"/>
      <c r="G4888" s="525"/>
      <c r="H4888" s="526">
        <v>5.6103811682329896</v>
      </c>
    </row>
    <row r="4889" spans="2:8" ht="11.45" customHeight="1">
      <c r="B4889" s="517">
        <v>45605</v>
      </c>
      <c r="C4889" s="521">
        <v>11.486798360955801</v>
      </c>
      <c r="D4889" s="522"/>
      <c r="E4889" s="522"/>
      <c r="F4889" s="522"/>
      <c r="G4889" s="522"/>
      <c r="H4889" s="523">
        <v>5.6103811682329896</v>
      </c>
    </row>
    <row r="4890" spans="2:8" ht="11.45" customHeight="1">
      <c r="B4890" s="517">
        <v>45606</v>
      </c>
      <c r="C4890" s="524">
        <v>11.486798360955801</v>
      </c>
      <c r="D4890" s="525"/>
      <c r="E4890" s="525"/>
      <c r="F4890" s="525"/>
      <c r="G4890" s="525"/>
      <c r="H4890" s="526">
        <v>5.6103811682329896</v>
      </c>
    </row>
    <row r="4891" spans="2:8" ht="11.45" customHeight="1">
      <c r="B4891" s="517">
        <v>45607</v>
      </c>
      <c r="C4891" s="521">
        <v>11.2992744205742</v>
      </c>
      <c r="D4891" s="522"/>
      <c r="E4891" s="522"/>
      <c r="F4891" s="522"/>
      <c r="G4891" s="522"/>
      <c r="H4891" s="523">
        <v>5.6103811682329896</v>
      </c>
    </row>
    <row r="4892" spans="2:8" ht="11.45" customHeight="1">
      <c r="B4892" s="517">
        <v>45608</v>
      </c>
      <c r="C4892" s="524">
        <v>11.292591220230999</v>
      </c>
      <c r="D4892" s="525"/>
      <c r="E4892" s="525"/>
      <c r="F4892" s="525"/>
      <c r="G4892" s="525"/>
      <c r="H4892" s="526">
        <v>5.6103811682329896</v>
      </c>
    </row>
    <row r="4893" spans="2:8" ht="11.45" customHeight="1">
      <c r="B4893" s="517">
        <v>45609</v>
      </c>
      <c r="C4893" s="521">
        <v>11.2182810817107</v>
      </c>
      <c r="D4893" s="522"/>
      <c r="E4893" s="522"/>
      <c r="F4893" s="522"/>
      <c r="G4893" s="522"/>
      <c r="H4893" s="523">
        <v>5.6103811682329896</v>
      </c>
    </row>
    <row r="4894" spans="2:8" ht="11.45" customHeight="1">
      <c r="B4894" s="517">
        <v>45610</v>
      </c>
      <c r="C4894" s="524">
        <v>11.0156550393858</v>
      </c>
      <c r="D4894" s="525"/>
      <c r="E4894" s="525"/>
      <c r="F4894" s="525"/>
      <c r="G4894" s="525"/>
      <c r="H4894" s="526">
        <v>5.6103811682329896</v>
      </c>
    </row>
    <row r="4895" spans="2:8" ht="11.45" customHeight="1">
      <c r="B4895" s="517">
        <v>45611</v>
      </c>
      <c r="C4895" s="521">
        <v>10.7603611668554</v>
      </c>
      <c r="D4895" s="522"/>
      <c r="E4895" s="522"/>
      <c r="F4895" s="522"/>
      <c r="G4895" s="522"/>
      <c r="H4895" s="523">
        <v>5.6103811682329896</v>
      </c>
    </row>
    <row r="4896" spans="2:8" ht="11.45" customHeight="1">
      <c r="B4896" s="517">
        <v>45612</v>
      </c>
      <c r="C4896" s="524">
        <v>10.7603611668554</v>
      </c>
      <c r="D4896" s="525"/>
      <c r="E4896" s="525"/>
      <c r="F4896" s="525"/>
      <c r="G4896" s="525"/>
      <c r="H4896" s="526">
        <v>5.6103811682329896</v>
      </c>
    </row>
    <row r="4897" spans="2:8" ht="11.45" customHeight="1">
      <c r="B4897" s="517">
        <v>45613</v>
      </c>
      <c r="C4897" s="521">
        <v>10.7603611668554</v>
      </c>
      <c r="D4897" s="522"/>
      <c r="E4897" s="522"/>
      <c r="F4897" s="522"/>
      <c r="G4897" s="522"/>
      <c r="H4897" s="523">
        <v>5.6103811682329896</v>
      </c>
    </row>
    <row r="4898" spans="2:8" ht="11.45" customHeight="1">
      <c r="B4898" s="517">
        <v>45614</v>
      </c>
      <c r="C4898" s="524">
        <v>10.851008016904499</v>
      </c>
      <c r="D4898" s="525"/>
      <c r="E4898" s="525"/>
      <c r="F4898" s="525"/>
      <c r="G4898" s="525"/>
      <c r="H4898" s="526">
        <v>5.6103811682329896</v>
      </c>
    </row>
    <row r="4899" spans="2:8" ht="11.45" customHeight="1">
      <c r="B4899" s="517">
        <v>45615</v>
      </c>
      <c r="C4899" s="521">
        <v>11.1968282571396</v>
      </c>
      <c r="D4899" s="522"/>
      <c r="E4899" s="522"/>
      <c r="F4899" s="522"/>
      <c r="G4899" s="522"/>
      <c r="H4899" s="523">
        <v>5.6103811682329896</v>
      </c>
    </row>
    <row r="4900" spans="2:8" ht="11.45" customHeight="1">
      <c r="B4900" s="517">
        <v>45616</v>
      </c>
      <c r="C4900" s="524">
        <v>11.1938613232613</v>
      </c>
      <c r="D4900" s="525"/>
      <c r="E4900" s="525"/>
      <c r="F4900" s="525"/>
      <c r="G4900" s="525"/>
      <c r="H4900" s="526">
        <v>5.6103811682329896</v>
      </c>
    </row>
    <row r="4901" spans="2:8" ht="11.45" customHeight="1">
      <c r="B4901" s="517">
        <v>45617</v>
      </c>
      <c r="C4901" s="521">
        <v>12.0783798474846</v>
      </c>
      <c r="D4901" s="522"/>
      <c r="E4901" s="522"/>
      <c r="F4901" s="522"/>
      <c r="G4901" s="522"/>
      <c r="H4901" s="523">
        <v>5.6103811682329896</v>
      </c>
    </row>
    <row r="4902" spans="2:8" ht="11.45" customHeight="1">
      <c r="B4902" s="517">
        <v>45618</v>
      </c>
      <c r="C4902" s="524">
        <v>11.870863537797399</v>
      </c>
      <c r="D4902" s="525"/>
      <c r="E4902" s="525"/>
      <c r="F4902" s="525"/>
      <c r="G4902" s="525"/>
      <c r="H4902" s="526">
        <v>5.6103811682329896</v>
      </c>
    </row>
    <row r="4903" spans="2:8" ht="11.45" customHeight="1">
      <c r="B4903" s="517">
        <v>45619</v>
      </c>
      <c r="C4903" s="521">
        <v>11.870863537797399</v>
      </c>
      <c r="D4903" s="522"/>
      <c r="E4903" s="522"/>
      <c r="F4903" s="522"/>
      <c r="G4903" s="522"/>
      <c r="H4903" s="523">
        <v>5.6103811682329896</v>
      </c>
    </row>
    <row r="4904" spans="2:8" ht="11.45" customHeight="1">
      <c r="B4904" s="517">
        <v>45620</v>
      </c>
      <c r="C4904" s="524">
        <v>11.870863537797399</v>
      </c>
      <c r="D4904" s="525"/>
      <c r="E4904" s="525"/>
      <c r="F4904" s="525"/>
      <c r="G4904" s="525"/>
      <c r="H4904" s="526">
        <v>5.6103811682329896</v>
      </c>
    </row>
    <row r="4905" spans="2:8" ht="11.45" customHeight="1">
      <c r="B4905" s="517">
        <v>45621</v>
      </c>
      <c r="C4905" s="521">
        <v>11.8194190186948</v>
      </c>
      <c r="D4905" s="522"/>
      <c r="E4905" s="522"/>
      <c r="F4905" s="522"/>
      <c r="G4905" s="522"/>
      <c r="H4905" s="523">
        <v>5.6103811682329896</v>
      </c>
    </row>
    <row r="4906" spans="2:8" ht="11.45" customHeight="1">
      <c r="B4906" s="517">
        <v>45622</v>
      </c>
      <c r="C4906" s="524">
        <v>11.6700133800476</v>
      </c>
      <c r="D4906" s="525"/>
      <c r="E4906" s="525"/>
      <c r="F4906" s="525"/>
      <c r="G4906" s="525"/>
      <c r="H4906" s="526">
        <v>5.6103811682329896</v>
      </c>
    </row>
    <row r="4907" spans="2:8" ht="11.45" customHeight="1">
      <c r="B4907" s="517">
        <v>45623</v>
      </c>
      <c r="C4907" s="521">
        <v>11.6204039949133</v>
      </c>
      <c r="D4907" s="522"/>
      <c r="E4907" s="522"/>
      <c r="F4907" s="522"/>
      <c r="G4907" s="522"/>
      <c r="H4907" s="523">
        <v>5.6103811682329896</v>
      </c>
    </row>
    <row r="4908" spans="2:8" ht="11.45" customHeight="1">
      <c r="B4908" s="517">
        <v>45624</v>
      </c>
      <c r="C4908" s="524">
        <v>11.6204039949133</v>
      </c>
      <c r="D4908" s="525"/>
      <c r="E4908" s="525"/>
      <c r="F4908" s="525"/>
      <c r="G4908" s="525"/>
      <c r="H4908" s="526">
        <v>5.6103811682329896</v>
      </c>
    </row>
    <row r="4909" spans="2:8" ht="11.45" customHeight="1">
      <c r="B4909" s="517">
        <v>45625</v>
      </c>
      <c r="C4909" s="521">
        <v>11.782686891851901</v>
      </c>
      <c r="D4909" s="522"/>
      <c r="E4909" s="522"/>
      <c r="F4909" s="522"/>
      <c r="G4909" s="522"/>
      <c r="H4909" s="523">
        <v>5.6103811682329896</v>
      </c>
    </row>
    <row r="4910" spans="2:8" ht="11.45" customHeight="1">
      <c r="B4910" s="517">
        <v>45626</v>
      </c>
      <c r="C4910" s="524">
        <v>11.782686891851901</v>
      </c>
      <c r="D4910" s="525"/>
      <c r="E4910" s="525"/>
      <c r="F4910" s="525"/>
      <c r="G4910" s="525"/>
      <c r="H4910" s="526">
        <v>5.6103811682329896</v>
      </c>
    </row>
    <row r="4911" spans="2:8" ht="11.45" customHeight="1">
      <c r="B4911" s="517">
        <v>45627</v>
      </c>
      <c r="C4911" s="521">
        <v>11.782686891851901</v>
      </c>
      <c r="D4911" s="522"/>
      <c r="E4911" s="522"/>
      <c r="F4911" s="522"/>
      <c r="G4911" s="522"/>
      <c r="H4911" s="523">
        <v>5.6103811682329896</v>
      </c>
    </row>
    <row r="4912" spans="2:8" ht="11.45" customHeight="1">
      <c r="B4912" s="517">
        <v>45628</v>
      </c>
      <c r="C4912" s="524">
        <v>11.775054031505899</v>
      </c>
      <c r="D4912" s="525"/>
      <c r="E4912" s="525"/>
      <c r="F4912" s="525"/>
      <c r="G4912" s="525"/>
      <c r="H4912" s="526">
        <v>5.6103811682329896</v>
      </c>
    </row>
    <row r="4913" spans="2:8" ht="11.45" customHeight="1">
      <c r="B4913" s="517">
        <v>45629</v>
      </c>
      <c r="C4913" s="521">
        <v>12.3175487544453</v>
      </c>
      <c r="D4913" s="522"/>
      <c r="E4913" s="522"/>
      <c r="F4913" s="522"/>
      <c r="G4913" s="522"/>
      <c r="H4913" s="523">
        <v>5.6103811682329896</v>
      </c>
    </row>
    <row r="4914" spans="2:8" ht="11.45" customHeight="1">
      <c r="B4914" s="517">
        <v>45630</v>
      </c>
      <c r="C4914" s="524">
        <v>12.623895158676699</v>
      </c>
      <c r="D4914" s="525"/>
      <c r="E4914" s="525"/>
      <c r="F4914" s="525"/>
      <c r="G4914" s="525"/>
      <c r="H4914" s="526">
        <v>5.6103811682329896</v>
      </c>
    </row>
    <row r="4915" spans="2:8" ht="11.45" customHeight="1">
      <c r="B4915" s="517">
        <v>45631</v>
      </c>
      <c r="C4915" s="521">
        <v>12.564197876149899</v>
      </c>
      <c r="D4915" s="522"/>
      <c r="E4915" s="522"/>
      <c r="F4915" s="522"/>
      <c r="G4915" s="522"/>
      <c r="H4915" s="523">
        <v>5.6103811682329896</v>
      </c>
    </row>
    <row r="4916" spans="2:8" ht="11.45" customHeight="1">
      <c r="B4916" s="517">
        <v>45632</v>
      </c>
      <c r="C4916" s="524">
        <v>13.260139509950999</v>
      </c>
      <c r="D4916" s="525"/>
      <c r="E4916" s="525"/>
      <c r="F4916" s="525"/>
      <c r="G4916" s="525"/>
      <c r="H4916" s="526">
        <v>5.6103811682329896</v>
      </c>
    </row>
    <row r="4917" spans="2:8" ht="11.45" customHeight="1">
      <c r="B4917" s="517">
        <v>45633</v>
      </c>
      <c r="C4917" s="521">
        <v>13.260139509950999</v>
      </c>
      <c r="D4917" s="522"/>
      <c r="E4917" s="522"/>
      <c r="F4917" s="522"/>
      <c r="G4917" s="522"/>
      <c r="H4917" s="523">
        <v>5.6103811682329896</v>
      </c>
    </row>
    <row r="4918" spans="2:8" ht="11.45" customHeight="1">
      <c r="B4918" s="517">
        <v>45634</v>
      </c>
      <c r="C4918" s="524">
        <v>13.260139509950999</v>
      </c>
      <c r="D4918" s="525"/>
      <c r="E4918" s="525"/>
      <c r="F4918" s="525"/>
      <c r="G4918" s="525"/>
      <c r="H4918" s="526">
        <v>5.6103811682329896</v>
      </c>
    </row>
    <row r="4919" spans="2:8" ht="11.45" customHeight="1">
      <c r="B4919" s="517">
        <v>45635</v>
      </c>
      <c r="C4919" s="521">
        <v>13.2631007131013</v>
      </c>
      <c r="D4919" s="522"/>
      <c r="E4919" s="522"/>
      <c r="F4919" s="522"/>
      <c r="G4919" s="522"/>
      <c r="H4919" s="523">
        <v>5.6103811682329896</v>
      </c>
    </row>
    <row r="4920" spans="2:8" ht="11.45" customHeight="1">
      <c r="B4920" s="517">
        <v>45636</v>
      </c>
      <c r="C4920" s="524">
        <v>12.7307168898139</v>
      </c>
      <c r="D4920" s="525"/>
      <c r="E4920" s="525"/>
      <c r="F4920" s="525"/>
      <c r="G4920" s="525"/>
      <c r="H4920" s="526">
        <v>5.6103811682329896</v>
      </c>
    </row>
    <row r="4921" spans="2:8" ht="11.45" customHeight="1">
      <c r="B4921" s="517">
        <v>45637</v>
      </c>
      <c r="C4921" s="521">
        <v>13.125800351355201</v>
      </c>
      <c r="D4921" s="522"/>
      <c r="E4921" s="522"/>
      <c r="F4921" s="522"/>
      <c r="G4921" s="522"/>
      <c r="H4921" s="523">
        <v>5.6103811682329896</v>
      </c>
    </row>
    <row r="4922" spans="2:8" ht="11.45" customHeight="1">
      <c r="B4922" s="517">
        <v>45638</v>
      </c>
      <c r="C4922" s="524">
        <v>13.125399785895</v>
      </c>
      <c r="D4922" s="525"/>
      <c r="E4922" s="525"/>
      <c r="F4922" s="525"/>
      <c r="G4922" s="525"/>
      <c r="H4922" s="526">
        <v>5.6103811682329896</v>
      </c>
    </row>
    <row r="4923" spans="2:8" ht="11.45" customHeight="1">
      <c r="B4923" s="517">
        <v>45639</v>
      </c>
      <c r="C4923" s="521">
        <v>13.4090940451902</v>
      </c>
      <c r="D4923" s="522"/>
      <c r="E4923" s="522"/>
      <c r="F4923" s="522"/>
      <c r="G4923" s="522"/>
      <c r="H4923" s="523">
        <v>5.6103811682329896</v>
      </c>
    </row>
    <row r="4924" spans="2:8" ht="11.45" customHeight="1">
      <c r="B4924" s="517">
        <v>45640</v>
      </c>
      <c r="C4924" s="524">
        <v>13.4090940451902</v>
      </c>
      <c r="D4924" s="525"/>
      <c r="E4924" s="525"/>
      <c r="F4924" s="525"/>
      <c r="G4924" s="525"/>
      <c r="H4924" s="526">
        <v>5.6103811682329896</v>
      </c>
    </row>
    <row r="4925" spans="2:8" ht="11.45" customHeight="1">
      <c r="B4925" s="517">
        <v>45641</v>
      </c>
      <c r="C4925" s="521">
        <v>13.4090940451902</v>
      </c>
      <c r="D4925" s="522"/>
      <c r="E4925" s="522"/>
      <c r="F4925" s="522"/>
      <c r="G4925" s="522"/>
      <c r="H4925" s="523">
        <v>5.6103811682329896</v>
      </c>
    </row>
    <row r="4926" spans="2:8" ht="11.45" customHeight="1">
      <c r="B4926" s="517">
        <v>45642</v>
      </c>
      <c r="C4926" s="524">
        <v>13.724152013912899</v>
      </c>
      <c r="D4926" s="525"/>
      <c r="E4926" s="525"/>
      <c r="F4926" s="525"/>
      <c r="G4926" s="525"/>
      <c r="H4926" s="526">
        <v>5.6103811682329896</v>
      </c>
    </row>
    <row r="4927" spans="2:8" ht="11.45" customHeight="1">
      <c r="B4927" s="517">
        <v>45643</v>
      </c>
      <c r="C4927" s="521">
        <v>13.5136035926528</v>
      </c>
      <c r="D4927" s="522"/>
      <c r="E4927" s="522"/>
      <c r="F4927" s="522"/>
      <c r="G4927" s="522"/>
      <c r="H4927" s="523">
        <v>5.6103811682329896</v>
      </c>
    </row>
    <row r="4928" spans="2:8" ht="11.45" customHeight="1">
      <c r="B4928" s="517">
        <v>45644</v>
      </c>
      <c r="C4928" s="524">
        <v>12.7168737799173</v>
      </c>
      <c r="D4928" s="525"/>
      <c r="E4928" s="525"/>
      <c r="F4928" s="525"/>
      <c r="G4928" s="525"/>
      <c r="H4928" s="526">
        <v>5.6103811682329896</v>
      </c>
    </row>
    <row r="4929" spans="2:8" ht="11.45" customHeight="1">
      <c r="B4929" s="517">
        <v>45645</v>
      </c>
      <c r="C4929" s="521">
        <v>12.8326462119472</v>
      </c>
      <c r="D4929" s="522"/>
      <c r="E4929" s="522"/>
      <c r="F4929" s="522"/>
      <c r="G4929" s="522"/>
      <c r="H4929" s="523">
        <v>5.6103811682329896</v>
      </c>
    </row>
    <row r="4930" spans="2:8" ht="11.45" customHeight="1">
      <c r="B4930" s="517">
        <v>45646</v>
      </c>
      <c r="C4930" s="524">
        <v>13.1981788671127</v>
      </c>
      <c r="D4930" s="525"/>
      <c r="E4930" s="525"/>
      <c r="F4930" s="525"/>
      <c r="G4930" s="525"/>
      <c r="H4930" s="526">
        <v>5.6103811682329896</v>
      </c>
    </row>
    <row r="4931" spans="2:8" ht="11.45" customHeight="1">
      <c r="B4931" s="517">
        <v>45647</v>
      </c>
      <c r="C4931" s="521">
        <v>13.1981788671127</v>
      </c>
      <c r="D4931" s="522"/>
      <c r="E4931" s="522"/>
      <c r="F4931" s="522"/>
      <c r="G4931" s="522"/>
      <c r="H4931" s="523">
        <v>5.6103811682329896</v>
      </c>
    </row>
    <row r="4932" spans="2:8" ht="11.45" customHeight="1">
      <c r="B4932" s="517">
        <v>45648</v>
      </c>
      <c r="C4932" s="524">
        <v>13.1981788671127</v>
      </c>
      <c r="D4932" s="525"/>
      <c r="E4932" s="525"/>
      <c r="F4932" s="525"/>
      <c r="G4932" s="525"/>
      <c r="H4932" s="526">
        <v>5.6103811682329896</v>
      </c>
    </row>
    <row r="4933" spans="2:8" ht="11.45" customHeight="1">
      <c r="B4933" s="517">
        <v>45649</v>
      </c>
      <c r="C4933" s="521">
        <v>13.229471983183499</v>
      </c>
      <c r="D4933" s="522"/>
      <c r="E4933" s="522"/>
      <c r="F4933" s="522"/>
      <c r="G4933" s="522"/>
      <c r="H4933" s="523">
        <v>5.6103811682329896</v>
      </c>
    </row>
    <row r="4934" spans="2:8" ht="11.45" customHeight="1">
      <c r="B4934" s="517">
        <v>45650</v>
      </c>
      <c r="C4934" s="524">
        <v>13.6662514280419</v>
      </c>
      <c r="D4934" s="525"/>
      <c r="E4934" s="525"/>
      <c r="F4934" s="525"/>
      <c r="G4934" s="525"/>
      <c r="H4934" s="526">
        <v>5.6103811682329896</v>
      </c>
    </row>
    <row r="4935" spans="2:8" ht="11.45" customHeight="1">
      <c r="B4935" s="517">
        <v>45651</v>
      </c>
      <c r="C4935" s="521">
        <v>13.6662514280419</v>
      </c>
      <c r="D4935" s="522"/>
      <c r="E4935" s="522"/>
      <c r="F4935" s="522"/>
      <c r="G4935" s="522"/>
      <c r="H4935" s="523">
        <v>5.6103811682329896</v>
      </c>
    </row>
    <row r="4936" spans="2:8" ht="11.45" customHeight="1">
      <c r="B4936" s="517">
        <v>45652</v>
      </c>
      <c r="C4936" s="524">
        <v>13.738931449076899</v>
      </c>
      <c r="D4936" s="525"/>
      <c r="E4936" s="525"/>
      <c r="F4936" s="525"/>
      <c r="G4936" s="525"/>
      <c r="H4936" s="526">
        <v>5.6103811682329896</v>
      </c>
    </row>
    <row r="4937" spans="2:8" ht="11.45" customHeight="1">
      <c r="B4937" s="517">
        <v>45653</v>
      </c>
      <c r="C4937" s="521">
        <v>13.4390620843451</v>
      </c>
      <c r="D4937" s="522"/>
      <c r="E4937" s="522"/>
      <c r="F4937" s="522"/>
      <c r="G4937" s="522"/>
      <c r="H4937" s="523">
        <v>5.6103811682329896</v>
      </c>
    </row>
    <row r="4938" spans="2:8" ht="11.45" customHeight="1">
      <c r="B4938" s="517">
        <v>45654</v>
      </c>
      <c r="C4938" s="524">
        <v>13.4390620843451</v>
      </c>
      <c r="D4938" s="525"/>
      <c r="E4938" s="525"/>
      <c r="F4938" s="525"/>
      <c r="G4938" s="525"/>
      <c r="H4938" s="526">
        <v>5.6103811682329896</v>
      </c>
    </row>
    <row r="4939" spans="2:8" ht="11.45" customHeight="1">
      <c r="B4939" s="517">
        <v>45655</v>
      </c>
      <c r="C4939" s="521">
        <v>13.4390620843451</v>
      </c>
      <c r="D4939" s="522"/>
      <c r="E4939" s="522"/>
      <c r="F4939" s="522"/>
      <c r="G4939" s="522"/>
      <c r="H4939" s="523">
        <v>5.6103811682329896</v>
      </c>
    </row>
    <row r="4940" spans="2:8" ht="11.45" customHeight="1">
      <c r="B4940" s="517">
        <v>45656</v>
      </c>
      <c r="C4940" s="527">
        <v>13.0977480644175</v>
      </c>
      <c r="D4940" s="528"/>
      <c r="E4940" s="528"/>
      <c r="F4940" s="528"/>
      <c r="G4940" s="528"/>
      <c r="H4940" s="529">
        <v>5.6103811682329896</v>
      </c>
    </row>
  </sheetData>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621A2-1B2D-46AA-9F9C-20A13F72056F}">
  <sheetPr>
    <tabColor theme="4"/>
  </sheetPr>
  <dimension ref="B6:BJ55"/>
  <sheetViews>
    <sheetView showGridLines="0" zoomScaleNormal="100" workbookViewId="0">
      <selection activeCell="B12" sqref="B12"/>
    </sheetView>
  </sheetViews>
  <sheetFormatPr defaultColWidth="12" defaultRowHeight="11.25"/>
  <cols>
    <col min="1" max="1" width="2.5" style="286" customWidth="1"/>
    <col min="2" max="2" width="29.6640625" style="286" customWidth="1"/>
    <col min="3" max="4" width="12.5" style="286" bestFit="1" customWidth="1"/>
    <col min="5" max="5" width="12.6640625" style="286" customWidth="1"/>
    <col min="6" max="6" width="13.1640625" style="286" bestFit="1" customWidth="1"/>
    <col min="7" max="7" width="12.5" style="286" bestFit="1" customWidth="1"/>
    <col min="8" max="8" width="14.6640625" style="286" customWidth="1"/>
    <col min="9" max="9" width="12.5" style="286" bestFit="1" customWidth="1"/>
    <col min="10" max="10" width="13.1640625" style="286" bestFit="1" customWidth="1"/>
    <col min="11" max="13" width="12.5" style="286" bestFit="1" customWidth="1"/>
    <col min="14" max="14" width="13.1640625" style="286" bestFit="1" customWidth="1"/>
    <col min="15" max="16" width="12.5" style="286" bestFit="1" customWidth="1"/>
    <col min="17" max="17" width="10" style="286" bestFit="1" customWidth="1"/>
    <col min="18" max="18" width="13.6640625" style="286" bestFit="1" customWidth="1"/>
    <col min="19" max="21" width="12.5" style="286" bestFit="1" customWidth="1"/>
    <col min="22" max="22" width="13.6640625" style="286" bestFit="1" customWidth="1"/>
    <col min="23" max="25" width="12.5" style="286" bestFit="1" customWidth="1"/>
    <col min="26" max="26" width="13.6640625" style="286" bestFit="1" customWidth="1"/>
    <col min="27" max="29" width="12.5" style="286" bestFit="1" customWidth="1"/>
    <col min="30" max="30" width="13.6640625" style="286" bestFit="1" customWidth="1"/>
    <col min="31" max="33" width="12.5" style="286" bestFit="1" customWidth="1"/>
    <col min="34" max="34" width="13.6640625" style="286" bestFit="1" customWidth="1"/>
    <col min="35" max="37" width="12.5" style="286" bestFit="1" customWidth="1"/>
    <col min="38" max="38" width="13.6640625" style="286" bestFit="1" customWidth="1"/>
    <col min="39" max="41" width="12.5" style="286" bestFit="1" customWidth="1"/>
    <col min="42" max="42" width="13.6640625" style="286" bestFit="1" customWidth="1"/>
    <col min="43" max="45" width="12.5" style="286" bestFit="1" customWidth="1"/>
    <col min="46" max="46" width="13.6640625" style="286" bestFit="1" customWidth="1"/>
    <col min="47" max="49" width="12.5" style="286" bestFit="1" customWidth="1"/>
    <col min="50" max="50" width="13.6640625" style="286" bestFit="1" customWidth="1"/>
    <col min="51" max="53" width="12.5" style="286" bestFit="1" customWidth="1"/>
    <col min="54" max="54" width="13.6640625" style="286" bestFit="1" customWidth="1"/>
    <col min="55" max="16384" width="12" style="286"/>
  </cols>
  <sheetData>
    <row r="6" spans="2:62" ht="15">
      <c r="C6" s="530" t="s">
        <v>264</v>
      </c>
    </row>
    <row r="7" spans="2:62">
      <c r="C7" s="766">
        <v>2010</v>
      </c>
      <c r="D7" s="765"/>
      <c r="E7" s="765"/>
      <c r="F7" s="765"/>
      <c r="G7" s="765">
        <v>2011</v>
      </c>
      <c r="H7" s="765"/>
      <c r="I7" s="765"/>
      <c r="J7" s="765"/>
      <c r="K7" s="765">
        <v>2012</v>
      </c>
      <c r="L7" s="765"/>
      <c r="M7" s="765"/>
      <c r="N7" s="765"/>
      <c r="O7" s="765">
        <v>2013</v>
      </c>
      <c r="P7" s="765"/>
      <c r="Q7" s="765"/>
      <c r="R7" s="765"/>
      <c r="S7" s="765">
        <v>2014</v>
      </c>
      <c r="T7" s="765"/>
      <c r="U7" s="765"/>
      <c r="V7" s="765"/>
      <c r="W7" s="765">
        <v>2015</v>
      </c>
      <c r="X7" s="765"/>
      <c r="Y7" s="765"/>
      <c r="Z7" s="765"/>
      <c r="AA7" s="765">
        <v>2016</v>
      </c>
      <c r="AB7" s="765"/>
      <c r="AC7" s="765"/>
      <c r="AD7" s="765"/>
      <c r="AE7" s="765">
        <v>2017</v>
      </c>
      <c r="AF7" s="765"/>
      <c r="AG7" s="765"/>
      <c r="AH7" s="765"/>
      <c r="AI7" s="765">
        <v>2018</v>
      </c>
      <c r="AJ7" s="765"/>
      <c r="AK7" s="765"/>
      <c r="AL7" s="765"/>
      <c r="AM7" s="765">
        <v>2019</v>
      </c>
      <c r="AN7" s="765"/>
      <c r="AO7" s="765"/>
      <c r="AP7" s="765"/>
      <c r="AQ7" s="765">
        <v>2020</v>
      </c>
      <c r="AR7" s="765"/>
      <c r="AS7" s="765"/>
      <c r="AT7" s="765"/>
      <c r="AU7" s="765">
        <v>2021</v>
      </c>
      <c r="AV7" s="765"/>
      <c r="AW7" s="765"/>
      <c r="AX7" s="765"/>
      <c r="AY7" s="765">
        <v>2022</v>
      </c>
      <c r="AZ7" s="765"/>
      <c r="BA7" s="765"/>
      <c r="BB7" s="765"/>
      <c r="BC7" s="765">
        <v>2023</v>
      </c>
      <c r="BD7" s="765"/>
      <c r="BE7" s="765"/>
      <c r="BF7" s="765"/>
      <c r="BG7" s="765">
        <v>2024</v>
      </c>
      <c r="BH7" s="765"/>
      <c r="BI7" s="765"/>
      <c r="BJ7" s="767"/>
    </row>
    <row r="8" spans="2:62" s="535" customFormat="1">
      <c r="B8" s="531"/>
      <c r="C8" s="532" t="s">
        <v>12</v>
      </c>
      <c r="D8" s="533" t="s">
        <v>13</v>
      </c>
      <c r="E8" s="533" t="s">
        <v>14</v>
      </c>
      <c r="F8" s="533" t="s">
        <v>15</v>
      </c>
      <c r="G8" s="533" t="s">
        <v>12</v>
      </c>
      <c r="H8" s="533" t="s">
        <v>13</v>
      </c>
      <c r="I8" s="533" t="s">
        <v>14</v>
      </c>
      <c r="J8" s="533" t="s">
        <v>15</v>
      </c>
      <c r="K8" s="533" t="s">
        <v>12</v>
      </c>
      <c r="L8" s="533" t="s">
        <v>13</v>
      </c>
      <c r="M8" s="533" t="s">
        <v>14</v>
      </c>
      <c r="N8" s="533" t="s">
        <v>15</v>
      </c>
      <c r="O8" s="533" t="s">
        <v>12</v>
      </c>
      <c r="P8" s="533" t="s">
        <v>13</v>
      </c>
      <c r="Q8" s="533" t="s">
        <v>14</v>
      </c>
      <c r="R8" s="533" t="s">
        <v>15</v>
      </c>
      <c r="S8" s="533" t="s">
        <v>12</v>
      </c>
      <c r="T8" s="533" t="s">
        <v>13</v>
      </c>
      <c r="U8" s="533" t="s">
        <v>14</v>
      </c>
      <c r="V8" s="533" t="s">
        <v>15</v>
      </c>
      <c r="W8" s="533" t="s">
        <v>12</v>
      </c>
      <c r="X8" s="533" t="s">
        <v>13</v>
      </c>
      <c r="Y8" s="533" t="s">
        <v>14</v>
      </c>
      <c r="Z8" s="533" t="s">
        <v>15</v>
      </c>
      <c r="AA8" s="533" t="s">
        <v>12</v>
      </c>
      <c r="AB8" s="533" t="s">
        <v>13</v>
      </c>
      <c r="AC8" s="533" t="s">
        <v>14</v>
      </c>
      <c r="AD8" s="533" t="s">
        <v>15</v>
      </c>
      <c r="AE8" s="533" t="s">
        <v>12</v>
      </c>
      <c r="AF8" s="533" t="s">
        <v>13</v>
      </c>
      <c r="AG8" s="533" t="s">
        <v>14</v>
      </c>
      <c r="AH8" s="533" t="s">
        <v>15</v>
      </c>
      <c r="AI8" s="533" t="s">
        <v>12</v>
      </c>
      <c r="AJ8" s="533" t="s">
        <v>13</v>
      </c>
      <c r="AK8" s="533" t="s">
        <v>14</v>
      </c>
      <c r="AL8" s="533" t="s">
        <v>15</v>
      </c>
      <c r="AM8" s="533" t="s">
        <v>12</v>
      </c>
      <c r="AN8" s="533" t="s">
        <v>13</v>
      </c>
      <c r="AO8" s="533" t="s">
        <v>14</v>
      </c>
      <c r="AP8" s="533" t="s">
        <v>15</v>
      </c>
      <c r="AQ8" s="533" t="s">
        <v>12</v>
      </c>
      <c r="AR8" s="533" t="s">
        <v>13</v>
      </c>
      <c r="AS8" s="533" t="s">
        <v>14</v>
      </c>
      <c r="AT8" s="533" t="s">
        <v>15</v>
      </c>
      <c r="AU8" s="533" t="s">
        <v>12</v>
      </c>
      <c r="AV8" s="533" t="s">
        <v>13</v>
      </c>
      <c r="AW8" s="533" t="s">
        <v>14</v>
      </c>
      <c r="AX8" s="533" t="s">
        <v>15</v>
      </c>
      <c r="AY8" s="533" t="s">
        <v>12</v>
      </c>
      <c r="AZ8" s="533" t="s">
        <v>13</v>
      </c>
      <c r="BA8" s="533" t="s">
        <v>14</v>
      </c>
      <c r="BB8" s="533" t="s">
        <v>15</v>
      </c>
      <c r="BC8" s="533" t="s">
        <v>12</v>
      </c>
      <c r="BD8" s="533" t="s">
        <v>13</v>
      </c>
      <c r="BE8" s="533" t="s">
        <v>14</v>
      </c>
      <c r="BF8" s="533" t="s">
        <v>15</v>
      </c>
      <c r="BG8" s="533" t="s">
        <v>12</v>
      </c>
      <c r="BH8" s="533" t="s">
        <v>13</v>
      </c>
      <c r="BI8" s="533" t="s">
        <v>14</v>
      </c>
      <c r="BJ8" s="534" t="s">
        <v>15</v>
      </c>
    </row>
    <row r="9" spans="2:62">
      <c r="B9" s="536" t="s">
        <v>552</v>
      </c>
      <c r="C9" s="537">
        <v>63.890032730000001</v>
      </c>
      <c r="D9" s="538">
        <v>56.647089659999999</v>
      </c>
      <c r="E9" s="538">
        <v>51.647520030000003</v>
      </c>
      <c r="F9" s="538">
        <v>46.987899400000003</v>
      </c>
      <c r="G9" s="538">
        <v>43.928471539999997</v>
      </c>
      <c r="H9" s="538">
        <v>42.830874829999999</v>
      </c>
      <c r="I9" s="538">
        <v>39.991831320000003</v>
      </c>
      <c r="J9" s="538">
        <v>38.009840009999998</v>
      </c>
      <c r="K9" s="538">
        <v>40.252582689999997</v>
      </c>
      <c r="L9" s="538">
        <v>42.204277329999996</v>
      </c>
      <c r="M9" s="538">
        <v>46.250246799999999</v>
      </c>
      <c r="N9" s="538">
        <v>51.0841633</v>
      </c>
      <c r="O9" s="538">
        <v>51.587249450000002</v>
      </c>
      <c r="P9" s="538">
        <v>52.418544279999999</v>
      </c>
      <c r="Q9" s="538">
        <v>51.398881269999997</v>
      </c>
      <c r="R9" s="538">
        <v>47.20592843</v>
      </c>
      <c r="S9" s="538">
        <v>46.604776999999999</v>
      </c>
      <c r="T9" s="538">
        <v>45.199867249999997</v>
      </c>
      <c r="U9" s="538">
        <v>45.832254759999998</v>
      </c>
      <c r="V9" s="538">
        <v>47.601801530000003</v>
      </c>
      <c r="W9" s="538">
        <v>46.915143569999998</v>
      </c>
      <c r="X9" s="538">
        <v>44.830813569999997</v>
      </c>
      <c r="Y9" s="538">
        <v>44.103294890000001</v>
      </c>
      <c r="Z9" s="538">
        <v>46.73095807</v>
      </c>
      <c r="AA9" s="538">
        <v>48.734017360000003</v>
      </c>
      <c r="AB9" s="538">
        <v>53.176161280000002</v>
      </c>
      <c r="AC9" s="538">
        <v>56.744999999999997</v>
      </c>
      <c r="AD9" s="538">
        <v>60.103923430000002</v>
      </c>
      <c r="AE9" s="538">
        <v>61.438692250000003</v>
      </c>
      <c r="AF9" s="538">
        <v>60.519328690000002</v>
      </c>
      <c r="AG9" s="538">
        <v>59.966325959999999</v>
      </c>
      <c r="AH9" s="538">
        <v>56.064597380000002</v>
      </c>
      <c r="AI9" s="538">
        <v>52.320477179999997</v>
      </c>
      <c r="AJ9" s="538">
        <v>50</v>
      </c>
      <c r="AK9" s="538">
        <v>47.556881179999998</v>
      </c>
      <c r="AL9" s="538">
        <v>44.458662179999997</v>
      </c>
      <c r="AM9" s="538">
        <v>43.061082759999998</v>
      </c>
      <c r="AN9" s="538">
        <v>43.518772009999999</v>
      </c>
      <c r="AO9" s="538">
        <v>41.970896080000003</v>
      </c>
      <c r="AP9" s="538">
        <v>42.923999109999997</v>
      </c>
      <c r="AQ9" s="538">
        <v>45.935326179999997</v>
      </c>
      <c r="AR9" s="538">
        <v>49.21962173</v>
      </c>
      <c r="AS9" s="538">
        <v>50.140899019999999</v>
      </c>
      <c r="AT9" s="538">
        <v>46.953066700000001</v>
      </c>
      <c r="AU9" s="538">
        <v>41.856713929999998</v>
      </c>
      <c r="AV9" s="538">
        <v>34.075135199999998</v>
      </c>
      <c r="AW9" s="538">
        <v>27.969014789999999</v>
      </c>
      <c r="AX9" s="538">
        <v>23.6116964</v>
      </c>
      <c r="AY9" s="538">
        <v>21.561255790000001</v>
      </c>
      <c r="AZ9" s="538">
        <v>26.578141299999999</v>
      </c>
      <c r="BA9" s="538">
        <v>38.241468699999999</v>
      </c>
      <c r="BB9" s="538">
        <v>53.906890140000002</v>
      </c>
      <c r="BC9" s="538">
        <v>67.993895510000002</v>
      </c>
      <c r="BD9" s="538">
        <v>78.944703259999997</v>
      </c>
      <c r="BE9" s="538">
        <v>87.602829510000007</v>
      </c>
      <c r="BF9" s="538">
        <v>92.136199439999999</v>
      </c>
      <c r="BG9" s="538">
        <v>90.198196199999998</v>
      </c>
      <c r="BH9" s="538">
        <v>83.584906450000005</v>
      </c>
      <c r="BI9" s="538">
        <v>76.07152782</v>
      </c>
      <c r="BJ9" s="539">
        <v>71.030607520000004</v>
      </c>
    </row>
    <row r="10" spans="2:62">
      <c r="B10" s="540" t="s">
        <v>553</v>
      </c>
      <c r="C10" s="541">
        <v>63.015250109999997</v>
      </c>
      <c r="D10" s="542">
        <v>59.745088940000002</v>
      </c>
      <c r="E10" s="542">
        <v>59.164326750000001</v>
      </c>
      <c r="F10" s="542">
        <v>55.027038179999998</v>
      </c>
      <c r="G10" s="542">
        <v>51.553371339999998</v>
      </c>
      <c r="H10" s="542">
        <v>51.420985250000001</v>
      </c>
      <c r="I10" s="542">
        <v>46.481992769999998</v>
      </c>
      <c r="J10" s="542">
        <v>45.853215300000002</v>
      </c>
      <c r="K10" s="542">
        <v>47.400392070000002</v>
      </c>
      <c r="L10" s="542">
        <v>47.880945009999998</v>
      </c>
      <c r="M10" s="542">
        <v>50</v>
      </c>
      <c r="N10" s="542">
        <v>51.209206010000003</v>
      </c>
      <c r="O10" s="542">
        <v>51.544590220000003</v>
      </c>
      <c r="P10" s="542">
        <v>52.552464819999997</v>
      </c>
      <c r="Q10" s="542">
        <v>52.166801139999997</v>
      </c>
      <c r="R10" s="542">
        <v>51.146873280000001</v>
      </c>
      <c r="S10" s="542">
        <v>49.322310479999999</v>
      </c>
      <c r="T10" s="542">
        <v>46.85940059</v>
      </c>
      <c r="U10" s="542">
        <v>46.050941289999997</v>
      </c>
      <c r="V10" s="542">
        <v>44.002446740000003</v>
      </c>
      <c r="W10" s="542">
        <v>42.493497240000004</v>
      </c>
      <c r="X10" s="542">
        <v>43.255000000000003</v>
      </c>
      <c r="Y10" s="542">
        <v>44.619574350000001</v>
      </c>
      <c r="Z10" s="542">
        <v>48.042381599999999</v>
      </c>
      <c r="AA10" s="542">
        <v>51.47089132</v>
      </c>
      <c r="AB10" s="542">
        <v>55.546950610000003</v>
      </c>
      <c r="AC10" s="542">
        <v>60.15915691</v>
      </c>
      <c r="AD10" s="542">
        <v>65.65191935</v>
      </c>
      <c r="AE10" s="542">
        <v>69.316803440000001</v>
      </c>
      <c r="AF10" s="542">
        <v>69.500693260000006</v>
      </c>
      <c r="AG10" s="542">
        <v>69.881987960000004</v>
      </c>
      <c r="AH10" s="542">
        <v>68.361993699999999</v>
      </c>
      <c r="AI10" s="542">
        <v>66.454203680000006</v>
      </c>
      <c r="AJ10" s="542">
        <v>65.421420350000005</v>
      </c>
      <c r="AK10" s="542">
        <v>62.059125510000001</v>
      </c>
      <c r="AL10" s="542">
        <v>56.66638176</v>
      </c>
      <c r="AM10" s="542">
        <v>54.031153289999999</v>
      </c>
      <c r="AN10" s="542">
        <v>51.305430999999999</v>
      </c>
      <c r="AO10" s="542">
        <v>49.715386010000003</v>
      </c>
      <c r="AP10" s="542">
        <v>49.74341733</v>
      </c>
      <c r="AQ10" s="542">
        <v>48.932393189999999</v>
      </c>
      <c r="AR10" s="542">
        <v>49.6698521</v>
      </c>
      <c r="AS10" s="542">
        <v>49.329576000000003</v>
      </c>
      <c r="AT10" s="542">
        <v>47.162396170000001</v>
      </c>
      <c r="AU10" s="542">
        <v>42.180169110000001</v>
      </c>
      <c r="AV10" s="542">
        <v>35.71573669</v>
      </c>
      <c r="AW10" s="542">
        <v>29.027758429999999</v>
      </c>
      <c r="AX10" s="542">
        <v>23.798104639999998</v>
      </c>
      <c r="AY10" s="542">
        <v>22.785221660000001</v>
      </c>
      <c r="AZ10" s="542">
        <v>24.667559600000001</v>
      </c>
      <c r="BA10" s="542">
        <v>32.697260610000001</v>
      </c>
      <c r="BB10" s="542">
        <v>44.104619470000003</v>
      </c>
      <c r="BC10" s="542">
        <v>57.186459259999999</v>
      </c>
      <c r="BD10" s="542">
        <v>69.587946990000006</v>
      </c>
      <c r="BE10" s="542">
        <v>78.588738539999994</v>
      </c>
      <c r="BF10" s="542">
        <v>84.959974059999993</v>
      </c>
      <c r="BG10" s="542">
        <v>89.316541849999993</v>
      </c>
      <c r="BH10" s="542">
        <v>91.237227270000005</v>
      </c>
      <c r="BI10" s="542">
        <v>90.784080799999998</v>
      </c>
      <c r="BJ10" s="543">
        <v>90.247786140000002</v>
      </c>
    </row>
    <row r="11" spans="2:62">
      <c r="B11" s="544" t="s">
        <v>554</v>
      </c>
      <c r="C11" s="545">
        <v>54.960843490000002</v>
      </c>
      <c r="D11" s="546">
        <v>56.298100820000002</v>
      </c>
      <c r="E11" s="546">
        <v>55.548575280000001</v>
      </c>
      <c r="F11" s="546">
        <v>57.572859440000002</v>
      </c>
      <c r="G11" s="546">
        <v>55.674644950000001</v>
      </c>
      <c r="H11" s="546">
        <v>51.473853769999998</v>
      </c>
      <c r="I11" s="546">
        <v>49.599440909999998</v>
      </c>
      <c r="J11" s="546">
        <v>47.193680999999998</v>
      </c>
      <c r="K11" s="546">
        <v>45.510642519999998</v>
      </c>
      <c r="L11" s="546">
        <v>45.747063300000001</v>
      </c>
      <c r="M11" s="546">
        <v>46.765416969999997</v>
      </c>
      <c r="N11" s="546">
        <v>48.156421430000002</v>
      </c>
      <c r="O11" s="546">
        <v>49.557604230000003</v>
      </c>
      <c r="P11" s="546">
        <v>51.889466179999999</v>
      </c>
      <c r="Q11" s="546">
        <v>52.211706749999998</v>
      </c>
      <c r="R11" s="546">
        <v>49.488716680000003</v>
      </c>
      <c r="S11" s="546">
        <v>46.968110379999999</v>
      </c>
      <c r="T11" s="546">
        <v>42.457399520000003</v>
      </c>
      <c r="U11" s="546">
        <v>41.068042159999997</v>
      </c>
      <c r="V11" s="546">
        <v>41.526817399999999</v>
      </c>
      <c r="W11" s="546">
        <v>41.929745740000001</v>
      </c>
      <c r="X11" s="546">
        <v>43.255000000000003</v>
      </c>
      <c r="Y11" s="546">
        <v>43.165785560000003</v>
      </c>
      <c r="Z11" s="546">
        <v>45.212871749999998</v>
      </c>
      <c r="AA11" s="546">
        <v>48.571281999999997</v>
      </c>
      <c r="AB11" s="546">
        <v>54.523553239999998</v>
      </c>
      <c r="AC11" s="546">
        <v>61.204671930000003</v>
      </c>
      <c r="AD11" s="546">
        <v>62.944621490000003</v>
      </c>
      <c r="AE11" s="546">
        <v>65.437775639999998</v>
      </c>
      <c r="AF11" s="546">
        <v>61.710498510000001</v>
      </c>
      <c r="AG11" s="546">
        <v>57.950127670000001</v>
      </c>
      <c r="AH11" s="546">
        <v>58.784302109999999</v>
      </c>
      <c r="AI11" s="546">
        <v>57.4961263</v>
      </c>
      <c r="AJ11" s="546">
        <v>57.308143600000001</v>
      </c>
      <c r="AK11" s="546">
        <v>53.802817159999996</v>
      </c>
      <c r="AL11" s="546">
        <v>48.449080360000004</v>
      </c>
      <c r="AM11" s="546">
        <v>43.301270649999999</v>
      </c>
      <c r="AN11" s="546">
        <v>39.739526079999997</v>
      </c>
      <c r="AO11" s="546">
        <v>39.710853659999998</v>
      </c>
      <c r="AP11" s="546">
        <v>39.551707649999997</v>
      </c>
      <c r="AQ11" s="546">
        <v>40.534917559999997</v>
      </c>
      <c r="AR11" s="546">
        <v>41.291203320000001</v>
      </c>
      <c r="AS11" s="546">
        <v>40.300974289999999</v>
      </c>
      <c r="AT11" s="546">
        <v>38.755981069999997</v>
      </c>
      <c r="AU11" s="546">
        <v>34.953817950000001</v>
      </c>
      <c r="AV11" s="546">
        <v>30.851995630000001</v>
      </c>
      <c r="AW11" s="546">
        <v>28.537591920000001</v>
      </c>
      <c r="AX11" s="546">
        <v>26.20278587</v>
      </c>
      <c r="AY11" s="546">
        <v>26.588632329999999</v>
      </c>
      <c r="AZ11" s="546">
        <v>31.534319709999998</v>
      </c>
      <c r="BA11" s="546">
        <v>40.848586240000003</v>
      </c>
      <c r="BB11" s="546">
        <v>51.108232940000001</v>
      </c>
      <c r="BC11" s="546">
        <v>61.972213179999997</v>
      </c>
      <c r="BD11" s="546">
        <v>72.821292529999994</v>
      </c>
      <c r="BE11" s="546">
        <v>81.198960110000002</v>
      </c>
      <c r="BF11" s="546">
        <v>88.752935699999995</v>
      </c>
      <c r="BG11" s="546">
        <v>92.259608119999996</v>
      </c>
      <c r="BH11" s="546">
        <v>88.916891430000007</v>
      </c>
      <c r="BI11" s="546">
        <v>82.272098760000006</v>
      </c>
      <c r="BJ11" s="547">
        <v>79.453533770000007</v>
      </c>
    </row>
    <row r="12" spans="2:62">
      <c r="B12" s="548" t="s">
        <v>244</v>
      </c>
    </row>
    <row r="40" spans="3:62" ht="15.75">
      <c r="C40" s="549"/>
      <c r="D40" s="549"/>
      <c r="E40" s="549"/>
      <c r="F40" s="549"/>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row>
    <row r="41" spans="3:62" ht="15.75">
      <c r="C41" s="549"/>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row>
    <row r="42" spans="3:62" ht="15.75">
      <c r="C42" s="549"/>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row>
    <row r="43" spans="3:62" ht="15.75">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row>
    <row r="50" spans="2:59" ht="15.75">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row>
    <row r="52" spans="2:59" ht="15.75">
      <c r="B52" s="549"/>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row>
    <row r="53" spans="2:59" ht="15">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0"/>
      <c r="BB53" s="550"/>
      <c r="BC53" s="550"/>
      <c r="BD53" s="550"/>
      <c r="BE53" s="550"/>
    </row>
    <row r="54" spans="2:59" ht="15">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0"/>
      <c r="AM54" s="550"/>
      <c r="AN54" s="550"/>
      <c r="AO54" s="550"/>
      <c r="AP54" s="550"/>
      <c r="AQ54" s="550"/>
      <c r="AR54" s="550"/>
      <c r="AS54" s="550"/>
      <c r="AT54" s="550"/>
      <c r="AU54" s="550"/>
      <c r="AV54" s="550"/>
      <c r="AW54" s="550"/>
      <c r="AX54" s="550"/>
      <c r="AY54" s="550"/>
      <c r="AZ54" s="550"/>
      <c r="BA54" s="550"/>
      <c r="BB54" s="550"/>
      <c r="BC54" s="550"/>
      <c r="BD54" s="550"/>
      <c r="BE54" s="550"/>
    </row>
    <row r="55" spans="2:59" ht="15">
      <c r="C55" s="550"/>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550"/>
      <c r="AY55" s="550"/>
      <c r="AZ55" s="550"/>
      <c r="BA55" s="550"/>
      <c r="BB55" s="550"/>
      <c r="BC55" s="550"/>
      <c r="BD55" s="550"/>
      <c r="BE55" s="550"/>
    </row>
  </sheetData>
  <mergeCells count="15">
    <mergeCell ref="AY7:BB7"/>
    <mergeCell ref="BC7:BF7"/>
    <mergeCell ref="BG7:BJ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E3F9-868F-40D9-9017-6CD38FD5016F}">
  <sheetPr>
    <tabColor theme="4"/>
  </sheetPr>
  <dimension ref="B6:BJ50"/>
  <sheetViews>
    <sheetView showGridLines="0" zoomScaleNormal="100" workbookViewId="0">
      <selection activeCell="B12" sqref="B12"/>
    </sheetView>
  </sheetViews>
  <sheetFormatPr defaultColWidth="12" defaultRowHeight="11.25"/>
  <cols>
    <col min="1" max="1" width="2.5" style="286" customWidth="1"/>
    <col min="2" max="2" width="26" style="286" bestFit="1" customWidth="1"/>
    <col min="3" max="4" width="12.5" style="286" bestFit="1" customWidth="1"/>
    <col min="5" max="5" width="12.6640625" style="286" customWidth="1"/>
    <col min="6" max="6" width="13.1640625" style="286" bestFit="1" customWidth="1"/>
    <col min="7" max="7" width="12.5" style="286" bestFit="1" customWidth="1"/>
    <col min="8" max="8" width="14.6640625" style="286" customWidth="1"/>
    <col min="9" max="9" width="12.5" style="286" bestFit="1" customWidth="1"/>
    <col min="10" max="10" width="13.1640625" style="286" bestFit="1" customWidth="1"/>
    <col min="11" max="13" width="12.5" style="286" bestFit="1" customWidth="1"/>
    <col min="14" max="14" width="13.1640625" style="286" bestFit="1" customWidth="1"/>
    <col min="15" max="16" width="12.5" style="286" bestFit="1" customWidth="1"/>
    <col min="17" max="17" width="10" style="286" bestFit="1" customWidth="1"/>
    <col min="18" max="18" width="13.6640625" style="286" bestFit="1" customWidth="1"/>
    <col min="19" max="21" width="12.5" style="286" bestFit="1" customWidth="1"/>
    <col min="22" max="22" width="13.6640625" style="286" bestFit="1" customWidth="1"/>
    <col min="23" max="25" width="12.5" style="286" bestFit="1" customWidth="1"/>
    <col min="26" max="26" width="13.6640625" style="286" bestFit="1" customWidth="1"/>
    <col min="27" max="29" width="12.5" style="286" bestFit="1" customWidth="1"/>
    <col min="30" max="30" width="13.6640625" style="286" bestFit="1" customWidth="1"/>
    <col min="31" max="33" width="12.5" style="286" bestFit="1" customWidth="1"/>
    <col min="34" max="34" width="13.6640625" style="286" bestFit="1" customWidth="1"/>
    <col min="35" max="37" width="12.5" style="286" bestFit="1" customWidth="1"/>
    <col min="38" max="38" width="13.6640625" style="286" bestFit="1" customWidth="1"/>
    <col min="39" max="41" width="12.5" style="286" bestFit="1" customWidth="1"/>
    <col min="42" max="42" width="13.6640625" style="286" bestFit="1" customWidth="1"/>
    <col min="43" max="45" width="12.5" style="286" bestFit="1" customWidth="1"/>
    <col min="46" max="46" width="13.6640625" style="286" bestFit="1" customWidth="1"/>
    <col min="47" max="49" width="12.5" style="286" bestFit="1" customWidth="1"/>
    <col min="50" max="50" width="13.6640625" style="286" bestFit="1" customWidth="1"/>
    <col min="51" max="53" width="12.5" style="286" bestFit="1" customWidth="1"/>
    <col min="54" max="54" width="13.6640625" style="286" bestFit="1" customWidth="1"/>
    <col min="55" max="16384" width="12" style="286"/>
  </cols>
  <sheetData>
    <row r="6" spans="2:62" ht="15">
      <c r="C6" s="530" t="s">
        <v>551</v>
      </c>
    </row>
    <row r="7" spans="2:62" ht="15.75" customHeight="1">
      <c r="C7" s="766">
        <v>2010</v>
      </c>
      <c r="D7" s="765"/>
      <c r="E7" s="765"/>
      <c r="F7" s="765"/>
      <c r="G7" s="765">
        <v>2011</v>
      </c>
      <c r="H7" s="765"/>
      <c r="I7" s="765"/>
      <c r="J7" s="765"/>
      <c r="K7" s="765">
        <v>2012</v>
      </c>
      <c r="L7" s="765"/>
      <c r="M7" s="765"/>
      <c r="N7" s="765"/>
      <c r="O7" s="765">
        <v>2013</v>
      </c>
      <c r="P7" s="765"/>
      <c r="Q7" s="765"/>
      <c r="R7" s="765"/>
      <c r="S7" s="765">
        <v>2014</v>
      </c>
      <c r="T7" s="765"/>
      <c r="U7" s="765"/>
      <c r="V7" s="765"/>
      <c r="W7" s="765">
        <v>2015</v>
      </c>
      <c r="X7" s="765"/>
      <c r="Y7" s="765"/>
      <c r="Z7" s="765"/>
      <c r="AA7" s="765">
        <v>2016</v>
      </c>
      <c r="AB7" s="765"/>
      <c r="AC7" s="765"/>
      <c r="AD7" s="765"/>
      <c r="AE7" s="765">
        <v>2017</v>
      </c>
      <c r="AF7" s="765"/>
      <c r="AG7" s="765"/>
      <c r="AH7" s="765"/>
      <c r="AI7" s="765">
        <v>2018</v>
      </c>
      <c r="AJ7" s="765"/>
      <c r="AK7" s="765"/>
      <c r="AL7" s="765"/>
      <c r="AM7" s="765">
        <v>2019</v>
      </c>
      <c r="AN7" s="765"/>
      <c r="AO7" s="765"/>
      <c r="AP7" s="765"/>
      <c r="AQ7" s="765">
        <v>2020</v>
      </c>
      <c r="AR7" s="765"/>
      <c r="AS7" s="765"/>
      <c r="AT7" s="765"/>
      <c r="AU7" s="765">
        <v>2021</v>
      </c>
      <c r="AV7" s="765"/>
      <c r="AW7" s="765"/>
      <c r="AX7" s="765"/>
      <c r="AY7" s="765">
        <v>2022</v>
      </c>
      <c r="AZ7" s="765"/>
      <c r="BA7" s="765"/>
      <c r="BB7" s="765"/>
      <c r="BC7" s="765">
        <v>2023</v>
      </c>
      <c r="BD7" s="765"/>
      <c r="BE7" s="765"/>
      <c r="BF7" s="765"/>
      <c r="BG7" s="765">
        <v>2024</v>
      </c>
      <c r="BH7" s="765"/>
      <c r="BI7" s="765"/>
      <c r="BJ7" s="767"/>
    </row>
    <row r="8" spans="2:62" s="535" customFormat="1">
      <c r="B8" s="531"/>
      <c r="C8" s="532" t="s">
        <v>12</v>
      </c>
      <c r="D8" s="533" t="s">
        <v>13</v>
      </c>
      <c r="E8" s="533" t="s">
        <v>14</v>
      </c>
      <c r="F8" s="533" t="s">
        <v>15</v>
      </c>
      <c r="G8" s="533" t="s">
        <v>12</v>
      </c>
      <c r="H8" s="533" t="s">
        <v>13</v>
      </c>
      <c r="I8" s="533" t="s">
        <v>14</v>
      </c>
      <c r="J8" s="533" t="s">
        <v>15</v>
      </c>
      <c r="K8" s="533" t="s">
        <v>12</v>
      </c>
      <c r="L8" s="533" t="s">
        <v>13</v>
      </c>
      <c r="M8" s="533" t="s">
        <v>14</v>
      </c>
      <c r="N8" s="533" t="s">
        <v>15</v>
      </c>
      <c r="O8" s="533" t="s">
        <v>12</v>
      </c>
      <c r="P8" s="533" t="s">
        <v>13</v>
      </c>
      <c r="Q8" s="533" t="s">
        <v>14</v>
      </c>
      <c r="R8" s="533" t="s">
        <v>15</v>
      </c>
      <c r="S8" s="533" t="s">
        <v>12</v>
      </c>
      <c r="T8" s="533" t="s">
        <v>13</v>
      </c>
      <c r="U8" s="533" t="s">
        <v>14</v>
      </c>
      <c r="V8" s="533" t="s">
        <v>15</v>
      </c>
      <c r="W8" s="533" t="s">
        <v>12</v>
      </c>
      <c r="X8" s="533" t="s">
        <v>13</v>
      </c>
      <c r="Y8" s="533" t="s">
        <v>14</v>
      </c>
      <c r="Z8" s="533" t="s">
        <v>15</v>
      </c>
      <c r="AA8" s="533" t="s">
        <v>12</v>
      </c>
      <c r="AB8" s="533" t="s">
        <v>13</v>
      </c>
      <c r="AC8" s="533" t="s">
        <v>14</v>
      </c>
      <c r="AD8" s="533" t="s">
        <v>15</v>
      </c>
      <c r="AE8" s="533" t="s">
        <v>12</v>
      </c>
      <c r="AF8" s="533" t="s">
        <v>13</v>
      </c>
      <c r="AG8" s="533" t="s">
        <v>14</v>
      </c>
      <c r="AH8" s="533" t="s">
        <v>15</v>
      </c>
      <c r="AI8" s="533" t="s">
        <v>12</v>
      </c>
      <c r="AJ8" s="533" t="s">
        <v>13</v>
      </c>
      <c r="AK8" s="533" t="s">
        <v>14</v>
      </c>
      <c r="AL8" s="533" t="s">
        <v>15</v>
      </c>
      <c r="AM8" s="533" t="s">
        <v>12</v>
      </c>
      <c r="AN8" s="533" t="s">
        <v>13</v>
      </c>
      <c r="AO8" s="533" t="s">
        <v>14</v>
      </c>
      <c r="AP8" s="533" t="s">
        <v>15</v>
      </c>
      <c r="AQ8" s="533" t="s">
        <v>12</v>
      </c>
      <c r="AR8" s="533" t="s">
        <v>13</v>
      </c>
      <c r="AS8" s="533" t="s">
        <v>14</v>
      </c>
      <c r="AT8" s="533" t="s">
        <v>15</v>
      </c>
      <c r="AU8" s="533" t="s">
        <v>12</v>
      </c>
      <c r="AV8" s="533" t="s">
        <v>13</v>
      </c>
      <c r="AW8" s="533" t="s">
        <v>14</v>
      </c>
      <c r="AX8" s="533" t="s">
        <v>15</v>
      </c>
      <c r="AY8" s="533" t="s">
        <v>12</v>
      </c>
      <c r="AZ8" s="533" t="s">
        <v>13</v>
      </c>
      <c r="BA8" s="533" t="s">
        <v>14</v>
      </c>
      <c r="BB8" s="533" t="s">
        <v>15</v>
      </c>
      <c r="BC8" s="533" t="s">
        <v>12</v>
      </c>
      <c r="BD8" s="533" t="s">
        <v>13</v>
      </c>
      <c r="BE8" s="533" t="s">
        <v>14</v>
      </c>
      <c r="BF8" s="533" t="s">
        <v>15</v>
      </c>
      <c r="BG8" s="533" t="s">
        <v>12</v>
      </c>
      <c r="BH8" s="533" t="s">
        <v>13</v>
      </c>
      <c r="BI8" s="533" t="s">
        <v>14</v>
      </c>
      <c r="BJ8" s="534" t="s">
        <v>15</v>
      </c>
    </row>
    <row r="9" spans="2:62" ht="12.75" customHeight="1">
      <c r="B9" s="536" t="s">
        <v>552</v>
      </c>
      <c r="C9" s="551">
        <v>1.1171680559999999</v>
      </c>
      <c r="D9" s="552">
        <v>1.244018268</v>
      </c>
      <c r="E9" s="552">
        <v>1.176766167</v>
      </c>
      <c r="F9" s="552">
        <v>1.255061244</v>
      </c>
      <c r="G9" s="552">
        <v>0.88677464900000003</v>
      </c>
      <c r="H9" s="552">
        <v>1.0424660619999999</v>
      </c>
      <c r="I9" s="552">
        <v>0.96113392799999997</v>
      </c>
      <c r="J9" s="552">
        <v>0.97729706199999999</v>
      </c>
      <c r="K9" s="552">
        <v>1.056547562</v>
      </c>
      <c r="L9" s="552">
        <v>1.1736672909999999</v>
      </c>
      <c r="M9" s="552">
        <v>1.174077343</v>
      </c>
      <c r="N9" s="552">
        <v>1.36193597</v>
      </c>
      <c r="O9" s="552">
        <v>1.0214324809999999</v>
      </c>
      <c r="P9" s="552">
        <v>1.097577579</v>
      </c>
      <c r="Q9" s="552">
        <v>1.1384106030000001</v>
      </c>
      <c r="R9" s="552">
        <v>1.079887606</v>
      </c>
      <c r="S9" s="552">
        <v>1.064383732</v>
      </c>
      <c r="T9" s="552">
        <v>1.1341735310000001</v>
      </c>
      <c r="U9" s="552">
        <v>1.162907702</v>
      </c>
      <c r="V9" s="552">
        <v>1.224078019</v>
      </c>
      <c r="W9" s="552">
        <v>1.1234307990000001</v>
      </c>
      <c r="X9" s="552">
        <v>1.0233007009999999</v>
      </c>
      <c r="Y9" s="552">
        <v>1.0909392010000001</v>
      </c>
      <c r="Z9" s="552">
        <v>1.381587584</v>
      </c>
      <c r="AA9" s="552">
        <v>1.1577973070000001</v>
      </c>
      <c r="AB9" s="552">
        <v>1.288079252</v>
      </c>
      <c r="AC9" s="552">
        <v>1.44050638</v>
      </c>
      <c r="AD9" s="552">
        <v>1.6926539229999999</v>
      </c>
      <c r="AE9" s="552">
        <v>1.2905348969999999</v>
      </c>
      <c r="AF9" s="552">
        <v>1.301035964</v>
      </c>
      <c r="AG9" s="552">
        <v>1.367837556</v>
      </c>
      <c r="AH9" s="552">
        <v>1.340100614</v>
      </c>
      <c r="AI9" s="552">
        <v>1.0139236140000001</v>
      </c>
      <c r="AJ9" s="552">
        <v>1.106810742</v>
      </c>
      <c r="AK9" s="552">
        <v>1.263479791</v>
      </c>
      <c r="AL9" s="552">
        <v>1.2656660159999999</v>
      </c>
      <c r="AM9" s="552">
        <v>0.95024360299999999</v>
      </c>
      <c r="AN9" s="552">
        <v>1.178771714</v>
      </c>
      <c r="AO9" s="552">
        <v>1.089138156</v>
      </c>
      <c r="AP9" s="552">
        <v>1.2889083349999999</v>
      </c>
      <c r="AQ9" s="552">
        <v>1.1318264140000001</v>
      </c>
      <c r="AR9" s="552">
        <v>1.3282760810000001</v>
      </c>
      <c r="AS9" s="552">
        <v>1.184927383</v>
      </c>
      <c r="AT9" s="552">
        <v>1.0592372649999999</v>
      </c>
      <c r="AU9" s="552">
        <v>0.84263500099999999</v>
      </c>
      <c r="AV9" s="552">
        <v>0.86244528799999998</v>
      </c>
      <c r="AW9" s="552">
        <v>0.90146854399999998</v>
      </c>
      <c r="AX9" s="552">
        <v>0.88773688100000003</v>
      </c>
      <c r="AY9" s="552">
        <v>0.89762030000000004</v>
      </c>
      <c r="AZ9" s="552">
        <v>1.3160207589999999</v>
      </c>
      <c r="BA9" s="552">
        <v>1.78644471</v>
      </c>
      <c r="BB9" s="552">
        <v>2.1013520360000002</v>
      </c>
      <c r="BC9" s="552">
        <v>1.8611160490000001</v>
      </c>
      <c r="BD9" s="552">
        <v>2.2452363530000001</v>
      </c>
      <c r="BE9" s="552">
        <v>2.5230490310000002</v>
      </c>
      <c r="BF9" s="552">
        <v>2.600466457</v>
      </c>
      <c r="BG9" s="552">
        <v>1.794008351</v>
      </c>
      <c r="BH9" s="552">
        <v>1.768803651</v>
      </c>
      <c r="BI9" s="552">
        <v>1.867400352</v>
      </c>
      <c r="BJ9" s="553">
        <v>1.995535039</v>
      </c>
    </row>
    <row r="10" spans="2:62" ht="12.75" customHeight="1">
      <c r="B10" s="540" t="s">
        <v>553</v>
      </c>
      <c r="C10" s="554">
        <v>1.6796424050000001</v>
      </c>
      <c r="D10" s="555">
        <v>1.350105621</v>
      </c>
      <c r="E10" s="555">
        <v>1.60479455</v>
      </c>
      <c r="F10" s="555">
        <v>1.644943678</v>
      </c>
      <c r="G10" s="555">
        <v>1.054638148</v>
      </c>
      <c r="H10" s="555">
        <v>1.162808466</v>
      </c>
      <c r="I10" s="555">
        <v>1.067585212</v>
      </c>
      <c r="J10" s="555">
        <v>1.143807765</v>
      </c>
      <c r="K10" s="555">
        <v>1.304167576</v>
      </c>
      <c r="L10" s="555">
        <v>1.1490922750000001</v>
      </c>
      <c r="M10" s="555">
        <v>1.2208974319999999</v>
      </c>
      <c r="N10" s="555">
        <v>1.3661837830000001</v>
      </c>
      <c r="O10" s="555">
        <v>1.2413944029999999</v>
      </c>
      <c r="P10" s="555">
        <v>1.3816011779999999</v>
      </c>
      <c r="Q10" s="555">
        <v>1.0876712740000001</v>
      </c>
      <c r="R10" s="555">
        <v>1.1738031449999999</v>
      </c>
      <c r="S10" s="555">
        <v>1.0341270060000001</v>
      </c>
      <c r="T10" s="555">
        <v>0.89393675100000003</v>
      </c>
      <c r="U10" s="555">
        <v>0.96982518900000003</v>
      </c>
      <c r="V10" s="555">
        <v>0.88041235399999995</v>
      </c>
      <c r="W10" s="555">
        <v>0.88332960299999996</v>
      </c>
      <c r="X10" s="555">
        <v>1.0984855019999999</v>
      </c>
      <c r="Y10" s="555">
        <v>1.160854791</v>
      </c>
      <c r="Z10" s="555">
        <v>1.3114047150000001</v>
      </c>
      <c r="AA10" s="555">
        <v>1.2394321260000001</v>
      </c>
      <c r="AB10" s="555">
        <v>1.553468501</v>
      </c>
      <c r="AC10" s="555">
        <v>1.517905573</v>
      </c>
      <c r="AD10" s="555">
        <v>1.9164727930000001</v>
      </c>
      <c r="AE10" s="555">
        <v>1.736067236</v>
      </c>
      <c r="AF10" s="555">
        <v>1.5268563959999999</v>
      </c>
      <c r="AG10" s="555">
        <v>1.6449210670000001</v>
      </c>
      <c r="AH10" s="555">
        <v>1.724045161</v>
      </c>
      <c r="AI10" s="555">
        <v>1.367387643</v>
      </c>
      <c r="AJ10" s="555">
        <v>1.3026205559999999</v>
      </c>
      <c r="AK10" s="555">
        <v>1.203153929</v>
      </c>
      <c r="AL10" s="555">
        <v>1.166337865</v>
      </c>
      <c r="AM10" s="555">
        <v>1.161189716</v>
      </c>
      <c r="AN10" s="555">
        <v>1.291932767</v>
      </c>
      <c r="AO10" s="555">
        <v>1.2816440170000001</v>
      </c>
      <c r="AP10" s="555">
        <v>1.338834555</v>
      </c>
      <c r="AQ10" s="555">
        <v>1.2026640609999999</v>
      </c>
      <c r="AR10" s="555">
        <v>1.3505347480000001</v>
      </c>
      <c r="AS10" s="555">
        <v>1.2172110190000001</v>
      </c>
      <c r="AT10" s="555">
        <v>1.0861895189999999</v>
      </c>
      <c r="AU10" s="555">
        <v>0.71637900799999998</v>
      </c>
      <c r="AV10" s="555">
        <v>0.66693577999999998</v>
      </c>
      <c r="AW10" s="555">
        <v>0.66870353800000004</v>
      </c>
      <c r="AX10" s="555">
        <v>0.65130249600000001</v>
      </c>
      <c r="AY10" s="555">
        <v>0.82164412399999998</v>
      </c>
      <c r="AZ10" s="555">
        <v>1.0902795940000001</v>
      </c>
      <c r="BA10" s="555">
        <v>1.788021171</v>
      </c>
      <c r="BB10" s="555">
        <v>2.13752962</v>
      </c>
      <c r="BC10" s="555">
        <v>2.5301804240000001</v>
      </c>
      <c r="BD10" s="555">
        <v>2.9049462240000001</v>
      </c>
      <c r="BE10" s="555">
        <v>3.1308092310000002</v>
      </c>
      <c r="BF10" s="555">
        <v>3.2194736759999998</v>
      </c>
      <c r="BG10" s="555">
        <v>3.0557988229999999</v>
      </c>
      <c r="BH10" s="555">
        <v>2.8592851220000002</v>
      </c>
      <c r="BI10" s="555">
        <v>2.8586743910000001</v>
      </c>
      <c r="BJ10" s="556">
        <v>2.7166985729999999</v>
      </c>
    </row>
    <row r="11" spans="2:62" ht="12.75" customHeight="1">
      <c r="B11" s="544" t="s">
        <v>554</v>
      </c>
      <c r="C11" s="557">
        <v>1.9412286059999999</v>
      </c>
      <c r="D11" s="558">
        <v>1.747821842</v>
      </c>
      <c r="E11" s="558">
        <v>1.253257405</v>
      </c>
      <c r="F11" s="558">
        <v>1.594820423</v>
      </c>
      <c r="G11" s="558">
        <v>1.0723316140000001</v>
      </c>
      <c r="H11" s="558">
        <v>0.83654863099999999</v>
      </c>
      <c r="I11" s="558">
        <v>0.87685686500000004</v>
      </c>
      <c r="J11" s="558">
        <v>1.11920851</v>
      </c>
      <c r="K11" s="558">
        <v>0.80653746800000004</v>
      </c>
      <c r="L11" s="558">
        <v>1.1420762769999999</v>
      </c>
      <c r="M11" s="558">
        <v>1.1501861739999999</v>
      </c>
      <c r="N11" s="558">
        <v>1.2666103200000001</v>
      </c>
      <c r="O11" s="558">
        <v>1.0429081250000001</v>
      </c>
      <c r="P11" s="558">
        <v>1.1721270779999999</v>
      </c>
      <c r="Q11" s="558">
        <v>1.095809263</v>
      </c>
      <c r="R11" s="558">
        <v>0.93333152399999997</v>
      </c>
      <c r="S11" s="558">
        <v>0.75650508500000002</v>
      </c>
      <c r="T11" s="558">
        <v>0.58418333499999997</v>
      </c>
      <c r="U11" s="558">
        <v>0.97583277999999996</v>
      </c>
      <c r="V11" s="558">
        <v>0.83792399399999995</v>
      </c>
      <c r="W11" s="558">
        <v>0.72076376600000003</v>
      </c>
      <c r="X11" s="558">
        <v>0.93103245300000004</v>
      </c>
      <c r="Y11" s="558">
        <v>0.87166195700000004</v>
      </c>
      <c r="Z11" s="558">
        <v>1.169930036</v>
      </c>
      <c r="AA11" s="558">
        <v>1.417947724</v>
      </c>
      <c r="AB11" s="558">
        <v>1.9143080649999999</v>
      </c>
      <c r="AC11" s="558">
        <v>1.9581476819999999</v>
      </c>
      <c r="AD11" s="558">
        <v>1.7078872899999999</v>
      </c>
      <c r="AE11" s="558">
        <v>1.9230456229999999</v>
      </c>
      <c r="AF11" s="558">
        <v>1.2143553730000001</v>
      </c>
      <c r="AG11" s="558">
        <v>1.1654680529999999</v>
      </c>
      <c r="AH11" s="558">
        <v>1.469318006</v>
      </c>
      <c r="AI11" s="558">
        <v>1.2638175309999999</v>
      </c>
      <c r="AJ11" s="558">
        <v>1.2033382290000001</v>
      </c>
      <c r="AK11" s="558">
        <v>0.83849117200000001</v>
      </c>
      <c r="AL11" s="558">
        <v>0.81224943500000002</v>
      </c>
      <c r="AM11" s="558">
        <v>0.81467295100000003</v>
      </c>
      <c r="AN11" s="558">
        <v>0.88159007599999994</v>
      </c>
      <c r="AO11" s="558">
        <v>0.97732680100000002</v>
      </c>
      <c r="AP11" s="558">
        <v>0.96249934199999998</v>
      </c>
      <c r="AQ11" s="558">
        <v>1.0556881140000001</v>
      </c>
      <c r="AR11" s="558">
        <v>0.97013010399999999</v>
      </c>
      <c r="AS11" s="558">
        <v>0.77366834600000001</v>
      </c>
      <c r="AT11" s="558">
        <v>0.74372782999999998</v>
      </c>
      <c r="AU11" s="558">
        <v>0.57022392600000005</v>
      </c>
      <c r="AV11" s="558">
        <v>0.51832392000000005</v>
      </c>
      <c r="AW11" s="558">
        <v>0.64272157299999999</v>
      </c>
      <c r="AX11" s="558">
        <v>0.63119940500000005</v>
      </c>
      <c r="AY11" s="558">
        <v>0.77667024699999998</v>
      </c>
      <c r="AZ11" s="558">
        <v>1.330129656</v>
      </c>
      <c r="BA11" s="558">
        <v>2.028274503</v>
      </c>
      <c r="BB11" s="558">
        <v>2.346615688</v>
      </c>
      <c r="BC11" s="558">
        <v>2.6253590020000002</v>
      </c>
      <c r="BD11" s="558">
        <v>3.4454450300000001</v>
      </c>
      <c r="BE11" s="558">
        <v>3.8664912920000001</v>
      </c>
      <c r="BF11" s="558">
        <v>3.5962101770000001</v>
      </c>
      <c r="BG11" s="558">
        <v>3.3052921319999999</v>
      </c>
      <c r="BH11" s="558">
        <v>2.5465653179999999</v>
      </c>
      <c r="BI11" s="558">
        <v>2.42287491</v>
      </c>
      <c r="BJ11" s="559">
        <v>2.7327306920000001</v>
      </c>
    </row>
    <row r="12" spans="2:62">
      <c r="B12" s="548" t="s">
        <v>244</v>
      </c>
    </row>
    <row r="14" spans="2:62">
      <c r="C14" s="535"/>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c r="BA14" s="535"/>
      <c r="BB14" s="535"/>
    </row>
    <row r="16" spans="2:62" ht="15">
      <c r="B16" s="560"/>
      <c r="C16" s="560"/>
      <c r="D16" s="560"/>
      <c r="E16" s="560"/>
      <c r="F16" s="560"/>
      <c r="G16" s="560"/>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row>
    <row r="26" ht="14.25" customHeight="1"/>
    <row r="45" spans="3:62" ht="15.75">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row>
    <row r="46" spans="3:62" ht="15.75">
      <c r="C46" s="549"/>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49"/>
      <c r="AZ46" s="549"/>
      <c r="BA46" s="549"/>
      <c r="BB46" s="549"/>
      <c r="BC46" s="549"/>
      <c r="BD46" s="549"/>
      <c r="BE46" s="549"/>
      <c r="BF46" s="549"/>
      <c r="BG46" s="549"/>
      <c r="BH46" s="549"/>
      <c r="BI46" s="549"/>
      <c r="BJ46" s="549"/>
    </row>
    <row r="47" spans="3:62" ht="15.75">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row>
    <row r="48" spans="3:62" ht="15.75">
      <c r="C48" s="549"/>
      <c r="D48" s="549"/>
      <c r="E48" s="549"/>
      <c r="F48" s="549"/>
      <c r="G48" s="549"/>
      <c r="H48" s="549"/>
      <c r="I48" s="549"/>
      <c r="J48" s="549"/>
      <c r="K48" s="549"/>
      <c r="L48" s="549"/>
      <c r="M48" s="549"/>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row>
    <row r="50" spans="6:62" ht="15.75">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row>
  </sheetData>
  <mergeCells count="15">
    <mergeCell ref="AY7:BB7"/>
    <mergeCell ref="BC7:BF7"/>
    <mergeCell ref="BG7:BJ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horizontalDpi="0"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19421-3704-44A2-A98A-414339D163CD}">
  <sheetPr>
    <tabColor theme="4"/>
  </sheetPr>
  <dimension ref="B6:C1103"/>
  <sheetViews>
    <sheetView showGridLines="0" zoomScaleNormal="100" workbookViewId="0">
      <selection activeCell="C7" sqref="C7"/>
    </sheetView>
  </sheetViews>
  <sheetFormatPr defaultColWidth="9.1640625" defaultRowHeight="11.45" customHeight="1"/>
  <cols>
    <col min="1" max="1" width="4.1640625" style="470" customWidth="1"/>
    <col min="2" max="2" width="13.5" style="470" bestFit="1" customWidth="1"/>
    <col min="3" max="3" width="23.1640625" style="470" customWidth="1"/>
    <col min="4" max="4" width="28.6640625" style="470" customWidth="1"/>
    <col min="5" max="16384" width="9.1640625" style="470"/>
  </cols>
  <sheetData>
    <row r="6" spans="2:3" ht="11.45" customHeight="1">
      <c r="C6" s="735" t="s">
        <v>550</v>
      </c>
    </row>
    <row r="7" spans="2:3" ht="11.45" customHeight="1">
      <c r="C7" s="561" t="s">
        <v>265</v>
      </c>
    </row>
    <row r="8" spans="2:3" ht="11.45" customHeight="1">
      <c r="B8" s="472">
        <v>44562</v>
      </c>
      <c r="C8" s="562">
        <v>100</v>
      </c>
    </row>
    <row r="9" spans="2:3" ht="11.45" customHeight="1">
      <c r="B9" s="472">
        <v>44563</v>
      </c>
      <c r="C9" s="563">
        <v>100</v>
      </c>
    </row>
    <row r="10" spans="2:3" ht="11.45" customHeight="1">
      <c r="B10" s="472">
        <v>44564</v>
      </c>
      <c r="C10" s="564">
        <v>99.534540226884488</v>
      </c>
    </row>
    <row r="11" spans="2:3" ht="11.45" customHeight="1">
      <c r="B11" s="472">
        <v>44565</v>
      </c>
      <c r="C11" s="563">
        <v>95.377477336445693</v>
      </c>
    </row>
    <row r="12" spans="2:3" ht="11.45" customHeight="1">
      <c r="B12" s="472">
        <v>44566</v>
      </c>
      <c r="C12" s="564">
        <v>88.32734780265163</v>
      </c>
    </row>
    <row r="13" spans="2:3" ht="11.45" customHeight="1">
      <c r="B13" s="472">
        <v>44567</v>
      </c>
      <c r="C13" s="563">
        <v>88.748378801291324</v>
      </c>
    </row>
    <row r="14" spans="2:3" ht="11.45" customHeight="1">
      <c r="B14" s="472">
        <v>44568</v>
      </c>
      <c r="C14" s="564">
        <v>88.361068340960102</v>
      </c>
    </row>
    <row r="15" spans="2:3" ht="11.45" customHeight="1">
      <c r="B15" s="472">
        <v>44569</v>
      </c>
      <c r="C15" s="563">
        <v>88.361068340960102</v>
      </c>
    </row>
    <row r="16" spans="2:3" ht="11.45" customHeight="1">
      <c r="B16" s="472">
        <v>44570</v>
      </c>
      <c r="C16" s="564">
        <v>88.361068340960102</v>
      </c>
    </row>
    <row r="17" spans="2:3" ht="11.45" customHeight="1">
      <c r="B17" s="472">
        <v>44571</v>
      </c>
      <c r="C17" s="563">
        <v>87.42589840164085</v>
      </c>
    </row>
    <row r="18" spans="2:3" ht="11.45" customHeight="1">
      <c r="B18" s="472">
        <v>44572</v>
      </c>
      <c r="C18" s="564">
        <v>90.085288440011368</v>
      </c>
    </row>
    <row r="19" spans="2:3" ht="11.45" customHeight="1">
      <c r="B19" s="472">
        <v>44573</v>
      </c>
      <c r="C19" s="563">
        <v>89.281507730390672</v>
      </c>
    </row>
    <row r="20" spans="2:3" ht="11.45" customHeight="1">
      <c r="B20" s="472">
        <v>44574</v>
      </c>
      <c r="C20" s="564">
        <v>89.281507730390672</v>
      </c>
    </row>
    <row r="21" spans="2:3" ht="11.45" customHeight="1">
      <c r="B21" s="472">
        <v>44575</v>
      </c>
      <c r="C21" s="563">
        <v>88.294234648290796</v>
      </c>
    </row>
    <row r="22" spans="2:3" ht="11.45" customHeight="1">
      <c r="B22" s="472">
        <v>44576</v>
      </c>
      <c r="C22" s="564">
        <v>88.294234648290796</v>
      </c>
    </row>
    <row r="23" spans="2:3" ht="11.45" customHeight="1">
      <c r="B23" s="472">
        <v>44577</v>
      </c>
      <c r="C23" s="563">
        <v>88.294234648290796</v>
      </c>
    </row>
    <row r="24" spans="2:3" ht="11.45" customHeight="1">
      <c r="B24" s="472">
        <v>44578</v>
      </c>
      <c r="C24" s="564">
        <v>88.371448723291238</v>
      </c>
    </row>
    <row r="25" spans="2:3" ht="11.45" customHeight="1">
      <c r="B25" s="472">
        <v>44579</v>
      </c>
      <c r="C25" s="563">
        <v>84.723522089304154</v>
      </c>
    </row>
    <row r="26" spans="2:3" ht="11.45" customHeight="1">
      <c r="B26" s="472">
        <v>44580</v>
      </c>
      <c r="C26" s="564">
        <v>83.703320182764386</v>
      </c>
    </row>
    <row r="27" spans="2:3" ht="11.45" customHeight="1">
      <c r="B27" s="472">
        <v>44581</v>
      </c>
      <c r="C27" s="563">
        <v>82.95346911478812</v>
      </c>
    </row>
    <row r="28" spans="2:3" ht="11.45" customHeight="1">
      <c r="B28" s="472">
        <v>44582</v>
      </c>
      <c r="C28" s="564">
        <v>78.767558047069514</v>
      </c>
    </row>
    <row r="29" spans="2:3" ht="11.45" customHeight="1">
      <c r="B29" s="472">
        <v>44583</v>
      </c>
      <c r="C29" s="563">
        <v>78.767558047069514</v>
      </c>
    </row>
    <row r="30" spans="2:3" ht="11.45" customHeight="1">
      <c r="B30" s="472">
        <v>44584</v>
      </c>
      <c r="C30" s="564">
        <v>78.767558047069514</v>
      </c>
    </row>
    <row r="31" spans="2:3" ht="11.45" customHeight="1">
      <c r="B31" s="472">
        <v>44585</v>
      </c>
      <c r="C31" s="563">
        <v>79.549324851653651</v>
      </c>
    </row>
    <row r="32" spans="2:3" ht="11.45" customHeight="1">
      <c r="B32" s="472">
        <v>44586</v>
      </c>
      <c r="C32" s="564">
        <v>76.482331123331377</v>
      </c>
    </row>
    <row r="33" spans="2:3" ht="11.45" customHeight="1">
      <c r="B33" s="472">
        <v>44587</v>
      </c>
      <c r="C33" s="563">
        <v>74.621981278022602</v>
      </c>
    </row>
    <row r="34" spans="2:3" ht="11.45" customHeight="1">
      <c r="B34" s="472">
        <v>44588</v>
      </c>
      <c r="C34" s="564">
        <v>71.333749792262068</v>
      </c>
    </row>
    <row r="35" spans="2:3" ht="11.45" customHeight="1">
      <c r="B35" s="472">
        <v>44589</v>
      </c>
      <c r="C35" s="563">
        <v>73.349548936022686</v>
      </c>
    </row>
    <row r="36" spans="2:3" ht="11.45" customHeight="1">
      <c r="B36" s="472">
        <v>44590</v>
      </c>
      <c r="C36" s="564">
        <v>73.349548936022686</v>
      </c>
    </row>
    <row r="37" spans="2:3" ht="11.45" customHeight="1">
      <c r="B37" s="472">
        <v>44591</v>
      </c>
      <c r="C37" s="563">
        <v>73.349548936022686</v>
      </c>
    </row>
    <row r="38" spans="2:3" ht="11.45" customHeight="1">
      <c r="B38" s="472">
        <v>44592</v>
      </c>
      <c r="C38" s="564">
        <v>79.831170722099898</v>
      </c>
    </row>
    <row r="39" spans="2:3" ht="11.45" customHeight="1">
      <c r="B39" s="472">
        <v>44593</v>
      </c>
      <c r="C39" s="563">
        <v>82.516101382958055</v>
      </c>
    </row>
    <row r="40" spans="2:3" ht="11.45" customHeight="1">
      <c r="B40" s="472">
        <v>44594</v>
      </c>
      <c r="C40" s="564">
        <v>78.361376563579952</v>
      </c>
    </row>
    <row r="41" spans="2:3" ht="11.45" customHeight="1">
      <c r="B41" s="472">
        <v>44595</v>
      </c>
      <c r="C41" s="563">
        <v>74.23470060745062</v>
      </c>
    </row>
    <row r="42" spans="2:3" ht="11.45" customHeight="1">
      <c r="B42" s="472">
        <v>44596</v>
      </c>
      <c r="C42" s="564">
        <v>78.314473733960497</v>
      </c>
    </row>
    <row r="43" spans="2:3" ht="11.45" customHeight="1">
      <c r="B43" s="472">
        <v>44597</v>
      </c>
      <c r="C43" s="563">
        <v>78.314473733960497</v>
      </c>
    </row>
    <row r="44" spans="2:3" ht="11.45" customHeight="1">
      <c r="B44" s="472">
        <v>44598</v>
      </c>
      <c r="C44" s="564">
        <v>78.314473733960497</v>
      </c>
    </row>
    <row r="45" spans="2:3" ht="11.45" customHeight="1">
      <c r="B45" s="472">
        <v>44599</v>
      </c>
      <c r="C45" s="563">
        <v>79.526257798847794</v>
      </c>
    </row>
    <row r="46" spans="2:3" ht="11.45" customHeight="1">
      <c r="B46" s="472">
        <v>44600</v>
      </c>
      <c r="C46" s="564">
        <v>81.581829358903718</v>
      </c>
    </row>
    <row r="47" spans="2:3" ht="11.45" customHeight="1">
      <c r="B47" s="472">
        <v>44601</v>
      </c>
      <c r="C47" s="563">
        <v>86.754274437110638</v>
      </c>
    </row>
    <row r="48" spans="2:3" ht="11.45" customHeight="1">
      <c r="B48" s="472">
        <v>44602</v>
      </c>
      <c r="C48" s="564">
        <v>85.133885712391788</v>
      </c>
    </row>
    <row r="49" spans="2:3" ht="11.45" customHeight="1">
      <c r="B49" s="472">
        <v>44603</v>
      </c>
      <c r="C49" s="563">
        <v>81.036575213020242</v>
      </c>
    </row>
    <row r="50" spans="2:3" ht="11.45" customHeight="1">
      <c r="B50" s="472">
        <v>44604</v>
      </c>
      <c r="C50" s="564">
        <v>81.036575213020242</v>
      </c>
    </row>
    <row r="51" spans="2:3" ht="11.45" customHeight="1">
      <c r="B51" s="472">
        <v>44605</v>
      </c>
      <c r="C51" s="563">
        <v>81.036575213020242</v>
      </c>
    </row>
    <row r="52" spans="2:3" ht="11.45" customHeight="1">
      <c r="B52" s="472">
        <v>44606</v>
      </c>
      <c r="C52" s="564">
        <v>80.944494253954318</v>
      </c>
    </row>
    <row r="53" spans="2:3" ht="11.45" customHeight="1">
      <c r="B53" s="472">
        <v>44607</v>
      </c>
      <c r="C53" s="563">
        <v>84.700289126877479</v>
      </c>
    </row>
    <row r="54" spans="2:3" ht="11.45" customHeight="1">
      <c r="B54" s="472">
        <v>44608</v>
      </c>
      <c r="C54" s="564">
        <v>83.129017950020327</v>
      </c>
    </row>
    <row r="55" spans="2:3" ht="11.45" customHeight="1">
      <c r="B55" s="472">
        <v>44609</v>
      </c>
      <c r="C55" s="563">
        <v>79.738268667627523</v>
      </c>
    </row>
    <row r="56" spans="2:3" ht="11.45" customHeight="1">
      <c r="B56" s="472">
        <v>44610</v>
      </c>
      <c r="C56" s="564">
        <v>77.129942993013927</v>
      </c>
    </row>
    <row r="57" spans="2:3" ht="11.45" customHeight="1">
      <c r="B57" s="472">
        <v>44611</v>
      </c>
      <c r="C57" s="563">
        <v>77.129942993013927</v>
      </c>
    </row>
    <row r="58" spans="2:3" ht="11.45" customHeight="1">
      <c r="B58" s="472">
        <v>44612</v>
      </c>
      <c r="C58" s="564">
        <v>77.129942993013927</v>
      </c>
    </row>
    <row r="59" spans="2:3" ht="11.45" customHeight="1">
      <c r="B59" s="472">
        <v>44613</v>
      </c>
      <c r="C59" s="563">
        <v>77.081563945923477</v>
      </c>
    </row>
    <row r="60" spans="2:3" ht="11.45" customHeight="1">
      <c r="B60" s="472">
        <v>44614</v>
      </c>
      <c r="C60" s="564">
        <v>74.022162149056754</v>
      </c>
    </row>
    <row r="61" spans="2:3" ht="11.45" customHeight="1">
      <c r="B61" s="472">
        <v>44615</v>
      </c>
      <c r="C61" s="563">
        <v>70.550789047019549</v>
      </c>
    </row>
    <row r="62" spans="2:3" ht="11.45" customHeight="1">
      <c r="B62" s="472">
        <v>44616</v>
      </c>
      <c r="C62" s="564">
        <v>75.032473604150823</v>
      </c>
    </row>
    <row r="63" spans="2:3" ht="11.45" customHeight="1">
      <c r="B63" s="472">
        <v>44617</v>
      </c>
      <c r="C63" s="563">
        <v>75.759692526145841</v>
      </c>
    </row>
    <row r="64" spans="2:3" ht="11.45" customHeight="1">
      <c r="B64" s="472">
        <v>44618</v>
      </c>
      <c r="C64" s="564">
        <v>75.759692526145841</v>
      </c>
    </row>
    <row r="65" spans="2:3" ht="11.45" customHeight="1">
      <c r="B65" s="472">
        <v>44619</v>
      </c>
      <c r="C65" s="563">
        <v>75.759692526145841</v>
      </c>
    </row>
    <row r="66" spans="2:3" ht="11.45" customHeight="1">
      <c r="B66" s="472">
        <v>44620</v>
      </c>
      <c r="C66" s="564">
        <v>77.564316054042109</v>
      </c>
    </row>
    <row r="67" spans="2:3" ht="11.45" customHeight="1">
      <c r="B67" s="472">
        <v>44621</v>
      </c>
      <c r="C67" s="563">
        <v>76.835639226116655</v>
      </c>
    </row>
    <row r="68" spans="2:3" ht="11.45" customHeight="1">
      <c r="B68" s="472">
        <v>44622</v>
      </c>
      <c r="C68" s="564">
        <v>75.721409316292593</v>
      </c>
    </row>
    <row r="69" spans="2:3" ht="11.45" customHeight="1">
      <c r="B69" s="472">
        <v>44623</v>
      </c>
      <c r="C69" s="563">
        <v>71.299807858179634</v>
      </c>
    </row>
    <row r="70" spans="2:3" ht="11.45" customHeight="1">
      <c r="B70" s="472">
        <v>44624</v>
      </c>
      <c r="C70" s="564">
        <v>65.990299711415105</v>
      </c>
    </row>
    <row r="71" spans="2:3" ht="11.45" customHeight="1">
      <c r="B71" s="472">
        <v>44625</v>
      </c>
      <c r="C71" s="563">
        <v>65.990299711415105</v>
      </c>
    </row>
    <row r="72" spans="2:3" ht="11.45" customHeight="1">
      <c r="B72" s="472">
        <v>44626</v>
      </c>
      <c r="C72" s="564">
        <v>65.990299711415105</v>
      </c>
    </row>
    <row r="73" spans="2:3" ht="11.45" customHeight="1">
      <c r="B73" s="472">
        <v>44627</v>
      </c>
      <c r="C73" s="563">
        <v>62.928012235259459</v>
      </c>
    </row>
    <row r="74" spans="2:3" ht="11.45" customHeight="1">
      <c r="B74" s="472">
        <v>44628</v>
      </c>
      <c r="C74" s="564">
        <v>63.376065936374836</v>
      </c>
    </row>
    <row r="75" spans="2:3" ht="11.45" customHeight="1">
      <c r="B75" s="472">
        <v>44629</v>
      </c>
      <c r="C75" s="563">
        <v>67.727128100220781</v>
      </c>
    </row>
    <row r="76" spans="2:3" ht="11.45" customHeight="1">
      <c r="B76" s="472">
        <v>44630</v>
      </c>
      <c r="C76" s="564">
        <v>64.694073669971104</v>
      </c>
    </row>
    <row r="77" spans="2:3" ht="11.45" customHeight="1">
      <c r="B77" s="472">
        <v>44631</v>
      </c>
      <c r="C77" s="563">
        <v>60.363324964873911</v>
      </c>
    </row>
    <row r="78" spans="2:3" ht="11.45" customHeight="1">
      <c r="B78" s="472">
        <v>44632</v>
      </c>
      <c r="C78" s="564">
        <v>60.363324964873911</v>
      </c>
    </row>
    <row r="79" spans="2:3" ht="11.45" customHeight="1">
      <c r="B79" s="472">
        <v>44633</v>
      </c>
      <c r="C79" s="563">
        <v>60.363324964873911</v>
      </c>
    </row>
    <row r="80" spans="2:3" ht="11.45" customHeight="1">
      <c r="B80" s="472">
        <v>44634</v>
      </c>
      <c r="C80" s="564">
        <v>56.217818199214598</v>
      </c>
    </row>
    <row r="81" spans="2:3" ht="11.45" customHeight="1">
      <c r="B81" s="472">
        <v>44635</v>
      </c>
      <c r="C81" s="563">
        <v>56.440951119228103</v>
      </c>
    </row>
    <row r="82" spans="2:3" ht="11.45" customHeight="1">
      <c r="B82" s="472">
        <v>44636</v>
      </c>
      <c r="C82" s="564">
        <v>64.257945044386005</v>
      </c>
    </row>
    <row r="83" spans="2:3" ht="11.45" customHeight="1">
      <c r="B83" s="472">
        <v>44637</v>
      </c>
      <c r="C83" s="563">
        <v>67.309927755034764</v>
      </c>
    </row>
    <row r="84" spans="2:3" ht="11.45" customHeight="1">
      <c r="B84" s="472">
        <v>44638</v>
      </c>
      <c r="C84" s="564">
        <v>70.971667069864068</v>
      </c>
    </row>
    <row r="85" spans="2:3" ht="11.45" customHeight="1">
      <c r="B85" s="472">
        <v>44639</v>
      </c>
      <c r="C85" s="563">
        <v>70.971667069864068</v>
      </c>
    </row>
    <row r="86" spans="2:3" ht="11.45" customHeight="1">
      <c r="B86" s="472">
        <v>44640</v>
      </c>
      <c r="C86" s="564">
        <v>70.971667069864068</v>
      </c>
    </row>
    <row r="87" spans="2:3" ht="11.45" customHeight="1">
      <c r="B87" s="472">
        <v>44641</v>
      </c>
      <c r="C87" s="563">
        <v>68.717971118601724</v>
      </c>
    </row>
    <row r="88" spans="2:3" ht="11.45" customHeight="1">
      <c r="B88" s="472">
        <v>44642</v>
      </c>
      <c r="C88" s="564">
        <v>71.717746571134512</v>
      </c>
    </row>
    <row r="89" spans="2:3" ht="11.45" customHeight="1">
      <c r="B89" s="472">
        <v>44643</v>
      </c>
      <c r="C89" s="563">
        <v>71.240229573749062</v>
      </c>
    </row>
    <row r="90" spans="2:3" ht="11.45" customHeight="1">
      <c r="B90" s="472">
        <v>44644</v>
      </c>
      <c r="C90" s="564">
        <v>72.033047068529896</v>
      </c>
    </row>
    <row r="91" spans="2:3" ht="11.45" customHeight="1">
      <c r="B91" s="472">
        <v>44645</v>
      </c>
      <c r="C91" s="563">
        <v>68.855457757404764</v>
      </c>
    </row>
    <row r="92" spans="2:3" ht="11.45" customHeight="1">
      <c r="B92" s="472">
        <v>44646</v>
      </c>
      <c r="C92" s="564">
        <v>68.855457757404764</v>
      </c>
    </row>
    <row r="93" spans="2:3" ht="11.45" customHeight="1">
      <c r="B93" s="472">
        <v>44647</v>
      </c>
      <c r="C93" s="563">
        <v>68.855457757404764</v>
      </c>
    </row>
    <row r="94" spans="2:3" ht="11.45" customHeight="1">
      <c r="B94" s="472">
        <v>44648</v>
      </c>
      <c r="C94" s="564">
        <v>70.56289467430372</v>
      </c>
    </row>
    <row r="95" spans="2:3" ht="11.45" customHeight="1">
      <c r="B95" s="472">
        <v>44649</v>
      </c>
      <c r="C95" s="563">
        <v>74.649532007842339</v>
      </c>
    </row>
    <row r="96" spans="2:3" ht="11.45" customHeight="1">
      <c r="B96" s="472">
        <v>44650</v>
      </c>
      <c r="C96" s="564">
        <v>72.872081949781077</v>
      </c>
    </row>
    <row r="97" spans="2:3" ht="11.45" customHeight="1">
      <c r="B97" s="472">
        <v>44651</v>
      </c>
      <c r="C97" s="563">
        <v>72.872081949781077</v>
      </c>
    </row>
    <row r="98" spans="2:3" ht="11.45" customHeight="1">
      <c r="B98" s="472">
        <v>44652</v>
      </c>
      <c r="C98" s="564">
        <v>73.827498727925473</v>
      </c>
    </row>
    <row r="99" spans="2:3" ht="11.45" customHeight="1">
      <c r="B99" s="472">
        <v>44653</v>
      </c>
      <c r="C99" s="563">
        <v>73.827498727925473</v>
      </c>
    </row>
    <row r="100" spans="2:3" ht="11.45" customHeight="1">
      <c r="B100" s="472">
        <v>44654</v>
      </c>
      <c r="C100" s="564">
        <v>73.827498727925473</v>
      </c>
    </row>
    <row r="101" spans="2:3" ht="11.45" customHeight="1">
      <c r="B101" s="472">
        <v>44655</v>
      </c>
      <c r="C101" s="563">
        <v>77.20372697138086</v>
      </c>
    </row>
    <row r="102" spans="2:3" ht="11.45" customHeight="1">
      <c r="B102" s="472">
        <v>44656</v>
      </c>
      <c r="C102" s="564">
        <v>73.539301786339323</v>
      </c>
    </row>
    <row r="103" spans="2:3" ht="11.45" customHeight="1">
      <c r="B103" s="472">
        <v>44657</v>
      </c>
      <c r="C103" s="563">
        <v>70.512734916895539</v>
      </c>
    </row>
    <row r="104" spans="2:3" ht="11.45" customHeight="1">
      <c r="B104" s="472">
        <v>44658</v>
      </c>
      <c r="C104" s="564">
        <v>69.269477297116154</v>
      </c>
    </row>
    <row r="105" spans="2:3" ht="11.45" customHeight="1">
      <c r="B105" s="472">
        <v>44659</v>
      </c>
      <c r="C105" s="563">
        <v>67.538865496415852</v>
      </c>
    </row>
    <row r="106" spans="2:3" ht="11.45" customHeight="1">
      <c r="B106" s="472">
        <v>44660</v>
      </c>
      <c r="C106" s="564">
        <v>67.538865496415852</v>
      </c>
    </row>
    <row r="107" spans="2:3" ht="11.45" customHeight="1">
      <c r="B107" s="472">
        <v>44661</v>
      </c>
      <c r="C107" s="563">
        <v>67.538865496415852</v>
      </c>
    </row>
    <row r="108" spans="2:3" ht="11.45" customHeight="1">
      <c r="B108" s="472">
        <v>44662</v>
      </c>
      <c r="C108" s="564">
        <v>66.665812641157672</v>
      </c>
    </row>
    <row r="109" spans="2:3" ht="11.45" customHeight="1">
      <c r="B109" s="472">
        <v>44663</v>
      </c>
      <c r="C109" s="563">
        <v>66.287647236352285</v>
      </c>
    </row>
    <row r="110" spans="2:3" ht="11.45" customHeight="1">
      <c r="B110" s="472">
        <v>44664</v>
      </c>
      <c r="C110" s="564">
        <v>68.637435855468723</v>
      </c>
    </row>
    <row r="111" spans="2:3" ht="11.45" customHeight="1">
      <c r="B111" s="472">
        <v>44665</v>
      </c>
      <c r="C111" s="563">
        <v>66.582879463539669</v>
      </c>
    </row>
    <row r="112" spans="2:3" ht="11.45" customHeight="1">
      <c r="B112" s="472">
        <v>44666</v>
      </c>
      <c r="C112" s="564">
        <v>66.57949374967032</v>
      </c>
    </row>
    <row r="113" spans="2:3" ht="11.45" customHeight="1">
      <c r="B113" s="472">
        <v>44667</v>
      </c>
      <c r="C113" s="563">
        <v>66.57949374967032</v>
      </c>
    </row>
    <row r="114" spans="2:3" ht="11.45" customHeight="1">
      <c r="B114" s="472">
        <v>44668</v>
      </c>
      <c r="C114" s="564">
        <v>66.57949374967032</v>
      </c>
    </row>
    <row r="115" spans="2:3" ht="11.45" customHeight="1">
      <c r="B115" s="472">
        <v>44669</v>
      </c>
      <c r="C115" s="563">
        <v>64.587927233440084</v>
      </c>
    </row>
    <row r="116" spans="2:3" ht="11.45" customHeight="1">
      <c r="B116" s="472">
        <v>44670</v>
      </c>
      <c r="C116" s="564">
        <v>66.829487617141268</v>
      </c>
    </row>
    <row r="117" spans="2:3" ht="11.45" customHeight="1">
      <c r="B117" s="472">
        <v>44671</v>
      </c>
      <c r="C117" s="563">
        <v>64.253538709891686</v>
      </c>
    </row>
    <row r="118" spans="2:3" ht="11.45" customHeight="1">
      <c r="B118" s="472">
        <v>44672</v>
      </c>
      <c r="C118" s="564">
        <v>60.901155991190606</v>
      </c>
    </row>
    <row r="119" spans="2:3" ht="11.45" customHeight="1">
      <c r="B119" s="472">
        <v>44673</v>
      </c>
      <c r="C119" s="563">
        <v>59.573629634957555</v>
      </c>
    </row>
    <row r="120" spans="2:3" ht="11.45" customHeight="1">
      <c r="B120" s="472">
        <v>44674</v>
      </c>
      <c r="C120" s="564">
        <v>59.573629634957555</v>
      </c>
    </row>
    <row r="121" spans="2:3" ht="11.45" customHeight="1">
      <c r="B121" s="472">
        <v>44675</v>
      </c>
      <c r="C121" s="563">
        <v>59.573629634957555</v>
      </c>
    </row>
    <row r="122" spans="2:3" ht="11.45" customHeight="1">
      <c r="B122" s="472">
        <v>44676</v>
      </c>
      <c r="C122" s="564">
        <v>61.280815773973394</v>
      </c>
    </row>
    <row r="123" spans="2:3" ht="11.45" customHeight="1">
      <c r="B123" s="472">
        <v>44677</v>
      </c>
      <c r="C123" s="563">
        <v>58.305922532941281</v>
      </c>
    </row>
    <row r="124" spans="2:3" ht="11.45" customHeight="1">
      <c r="B124" s="472">
        <v>44678</v>
      </c>
      <c r="C124" s="564">
        <v>57.505554105362101</v>
      </c>
    </row>
    <row r="125" spans="2:3" ht="11.45" customHeight="1">
      <c r="B125" s="472">
        <v>44679</v>
      </c>
      <c r="C125" s="563">
        <v>59.305986157230095</v>
      </c>
    </row>
    <row r="126" spans="2:3" ht="11.45" customHeight="1">
      <c r="B126" s="472">
        <v>44680</v>
      </c>
      <c r="C126" s="564">
        <v>57.212510588553243</v>
      </c>
    </row>
    <row r="127" spans="2:3" ht="11.45" customHeight="1">
      <c r="B127" s="472">
        <v>44681</v>
      </c>
      <c r="C127" s="563">
        <v>57.212510588553243</v>
      </c>
    </row>
    <row r="128" spans="2:3" ht="11.45" customHeight="1">
      <c r="B128" s="472">
        <v>44682</v>
      </c>
      <c r="C128" s="564">
        <v>57.212510588553243</v>
      </c>
    </row>
    <row r="129" spans="2:3" ht="11.45" customHeight="1">
      <c r="B129" s="472">
        <v>44683</v>
      </c>
      <c r="C129" s="563">
        <v>59.081727698736486</v>
      </c>
    </row>
    <row r="130" spans="2:3" ht="11.45" customHeight="1">
      <c r="B130" s="472">
        <v>44684</v>
      </c>
      <c r="C130" s="564">
        <v>58.018838430973375</v>
      </c>
    </row>
    <row r="131" spans="2:3" ht="11.45" customHeight="1">
      <c r="B131" s="472">
        <v>44685</v>
      </c>
      <c r="C131" s="563">
        <v>59.887054930750324</v>
      </c>
    </row>
    <row r="132" spans="2:3" ht="11.45" customHeight="1">
      <c r="B132" s="472">
        <v>44686</v>
      </c>
      <c r="C132" s="564">
        <v>55.102482402249024</v>
      </c>
    </row>
    <row r="133" spans="2:3" ht="11.45" customHeight="1">
      <c r="B133" s="472">
        <v>44687</v>
      </c>
      <c r="C133" s="563">
        <v>51.795210230201548</v>
      </c>
    </row>
    <row r="134" spans="2:3" ht="11.45" customHeight="1">
      <c r="B134" s="472">
        <v>44688</v>
      </c>
      <c r="C134" s="564">
        <v>51.795210230201548</v>
      </c>
    </row>
    <row r="135" spans="2:3" ht="11.45" customHeight="1">
      <c r="B135" s="472">
        <v>44689</v>
      </c>
      <c r="C135" s="563">
        <v>51.795210230201548</v>
      </c>
    </row>
    <row r="136" spans="2:3" ht="11.45" customHeight="1">
      <c r="B136" s="472">
        <v>44690</v>
      </c>
      <c r="C136" s="564">
        <v>46.1832179537111</v>
      </c>
    </row>
    <row r="137" spans="2:3" ht="11.45" customHeight="1">
      <c r="B137" s="472">
        <v>44691</v>
      </c>
      <c r="C137" s="563">
        <v>45.277427500545656</v>
      </c>
    </row>
    <row r="138" spans="2:3" ht="11.45" customHeight="1">
      <c r="B138" s="472">
        <v>44692</v>
      </c>
      <c r="C138" s="564">
        <v>41.50885955217646</v>
      </c>
    </row>
    <row r="139" spans="2:3" ht="11.45" customHeight="1">
      <c r="B139" s="472">
        <v>44693</v>
      </c>
      <c r="C139" s="563">
        <v>44.19894960345848</v>
      </c>
    </row>
    <row r="140" spans="2:3" ht="11.45" customHeight="1">
      <c r="B140" s="472">
        <v>44694</v>
      </c>
      <c r="C140" s="564">
        <v>49.231444263215685</v>
      </c>
    </row>
    <row r="141" spans="2:3" ht="11.45" customHeight="1">
      <c r="B141" s="472">
        <v>44695</v>
      </c>
      <c r="C141" s="563">
        <v>49.231444263215685</v>
      </c>
    </row>
    <row r="142" spans="2:3" ht="11.45" customHeight="1">
      <c r="B142" s="472">
        <v>44696</v>
      </c>
      <c r="C142" s="564">
        <v>49.231444263215685</v>
      </c>
    </row>
    <row r="143" spans="2:3" ht="11.45" customHeight="1">
      <c r="B143" s="472">
        <v>44697</v>
      </c>
      <c r="C143" s="563">
        <v>47.172872935171739</v>
      </c>
    </row>
    <row r="144" spans="2:3" ht="11.45" customHeight="1">
      <c r="B144" s="472">
        <v>44698</v>
      </c>
      <c r="C144" s="564">
        <v>48.982328122369914</v>
      </c>
    </row>
    <row r="145" spans="2:3" ht="11.45" customHeight="1">
      <c r="B145" s="472">
        <v>44699</v>
      </c>
      <c r="C145" s="563">
        <v>47.253863248780974</v>
      </c>
    </row>
    <row r="146" spans="2:3" ht="11.45" customHeight="1">
      <c r="B146" s="472">
        <v>44700</v>
      </c>
      <c r="C146" s="564">
        <v>48.126550915793693</v>
      </c>
    </row>
    <row r="147" spans="2:3" ht="11.45" customHeight="1">
      <c r="B147" s="472">
        <v>44701</v>
      </c>
      <c r="C147" s="563">
        <v>47.561981471650938</v>
      </c>
    </row>
    <row r="148" spans="2:3" ht="11.45" customHeight="1">
      <c r="B148" s="472">
        <v>44702</v>
      </c>
      <c r="C148" s="564">
        <v>47.561981471650938</v>
      </c>
    </row>
    <row r="149" spans="2:3" ht="11.45" customHeight="1">
      <c r="B149" s="472">
        <v>44703</v>
      </c>
      <c r="C149" s="563">
        <v>47.561981471650938</v>
      </c>
    </row>
    <row r="150" spans="2:3" ht="11.45" customHeight="1">
      <c r="B150" s="472">
        <v>44704</v>
      </c>
      <c r="C150" s="564">
        <v>47.132324414470503</v>
      </c>
    </row>
    <row r="151" spans="2:3" ht="11.45" customHeight="1">
      <c r="B151" s="472">
        <v>44705</v>
      </c>
      <c r="C151" s="563">
        <v>44.008009092161672</v>
      </c>
    </row>
    <row r="152" spans="2:3" ht="11.45" customHeight="1">
      <c r="B152" s="472">
        <v>44706</v>
      </c>
      <c r="C152" s="564">
        <v>45.753270999895513</v>
      </c>
    </row>
    <row r="153" spans="2:3" ht="11.45" customHeight="1">
      <c r="B153" s="472">
        <v>44707</v>
      </c>
      <c r="C153" s="563">
        <v>47.005921094604396</v>
      </c>
    </row>
    <row r="154" spans="2:3" ht="11.45" customHeight="1">
      <c r="B154" s="472">
        <v>44708</v>
      </c>
      <c r="C154" s="564">
        <v>49.611516403968317</v>
      </c>
    </row>
    <row r="155" spans="2:3" ht="11.45" customHeight="1">
      <c r="B155" s="472">
        <v>44709</v>
      </c>
      <c r="C155" s="563">
        <v>49.611516403968317</v>
      </c>
    </row>
    <row r="156" spans="2:3" ht="11.45" customHeight="1">
      <c r="B156" s="472">
        <v>44710</v>
      </c>
      <c r="C156" s="564">
        <v>49.611516403968317</v>
      </c>
    </row>
    <row r="157" spans="2:3" ht="11.45" customHeight="1">
      <c r="B157" s="472">
        <v>44711</v>
      </c>
      <c r="C157" s="563">
        <v>49.740721258347847</v>
      </c>
    </row>
    <row r="158" spans="2:3" ht="11.45" customHeight="1">
      <c r="B158" s="472">
        <v>44712</v>
      </c>
      <c r="C158" s="564">
        <v>48.908766337795349</v>
      </c>
    </row>
    <row r="159" spans="2:3" ht="11.45" customHeight="1">
      <c r="B159" s="472">
        <v>44713</v>
      </c>
      <c r="C159" s="563">
        <v>47.721541303682251</v>
      </c>
    </row>
    <row r="160" spans="2:3" ht="11.45" customHeight="1">
      <c r="B160" s="472">
        <v>44714</v>
      </c>
      <c r="C160" s="564">
        <v>50.903544572121639</v>
      </c>
    </row>
    <row r="161" spans="2:3" ht="11.45" customHeight="1">
      <c r="B161" s="472">
        <v>44715</v>
      </c>
      <c r="C161" s="563">
        <v>50.903544572121639</v>
      </c>
    </row>
    <row r="162" spans="2:3" ht="11.45" customHeight="1">
      <c r="B162" s="472">
        <v>44716</v>
      </c>
      <c r="C162" s="564">
        <v>50.903544572121639</v>
      </c>
    </row>
    <row r="163" spans="2:3" ht="11.45" customHeight="1">
      <c r="B163" s="472">
        <v>44717</v>
      </c>
      <c r="C163" s="563">
        <v>50.903544572121639</v>
      </c>
    </row>
    <row r="164" spans="2:3" ht="11.45" customHeight="1">
      <c r="B164" s="472">
        <v>44718</v>
      </c>
      <c r="C164" s="564">
        <v>51.301383965131905</v>
      </c>
    </row>
    <row r="165" spans="2:3" ht="11.45" customHeight="1">
      <c r="B165" s="472">
        <v>44719</v>
      </c>
      <c r="C165" s="563">
        <v>52.206949516772418</v>
      </c>
    </row>
    <row r="166" spans="2:3" ht="11.45" customHeight="1">
      <c r="B166" s="472">
        <v>44720</v>
      </c>
      <c r="C166" s="564">
        <v>54.572840800986221</v>
      </c>
    </row>
    <row r="167" spans="2:3" ht="11.45" customHeight="1">
      <c r="B167" s="472">
        <v>44721</v>
      </c>
      <c r="C167" s="563">
        <v>52.136400982372912</v>
      </c>
    </row>
    <row r="168" spans="2:3" ht="11.45" customHeight="1">
      <c r="B168" s="472">
        <v>44722</v>
      </c>
      <c r="C168" s="564">
        <v>49.767530330151182</v>
      </c>
    </row>
    <row r="169" spans="2:3" ht="11.45" customHeight="1">
      <c r="B169" s="472">
        <v>44723</v>
      </c>
      <c r="C169" s="563">
        <v>49.767530330151182</v>
      </c>
    </row>
    <row r="170" spans="2:3" ht="11.45" customHeight="1">
      <c r="B170" s="472">
        <v>44724</v>
      </c>
      <c r="C170" s="564">
        <v>49.767530330151182</v>
      </c>
    </row>
    <row r="171" spans="2:3" ht="11.45" customHeight="1">
      <c r="B171" s="472">
        <v>44725</v>
      </c>
      <c r="C171" s="563">
        <v>46.489962306963427</v>
      </c>
    </row>
    <row r="172" spans="2:3" ht="11.45" customHeight="1">
      <c r="B172" s="472">
        <v>44726</v>
      </c>
      <c r="C172" s="564">
        <v>46.988788337797644</v>
      </c>
    </row>
    <row r="173" spans="2:3" ht="11.45" customHeight="1">
      <c r="B173" s="472">
        <v>44727</v>
      </c>
      <c r="C173" s="563">
        <v>49.130997754591419</v>
      </c>
    </row>
    <row r="174" spans="2:3" ht="11.45" customHeight="1">
      <c r="B174" s="472">
        <v>44728</v>
      </c>
      <c r="C174" s="564">
        <v>46.373468541414006</v>
      </c>
    </row>
    <row r="175" spans="2:3" ht="11.45" customHeight="1">
      <c r="B175" s="472">
        <v>44729</v>
      </c>
      <c r="C175" s="563">
        <v>48.492597154805182</v>
      </c>
    </row>
    <row r="176" spans="2:3" ht="11.45" customHeight="1">
      <c r="B176" s="472">
        <v>44730</v>
      </c>
      <c r="C176" s="564">
        <v>48.492597154805182</v>
      </c>
    </row>
    <row r="177" spans="2:3" ht="11.45" customHeight="1">
      <c r="B177" s="472">
        <v>44731</v>
      </c>
      <c r="C177" s="563">
        <v>48.492597154805182</v>
      </c>
    </row>
    <row r="178" spans="2:3" ht="11.45" customHeight="1">
      <c r="B178" s="472">
        <v>44732</v>
      </c>
      <c r="C178" s="564">
        <v>49.136889530278658</v>
      </c>
    </row>
    <row r="179" spans="2:3" ht="11.45" customHeight="1">
      <c r="B179" s="472">
        <v>44733</v>
      </c>
      <c r="C179" s="563">
        <v>51.087430462239169</v>
      </c>
    </row>
    <row r="180" spans="2:3" ht="11.45" customHeight="1">
      <c r="B180" s="472">
        <v>44734</v>
      </c>
      <c r="C180" s="564">
        <v>51.298176113637886</v>
      </c>
    </row>
    <row r="181" spans="2:3" ht="11.45" customHeight="1">
      <c r="B181" s="472">
        <v>44735</v>
      </c>
      <c r="C181" s="563">
        <v>55.002873679405639</v>
      </c>
    </row>
    <row r="182" spans="2:3" ht="11.45" customHeight="1">
      <c r="B182" s="472">
        <v>44736</v>
      </c>
      <c r="C182" s="564">
        <v>57.083718472230295</v>
      </c>
    </row>
    <row r="183" spans="2:3" ht="11.45" customHeight="1">
      <c r="B183" s="472">
        <v>44737</v>
      </c>
      <c r="C183" s="563">
        <v>57.083718472230295</v>
      </c>
    </row>
    <row r="184" spans="2:3" ht="11.45" customHeight="1">
      <c r="B184" s="472">
        <v>44738</v>
      </c>
      <c r="C184" s="564">
        <v>57.083718472230295</v>
      </c>
    </row>
    <row r="185" spans="2:3" ht="11.45" customHeight="1">
      <c r="B185" s="472">
        <v>44739</v>
      </c>
      <c r="C185" s="563">
        <v>55.95316829761228</v>
      </c>
    </row>
    <row r="186" spans="2:3" ht="11.45" customHeight="1">
      <c r="B186" s="472">
        <v>44740</v>
      </c>
      <c r="C186" s="564">
        <v>53.831540527947652</v>
      </c>
    </row>
    <row r="187" spans="2:3" ht="11.45" customHeight="1">
      <c r="B187" s="472">
        <v>44741</v>
      </c>
      <c r="C187" s="563">
        <v>52.825080548720194</v>
      </c>
    </row>
    <row r="188" spans="2:3" ht="11.45" customHeight="1">
      <c r="B188" s="472">
        <v>44742</v>
      </c>
      <c r="C188" s="564">
        <v>52.825080548720194</v>
      </c>
    </row>
    <row r="189" spans="2:3" ht="11.45" customHeight="1">
      <c r="B189" s="472">
        <v>44743</v>
      </c>
      <c r="C189" s="563">
        <v>54.563413602859768</v>
      </c>
    </row>
    <row r="190" spans="2:3" ht="11.45" customHeight="1">
      <c r="B190" s="472">
        <v>44744</v>
      </c>
      <c r="C190" s="564">
        <v>54.563413602859768</v>
      </c>
    </row>
    <row r="191" spans="2:3" ht="11.45" customHeight="1">
      <c r="B191" s="472">
        <v>44745</v>
      </c>
      <c r="C191" s="563">
        <v>54.563413602859768</v>
      </c>
    </row>
    <row r="192" spans="2:3" ht="11.45" customHeight="1">
      <c r="B192" s="472">
        <v>44746</v>
      </c>
      <c r="C192" s="564">
        <v>54.526515196136572</v>
      </c>
    </row>
    <row r="193" spans="2:3" ht="11.45" customHeight="1">
      <c r="B193" s="472">
        <v>44747</v>
      </c>
      <c r="C193" s="563">
        <v>57.720400727100184</v>
      </c>
    </row>
    <row r="194" spans="2:3" ht="11.45" customHeight="1">
      <c r="B194" s="472">
        <v>44748</v>
      </c>
      <c r="C194" s="564">
        <v>57.254911178011504</v>
      </c>
    </row>
    <row r="195" spans="2:3" ht="11.45" customHeight="1">
      <c r="B195" s="472">
        <v>44749</v>
      </c>
      <c r="C195" s="563">
        <v>59.483342602563638</v>
      </c>
    </row>
    <row r="196" spans="2:3" ht="11.45" customHeight="1">
      <c r="B196" s="472">
        <v>44750</v>
      </c>
      <c r="C196" s="564">
        <v>59.223426002481482</v>
      </c>
    </row>
    <row r="197" spans="2:3" ht="11.45" customHeight="1">
      <c r="B197" s="472">
        <v>44751</v>
      </c>
      <c r="C197" s="563">
        <v>59.223426002481482</v>
      </c>
    </row>
    <row r="198" spans="2:3" ht="11.45" customHeight="1">
      <c r="B198" s="472">
        <v>44752</v>
      </c>
      <c r="C198" s="564">
        <v>59.223426002481482</v>
      </c>
    </row>
    <row r="199" spans="2:3" ht="11.45" customHeight="1">
      <c r="B199" s="472">
        <v>44753</v>
      </c>
      <c r="C199" s="563">
        <v>56.203134844365309</v>
      </c>
    </row>
    <row r="200" spans="2:3" ht="11.45" customHeight="1">
      <c r="B200" s="472">
        <v>44754</v>
      </c>
      <c r="C200" s="564">
        <v>55.369229184718527</v>
      </c>
    </row>
    <row r="201" spans="2:3" ht="11.45" customHeight="1">
      <c r="B201" s="472">
        <v>44755</v>
      </c>
      <c r="C201" s="563">
        <v>55.368155935455142</v>
      </c>
    </row>
    <row r="202" spans="2:3" ht="11.45" customHeight="1">
      <c r="B202" s="472">
        <v>44756</v>
      </c>
      <c r="C202" s="564">
        <v>54.305902592290742</v>
      </c>
    </row>
    <row r="203" spans="2:3" ht="11.45" customHeight="1">
      <c r="B203" s="472">
        <v>44757</v>
      </c>
      <c r="C203" s="563">
        <v>55.476257799349739</v>
      </c>
    </row>
    <row r="204" spans="2:3" ht="11.45" customHeight="1">
      <c r="B204" s="472">
        <v>44758</v>
      </c>
      <c r="C204" s="564">
        <v>55.476257799349739</v>
      </c>
    </row>
    <row r="205" spans="2:3" ht="11.45" customHeight="1">
      <c r="B205" s="472">
        <v>44759</v>
      </c>
      <c r="C205" s="563">
        <v>55.476257799349739</v>
      </c>
    </row>
    <row r="206" spans="2:3" ht="11.45" customHeight="1">
      <c r="B206" s="472">
        <v>44760</v>
      </c>
      <c r="C206" s="564">
        <v>55.972758847047075</v>
      </c>
    </row>
    <row r="207" spans="2:3" ht="11.45" customHeight="1">
      <c r="B207" s="472">
        <v>44761</v>
      </c>
      <c r="C207" s="563">
        <v>57.183778482800342</v>
      </c>
    </row>
    <row r="208" spans="2:3" ht="11.45" customHeight="1">
      <c r="B208" s="472">
        <v>44762</v>
      </c>
      <c r="C208" s="564">
        <v>59.948034262890125</v>
      </c>
    </row>
    <row r="209" spans="2:3" ht="11.45" customHeight="1">
      <c r="B209" s="472">
        <v>44763</v>
      </c>
      <c r="C209" s="563">
        <v>60.142374280904406</v>
      </c>
    </row>
    <row r="210" spans="2:3" ht="11.45" customHeight="1">
      <c r="B210" s="472">
        <v>44764</v>
      </c>
      <c r="C210" s="564">
        <v>57.08260063915337</v>
      </c>
    </row>
    <row r="211" spans="2:3" ht="11.45" customHeight="1">
      <c r="B211" s="472">
        <v>44765</v>
      </c>
      <c r="C211" s="563">
        <v>57.08260063915337</v>
      </c>
    </row>
    <row r="212" spans="2:3" ht="11.45" customHeight="1">
      <c r="B212" s="472">
        <v>44766</v>
      </c>
      <c r="C212" s="564">
        <v>57.08260063915337</v>
      </c>
    </row>
    <row r="213" spans="2:3" ht="11.45" customHeight="1">
      <c r="B213" s="472">
        <v>44767</v>
      </c>
      <c r="C213" s="563">
        <v>56.10941210160361</v>
      </c>
    </row>
    <row r="214" spans="2:3" ht="11.45" customHeight="1">
      <c r="B214" s="472">
        <v>44768</v>
      </c>
      <c r="C214" s="564">
        <v>54.452164758821255</v>
      </c>
    </row>
    <row r="215" spans="2:3" ht="11.45" customHeight="1">
      <c r="B215" s="472">
        <v>44769</v>
      </c>
      <c r="C215" s="563">
        <v>56.422926825604669</v>
      </c>
    </row>
    <row r="216" spans="2:3" ht="11.45" customHeight="1">
      <c r="B216" s="472">
        <v>44770</v>
      </c>
      <c r="C216" s="564">
        <v>56.990529048300395</v>
      </c>
    </row>
    <row r="217" spans="2:3" ht="11.45" customHeight="1">
      <c r="B217" s="472">
        <v>44771</v>
      </c>
      <c r="C217" s="563">
        <v>57.009924407852175</v>
      </c>
    </row>
    <row r="218" spans="2:3" ht="11.45" customHeight="1">
      <c r="B218" s="472">
        <v>44772</v>
      </c>
      <c r="C218" s="564">
        <v>57.009924407852175</v>
      </c>
    </row>
    <row r="219" spans="2:3" ht="11.45" customHeight="1">
      <c r="B219" s="472">
        <v>44773</v>
      </c>
      <c r="C219" s="563">
        <v>57.009924407852175</v>
      </c>
    </row>
    <row r="220" spans="2:3" ht="11.45" customHeight="1">
      <c r="B220" s="472">
        <v>44774</v>
      </c>
      <c r="C220" s="564">
        <v>57.721216384878872</v>
      </c>
    </row>
    <row r="221" spans="2:3" ht="11.45" customHeight="1">
      <c r="B221" s="472">
        <v>44775</v>
      </c>
      <c r="C221" s="563">
        <v>58.765994444221235</v>
      </c>
    </row>
    <row r="222" spans="2:3" ht="11.45" customHeight="1">
      <c r="B222" s="472">
        <v>44776</v>
      </c>
      <c r="C222" s="564">
        <v>61.635975415294361</v>
      </c>
    </row>
    <row r="223" spans="2:3" ht="11.45" customHeight="1">
      <c r="B223" s="472">
        <v>44777</v>
      </c>
      <c r="C223" s="563">
        <v>62.768716026455948</v>
      </c>
    </row>
    <row r="224" spans="2:3" ht="11.45" customHeight="1">
      <c r="B224" s="472">
        <v>44778</v>
      </c>
      <c r="C224" s="564">
        <v>63.759654398981056</v>
      </c>
    </row>
    <row r="225" spans="2:3" ht="11.45" customHeight="1">
      <c r="B225" s="472">
        <v>44779</v>
      </c>
      <c r="C225" s="563">
        <v>63.759654398981056</v>
      </c>
    </row>
    <row r="226" spans="2:3" ht="11.45" customHeight="1">
      <c r="B226" s="472">
        <v>44780</v>
      </c>
      <c r="C226" s="564">
        <v>63.759654398981056</v>
      </c>
    </row>
    <row r="227" spans="2:3" ht="11.45" customHeight="1">
      <c r="B227" s="472">
        <v>44781</v>
      </c>
      <c r="C227" s="563">
        <v>64.639862573906839</v>
      </c>
    </row>
    <row r="228" spans="2:3" ht="11.45" customHeight="1">
      <c r="B228" s="472">
        <v>44782</v>
      </c>
      <c r="C228" s="564">
        <v>62.003665980815747</v>
      </c>
    </row>
    <row r="229" spans="2:3" ht="11.45" customHeight="1">
      <c r="B229" s="472">
        <v>44783</v>
      </c>
      <c r="C229" s="563">
        <v>64.951831102811013</v>
      </c>
    </row>
    <row r="230" spans="2:3" ht="11.45" customHeight="1">
      <c r="B230" s="472">
        <v>44784</v>
      </c>
      <c r="C230" s="564">
        <v>63.921187581108072</v>
      </c>
    </row>
    <row r="231" spans="2:3" ht="11.45" customHeight="1">
      <c r="B231" s="472">
        <v>44785</v>
      </c>
      <c r="C231" s="563">
        <v>65.497528562721357</v>
      </c>
    </row>
    <row r="232" spans="2:3" ht="11.45" customHeight="1">
      <c r="B232" s="472">
        <v>44786</v>
      </c>
      <c r="C232" s="564">
        <v>65.497528562721357</v>
      </c>
    </row>
    <row r="233" spans="2:3" ht="11.45" customHeight="1">
      <c r="B233" s="472">
        <v>44787</v>
      </c>
      <c r="C233" s="563">
        <v>65.497528562721357</v>
      </c>
    </row>
    <row r="234" spans="2:3" ht="11.45" customHeight="1">
      <c r="B234" s="472">
        <v>44788</v>
      </c>
      <c r="C234" s="564">
        <v>65.298964089182675</v>
      </c>
    </row>
    <row r="235" spans="2:3" ht="11.45" customHeight="1">
      <c r="B235" s="472">
        <v>44789</v>
      </c>
      <c r="C235" s="563">
        <v>65.298964089182675</v>
      </c>
    </row>
    <row r="236" spans="2:3" ht="11.45" customHeight="1">
      <c r="B236" s="472">
        <v>44790</v>
      </c>
      <c r="C236" s="564">
        <v>62.973852343747218</v>
      </c>
    </row>
    <row r="237" spans="2:3" ht="11.45" customHeight="1">
      <c r="B237" s="472">
        <v>44791</v>
      </c>
      <c r="C237" s="563">
        <v>62.331332349806246</v>
      </c>
    </row>
    <row r="238" spans="2:3" ht="11.45" customHeight="1">
      <c r="B238" s="472">
        <v>44792</v>
      </c>
      <c r="C238" s="564">
        <v>59.539159652038023</v>
      </c>
    </row>
    <row r="239" spans="2:3" ht="11.45" customHeight="1">
      <c r="B239" s="472">
        <v>44793</v>
      </c>
      <c r="C239" s="563">
        <v>59.539159652038023</v>
      </c>
    </row>
    <row r="240" spans="2:3" ht="11.45" customHeight="1">
      <c r="B240" s="472">
        <v>44794</v>
      </c>
      <c r="C240" s="564">
        <v>59.539159652038023</v>
      </c>
    </row>
    <row r="241" spans="2:3" ht="11.45" customHeight="1">
      <c r="B241" s="472">
        <v>44795</v>
      </c>
      <c r="C241" s="563">
        <v>57.961439659016399</v>
      </c>
    </row>
    <row r="242" spans="2:3" ht="11.45" customHeight="1">
      <c r="B242" s="472">
        <v>44796</v>
      </c>
      <c r="C242" s="564">
        <v>58.052071085775161</v>
      </c>
    </row>
    <row r="243" spans="2:3" ht="11.45" customHeight="1">
      <c r="B243" s="472">
        <v>44797</v>
      </c>
      <c r="C243" s="563">
        <v>59.101009179924148</v>
      </c>
    </row>
    <row r="244" spans="2:3" ht="11.45" customHeight="1">
      <c r="B244" s="472">
        <v>44798</v>
      </c>
      <c r="C244" s="564">
        <v>59.101009179924191</v>
      </c>
    </row>
    <row r="245" spans="2:3" ht="11.45" customHeight="1">
      <c r="B245" s="472">
        <v>44799</v>
      </c>
      <c r="C245" s="563">
        <v>56.961984664080632</v>
      </c>
    </row>
    <row r="246" spans="2:3" ht="11.45" customHeight="1">
      <c r="B246" s="472">
        <v>44800</v>
      </c>
      <c r="C246" s="564">
        <v>56.961984664080632</v>
      </c>
    </row>
    <row r="247" spans="2:3" ht="11.45" customHeight="1">
      <c r="B247" s="472">
        <v>44801</v>
      </c>
      <c r="C247" s="563">
        <v>56.961984664080632</v>
      </c>
    </row>
    <row r="248" spans="2:3" ht="11.45" customHeight="1">
      <c r="B248" s="472">
        <v>44802</v>
      </c>
      <c r="C248" s="564">
        <v>55.983686668747978</v>
      </c>
    </row>
    <row r="249" spans="2:3" ht="11.45" customHeight="1">
      <c r="B249" s="472">
        <v>44803</v>
      </c>
      <c r="C249" s="563">
        <v>55.456922958077371</v>
      </c>
    </row>
    <row r="250" spans="2:3" ht="11.45" customHeight="1">
      <c r="B250" s="472">
        <v>44804</v>
      </c>
      <c r="C250" s="564">
        <v>55.707789511381364</v>
      </c>
    </row>
    <row r="251" spans="2:3" ht="11.45" customHeight="1">
      <c r="B251" s="472">
        <v>44805</v>
      </c>
      <c r="C251" s="563">
        <v>54.189995804924209</v>
      </c>
    </row>
    <row r="252" spans="2:3" ht="11.45" customHeight="1">
      <c r="B252" s="472">
        <v>44806</v>
      </c>
      <c r="C252" s="564">
        <v>53.571636974801415</v>
      </c>
    </row>
    <row r="253" spans="2:3" ht="11.45" customHeight="1">
      <c r="B253" s="472">
        <v>44807</v>
      </c>
      <c r="C253" s="563">
        <v>53.571636974801415</v>
      </c>
    </row>
    <row r="254" spans="2:3" ht="11.45" customHeight="1">
      <c r="B254" s="472">
        <v>44808</v>
      </c>
      <c r="C254" s="564">
        <v>53.571636974801415</v>
      </c>
    </row>
    <row r="255" spans="2:3" ht="11.45" customHeight="1">
      <c r="B255" s="472">
        <v>44809</v>
      </c>
      <c r="C255" s="563">
        <v>53.397348307052042</v>
      </c>
    </row>
    <row r="256" spans="2:3" ht="11.45" customHeight="1">
      <c r="B256" s="472">
        <v>44810</v>
      </c>
      <c r="C256" s="564">
        <v>53.006966991621795</v>
      </c>
    </row>
    <row r="257" spans="2:3" ht="11.45" customHeight="1">
      <c r="B257" s="472">
        <v>44811</v>
      </c>
      <c r="C257" s="563">
        <v>54.707292832442</v>
      </c>
    </row>
    <row r="258" spans="2:3" ht="11.45" customHeight="1">
      <c r="B258" s="472">
        <v>44812</v>
      </c>
      <c r="C258" s="564">
        <v>55.98568116850425</v>
      </c>
    </row>
    <row r="259" spans="2:3" ht="11.45" customHeight="1">
      <c r="B259" s="472">
        <v>44813</v>
      </c>
      <c r="C259" s="563">
        <v>58.409912996177717</v>
      </c>
    </row>
    <row r="260" spans="2:3" ht="11.45" customHeight="1">
      <c r="B260" s="472">
        <v>44814</v>
      </c>
      <c r="C260" s="564">
        <v>58.409912996177717</v>
      </c>
    </row>
    <row r="261" spans="2:3" ht="11.45" customHeight="1">
      <c r="B261" s="472">
        <v>44815</v>
      </c>
      <c r="C261" s="563">
        <v>58.409912996177717</v>
      </c>
    </row>
    <row r="262" spans="2:3" ht="11.45" customHeight="1">
      <c r="B262" s="472">
        <v>44816</v>
      </c>
      <c r="C262" s="564">
        <v>59.897270628733587</v>
      </c>
    </row>
    <row r="263" spans="2:3" ht="11.45" customHeight="1">
      <c r="B263" s="472">
        <v>44817</v>
      </c>
      <c r="C263" s="563">
        <v>57.07866917249995</v>
      </c>
    </row>
    <row r="264" spans="2:3" ht="11.45" customHeight="1">
      <c r="B264" s="472">
        <v>44818</v>
      </c>
      <c r="C264" s="564">
        <v>58.378910825517863</v>
      </c>
    </row>
    <row r="265" spans="2:3" ht="11.45" customHeight="1">
      <c r="B265" s="472">
        <v>44819</v>
      </c>
      <c r="C265" s="563">
        <v>58.246468126351992</v>
      </c>
    </row>
    <row r="266" spans="2:3" ht="11.45" customHeight="1">
      <c r="B266" s="472">
        <v>44820</v>
      </c>
      <c r="C266" s="564">
        <v>55.40347016134276</v>
      </c>
    </row>
    <row r="267" spans="2:3" ht="11.45" customHeight="1">
      <c r="B267" s="472">
        <v>44821</v>
      </c>
      <c r="C267" s="563">
        <v>55.40347016134276</v>
      </c>
    </row>
    <row r="268" spans="2:3" ht="11.45" customHeight="1">
      <c r="B268" s="472">
        <v>44822</v>
      </c>
      <c r="C268" s="564">
        <v>55.40347016134276</v>
      </c>
    </row>
    <row r="269" spans="2:3" ht="11.45" customHeight="1">
      <c r="B269" s="472">
        <v>44823</v>
      </c>
      <c r="C269" s="563">
        <v>54.879205852262359</v>
      </c>
    </row>
    <row r="270" spans="2:3" ht="11.45" customHeight="1">
      <c r="B270" s="472">
        <v>44824</v>
      </c>
      <c r="C270" s="564">
        <v>54.191929946458416</v>
      </c>
    </row>
    <row r="271" spans="2:3" ht="11.45" customHeight="1">
      <c r="B271" s="472">
        <v>44825</v>
      </c>
      <c r="C271" s="563">
        <v>53.332026854394222</v>
      </c>
    </row>
    <row r="272" spans="2:3" ht="11.45" customHeight="1">
      <c r="B272" s="472">
        <v>44826</v>
      </c>
      <c r="C272" s="564">
        <v>51.132592650990951</v>
      </c>
    </row>
    <row r="273" spans="2:3" ht="11.45" customHeight="1">
      <c r="B273" s="472">
        <v>44827</v>
      </c>
      <c r="C273" s="563">
        <v>50.298592536613029</v>
      </c>
    </row>
    <row r="274" spans="2:3" ht="11.45" customHeight="1">
      <c r="B274" s="472">
        <v>44828</v>
      </c>
      <c r="C274" s="564">
        <v>50.298592536613029</v>
      </c>
    </row>
    <row r="275" spans="2:3" ht="11.45" customHeight="1">
      <c r="B275" s="472">
        <v>44829</v>
      </c>
      <c r="C275" s="563">
        <v>50.298592536613029</v>
      </c>
    </row>
    <row r="276" spans="2:3" ht="11.45" customHeight="1">
      <c r="B276" s="472">
        <v>44830</v>
      </c>
      <c r="C276" s="564">
        <v>50.081933758339837</v>
      </c>
    </row>
    <row r="277" spans="2:3" ht="11.45" customHeight="1">
      <c r="B277" s="472">
        <v>44831</v>
      </c>
      <c r="C277" s="563">
        <v>51.124978114689398</v>
      </c>
    </row>
    <row r="278" spans="2:3" ht="11.45" customHeight="1">
      <c r="B278" s="472">
        <v>44832</v>
      </c>
      <c r="C278" s="564">
        <v>52.834704402977174</v>
      </c>
    </row>
    <row r="279" spans="2:3" ht="11.45" customHeight="1">
      <c r="B279" s="472">
        <v>44833</v>
      </c>
      <c r="C279" s="563">
        <v>50.63689157975103</v>
      </c>
    </row>
    <row r="280" spans="2:3" ht="11.45" customHeight="1">
      <c r="B280" s="472">
        <v>44834</v>
      </c>
      <c r="C280" s="564">
        <v>50.63689157975103</v>
      </c>
    </row>
    <row r="281" spans="2:3" ht="11.45" customHeight="1">
      <c r="B281" s="472">
        <v>44835</v>
      </c>
      <c r="C281" s="563">
        <v>50.63689157975103</v>
      </c>
    </row>
    <row r="282" spans="2:3" ht="11.45" customHeight="1">
      <c r="B282" s="472">
        <v>44836</v>
      </c>
      <c r="C282" s="564">
        <v>50.63689157975103</v>
      </c>
    </row>
    <row r="283" spans="2:3" ht="11.45" customHeight="1">
      <c r="B283" s="472">
        <v>44837</v>
      </c>
      <c r="C283" s="563">
        <v>51.61275883866476</v>
      </c>
    </row>
    <row r="284" spans="2:3" ht="11.45" customHeight="1">
      <c r="B284" s="472">
        <v>44838</v>
      </c>
      <c r="C284" s="564">
        <v>55.09366981495549</v>
      </c>
    </row>
    <row r="285" spans="2:3" ht="11.45" customHeight="1">
      <c r="B285" s="472">
        <v>44839</v>
      </c>
      <c r="C285" s="563">
        <v>54.938708769846933</v>
      </c>
    </row>
    <row r="286" spans="2:3" ht="11.45" customHeight="1">
      <c r="B286" s="472">
        <v>44840</v>
      </c>
      <c r="C286" s="564">
        <v>55.247132223959071</v>
      </c>
    </row>
    <row r="287" spans="2:3" ht="11.45" customHeight="1">
      <c r="B287" s="472">
        <v>44841</v>
      </c>
      <c r="C287" s="563">
        <v>51.812130329812497</v>
      </c>
    </row>
    <row r="288" spans="2:3" ht="11.45" customHeight="1">
      <c r="B288" s="472">
        <v>44842</v>
      </c>
      <c r="C288" s="564">
        <v>51.812130329812497</v>
      </c>
    </row>
    <row r="289" spans="2:3" ht="11.45" customHeight="1">
      <c r="B289" s="472">
        <v>44843</v>
      </c>
      <c r="C289" s="563">
        <v>51.812130329812497</v>
      </c>
    </row>
    <row r="290" spans="2:3" ht="11.45" customHeight="1">
      <c r="B290" s="472">
        <v>44844</v>
      </c>
      <c r="C290" s="564">
        <v>50.118861117240584</v>
      </c>
    </row>
    <row r="291" spans="2:3" ht="11.45" customHeight="1">
      <c r="B291" s="472">
        <v>44845</v>
      </c>
      <c r="C291" s="563">
        <v>49.992778599685465</v>
      </c>
    </row>
    <row r="292" spans="2:3" ht="11.45" customHeight="1">
      <c r="B292" s="472">
        <v>44846</v>
      </c>
      <c r="C292" s="564">
        <v>50.174816084446071</v>
      </c>
    </row>
    <row r="293" spans="2:3" ht="11.45" customHeight="1">
      <c r="B293" s="472">
        <v>44847</v>
      </c>
      <c r="C293" s="563">
        <v>49.95835162667013</v>
      </c>
    </row>
    <row r="294" spans="2:3" ht="11.45" customHeight="1">
      <c r="B294" s="472">
        <v>44848</v>
      </c>
      <c r="C294" s="564">
        <v>47.147663479125413</v>
      </c>
    </row>
    <row r="295" spans="2:3" ht="11.45" customHeight="1">
      <c r="B295" s="472">
        <v>44849</v>
      </c>
      <c r="C295" s="563">
        <v>47.147663479125413</v>
      </c>
    </row>
    <row r="296" spans="2:3" ht="11.45" customHeight="1">
      <c r="B296" s="472">
        <v>44850</v>
      </c>
      <c r="C296" s="564">
        <v>47.147663479125413</v>
      </c>
    </row>
    <row r="297" spans="2:3" ht="11.45" customHeight="1">
      <c r="B297" s="472">
        <v>44851</v>
      </c>
      <c r="C297" s="563">
        <v>49.911820955934154</v>
      </c>
    </row>
    <row r="298" spans="2:3" ht="11.45" customHeight="1">
      <c r="B298" s="472">
        <v>44852</v>
      </c>
      <c r="C298" s="564">
        <v>50.891023988225946</v>
      </c>
    </row>
    <row r="299" spans="2:3" ht="11.45" customHeight="1">
      <c r="B299" s="472">
        <v>44853</v>
      </c>
      <c r="C299" s="563">
        <v>49.104625303110765</v>
      </c>
    </row>
    <row r="300" spans="2:3" ht="11.45" customHeight="1">
      <c r="B300" s="472">
        <v>44854</v>
      </c>
      <c r="C300" s="564">
        <v>49.104625303110765</v>
      </c>
    </row>
    <row r="301" spans="2:3" ht="11.45" customHeight="1">
      <c r="B301" s="472">
        <v>44855</v>
      </c>
      <c r="C301" s="563">
        <v>49.827021583324047</v>
      </c>
    </row>
    <row r="302" spans="2:3" ht="11.45" customHeight="1">
      <c r="B302" s="472">
        <v>44856</v>
      </c>
      <c r="C302" s="564">
        <v>49.827021583324047</v>
      </c>
    </row>
    <row r="303" spans="2:3" ht="11.45" customHeight="1">
      <c r="B303" s="472">
        <v>44857</v>
      </c>
      <c r="C303" s="563">
        <v>49.827021583324047</v>
      </c>
    </row>
    <row r="304" spans="2:3" ht="11.45" customHeight="1">
      <c r="B304" s="472">
        <v>44858</v>
      </c>
      <c r="C304" s="564">
        <v>48.89428349532924</v>
      </c>
    </row>
    <row r="305" spans="2:3" ht="11.45" customHeight="1">
      <c r="B305" s="472">
        <v>44859</v>
      </c>
      <c r="C305" s="563">
        <v>52.057693220197955</v>
      </c>
    </row>
    <row r="306" spans="2:3" ht="11.45" customHeight="1">
      <c r="B306" s="472">
        <v>44860</v>
      </c>
      <c r="C306" s="564">
        <v>51.745168727878387</v>
      </c>
    </row>
    <row r="307" spans="2:3" ht="11.45" customHeight="1">
      <c r="B307" s="472">
        <v>44861</v>
      </c>
      <c r="C307" s="563">
        <v>51.877627661108903</v>
      </c>
    </row>
    <row r="308" spans="2:3" ht="11.45" customHeight="1">
      <c r="B308" s="472">
        <v>44862</v>
      </c>
      <c r="C308" s="564">
        <v>52.443159549700049</v>
      </c>
    </row>
    <row r="309" spans="2:3" ht="11.45" customHeight="1">
      <c r="B309" s="472">
        <v>44863</v>
      </c>
      <c r="C309" s="563">
        <v>52.443159549700049</v>
      </c>
    </row>
    <row r="310" spans="2:3" ht="11.45" customHeight="1">
      <c r="B310" s="472">
        <v>44864</v>
      </c>
      <c r="C310" s="564">
        <v>52.443159549700049</v>
      </c>
    </row>
    <row r="311" spans="2:3" ht="11.45" customHeight="1">
      <c r="B311" s="472">
        <v>44865</v>
      </c>
      <c r="C311" s="563">
        <v>52.316426837023812</v>
      </c>
    </row>
    <row r="312" spans="2:3" ht="11.45" customHeight="1">
      <c r="B312" s="472">
        <v>44866</v>
      </c>
      <c r="C312" s="564">
        <v>51.885383331831925</v>
      </c>
    </row>
    <row r="313" spans="2:3" ht="11.45" customHeight="1">
      <c r="B313" s="472">
        <v>44867</v>
      </c>
      <c r="C313" s="563">
        <v>49.346390565521013</v>
      </c>
    </row>
    <row r="314" spans="2:3" ht="11.45" customHeight="1">
      <c r="B314" s="472">
        <v>44868</v>
      </c>
      <c r="C314" s="564">
        <v>49.475107603226434</v>
      </c>
    </row>
    <row r="315" spans="2:3" ht="11.45" customHeight="1">
      <c r="B315" s="472">
        <v>44869</v>
      </c>
      <c r="C315" s="563">
        <v>48.661951886051909</v>
      </c>
    </row>
    <row r="316" spans="2:3" ht="11.45" customHeight="1">
      <c r="B316" s="472">
        <v>44870</v>
      </c>
      <c r="C316" s="564">
        <v>48.661951886051909</v>
      </c>
    </row>
    <row r="317" spans="2:3" ht="11.45" customHeight="1">
      <c r="B317" s="472">
        <v>44871</v>
      </c>
      <c r="C317" s="563">
        <v>48.661951886051909</v>
      </c>
    </row>
    <row r="318" spans="2:3" ht="11.45" customHeight="1">
      <c r="B318" s="472">
        <v>44872</v>
      </c>
      <c r="C318" s="564">
        <v>47.906219925313899</v>
      </c>
    </row>
    <row r="319" spans="2:3" ht="11.45" customHeight="1">
      <c r="B319" s="472">
        <v>44873</v>
      </c>
      <c r="C319" s="563">
        <v>47.855435177631918</v>
      </c>
    </row>
    <row r="320" spans="2:3" ht="11.45" customHeight="1">
      <c r="B320" s="472">
        <v>44874</v>
      </c>
      <c r="C320" s="564">
        <v>47.855435177631918</v>
      </c>
    </row>
    <row r="321" spans="2:3" ht="11.45" customHeight="1">
      <c r="B321" s="472">
        <v>44875</v>
      </c>
      <c r="C321" s="563">
        <v>53.129826260079014</v>
      </c>
    </row>
    <row r="322" spans="2:3" ht="11.45" customHeight="1">
      <c r="B322" s="472">
        <v>44876</v>
      </c>
      <c r="C322" s="564">
        <v>55.896274674546731</v>
      </c>
    </row>
    <row r="323" spans="2:3" ht="11.45" customHeight="1">
      <c r="B323" s="472">
        <v>44877</v>
      </c>
      <c r="C323" s="563">
        <v>55.896274674546731</v>
      </c>
    </row>
    <row r="324" spans="2:3" ht="11.45" customHeight="1">
      <c r="B324" s="472">
        <v>44878</v>
      </c>
      <c r="C324" s="564">
        <v>55.896274674546731</v>
      </c>
    </row>
    <row r="325" spans="2:3" ht="11.45" customHeight="1">
      <c r="B325" s="472">
        <v>44879</v>
      </c>
      <c r="C325" s="563">
        <v>54.597440945300349</v>
      </c>
    </row>
    <row r="326" spans="2:3" ht="11.45" customHeight="1">
      <c r="B326" s="472">
        <v>44880</v>
      </c>
      <c r="C326" s="564">
        <v>56.558526959884972</v>
      </c>
    </row>
    <row r="327" spans="2:3" ht="11.45" customHeight="1">
      <c r="B327" s="472">
        <v>44881</v>
      </c>
      <c r="C327" s="563">
        <v>53.605456449673319</v>
      </c>
    </row>
    <row r="328" spans="2:3" ht="11.45" customHeight="1">
      <c r="B328" s="472">
        <v>44882</v>
      </c>
      <c r="C328" s="564">
        <v>52.166232489530707</v>
      </c>
    </row>
    <row r="329" spans="2:3" ht="11.45" customHeight="1">
      <c r="B329" s="472">
        <v>44883</v>
      </c>
      <c r="C329" s="563">
        <v>51.467419525399094</v>
      </c>
    </row>
    <row r="330" spans="2:3" ht="11.45" customHeight="1">
      <c r="B330" s="472">
        <v>44884</v>
      </c>
      <c r="C330" s="564">
        <v>51.467419525399094</v>
      </c>
    </row>
    <row r="331" spans="2:3" ht="11.45" customHeight="1">
      <c r="B331" s="472">
        <v>44885</v>
      </c>
      <c r="C331" s="563">
        <v>51.467419525399094</v>
      </c>
    </row>
    <row r="332" spans="2:3" ht="11.45" customHeight="1">
      <c r="B332" s="472">
        <v>44886</v>
      </c>
      <c r="C332" s="564">
        <v>50.244626418690885</v>
      </c>
    </row>
    <row r="333" spans="2:3" ht="11.45" customHeight="1">
      <c r="B333" s="472">
        <v>44887</v>
      </c>
      <c r="C333" s="563">
        <v>50.282515354712388</v>
      </c>
    </row>
    <row r="334" spans="2:3" ht="11.45" customHeight="1">
      <c r="B334" s="472">
        <v>44888</v>
      </c>
      <c r="C334" s="564">
        <v>51.784618694750137</v>
      </c>
    </row>
    <row r="335" spans="2:3" ht="11.45" customHeight="1">
      <c r="B335" s="472">
        <v>44889</v>
      </c>
      <c r="C335" s="563">
        <v>51.783701332291621</v>
      </c>
    </row>
    <row r="336" spans="2:3" ht="11.45" customHeight="1">
      <c r="B336" s="472">
        <v>44890</v>
      </c>
      <c r="C336" s="564">
        <v>51.481240672712126</v>
      </c>
    </row>
    <row r="337" spans="2:3" ht="11.45" customHeight="1">
      <c r="B337" s="472">
        <v>44891</v>
      </c>
      <c r="C337" s="563">
        <v>51.481240672712126</v>
      </c>
    </row>
    <row r="338" spans="2:3" ht="11.45" customHeight="1">
      <c r="B338" s="472">
        <v>44892</v>
      </c>
      <c r="C338" s="564">
        <v>51.481240672712126</v>
      </c>
    </row>
    <row r="339" spans="2:3" ht="11.45" customHeight="1">
      <c r="B339" s="472">
        <v>44893</v>
      </c>
      <c r="C339" s="563">
        <v>50.158431533046951</v>
      </c>
    </row>
    <row r="340" spans="2:3" ht="11.45" customHeight="1">
      <c r="B340" s="472">
        <v>44894</v>
      </c>
      <c r="C340" s="564">
        <v>50.004280119552099</v>
      </c>
    </row>
    <row r="341" spans="2:3" ht="11.45" customHeight="1">
      <c r="B341" s="472">
        <v>44895</v>
      </c>
      <c r="C341" s="563">
        <v>52.660915843440812</v>
      </c>
    </row>
    <row r="342" spans="2:3" ht="11.45" customHeight="1">
      <c r="B342" s="472">
        <v>44896</v>
      </c>
      <c r="C342" s="564">
        <v>53.00416065330932</v>
      </c>
    </row>
    <row r="343" spans="2:3" ht="11.45" customHeight="1">
      <c r="B343" s="472">
        <v>44897</v>
      </c>
      <c r="C343" s="563">
        <v>53.483107581275867</v>
      </c>
    </row>
    <row r="344" spans="2:3" ht="11.45" customHeight="1">
      <c r="B344" s="472">
        <v>44898</v>
      </c>
      <c r="C344" s="564">
        <v>53.483107581275867</v>
      </c>
    </row>
    <row r="345" spans="2:3" ht="11.45" customHeight="1">
      <c r="B345" s="472">
        <v>44899</v>
      </c>
      <c r="C345" s="563">
        <v>53.483107581275867</v>
      </c>
    </row>
    <row r="346" spans="2:3" ht="11.45" customHeight="1">
      <c r="B346" s="472">
        <v>44900</v>
      </c>
      <c r="C346" s="564">
        <v>50.766386934311114</v>
      </c>
    </row>
    <row r="347" spans="2:3" ht="11.45" customHeight="1">
      <c r="B347" s="472">
        <v>44901</v>
      </c>
      <c r="C347" s="563">
        <v>49.66654257603804</v>
      </c>
    </row>
    <row r="348" spans="2:3" ht="11.45" customHeight="1">
      <c r="B348" s="472">
        <v>44902</v>
      </c>
      <c r="C348" s="564">
        <v>50.069839356281307</v>
      </c>
    </row>
    <row r="349" spans="2:3" ht="11.45" customHeight="1">
      <c r="B349" s="472">
        <v>44903</v>
      </c>
      <c r="C349" s="563">
        <v>51.622942149562249</v>
      </c>
    </row>
    <row r="350" spans="2:3" ht="11.45" customHeight="1">
      <c r="B350" s="472">
        <v>44904</v>
      </c>
      <c r="C350" s="564">
        <v>51.067386701240167</v>
      </c>
    </row>
    <row r="351" spans="2:3" ht="11.45" customHeight="1">
      <c r="B351" s="472">
        <v>44905</v>
      </c>
      <c r="C351" s="563">
        <v>51.067386701240167</v>
      </c>
    </row>
    <row r="352" spans="2:3" ht="11.45" customHeight="1">
      <c r="B352" s="472">
        <v>44906</v>
      </c>
      <c r="C352" s="564">
        <v>51.067386701240167</v>
      </c>
    </row>
    <row r="353" spans="2:3" ht="11.45" customHeight="1">
      <c r="B353" s="472">
        <v>44907</v>
      </c>
      <c r="C353" s="563">
        <v>51.808120313772413</v>
      </c>
    </row>
    <row r="354" spans="2:3" ht="11.45" customHeight="1">
      <c r="B354" s="472">
        <v>44908</v>
      </c>
      <c r="C354" s="564">
        <v>51.762483052522931</v>
      </c>
    </row>
    <row r="355" spans="2:3" ht="11.45" customHeight="1">
      <c r="B355" s="472">
        <v>44909</v>
      </c>
      <c r="C355" s="563">
        <v>51.653974173056795</v>
      </c>
    </row>
    <row r="356" spans="2:3" ht="11.45" customHeight="1">
      <c r="B356" s="472">
        <v>44910</v>
      </c>
      <c r="C356" s="564">
        <v>49.247381573006265</v>
      </c>
    </row>
    <row r="357" spans="2:3" ht="11.45" customHeight="1">
      <c r="B357" s="472">
        <v>44911</v>
      </c>
      <c r="C357" s="563">
        <v>48.766332213654252</v>
      </c>
    </row>
    <row r="358" spans="2:3" ht="11.45" customHeight="1">
      <c r="B358" s="472">
        <v>44912</v>
      </c>
      <c r="C358" s="564">
        <v>48.766332213654252</v>
      </c>
    </row>
    <row r="359" spans="2:3" ht="11.45" customHeight="1">
      <c r="B359" s="472">
        <v>44913</v>
      </c>
      <c r="C359" s="563">
        <v>48.766332213654252</v>
      </c>
    </row>
    <row r="360" spans="2:3" ht="11.45" customHeight="1">
      <c r="B360" s="472">
        <v>44914</v>
      </c>
      <c r="C360" s="564">
        <v>47.316601285722108</v>
      </c>
    </row>
    <row r="361" spans="2:3" ht="11.45" customHeight="1">
      <c r="B361" s="472">
        <v>44915</v>
      </c>
      <c r="C361" s="563">
        <v>47.238138648318156</v>
      </c>
    </row>
    <row r="362" spans="2:3" ht="11.45" customHeight="1">
      <c r="B362" s="472">
        <v>44916</v>
      </c>
      <c r="C362" s="564">
        <v>47.858072677765165</v>
      </c>
    </row>
    <row r="363" spans="2:3" ht="11.45" customHeight="1">
      <c r="B363" s="472">
        <v>44917</v>
      </c>
      <c r="C363" s="563">
        <v>46.893006105806847</v>
      </c>
    </row>
    <row r="364" spans="2:3" ht="11.45" customHeight="1">
      <c r="B364" s="472">
        <v>44918</v>
      </c>
      <c r="C364" s="564">
        <v>46.453192740278105</v>
      </c>
    </row>
    <row r="365" spans="2:3" ht="11.45" customHeight="1">
      <c r="B365" s="472">
        <v>44919</v>
      </c>
      <c r="C365" s="563">
        <v>46.453192740278105</v>
      </c>
    </row>
    <row r="366" spans="2:3" ht="11.45" customHeight="1">
      <c r="B366" s="472">
        <v>44920</v>
      </c>
      <c r="C366" s="564">
        <v>46.453192740278105</v>
      </c>
    </row>
    <row r="367" spans="2:3" ht="11.45" customHeight="1">
      <c r="B367" s="472">
        <v>44921</v>
      </c>
      <c r="C367" s="563">
        <v>46.451304682017877</v>
      </c>
    </row>
    <row r="368" spans="2:3" ht="11.45" customHeight="1">
      <c r="B368" s="472">
        <v>44922</v>
      </c>
      <c r="C368" s="564">
        <v>45.236380632080689</v>
      </c>
    </row>
    <row r="369" spans="2:3" ht="11.45" customHeight="1">
      <c r="B369" s="472">
        <v>44923</v>
      </c>
      <c r="C369" s="563">
        <v>44.881572645951813</v>
      </c>
    </row>
    <row r="370" spans="2:3" ht="11.45" customHeight="1">
      <c r="B370" s="472">
        <v>44924</v>
      </c>
      <c r="C370" s="564">
        <v>46.931571572508254</v>
      </c>
    </row>
    <row r="371" spans="2:3" ht="11.45" customHeight="1">
      <c r="B371" s="472">
        <v>44925</v>
      </c>
      <c r="C371" s="563">
        <v>48.208586062205221</v>
      </c>
    </row>
    <row r="372" spans="2:3" ht="11.45" customHeight="1">
      <c r="B372" s="472">
        <v>44926</v>
      </c>
      <c r="C372" s="564">
        <v>48.208586062205221</v>
      </c>
    </row>
    <row r="373" spans="2:3" ht="11.45" customHeight="1">
      <c r="B373" s="472">
        <v>44927</v>
      </c>
      <c r="C373" s="563">
        <v>48.208586062205221</v>
      </c>
    </row>
    <row r="374" spans="2:3" ht="11.45" customHeight="1">
      <c r="B374" s="472">
        <v>44928</v>
      </c>
      <c r="C374" s="564">
        <v>48.208596516700545</v>
      </c>
    </row>
    <row r="375" spans="2:3" ht="11.45" customHeight="1">
      <c r="B375" s="472">
        <v>44929</v>
      </c>
      <c r="C375" s="563">
        <v>47.272802343643441</v>
      </c>
    </row>
    <row r="376" spans="2:3" ht="11.45" customHeight="1">
      <c r="B376" s="472">
        <v>44930</v>
      </c>
      <c r="C376" s="564">
        <v>48.577990709373502</v>
      </c>
    </row>
    <row r="377" spans="2:3" ht="11.45" customHeight="1">
      <c r="B377" s="472">
        <v>44931</v>
      </c>
      <c r="C377" s="563">
        <v>47.652057908407933</v>
      </c>
    </row>
    <row r="378" spans="2:3" ht="11.45" customHeight="1">
      <c r="B378" s="472">
        <v>44932</v>
      </c>
      <c r="C378" s="564">
        <v>47.976910169261203</v>
      </c>
    </row>
    <row r="379" spans="2:3" ht="11.45" customHeight="1">
      <c r="B379" s="472">
        <v>44933</v>
      </c>
      <c r="C379" s="563">
        <v>47.976910169261203</v>
      </c>
    </row>
    <row r="380" spans="2:3" ht="11.45" customHeight="1">
      <c r="B380" s="472">
        <v>44934</v>
      </c>
      <c r="C380" s="564">
        <v>47.976910169261203</v>
      </c>
    </row>
    <row r="381" spans="2:3" ht="11.45" customHeight="1">
      <c r="B381" s="472">
        <v>44935</v>
      </c>
      <c r="C381" s="563">
        <v>49.40868500877793</v>
      </c>
    </row>
    <row r="382" spans="2:3" ht="11.45" customHeight="1">
      <c r="B382" s="472">
        <v>44936</v>
      </c>
      <c r="C382" s="564">
        <v>50.208914841438201</v>
      </c>
    </row>
    <row r="383" spans="2:3" ht="11.45" customHeight="1">
      <c r="B383" s="472">
        <v>44937</v>
      </c>
      <c r="C383" s="563">
        <v>50.941625711994767</v>
      </c>
    </row>
    <row r="384" spans="2:3" ht="11.45" customHeight="1">
      <c r="B384" s="472">
        <v>44938</v>
      </c>
      <c r="C384" s="564">
        <v>50.941625711994767</v>
      </c>
    </row>
    <row r="385" spans="2:3" ht="11.45" customHeight="1">
      <c r="B385" s="472">
        <v>44939</v>
      </c>
      <c r="C385" s="563">
        <v>51.386692638456807</v>
      </c>
    </row>
    <row r="386" spans="2:3" ht="11.45" customHeight="1">
      <c r="B386" s="472">
        <v>44940</v>
      </c>
      <c r="C386" s="564">
        <v>51.386692638456807</v>
      </c>
    </row>
    <row r="387" spans="2:3" ht="11.45" customHeight="1">
      <c r="B387" s="472">
        <v>44941</v>
      </c>
      <c r="C387" s="563">
        <v>51.386692638456807</v>
      </c>
    </row>
    <row r="388" spans="2:3" ht="11.45" customHeight="1">
      <c r="B388" s="472">
        <v>44942</v>
      </c>
      <c r="C388" s="564">
        <v>51.222649993698468</v>
      </c>
    </row>
    <row r="389" spans="2:3" ht="11.45" customHeight="1">
      <c r="B389" s="472">
        <v>44943</v>
      </c>
      <c r="C389" s="563">
        <v>51.222649993698468</v>
      </c>
    </row>
    <row r="390" spans="2:3" ht="11.45" customHeight="1">
      <c r="B390" s="472">
        <v>44944</v>
      </c>
      <c r="C390" s="564">
        <v>50.210809693701165</v>
      </c>
    </row>
    <row r="391" spans="2:3" ht="11.45" customHeight="1">
      <c r="B391" s="472">
        <v>44945</v>
      </c>
      <c r="C391" s="563">
        <v>49.082443040787958</v>
      </c>
    </row>
    <row r="392" spans="2:3" ht="11.45" customHeight="1">
      <c r="B392" s="472">
        <v>44946</v>
      </c>
      <c r="C392" s="564">
        <v>50.924756976702248</v>
      </c>
    </row>
    <row r="393" spans="2:3" ht="11.45" customHeight="1">
      <c r="B393" s="472">
        <v>44947</v>
      </c>
      <c r="C393" s="563">
        <v>50.924756976702248</v>
      </c>
    </row>
    <row r="394" spans="2:3" ht="11.45" customHeight="1">
      <c r="B394" s="472">
        <v>44948</v>
      </c>
      <c r="C394" s="564">
        <v>50.924756976702248</v>
      </c>
    </row>
    <row r="395" spans="2:3" ht="11.45" customHeight="1">
      <c r="B395" s="472">
        <v>44949</v>
      </c>
      <c r="C395" s="563">
        <v>52.433318457305489</v>
      </c>
    </row>
    <row r="396" spans="2:3" ht="11.45" customHeight="1">
      <c r="B396" s="472">
        <v>44950</v>
      </c>
      <c r="C396" s="564">
        <v>52.144190564871408</v>
      </c>
    </row>
    <row r="397" spans="2:3" ht="11.45" customHeight="1">
      <c r="B397" s="472">
        <v>44951</v>
      </c>
      <c r="C397" s="563">
        <v>52.181246095151003</v>
      </c>
    </row>
    <row r="398" spans="2:3" ht="11.45" customHeight="1">
      <c r="B398" s="472">
        <v>44952</v>
      </c>
      <c r="C398" s="564">
        <v>52.681523982989063</v>
      </c>
    </row>
    <row r="399" spans="2:3" ht="11.45" customHeight="1">
      <c r="B399" s="472">
        <v>44953</v>
      </c>
      <c r="C399" s="563">
        <v>54.644522625547744</v>
      </c>
    </row>
    <row r="400" spans="2:3" ht="11.45" customHeight="1">
      <c r="B400" s="472">
        <v>44954</v>
      </c>
      <c r="C400" s="564">
        <v>54.644522625547744</v>
      </c>
    </row>
    <row r="401" spans="2:3" ht="11.45" customHeight="1">
      <c r="B401" s="472">
        <v>44955</v>
      </c>
      <c r="C401" s="563">
        <v>54.644522625547744</v>
      </c>
    </row>
    <row r="402" spans="2:3" ht="11.45" customHeight="1">
      <c r="B402" s="472">
        <v>44956</v>
      </c>
      <c r="C402" s="564">
        <v>52.977189798053814</v>
      </c>
    </row>
    <row r="403" spans="2:3" ht="11.45" customHeight="1">
      <c r="B403" s="472">
        <v>44957</v>
      </c>
      <c r="C403" s="563">
        <v>54.314217338368685</v>
      </c>
    </row>
    <row r="404" spans="2:3" ht="11.45" customHeight="1">
      <c r="B404" s="472">
        <v>44958</v>
      </c>
      <c r="C404" s="564">
        <v>56.100039161844741</v>
      </c>
    </row>
    <row r="405" spans="2:3" ht="11.45" customHeight="1">
      <c r="B405" s="472">
        <v>44959</v>
      </c>
      <c r="C405" s="563">
        <v>58.832017054879046</v>
      </c>
    </row>
    <row r="406" spans="2:3" ht="11.45" customHeight="1">
      <c r="B406" s="472">
        <v>44960</v>
      </c>
      <c r="C406" s="564">
        <v>56.304605846398751</v>
      </c>
    </row>
    <row r="407" spans="2:3" ht="11.45" customHeight="1">
      <c r="B407" s="472">
        <v>44961</v>
      </c>
      <c r="C407" s="563">
        <v>56.304605846398751</v>
      </c>
    </row>
    <row r="408" spans="2:3" ht="11.45" customHeight="1">
      <c r="B408" s="472">
        <v>44962</v>
      </c>
      <c r="C408" s="564">
        <v>56.304605846398751</v>
      </c>
    </row>
    <row r="409" spans="2:3" ht="11.45" customHeight="1">
      <c r="B409" s="472">
        <v>44963</v>
      </c>
      <c r="C409" s="563">
        <v>55.834280232599795</v>
      </c>
    </row>
    <row r="410" spans="2:3" ht="11.45" customHeight="1">
      <c r="B410" s="472">
        <v>44964</v>
      </c>
      <c r="C410" s="564">
        <v>56.217732675652719</v>
      </c>
    </row>
    <row r="411" spans="2:3" ht="11.45" customHeight="1">
      <c r="B411" s="472">
        <v>44965</v>
      </c>
      <c r="C411" s="563">
        <v>55.438831720033953</v>
      </c>
    </row>
    <row r="412" spans="2:3" ht="11.45" customHeight="1">
      <c r="B412" s="472">
        <v>44966</v>
      </c>
      <c r="C412" s="564">
        <v>53.882354639054817</v>
      </c>
    </row>
    <row r="413" spans="2:3" ht="11.45" customHeight="1">
      <c r="B413" s="472">
        <v>44967</v>
      </c>
      <c r="C413" s="563">
        <v>52.672643881760052</v>
      </c>
    </row>
    <row r="414" spans="2:3" ht="11.45" customHeight="1">
      <c r="B414" s="472">
        <v>44968</v>
      </c>
      <c r="C414" s="564">
        <v>52.672643881760052</v>
      </c>
    </row>
    <row r="415" spans="2:3" ht="11.45" customHeight="1">
      <c r="B415" s="472">
        <v>44969</v>
      </c>
      <c r="C415" s="563">
        <v>52.672643881760052</v>
      </c>
    </row>
    <row r="416" spans="2:3" ht="11.45" customHeight="1">
      <c r="B416" s="472">
        <v>44970</v>
      </c>
      <c r="C416" s="564">
        <v>53.604112323044028</v>
      </c>
    </row>
    <row r="417" spans="2:3" ht="11.45" customHeight="1">
      <c r="B417" s="472">
        <v>44971</v>
      </c>
      <c r="C417" s="563">
        <v>54.961976250397818</v>
      </c>
    </row>
    <row r="418" spans="2:3" ht="11.45" customHeight="1">
      <c r="B418" s="472">
        <v>44972</v>
      </c>
      <c r="C418" s="564">
        <v>57.604471488462252</v>
      </c>
    </row>
    <row r="419" spans="2:3" ht="11.45" customHeight="1">
      <c r="B419" s="472">
        <v>44973</v>
      </c>
      <c r="C419" s="563">
        <v>55.635195778382929</v>
      </c>
    </row>
    <row r="420" spans="2:3" ht="11.45" customHeight="1">
      <c r="B420" s="472">
        <v>44974</v>
      </c>
      <c r="C420" s="564">
        <v>54.420563379071886</v>
      </c>
    </row>
    <row r="421" spans="2:3" ht="11.45" customHeight="1">
      <c r="B421" s="472">
        <v>44975</v>
      </c>
      <c r="C421" s="563">
        <v>54.420563379071886</v>
      </c>
    </row>
    <row r="422" spans="2:3" ht="11.45" customHeight="1">
      <c r="B422" s="472">
        <v>44976</v>
      </c>
      <c r="C422" s="564">
        <v>54.420563379071886</v>
      </c>
    </row>
    <row r="423" spans="2:3" ht="11.45" customHeight="1">
      <c r="B423" s="472">
        <v>44977</v>
      </c>
      <c r="C423" s="563">
        <v>54.410729855807773</v>
      </c>
    </row>
    <row r="424" spans="2:3" ht="11.45" customHeight="1">
      <c r="B424" s="472">
        <v>44978</v>
      </c>
      <c r="C424" s="564">
        <v>52.409296385205892</v>
      </c>
    </row>
    <row r="425" spans="2:3" ht="11.45" customHeight="1">
      <c r="B425" s="472">
        <v>44979</v>
      </c>
      <c r="C425" s="563">
        <v>52.678686575586077</v>
      </c>
    </row>
    <row r="426" spans="2:3" ht="11.45" customHeight="1">
      <c r="B426" s="472">
        <v>44980</v>
      </c>
      <c r="C426" s="564">
        <v>52.922722805506126</v>
      </c>
    </row>
    <row r="427" spans="2:3" ht="11.45" customHeight="1">
      <c r="B427" s="472">
        <v>44981</v>
      </c>
      <c r="C427" s="563">
        <v>51.524680302480597</v>
      </c>
    </row>
    <row r="428" spans="2:3" ht="11.45" customHeight="1">
      <c r="B428" s="472">
        <v>44982</v>
      </c>
      <c r="C428" s="564">
        <v>51.524680302480597</v>
      </c>
    </row>
    <row r="429" spans="2:3" ht="11.45" customHeight="1">
      <c r="B429" s="472">
        <v>44983</v>
      </c>
      <c r="C429" s="563">
        <v>51.524680302480597</v>
      </c>
    </row>
    <row r="430" spans="2:3" ht="11.45" customHeight="1">
      <c r="B430" s="472">
        <v>44984</v>
      </c>
      <c r="C430" s="564">
        <v>51.853235704279896</v>
      </c>
    </row>
    <row r="431" spans="2:3" ht="11.45" customHeight="1">
      <c r="B431" s="472">
        <v>44985</v>
      </c>
      <c r="C431" s="563">
        <v>52.759826540251296</v>
      </c>
    </row>
    <row r="432" spans="2:3" ht="11.45" customHeight="1">
      <c r="B432" s="472">
        <v>44986</v>
      </c>
      <c r="C432" s="564">
        <v>51.52987621030519</v>
      </c>
    </row>
    <row r="433" spans="2:3" ht="11.45" customHeight="1">
      <c r="B433" s="472">
        <v>44987</v>
      </c>
      <c r="C433" s="563">
        <v>52.003551193426865</v>
      </c>
    </row>
    <row r="434" spans="2:3" ht="11.45" customHeight="1">
      <c r="B434" s="472">
        <v>44988</v>
      </c>
      <c r="C434" s="564">
        <v>53.588244008230582</v>
      </c>
    </row>
    <row r="435" spans="2:3" ht="11.45" customHeight="1">
      <c r="B435" s="472">
        <v>44989</v>
      </c>
      <c r="C435" s="563">
        <v>53.588244008230582</v>
      </c>
    </row>
    <row r="436" spans="2:3" ht="11.45" customHeight="1">
      <c r="B436" s="472">
        <v>44990</v>
      </c>
      <c r="C436" s="564">
        <v>53.588244008230582</v>
      </c>
    </row>
    <row r="437" spans="2:3" ht="11.45" customHeight="1">
      <c r="B437" s="472">
        <v>44991</v>
      </c>
      <c r="C437" s="563">
        <v>53.133078845443947</v>
      </c>
    </row>
    <row r="438" spans="2:3" ht="11.45" customHeight="1">
      <c r="B438" s="472">
        <v>44992</v>
      </c>
      <c r="C438" s="564">
        <v>52.291621057766491</v>
      </c>
    </row>
    <row r="439" spans="2:3" ht="11.45" customHeight="1">
      <c r="B439" s="472">
        <v>44993</v>
      </c>
      <c r="C439" s="563">
        <v>52.637721908173759</v>
      </c>
    </row>
    <row r="440" spans="2:3" ht="11.45" customHeight="1">
      <c r="B440" s="472">
        <v>44994</v>
      </c>
      <c r="C440" s="564">
        <v>50.295688791990635</v>
      </c>
    </row>
    <row r="441" spans="2:3" ht="11.45" customHeight="1">
      <c r="B441" s="472">
        <v>44995</v>
      </c>
      <c r="C441" s="563">
        <v>48.277094119796629</v>
      </c>
    </row>
    <row r="442" spans="2:3" ht="11.45" customHeight="1">
      <c r="B442" s="472">
        <v>44996</v>
      </c>
      <c r="C442" s="564">
        <v>48.277094119796629</v>
      </c>
    </row>
    <row r="443" spans="2:3" ht="11.45" customHeight="1">
      <c r="B443" s="472">
        <v>44997</v>
      </c>
      <c r="C443" s="563">
        <v>48.277094119796629</v>
      </c>
    </row>
    <row r="444" spans="2:3" ht="11.45" customHeight="1">
      <c r="B444" s="472">
        <v>44998</v>
      </c>
      <c r="C444" s="564">
        <v>48.989567165640487</v>
      </c>
    </row>
    <row r="445" spans="2:3" ht="11.45" customHeight="1">
      <c r="B445" s="472">
        <v>44999</v>
      </c>
      <c r="C445" s="563">
        <v>49.3493012569079</v>
      </c>
    </row>
    <row r="446" spans="2:3" ht="11.45" customHeight="1">
      <c r="B446" s="472">
        <v>45000</v>
      </c>
      <c r="C446" s="564">
        <v>48.841430761089363</v>
      </c>
    </row>
    <row r="447" spans="2:3" ht="11.45" customHeight="1">
      <c r="B447" s="472">
        <v>45001</v>
      </c>
      <c r="C447" s="563">
        <v>50.104732741576051</v>
      </c>
    </row>
    <row r="448" spans="2:3" ht="11.45" customHeight="1">
      <c r="B448" s="472">
        <v>45002</v>
      </c>
      <c r="C448" s="564">
        <v>49.778852058177414</v>
      </c>
    </row>
    <row r="449" spans="2:3" ht="11.45" customHeight="1">
      <c r="B449" s="472">
        <v>45003</v>
      </c>
      <c r="C449" s="563">
        <v>49.778852058177414</v>
      </c>
    </row>
    <row r="450" spans="2:3" ht="11.45" customHeight="1">
      <c r="B450" s="472">
        <v>45004</v>
      </c>
      <c r="C450" s="564">
        <v>49.778852058177414</v>
      </c>
    </row>
    <row r="451" spans="2:3" ht="11.45" customHeight="1">
      <c r="B451" s="472">
        <v>45005</v>
      </c>
      <c r="C451" s="563">
        <v>49.163891670320034</v>
      </c>
    </row>
    <row r="452" spans="2:3" ht="11.45" customHeight="1">
      <c r="B452" s="472">
        <v>45006</v>
      </c>
      <c r="C452" s="564">
        <v>51.214068224522144</v>
      </c>
    </row>
    <row r="453" spans="2:3" ht="11.45" customHeight="1">
      <c r="B453" s="472">
        <v>45007</v>
      </c>
      <c r="C453" s="563">
        <v>49.565459557093774</v>
      </c>
    </row>
    <row r="454" spans="2:3" ht="11.45" customHeight="1">
      <c r="B454" s="472">
        <v>45008</v>
      </c>
      <c r="C454" s="564">
        <v>49.687192946638611</v>
      </c>
    </row>
    <row r="455" spans="2:3" ht="11.45" customHeight="1">
      <c r="B455" s="472">
        <v>45009</v>
      </c>
      <c r="C455" s="563">
        <v>49.756511006085645</v>
      </c>
    </row>
    <row r="456" spans="2:3" ht="11.45" customHeight="1">
      <c r="B456" s="472">
        <v>45010</v>
      </c>
      <c r="C456" s="564">
        <v>49.756511006085645</v>
      </c>
    </row>
    <row r="457" spans="2:3" ht="11.45" customHeight="1">
      <c r="B457" s="472">
        <v>45011</v>
      </c>
      <c r="C457" s="563">
        <v>49.756511006085645</v>
      </c>
    </row>
    <row r="458" spans="2:3" ht="11.45" customHeight="1">
      <c r="B458" s="472">
        <v>45012</v>
      </c>
      <c r="C458" s="564">
        <v>49.611520395551764</v>
      </c>
    </row>
    <row r="459" spans="2:3" ht="11.45" customHeight="1">
      <c r="B459" s="472">
        <v>45013</v>
      </c>
      <c r="C459" s="563">
        <v>49.611520395551764</v>
      </c>
    </row>
    <row r="460" spans="2:3" ht="11.45" customHeight="1">
      <c r="B460" s="472">
        <v>45014</v>
      </c>
      <c r="C460" s="564">
        <v>51.233238916545254</v>
      </c>
    </row>
    <row r="461" spans="2:3" ht="11.45" customHeight="1">
      <c r="B461" s="472">
        <v>45015</v>
      </c>
      <c r="C461" s="563">
        <v>51.55724907147853</v>
      </c>
    </row>
    <row r="462" spans="2:3" ht="11.45" customHeight="1">
      <c r="B462" s="472">
        <v>45016</v>
      </c>
      <c r="C462" s="564">
        <v>51.55724907147853</v>
      </c>
    </row>
    <row r="463" spans="2:3" ht="11.45" customHeight="1">
      <c r="B463" s="472">
        <v>45017</v>
      </c>
      <c r="C463" s="563">
        <v>51.55724907147853</v>
      </c>
    </row>
    <row r="464" spans="2:3" ht="11.45" customHeight="1">
      <c r="B464" s="472">
        <v>45018</v>
      </c>
      <c r="C464" s="564">
        <v>51.55724907147853</v>
      </c>
    </row>
    <row r="465" spans="2:3" ht="11.45" customHeight="1">
      <c r="B465" s="472">
        <v>45019</v>
      </c>
      <c r="C465" s="563">
        <v>51.21095555689508</v>
      </c>
    </row>
    <row r="466" spans="2:3" ht="11.45" customHeight="1">
      <c r="B466" s="472">
        <v>45020</v>
      </c>
      <c r="C466" s="564">
        <v>50.505109925070812</v>
      </c>
    </row>
    <row r="467" spans="2:3" ht="11.45" customHeight="1">
      <c r="B467" s="472">
        <v>45021</v>
      </c>
      <c r="C467" s="563">
        <v>48.5484915729349</v>
      </c>
    </row>
    <row r="468" spans="2:3" ht="11.45" customHeight="1">
      <c r="B468" s="472">
        <v>45022</v>
      </c>
      <c r="C468" s="564">
        <v>49.17743716598666</v>
      </c>
    </row>
    <row r="469" spans="2:3" ht="11.45" customHeight="1">
      <c r="B469" s="472">
        <v>45023</v>
      </c>
      <c r="C469" s="563">
        <v>49.179043811604288</v>
      </c>
    </row>
    <row r="470" spans="2:3" ht="11.45" customHeight="1">
      <c r="B470" s="472">
        <v>45024</v>
      </c>
      <c r="C470" s="564">
        <v>49.179043811604288</v>
      </c>
    </row>
    <row r="471" spans="2:3" ht="11.45" customHeight="1">
      <c r="B471" s="472">
        <v>45025</v>
      </c>
      <c r="C471" s="563">
        <v>49.179043811604288</v>
      </c>
    </row>
    <row r="472" spans="2:3" ht="11.45" customHeight="1">
      <c r="B472" s="472">
        <v>45026</v>
      </c>
      <c r="C472" s="564">
        <v>49.885031009901056</v>
      </c>
    </row>
    <row r="473" spans="2:3" ht="11.45" customHeight="1">
      <c r="B473" s="472">
        <v>45027</v>
      </c>
      <c r="C473" s="563">
        <v>50.313598994708343</v>
      </c>
    </row>
    <row r="474" spans="2:3" ht="11.45" customHeight="1">
      <c r="B474" s="472">
        <v>45028</v>
      </c>
      <c r="C474" s="564">
        <v>49.353149488423284</v>
      </c>
    </row>
    <row r="475" spans="2:3" ht="11.45" customHeight="1">
      <c r="B475" s="472">
        <v>45029</v>
      </c>
      <c r="C475" s="563">
        <v>50.24493808066152</v>
      </c>
    </row>
    <row r="476" spans="2:3" ht="11.45" customHeight="1">
      <c r="B476" s="472">
        <v>45030</v>
      </c>
      <c r="C476" s="564">
        <v>49.699166152855938</v>
      </c>
    </row>
    <row r="477" spans="2:3" ht="11.45" customHeight="1">
      <c r="B477" s="472">
        <v>45031</v>
      </c>
      <c r="C477" s="563">
        <v>49.699166152855938</v>
      </c>
    </row>
    <row r="478" spans="2:3" ht="11.45" customHeight="1">
      <c r="B478" s="472">
        <v>45032</v>
      </c>
      <c r="C478" s="564">
        <v>49.699166152855938</v>
      </c>
    </row>
    <row r="479" spans="2:3" ht="11.45" customHeight="1">
      <c r="B479" s="472">
        <v>45033</v>
      </c>
      <c r="C479" s="563">
        <v>50.120021361856423</v>
      </c>
    </row>
    <row r="480" spans="2:3" ht="11.45" customHeight="1">
      <c r="B480" s="472">
        <v>45034</v>
      </c>
      <c r="C480" s="564">
        <v>50.69693298238608</v>
      </c>
    </row>
    <row r="481" spans="2:3" ht="11.45" customHeight="1">
      <c r="B481" s="472">
        <v>45035</v>
      </c>
      <c r="C481" s="563">
        <v>50.641236138273349</v>
      </c>
    </row>
    <row r="482" spans="2:3" ht="11.45" customHeight="1">
      <c r="B482" s="472">
        <v>45036</v>
      </c>
      <c r="C482" s="564">
        <v>50.029870772049968</v>
      </c>
    </row>
    <row r="483" spans="2:3" ht="11.45" customHeight="1">
      <c r="B483" s="472">
        <v>45037</v>
      </c>
      <c r="C483" s="563">
        <v>50.523851438688048</v>
      </c>
    </row>
    <row r="484" spans="2:3" ht="11.45" customHeight="1">
      <c r="B484" s="472">
        <v>45038</v>
      </c>
      <c r="C484" s="564">
        <v>50.523851438688048</v>
      </c>
    </row>
    <row r="485" spans="2:3" ht="11.45" customHeight="1">
      <c r="B485" s="472">
        <v>45039</v>
      </c>
      <c r="C485" s="563">
        <v>50.523851438688048</v>
      </c>
    </row>
    <row r="486" spans="2:3" ht="11.45" customHeight="1">
      <c r="B486" s="472">
        <v>45040</v>
      </c>
      <c r="C486" s="564">
        <v>49.39521801698865</v>
      </c>
    </row>
    <row r="487" spans="2:3" ht="11.45" customHeight="1">
      <c r="B487" s="472">
        <v>45041</v>
      </c>
      <c r="C487" s="563">
        <v>47.867667313711415</v>
      </c>
    </row>
    <row r="488" spans="2:3" ht="11.45" customHeight="1">
      <c r="B488" s="472">
        <v>45042</v>
      </c>
      <c r="C488" s="564">
        <v>48.225500400204069</v>
      </c>
    </row>
    <row r="489" spans="2:3" ht="11.45" customHeight="1">
      <c r="B489" s="472">
        <v>45043</v>
      </c>
      <c r="C489" s="563">
        <v>48.6641583352121</v>
      </c>
    </row>
    <row r="490" spans="2:3" ht="11.45" customHeight="1">
      <c r="B490" s="472">
        <v>45044</v>
      </c>
      <c r="C490" s="564">
        <v>48.906070755939766</v>
      </c>
    </row>
    <row r="491" spans="2:3" ht="11.45" customHeight="1">
      <c r="B491" s="472">
        <v>45045</v>
      </c>
      <c r="C491" s="563">
        <v>48.906070755939766</v>
      </c>
    </row>
    <row r="492" spans="2:3" ht="11.45" customHeight="1">
      <c r="B492" s="472">
        <v>45046</v>
      </c>
      <c r="C492" s="564">
        <v>48.906070755939766</v>
      </c>
    </row>
    <row r="493" spans="2:3" ht="11.45" customHeight="1">
      <c r="B493" s="472">
        <v>45047</v>
      </c>
      <c r="C493" s="563">
        <v>49.136457806069913</v>
      </c>
    </row>
    <row r="494" spans="2:3" ht="11.45" customHeight="1">
      <c r="B494" s="472">
        <v>45048</v>
      </c>
      <c r="C494" s="564">
        <v>47.599770266928552</v>
      </c>
    </row>
    <row r="495" spans="2:3" ht="11.45" customHeight="1">
      <c r="B495" s="472">
        <v>45049</v>
      </c>
      <c r="C495" s="563">
        <v>47.599770266928552</v>
      </c>
    </row>
    <row r="496" spans="2:3" ht="11.45" customHeight="1">
      <c r="B496" s="472">
        <v>45050</v>
      </c>
      <c r="C496" s="564">
        <v>48.376115362811035</v>
      </c>
    </row>
    <row r="497" spans="2:3" ht="11.45" customHeight="1">
      <c r="B497" s="472">
        <v>45051</v>
      </c>
      <c r="C497" s="563">
        <v>49.843155630573165</v>
      </c>
    </row>
    <row r="498" spans="2:3" ht="11.45" customHeight="1">
      <c r="B498" s="472">
        <v>45052</v>
      </c>
      <c r="C498" s="564">
        <v>49.843155630573165</v>
      </c>
    </row>
    <row r="499" spans="2:3" ht="11.45" customHeight="1">
      <c r="B499" s="472">
        <v>45053</v>
      </c>
      <c r="C499" s="563">
        <v>49.843155630573165</v>
      </c>
    </row>
    <row r="500" spans="2:3" ht="11.45" customHeight="1">
      <c r="B500" s="472">
        <v>45054</v>
      </c>
      <c r="C500" s="564">
        <v>51.114487393604065</v>
      </c>
    </row>
    <row r="501" spans="2:3" ht="11.45" customHeight="1">
      <c r="B501" s="472">
        <v>45055</v>
      </c>
      <c r="C501" s="563">
        <v>51.300368601773748</v>
      </c>
    </row>
    <row r="502" spans="2:3" ht="11.45" customHeight="1">
      <c r="B502" s="472">
        <v>45056</v>
      </c>
      <c r="C502" s="564">
        <v>50.827744405520917</v>
      </c>
    </row>
    <row r="503" spans="2:3" ht="11.45" customHeight="1">
      <c r="B503" s="472">
        <v>45057</v>
      </c>
      <c r="C503" s="563">
        <v>50.554710447286176</v>
      </c>
    </row>
    <row r="504" spans="2:3" ht="11.45" customHeight="1">
      <c r="B504" s="472">
        <v>45058</v>
      </c>
      <c r="C504" s="564">
        <v>49.387643909143193</v>
      </c>
    </row>
    <row r="505" spans="2:3" ht="11.45" customHeight="1">
      <c r="B505" s="472">
        <v>45059</v>
      </c>
      <c r="C505" s="563">
        <v>49.387643909143193</v>
      </c>
    </row>
    <row r="506" spans="2:3" ht="11.45" customHeight="1">
      <c r="B506" s="472">
        <v>45060</v>
      </c>
      <c r="C506" s="564">
        <v>49.387643909143193</v>
      </c>
    </row>
    <row r="507" spans="2:3" ht="11.45" customHeight="1">
      <c r="B507" s="472">
        <v>45061</v>
      </c>
      <c r="C507" s="563">
        <v>49.387643909143193</v>
      </c>
    </row>
    <row r="508" spans="2:3" ht="11.45" customHeight="1">
      <c r="B508" s="472">
        <v>45062</v>
      </c>
      <c r="C508" s="564">
        <v>48.234551878371214</v>
      </c>
    </row>
    <row r="509" spans="2:3" ht="11.45" customHeight="1">
      <c r="B509" s="472">
        <v>45063</v>
      </c>
      <c r="C509" s="563">
        <v>49.094750213438346</v>
      </c>
    </row>
    <row r="510" spans="2:3" ht="11.45" customHeight="1">
      <c r="B510" s="472">
        <v>45064</v>
      </c>
      <c r="C510" s="564">
        <v>49.914638463488963</v>
      </c>
    </row>
    <row r="511" spans="2:3" ht="11.45" customHeight="1">
      <c r="B511" s="472">
        <v>45065</v>
      </c>
      <c r="C511" s="563">
        <v>49.731392975419318</v>
      </c>
    </row>
    <row r="512" spans="2:3" ht="11.45" customHeight="1">
      <c r="B512" s="472">
        <v>45066</v>
      </c>
      <c r="C512" s="564">
        <v>49.731392975419318</v>
      </c>
    </row>
    <row r="513" spans="2:3" ht="11.45" customHeight="1">
      <c r="B513" s="472">
        <v>45067</v>
      </c>
      <c r="C513" s="563">
        <v>49.731392975419318</v>
      </c>
    </row>
    <row r="514" spans="2:3" ht="11.45" customHeight="1">
      <c r="B514" s="472">
        <v>45068</v>
      </c>
      <c r="C514" s="564">
        <v>51.129348150043654</v>
      </c>
    </row>
    <row r="515" spans="2:3" ht="11.45" customHeight="1">
      <c r="B515" s="472">
        <v>45069</v>
      </c>
      <c r="C515" s="563">
        <v>50.854058525701632</v>
      </c>
    </row>
    <row r="516" spans="2:3" ht="11.45" customHeight="1">
      <c r="B516" s="472">
        <v>45070</v>
      </c>
      <c r="C516" s="564">
        <v>50.671116698507333</v>
      </c>
    </row>
    <row r="517" spans="2:3" ht="11.45" customHeight="1">
      <c r="B517" s="472">
        <v>45071</v>
      </c>
      <c r="C517" s="563">
        <v>50.048806845214521</v>
      </c>
    </row>
    <row r="518" spans="2:3" ht="11.45" customHeight="1">
      <c r="B518" s="472">
        <v>45072</v>
      </c>
      <c r="C518" s="564">
        <v>50.654133835189754</v>
      </c>
    </row>
    <row r="519" spans="2:3" ht="11.45" customHeight="1">
      <c r="B519" s="472">
        <v>45073</v>
      </c>
      <c r="C519" s="563">
        <v>50.654133835189754</v>
      </c>
    </row>
    <row r="520" spans="2:3" ht="11.45" customHeight="1">
      <c r="B520" s="472">
        <v>45074</v>
      </c>
      <c r="C520" s="564">
        <v>50.654133835189754</v>
      </c>
    </row>
    <row r="521" spans="2:3" ht="11.45" customHeight="1">
      <c r="B521" s="472">
        <v>45075</v>
      </c>
      <c r="C521" s="563">
        <v>50.617197025056861</v>
      </c>
    </row>
    <row r="522" spans="2:3" ht="11.45" customHeight="1">
      <c r="B522" s="472">
        <v>45076</v>
      </c>
      <c r="C522" s="564">
        <v>51.144155708903362</v>
      </c>
    </row>
    <row r="523" spans="2:3" ht="11.45" customHeight="1">
      <c r="B523" s="472">
        <v>45077</v>
      </c>
      <c r="C523" s="563">
        <v>51.711347090836533</v>
      </c>
    </row>
    <row r="524" spans="2:3" ht="11.45" customHeight="1">
      <c r="B524" s="472">
        <v>45078</v>
      </c>
      <c r="C524" s="564">
        <v>52.217182976857742</v>
      </c>
    </row>
    <row r="525" spans="2:3" ht="11.45" customHeight="1">
      <c r="B525" s="472">
        <v>45079</v>
      </c>
      <c r="C525" s="563">
        <v>52.906113880954486</v>
      </c>
    </row>
    <row r="526" spans="2:3" ht="11.45" customHeight="1">
      <c r="B526" s="472">
        <v>45080</v>
      </c>
      <c r="C526" s="564">
        <v>52.906113880954486</v>
      </c>
    </row>
    <row r="527" spans="2:3" ht="11.45" customHeight="1">
      <c r="B527" s="472">
        <v>45081</v>
      </c>
      <c r="C527" s="563">
        <v>52.906113880954486</v>
      </c>
    </row>
    <row r="528" spans="2:3" ht="11.45" customHeight="1">
      <c r="B528" s="472">
        <v>45082</v>
      </c>
      <c r="C528" s="564">
        <v>53.227830934298971</v>
      </c>
    </row>
    <row r="529" spans="2:3" ht="11.45" customHeight="1">
      <c r="B529" s="472">
        <v>45083</v>
      </c>
      <c r="C529" s="563">
        <v>54.126899623788816</v>
      </c>
    </row>
    <row r="530" spans="2:3" ht="11.45" customHeight="1">
      <c r="B530" s="472">
        <v>45084</v>
      </c>
      <c r="C530" s="564">
        <v>53.443031293581164</v>
      </c>
    </row>
    <row r="531" spans="2:3" ht="11.45" customHeight="1">
      <c r="B531" s="472">
        <v>45085</v>
      </c>
      <c r="C531" s="563">
        <v>53.475183610704221</v>
      </c>
    </row>
    <row r="532" spans="2:3" ht="11.45" customHeight="1">
      <c r="B532" s="472">
        <v>45086</v>
      </c>
      <c r="C532" s="564">
        <v>53.74410186261823</v>
      </c>
    </row>
    <row r="533" spans="2:3" ht="11.45" customHeight="1">
      <c r="B533" s="472">
        <v>45087</v>
      </c>
      <c r="C533" s="563">
        <v>53.74410186261823</v>
      </c>
    </row>
    <row r="534" spans="2:3" ht="11.45" customHeight="1">
      <c r="B534" s="472">
        <v>45088</v>
      </c>
      <c r="C534" s="564">
        <v>53.74410186261823</v>
      </c>
    </row>
    <row r="535" spans="2:3" ht="11.45" customHeight="1">
      <c r="B535" s="472">
        <v>45089</v>
      </c>
      <c r="C535" s="563">
        <v>54.723168086330119</v>
      </c>
    </row>
    <row r="536" spans="2:3" ht="11.45" customHeight="1">
      <c r="B536" s="472">
        <v>45090</v>
      </c>
      <c r="C536" s="564">
        <v>55.72961953511156</v>
      </c>
    </row>
    <row r="537" spans="2:3" ht="11.45" customHeight="1">
      <c r="B537" s="472">
        <v>45091</v>
      </c>
      <c r="C537" s="563">
        <v>55.120052880695667</v>
      </c>
    </row>
    <row r="538" spans="2:3" ht="11.45" customHeight="1">
      <c r="B538" s="472">
        <v>45092</v>
      </c>
      <c r="C538" s="564">
        <v>55.458800489728091</v>
      </c>
    </row>
    <row r="539" spans="2:3" ht="11.45" customHeight="1">
      <c r="B539" s="472">
        <v>45093</v>
      </c>
      <c r="C539" s="563">
        <v>54.834744350012208</v>
      </c>
    </row>
    <row r="540" spans="2:3" ht="11.45" customHeight="1">
      <c r="B540" s="472">
        <v>45094</v>
      </c>
      <c r="C540" s="564">
        <v>54.834744350012208</v>
      </c>
    </row>
    <row r="541" spans="2:3" ht="11.45" customHeight="1">
      <c r="B541" s="472">
        <v>45095</v>
      </c>
      <c r="C541" s="563">
        <v>54.834744350012208</v>
      </c>
    </row>
    <row r="542" spans="2:3" ht="11.45" customHeight="1">
      <c r="B542" s="472">
        <v>45096</v>
      </c>
      <c r="C542" s="564">
        <v>54.834947120954283</v>
      </c>
    </row>
    <row r="543" spans="2:3" ht="11.45" customHeight="1">
      <c r="B543" s="472">
        <v>45097</v>
      </c>
      <c r="C543" s="563">
        <v>54.855762108679826</v>
      </c>
    </row>
    <row r="544" spans="2:3" ht="11.45" customHeight="1">
      <c r="B544" s="472">
        <v>45098</v>
      </c>
      <c r="C544" s="564">
        <v>53.900620522613274</v>
      </c>
    </row>
    <row r="545" spans="2:3" ht="11.45" customHeight="1">
      <c r="B545" s="472">
        <v>45099</v>
      </c>
      <c r="C545" s="563">
        <v>53.667746682397009</v>
      </c>
    </row>
    <row r="546" spans="2:3" ht="11.45" customHeight="1">
      <c r="B546" s="472">
        <v>45100</v>
      </c>
      <c r="C546" s="564">
        <v>53.116439065714971</v>
      </c>
    </row>
    <row r="547" spans="2:3" ht="11.45" customHeight="1">
      <c r="B547" s="472">
        <v>45101</v>
      </c>
      <c r="C547" s="563">
        <v>53.116439065714971</v>
      </c>
    </row>
    <row r="548" spans="2:3" ht="11.45" customHeight="1">
      <c r="B548" s="472">
        <v>45102</v>
      </c>
      <c r="C548" s="564">
        <v>53.116439065714971</v>
      </c>
    </row>
    <row r="549" spans="2:3" ht="11.45" customHeight="1">
      <c r="B549" s="472">
        <v>45103</v>
      </c>
      <c r="C549" s="563">
        <v>52.474301527760773</v>
      </c>
    </row>
    <row r="550" spans="2:3" ht="11.45" customHeight="1">
      <c r="B550" s="472">
        <v>45104</v>
      </c>
      <c r="C550" s="564">
        <v>54.046673341550857</v>
      </c>
    </row>
    <row r="551" spans="2:3" ht="11.45" customHeight="1">
      <c r="B551" s="472">
        <v>45105</v>
      </c>
      <c r="C551" s="563">
        <v>55.186774505103763</v>
      </c>
    </row>
    <row r="552" spans="2:3" ht="11.45" customHeight="1">
      <c r="B552" s="472">
        <v>45106</v>
      </c>
      <c r="C552" s="564">
        <v>55.264919702482295</v>
      </c>
    </row>
    <row r="553" spans="2:3" ht="11.45" customHeight="1">
      <c r="B553" s="472">
        <v>45107</v>
      </c>
      <c r="C553" s="564">
        <v>55.264919702482295</v>
      </c>
    </row>
    <row r="554" spans="2:3" ht="11.45" customHeight="1">
      <c r="B554" s="472">
        <v>45108</v>
      </c>
      <c r="C554" s="563">
        <v>55.264919702482295</v>
      </c>
    </row>
    <row r="555" spans="2:3" ht="11.45" customHeight="1">
      <c r="B555" s="472">
        <v>45109</v>
      </c>
      <c r="C555" s="564">
        <v>55.264919702482295</v>
      </c>
    </row>
    <row r="556" spans="2:3" ht="11.45" customHeight="1">
      <c r="B556" s="472">
        <v>45110</v>
      </c>
      <c r="C556" s="563">
        <v>56.262708939330231</v>
      </c>
    </row>
    <row r="557" spans="2:3" ht="11.45" customHeight="1">
      <c r="B557" s="472">
        <v>45111</v>
      </c>
      <c r="C557" s="564">
        <v>56.262708939330231</v>
      </c>
    </row>
    <row r="558" spans="2:3" ht="11.45" customHeight="1">
      <c r="B558" s="472">
        <v>45112</v>
      </c>
      <c r="C558" s="563">
        <v>56.018370706340214</v>
      </c>
    </row>
    <row r="559" spans="2:3" ht="11.45" customHeight="1">
      <c r="B559" s="472">
        <v>45113</v>
      </c>
      <c r="C559" s="564">
        <v>55.252699186744238</v>
      </c>
    </row>
    <row r="560" spans="2:3" ht="11.45" customHeight="1">
      <c r="B560" s="472">
        <v>45114</v>
      </c>
      <c r="C560" s="563">
        <v>56.409906518005151</v>
      </c>
    </row>
    <row r="561" spans="2:3" ht="11.45" customHeight="1">
      <c r="B561" s="472">
        <v>45115</v>
      </c>
      <c r="C561" s="564">
        <v>56.409906518005151</v>
      </c>
    </row>
    <row r="562" spans="2:3" ht="11.45" customHeight="1">
      <c r="B562" s="472">
        <v>45116</v>
      </c>
      <c r="C562" s="563">
        <v>56.409906518005151</v>
      </c>
    </row>
    <row r="563" spans="2:3" ht="11.45" customHeight="1">
      <c r="B563" s="472">
        <v>45117</v>
      </c>
      <c r="C563" s="564">
        <v>57.891912969957382</v>
      </c>
    </row>
    <row r="564" spans="2:3" ht="11.45" customHeight="1">
      <c r="B564" s="472">
        <v>45118</v>
      </c>
      <c r="C564" s="563">
        <v>58.55593275938967</v>
      </c>
    </row>
    <row r="565" spans="2:3" ht="11.45" customHeight="1">
      <c r="B565" s="472">
        <v>45119</v>
      </c>
      <c r="C565" s="564">
        <v>59.787250571211359</v>
      </c>
    </row>
    <row r="566" spans="2:3" ht="11.45" customHeight="1">
      <c r="B566" s="472">
        <v>45120</v>
      </c>
      <c r="C566" s="563">
        <v>60.590086046397452</v>
      </c>
    </row>
    <row r="567" spans="2:3" ht="11.45" customHeight="1">
      <c r="B567" s="472">
        <v>45121</v>
      </c>
      <c r="C567" s="564">
        <v>58.948380844836556</v>
      </c>
    </row>
    <row r="568" spans="2:3" ht="11.45" customHeight="1">
      <c r="B568" s="472">
        <v>45122</v>
      </c>
      <c r="C568" s="563">
        <v>58.948380844836556</v>
      </c>
    </row>
    <row r="569" spans="2:3" ht="11.45" customHeight="1">
      <c r="B569" s="472">
        <v>45123</v>
      </c>
      <c r="C569" s="564">
        <v>58.948380844836556</v>
      </c>
    </row>
    <row r="570" spans="2:3" ht="11.45" customHeight="1">
      <c r="B570" s="472">
        <v>45124</v>
      </c>
      <c r="C570" s="563">
        <v>59.968979667837488</v>
      </c>
    </row>
    <row r="571" spans="2:3" ht="11.45" customHeight="1">
      <c r="B571" s="472">
        <v>45125</v>
      </c>
      <c r="C571" s="564">
        <v>60.353500364923065</v>
      </c>
    </row>
    <row r="572" spans="2:3" ht="11.45" customHeight="1">
      <c r="B572" s="472">
        <v>45126</v>
      </c>
      <c r="C572" s="563">
        <v>59.687513656044857</v>
      </c>
    </row>
    <row r="573" spans="2:3" ht="11.45" customHeight="1">
      <c r="B573" s="472">
        <v>45127</v>
      </c>
      <c r="C573" s="564">
        <v>58.900156868209919</v>
      </c>
    </row>
    <row r="574" spans="2:3" ht="11.45" customHeight="1">
      <c r="B574" s="472">
        <v>45128</v>
      </c>
      <c r="C574" s="564">
        <v>59.219157682872712</v>
      </c>
    </row>
    <row r="575" spans="2:3" ht="11.45" customHeight="1">
      <c r="B575" s="472">
        <v>45129</v>
      </c>
      <c r="C575" s="563">
        <v>59.219157682872712</v>
      </c>
    </row>
    <row r="576" spans="2:3" ht="11.45" customHeight="1">
      <c r="B576" s="472">
        <v>45130</v>
      </c>
      <c r="C576" s="564">
        <v>59.219157682872712</v>
      </c>
    </row>
    <row r="577" spans="2:3" ht="11.45" customHeight="1">
      <c r="B577" s="472">
        <v>45131</v>
      </c>
      <c r="C577" s="563">
        <v>59.346388143021045</v>
      </c>
    </row>
    <row r="578" spans="2:3" ht="11.45" customHeight="1">
      <c r="B578" s="472">
        <v>45132</v>
      </c>
      <c r="C578" s="564">
        <v>59.291137342048138</v>
      </c>
    </row>
    <row r="579" spans="2:3" ht="11.45" customHeight="1">
      <c r="B579" s="472">
        <v>45133</v>
      </c>
      <c r="C579" s="563">
        <v>60.108630390367637</v>
      </c>
    </row>
    <row r="580" spans="2:3" ht="11.45" customHeight="1">
      <c r="B580" s="472">
        <v>45134</v>
      </c>
      <c r="C580" s="564">
        <v>58.523634011802358</v>
      </c>
    </row>
    <row r="581" spans="2:3" ht="11.45" customHeight="1">
      <c r="B581" s="472">
        <v>45135</v>
      </c>
      <c r="C581" s="563">
        <v>60.308937826395969</v>
      </c>
    </row>
    <row r="582" spans="2:3" ht="11.45" customHeight="1">
      <c r="B582" s="472">
        <v>45136</v>
      </c>
      <c r="C582" s="564">
        <v>60.308937826395969</v>
      </c>
    </row>
    <row r="583" spans="2:3" ht="11.45" customHeight="1">
      <c r="B583" s="472">
        <v>45137</v>
      </c>
      <c r="C583" s="563">
        <v>60.308937826395969</v>
      </c>
    </row>
    <row r="584" spans="2:3" ht="11.45" customHeight="1">
      <c r="B584" s="472">
        <v>45138</v>
      </c>
      <c r="C584" s="564">
        <v>61.507282466745515</v>
      </c>
    </row>
    <row r="585" spans="2:3" ht="11.45" customHeight="1">
      <c r="B585" s="472">
        <v>45139</v>
      </c>
      <c r="C585" s="563">
        <v>60.923197898488354</v>
      </c>
    </row>
    <row r="586" spans="2:3" ht="11.45" customHeight="1">
      <c r="B586" s="472">
        <v>45140</v>
      </c>
      <c r="C586" s="564">
        <v>59.045576464666638</v>
      </c>
    </row>
    <row r="587" spans="2:3" ht="11.45" customHeight="1">
      <c r="B587" s="472">
        <v>45141</v>
      </c>
      <c r="C587" s="563">
        <v>59.265168762339094</v>
      </c>
    </row>
    <row r="588" spans="2:3" ht="11.45" customHeight="1">
      <c r="B588" s="472">
        <v>45142</v>
      </c>
      <c r="C588" s="564">
        <v>58.534950832025103</v>
      </c>
    </row>
    <row r="589" spans="2:3" ht="11.45" customHeight="1">
      <c r="B589" s="472">
        <v>45143</v>
      </c>
      <c r="C589" s="563">
        <v>58.534950832025103</v>
      </c>
    </row>
    <row r="590" spans="2:3" ht="11.45" customHeight="1">
      <c r="B590" s="472">
        <v>45144</v>
      </c>
      <c r="C590" s="564">
        <v>58.534950832025103</v>
      </c>
    </row>
    <row r="591" spans="2:3" ht="11.45" customHeight="1">
      <c r="B591" s="472">
        <v>45145</v>
      </c>
      <c r="C591" s="563">
        <v>57.980836095248009</v>
      </c>
    </row>
    <row r="592" spans="2:3" ht="11.45" customHeight="1">
      <c r="B592" s="472">
        <v>45146</v>
      </c>
      <c r="C592" s="564">
        <v>58.05039392928758</v>
      </c>
    </row>
    <row r="593" spans="2:3" ht="11.45" customHeight="1">
      <c r="B593" s="472">
        <v>45147</v>
      </c>
      <c r="C593" s="563">
        <v>57.424424183977898</v>
      </c>
    </row>
    <row r="594" spans="2:3" ht="11.45" customHeight="1">
      <c r="B594" s="472">
        <v>45148</v>
      </c>
      <c r="C594" s="564">
        <v>56.928046964603531</v>
      </c>
    </row>
    <row r="595" spans="2:3" ht="11.45" customHeight="1">
      <c r="B595" s="472">
        <v>45149</v>
      </c>
      <c r="C595" s="564">
        <v>57.047035561594925</v>
      </c>
    </row>
    <row r="596" spans="2:3" ht="11.45" customHeight="1">
      <c r="B596" s="472">
        <v>45150</v>
      </c>
      <c r="C596" s="563">
        <v>57.047035561594925</v>
      </c>
    </row>
    <row r="597" spans="2:3" ht="11.45" customHeight="1">
      <c r="B597" s="472">
        <v>45151</v>
      </c>
      <c r="C597" s="564">
        <v>57.047035561594925</v>
      </c>
    </row>
    <row r="598" spans="2:3" ht="11.45" customHeight="1">
      <c r="B598" s="472">
        <v>45152</v>
      </c>
      <c r="C598" s="563">
        <v>57.202032868964203</v>
      </c>
    </row>
    <row r="599" spans="2:3" ht="11.45" customHeight="1">
      <c r="B599" s="472">
        <v>45153</v>
      </c>
      <c r="C599" s="564">
        <v>56.119688174539384</v>
      </c>
    </row>
    <row r="600" spans="2:3" ht="11.45" customHeight="1">
      <c r="B600" s="472">
        <v>45154</v>
      </c>
      <c r="C600" s="563">
        <v>55.539666940888146</v>
      </c>
    </row>
    <row r="601" spans="2:3" ht="11.45" customHeight="1">
      <c r="B601" s="472">
        <v>45155</v>
      </c>
      <c r="C601" s="564">
        <v>54.04274790060424</v>
      </c>
    </row>
    <row r="602" spans="2:3" ht="11.45" customHeight="1">
      <c r="B602" s="472">
        <v>45156</v>
      </c>
      <c r="C602" s="563">
        <v>54.312845521743569</v>
      </c>
    </row>
    <row r="603" spans="2:3" ht="11.45" customHeight="1">
      <c r="B603" s="472">
        <v>45157</v>
      </c>
      <c r="C603" s="564">
        <v>54.312845521743569</v>
      </c>
    </row>
    <row r="604" spans="2:3" ht="11.45" customHeight="1">
      <c r="B604" s="472">
        <v>45158</v>
      </c>
      <c r="C604" s="563">
        <v>54.312845521743569</v>
      </c>
    </row>
    <row r="605" spans="2:3" ht="11.45" customHeight="1">
      <c r="B605" s="472">
        <v>45159</v>
      </c>
      <c r="C605" s="564">
        <v>54.872480615394927</v>
      </c>
    </row>
    <row r="606" spans="2:3" ht="11.45" customHeight="1">
      <c r="B606" s="472">
        <v>45160</v>
      </c>
      <c r="C606" s="563">
        <v>54.92483426994346</v>
      </c>
    </row>
    <row r="607" spans="2:3" ht="11.45" customHeight="1">
      <c r="B607" s="472">
        <v>45161</v>
      </c>
      <c r="C607" s="564">
        <v>55.551534894716539</v>
      </c>
    </row>
    <row r="608" spans="2:3" ht="11.45" customHeight="1">
      <c r="B608" s="472">
        <v>45162</v>
      </c>
      <c r="C608" s="563">
        <v>55.551534894716539</v>
      </c>
    </row>
    <row r="609" spans="2:3" ht="11.45" customHeight="1">
      <c r="B609" s="472">
        <v>45163</v>
      </c>
      <c r="C609" s="564">
        <v>56.142424673343413</v>
      </c>
    </row>
    <row r="610" spans="2:3" ht="11.45" customHeight="1">
      <c r="B610" s="472">
        <v>45164</v>
      </c>
      <c r="C610" s="563">
        <v>56.142424673343413</v>
      </c>
    </row>
    <row r="611" spans="2:3" ht="11.45" customHeight="1">
      <c r="B611" s="472">
        <v>45165</v>
      </c>
      <c r="C611" s="564">
        <v>56.142424673343413</v>
      </c>
    </row>
    <row r="612" spans="2:3" ht="11.45" customHeight="1">
      <c r="B612" s="472">
        <v>45166</v>
      </c>
      <c r="C612" s="563">
        <v>55.9111598506855</v>
      </c>
    </row>
    <row r="613" spans="2:3" ht="11.45" customHeight="1">
      <c r="B613" s="472">
        <v>45167</v>
      </c>
      <c r="C613" s="564">
        <v>57.30959507257031</v>
      </c>
    </row>
    <row r="614" spans="2:3" ht="11.45" customHeight="1">
      <c r="B614" s="472">
        <v>45168</v>
      </c>
      <c r="C614" s="563">
        <v>58.146773204387536</v>
      </c>
    </row>
    <row r="615" spans="2:3" ht="11.45" customHeight="1">
      <c r="B615" s="472">
        <v>45169</v>
      </c>
      <c r="C615" s="563">
        <v>57.980924863461226</v>
      </c>
    </row>
    <row r="616" spans="2:3" ht="11.45" customHeight="1">
      <c r="B616" s="472">
        <v>45170</v>
      </c>
      <c r="C616" s="564">
        <v>59.447107116419517</v>
      </c>
    </row>
    <row r="617" spans="2:3" ht="11.45" customHeight="1">
      <c r="B617" s="472">
        <v>45171</v>
      </c>
      <c r="C617" s="563">
        <v>59.447107116419517</v>
      </c>
    </row>
    <row r="618" spans="2:3" ht="11.45" customHeight="1">
      <c r="B618" s="472">
        <v>45172</v>
      </c>
      <c r="C618" s="564">
        <v>59.447107116419517</v>
      </c>
    </row>
    <row r="619" spans="2:3" ht="11.45" customHeight="1">
      <c r="B619" s="472">
        <v>45173</v>
      </c>
      <c r="C619" s="563">
        <v>59.447107116419517</v>
      </c>
    </row>
    <row r="620" spans="2:3" ht="11.45" customHeight="1">
      <c r="B620" s="472">
        <v>45174</v>
      </c>
      <c r="C620" s="564">
        <v>59.202024613040514</v>
      </c>
    </row>
    <row r="621" spans="2:3" ht="11.45" customHeight="1">
      <c r="B621" s="472">
        <v>45175</v>
      </c>
      <c r="C621" s="563">
        <v>59.259996914429379</v>
      </c>
    </row>
    <row r="622" spans="2:3" ht="11.45" customHeight="1">
      <c r="B622" s="472">
        <v>45176</v>
      </c>
      <c r="C622" s="564">
        <v>58.89120925994785</v>
      </c>
    </row>
    <row r="623" spans="2:3" ht="11.45" customHeight="1">
      <c r="B623" s="472">
        <v>45177</v>
      </c>
      <c r="C623" s="563">
        <v>58.324753971160284</v>
      </c>
    </row>
    <row r="624" spans="2:3" ht="11.45" customHeight="1">
      <c r="B624" s="472">
        <v>45178</v>
      </c>
      <c r="C624" s="564">
        <v>58.324753971160284</v>
      </c>
    </row>
    <row r="625" spans="2:3" ht="11.45" customHeight="1">
      <c r="B625" s="472">
        <v>45179</v>
      </c>
      <c r="C625" s="563">
        <v>58.324753971160284</v>
      </c>
    </row>
    <row r="626" spans="2:3" ht="11.45" customHeight="1">
      <c r="B626" s="472">
        <v>45180</v>
      </c>
      <c r="C626" s="564">
        <v>59.583431764444761</v>
      </c>
    </row>
    <row r="627" spans="2:3" ht="11.45" customHeight="1">
      <c r="B627" s="472">
        <v>45181</v>
      </c>
      <c r="C627" s="563">
        <v>58.742180266880041</v>
      </c>
    </row>
    <row r="628" spans="2:3" ht="11.45" customHeight="1">
      <c r="B628" s="472">
        <v>45182</v>
      </c>
      <c r="C628" s="564">
        <v>57.943918503990723</v>
      </c>
    </row>
    <row r="629" spans="2:3" ht="11.45" customHeight="1">
      <c r="B629" s="472">
        <v>45183</v>
      </c>
      <c r="C629" s="563">
        <v>58.221634614468286</v>
      </c>
    </row>
    <row r="630" spans="2:3" ht="11.45" customHeight="1">
      <c r="B630" s="472">
        <v>45184</v>
      </c>
      <c r="C630" s="564">
        <v>57.616366742996263</v>
      </c>
    </row>
    <row r="631" spans="2:3" ht="11.45" customHeight="1">
      <c r="B631" s="472">
        <v>45185</v>
      </c>
      <c r="C631" s="563">
        <v>57.616366742996263</v>
      </c>
    </row>
    <row r="632" spans="2:3" ht="11.45" customHeight="1">
      <c r="B632" s="472">
        <v>45186</v>
      </c>
      <c r="C632" s="564">
        <v>57.616366742996263</v>
      </c>
    </row>
    <row r="633" spans="2:3" ht="11.45" customHeight="1">
      <c r="B633" s="472">
        <v>45187</v>
      </c>
      <c r="C633" s="563">
        <v>57.124292589552454</v>
      </c>
    </row>
    <row r="634" spans="2:3" ht="11.45" customHeight="1">
      <c r="B634" s="472">
        <v>45188</v>
      </c>
      <c r="C634" s="564">
        <v>56.476797796850775</v>
      </c>
    </row>
    <row r="635" spans="2:3" ht="11.45" customHeight="1">
      <c r="B635" s="472">
        <v>45189</v>
      </c>
      <c r="C635" s="563">
        <v>55.043384410566297</v>
      </c>
    </row>
    <row r="636" spans="2:3" ht="11.45" customHeight="1">
      <c r="B636" s="472">
        <v>45190</v>
      </c>
      <c r="C636" s="564">
        <v>53.522330937936466</v>
      </c>
    </row>
    <row r="637" spans="2:3" ht="11.45" customHeight="1">
      <c r="B637" s="472">
        <v>45191</v>
      </c>
      <c r="C637" s="563">
        <v>53.042192766455088</v>
      </c>
    </row>
    <row r="638" spans="2:3" ht="11.45" customHeight="1">
      <c r="B638" s="472">
        <v>45192</v>
      </c>
      <c r="C638" s="564">
        <v>53.042192766455088</v>
      </c>
    </row>
    <row r="639" spans="2:3" ht="11.45" customHeight="1">
      <c r="B639" s="472">
        <v>45193</v>
      </c>
      <c r="C639" s="563">
        <v>53.042192766455088</v>
      </c>
    </row>
    <row r="640" spans="2:3" ht="11.45" customHeight="1">
      <c r="B640" s="472">
        <v>45194</v>
      </c>
      <c r="C640" s="564">
        <v>53.234541819523749</v>
      </c>
    </row>
    <row r="641" spans="2:3" ht="11.45" customHeight="1">
      <c r="B641" s="472">
        <v>45195</v>
      </c>
      <c r="C641" s="563">
        <v>52.765063280827547</v>
      </c>
    </row>
    <row r="642" spans="2:3" ht="11.45" customHeight="1">
      <c r="B642" s="472">
        <v>45196</v>
      </c>
      <c r="C642" s="564">
        <v>54.064413708041201</v>
      </c>
    </row>
    <row r="643" spans="2:3" ht="11.45" customHeight="1">
      <c r="B643" s="472">
        <v>45197</v>
      </c>
      <c r="C643" s="563">
        <v>54.711106243681527</v>
      </c>
    </row>
    <row r="644" spans="2:3" ht="11.45" customHeight="1">
      <c r="B644" s="472">
        <v>45198</v>
      </c>
      <c r="C644" s="564">
        <v>55.531809617743235</v>
      </c>
    </row>
    <row r="645" spans="2:3" ht="11.45" customHeight="1">
      <c r="B645" s="472">
        <v>45199</v>
      </c>
      <c r="C645" s="563">
        <v>55.531809617743264</v>
      </c>
    </row>
    <row r="646" spans="2:3" ht="11.45" customHeight="1">
      <c r="B646" s="472">
        <v>45200</v>
      </c>
      <c r="C646" s="564">
        <v>55.531809617743264</v>
      </c>
    </row>
    <row r="647" spans="2:3" ht="11.45" customHeight="1">
      <c r="B647" s="472">
        <v>45201</v>
      </c>
      <c r="C647" s="563">
        <v>54.370786410101331</v>
      </c>
    </row>
    <row r="648" spans="2:3" ht="11.45" customHeight="1">
      <c r="B648" s="472">
        <v>45202</v>
      </c>
      <c r="C648" s="564">
        <v>52.371833044564355</v>
      </c>
    </row>
    <row r="649" spans="2:3" ht="11.45" customHeight="1">
      <c r="B649" s="472">
        <v>45203</v>
      </c>
      <c r="C649" s="563">
        <v>53.786092504714603</v>
      </c>
    </row>
    <row r="650" spans="2:3" ht="11.45" customHeight="1">
      <c r="B650" s="472">
        <v>45204</v>
      </c>
      <c r="C650" s="564">
        <v>51.493468156261478</v>
      </c>
    </row>
    <row r="651" spans="2:3" ht="11.45" customHeight="1">
      <c r="B651" s="472">
        <v>45205</v>
      </c>
      <c r="C651" s="563">
        <v>52.883109971243492</v>
      </c>
    </row>
    <row r="652" spans="2:3" ht="11.45" customHeight="1">
      <c r="B652" s="472">
        <v>45206</v>
      </c>
      <c r="C652" s="564">
        <v>52.883109971243492</v>
      </c>
    </row>
    <row r="653" spans="2:3" ht="11.45" customHeight="1">
      <c r="B653" s="472">
        <v>45207</v>
      </c>
      <c r="C653" s="563">
        <v>52.883109971243492</v>
      </c>
    </row>
    <row r="654" spans="2:3" ht="11.45" customHeight="1">
      <c r="B654" s="472">
        <v>45208</v>
      </c>
      <c r="C654" s="564">
        <v>52.577219253138097</v>
      </c>
    </row>
    <row r="655" spans="2:3" ht="11.45" customHeight="1">
      <c r="B655" s="472">
        <v>45209</v>
      </c>
      <c r="C655" s="563">
        <v>53.605768726101886</v>
      </c>
    </row>
    <row r="656" spans="2:3" ht="11.45" customHeight="1">
      <c r="B656" s="472">
        <v>45210</v>
      </c>
      <c r="C656" s="564">
        <v>53.471544093793824</v>
      </c>
    </row>
    <row r="657" spans="2:3" ht="11.45" customHeight="1">
      <c r="B657" s="472">
        <v>45211</v>
      </c>
      <c r="C657" s="563">
        <v>52.56404436412511</v>
      </c>
    </row>
    <row r="658" spans="2:3" ht="11.45" customHeight="1">
      <c r="B658" s="472">
        <v>45212</v>
      </c>
      <c r="C658" s="564">
        <v>52.049272147375106</v>
      </c>
    </row>
    <row r="659" spans="2:3" ht="11.45" customHeight="1">
      <c r="B659" s="472">
        <v>45213</v>
      </c>
      <c r="C659" s="563">
        <v>52.049272147375106</v>
      </c>
    </row>
    <row r="660" spans="2:3" ht="11.45" customHeight="1">
      <c r="B660" s="472">
        <v>45214</v>
      </c>
      <c r="C660" s="564">
        <v>52.049272147375106</v>
      </c>
    </row>
    <row r="661" spans="2:3" ht="11.45" customHeight="1">
      <c r="B661" s="472">
        <v>45215</v>
      </c>
      <c r="C661" s="563">
        <v>53.086412723052646</v>
      </c>
    </row>
    <row r="662" spans="2:3" ht="11.45" customHeight="1">
      <c r="B662" s="472">
        <v>45216</v>
      </c>
      <c r="C662" s="564">
        <v>53.339548858274853</v>
      </c>
    </row>
    <row r="663" spans="2:3" ht="11.45" customHeight="1">
      <c r="B663" s="472">
        <v>45217</v>
      </c>
      <c r="C663" s="563">
        <v>51.455791897335004</v>
      </c>
    </row>
    <row r="664" spans="2:3" ht="11.45" customHeight="1">
      <c r="B664" s="472">
        <v>45218</v>
      </c>
      <c r="C664" s="564">
        <v>51.428894578136408</v>
      </c>
    </row>
    <row r="665" spans="2:3" ht="11.45" customHeight="1">
      <c r="B665" s="472">
        <v>45219</v>
      </c>
      <c r="C665" s="563">
        <v>50.6249140623407</v>
      </c>
    </row>
    <row r="666" spans="2:3" ht="11.45" customHeight="1">
      <c r="B666" s="472">
        <v>45220</v>
      </c>
      <c r="C666" s="564">
        <v>50.6249140623407</v>
      </c>
    </row>
    <row r="667" spans="2:3" ht="11.45" customHeight="1">
      <c r="B667" s="472">
        <v>45221</v>
      </c>
      <c r="C667" s="563">
        <v>50.6249140623407</v>
      </c>
    </row>
    <row r="668" spans="2:3" ht="11.45" customHeight="1">
      <c r="B668" s="472">
        <v>45222</v>
      </c>
      <c r="C668" s="564">
        <v>50.626978900124129</v>
      </c>
    </row>
    <row r="669" spans="2:3" ht="11.45" customHeight="1">
      <c r="B669" s="472">
        <v>45223</v>
      </c>
      <c r="C669" s="563">
        <v>51.468291963774625</v>
      </c>
    </row>
    <row r="670" spans="2:3" ht="11.45" customHeight="1">
      <c r="B670" s="472">
        <v>45224</v>
      </c>
      <c r="C670" s="564">
        <v>49.725044455819031</v>
      </c>
    </row>
    <row r="671" spans="2:3" ht="11.45" customHeight="1">
      <c r="B671" s="472">
        <v>45225</v>
      </c>
      <c r="C671" s="563">
        <v>49.04497262970974</v>
      </c>
    </row>
    <row r="672" spans="2:3" ht="11.45" customHeight="1">
      <c r="B672" s="472">
        <v>45226</v>
      </c>
      <c r="C672" s="564">
        <v>49.001088594171854</v>
      </c>
    </row>
    <row r="673" spans="2:3" ht="11.45" customHeight="1">
      <c r="B673" s="472">
        <v>45227</v>
      </c>
      <c r="C673" s="563">
        <v>49.001088594171854</v>
      </c>
    </row>
    <row r="674" spans="2:3" ht="11.45" customHeight="1">
      <c r="B674" s="472">
        <v>45228</v>
      </c>
      <c r="C674" s="564">
        <v>49.001088594171854</v>
      </c>
    </row>
    <row r="675" spans="2:3" ht="11.45" customHeight="1">
      <c r="B675" s="472">
        <v>45229</v>
      </c>
      <c r="C675" s="563">
        <v>49.569425281410254</v>
      </c>
    </row>
    <row r="676" spans="2:3" ht="11.45" customHeight="1">
      <c r="B676" s="472">
        <v>45230</v>
      </c>
      <c r="C676" s="564">
        <v>50.204950836767196</v>
      </c>
    </row>
    <row r="677" spans="2:3" ht="11.45" customHeight="1">
      <c r="B677" s="472">
        <v>45231</v>
      </c>
      <c r="C677" s="563">
        <v>50.172490314269247</v>
      </c>
    </row>
    <row r="678" spans="2:3" ht="11.45" customHeight="1">
      <c r="B678" s="472">
        <v>45232</v>
      </c>
      <c r="C678" s="564">
        <v>51.540527593299714</v>
      </c>
    </row>
    <row r="679" spans="2:3" ht="11.45" customHeight="1">
      <c r="B679" s="472">
        <v>45233</v>
      </c>
      <c r="C679" s="563">
        <v>53.451146692951468</v>
      </c>
    </row>
    <row r="680" spans="2:3" ht="11.45" customHeight="1">
      <c r="B680" s="472">
        <v>45234</v>
      </c>
      <c r="C680" s="564">
        <v>53.451146692951468</v>
      </c>
    </row>
    <row r="681" spans="2:3" ht="11.45" customHeight="1">
      <c r="B681" s="472">
        <v>45235</v>
      </c>
      <c r="C681" s="563">
        <v>53.451146692951468</v>
      </c>
    </row>
    <row r="682" spans="2:3" ht="11.45" customHeight="1">
      <c r="B682" s="472">
        <v>45236</v>
      </c>
      <c r="C682" s="564">
        <v>52.331937942275552</v>
      </c>
    </row>
    <row r="683" spans="2:3" ht="11.45" customHeight="1">
      <c r="B683" s="472">
        <v>45237</v>
      </c>
      <c r="C683" s="563">
        <v>53.528310047745855</v>
      </c>
    </row>
    <row r="684" spans="2:3" ht="11.45" customHeight="1">
      <c r="B684" s="472">
        <v>45238</v>
      </c>
      <c r="C684" s="564">
        <v>52.065843790950517</v>
      </c>
    </row>
    <row r="685" spans="2:3" ht="11.45" customHeight="1">
      <c r="B685" s="472">
        <v>45239</v>
      </c>
      <c r="C685" s="563">
        <v>49.534843969646865</v>
      </c>
    </row>
    <row r="686" spans="2:3" ht="11.45" customHeight="1">
      <c r="B686" s="472">
        <v>45240</v>
      </c>
      <c r="C686" s="564">
        <v>50.397890215785502</v>
      </c>
    </row>
    <row r="687" spans="2:3" ht="11.45" customHeight="1">
      <c r="B687" s="472">
        <v>45241</v>
      </c>
      <c r="C687" s="563">
        <v>50.397890215785502</v>
      </c>
    </row>
    <row r="688" spans="2:3" ht="11.45" customHeight="1">
      <c r="B688" s="472">
        <v>45242</v>
      </c>
      <c r="C688" s="564">
        <v>50.397890215785502</v>
      </c>
    </row>
    <row r="689" spans="2:3" ht="11.45" customHeight="1">
      <c r="B689" s="472">
        <v>45243</v>
      </c>
      <c r="C689" s="563">
        <v>50.927522349959709</v>
      </c>
    </row>
    <row r="690" spans="2:3" ht="11.45" customHeight="1">
      <c r="B690" s="472">
        <v>45244</v>
      </c>
      <c r="C690" s="564">
        <v>53.549733806806458</v>
      </c>
    </row>
    <row r="691" spans="2:3" ht="11.45" customHeight="1">
      <c r="B691" s="472">
        <v>45245</v>
      </c>
      <c r="C691" s="563">
        <v>53.054777790584559</v>
      </c>
    </row>
    <row r="692" spans="2:3" ht="11.45" customHeight="1">
      <c r="B692" s="472">
        <v>45246</v>
      </c>
      <c r="C692" s="564">
        <v>51.687910873074486</v>
      </c>
    </row>
    <row r="693" spans="2:3" ht="11.45" customHeight="1">
      <c r="B693" s="472">
        <v>45247</v>
      </c>
      <c r="C693" s="563">
        <v>52.501538506941614</v>
      </c>
    </row>
    <row r="694" spans="2:3" ht="11.45" customHeight="1">
      <c r="B694" s="472">
        <v>45248</v>
      </c>
      <c r="C694" s="564">
        <v>52.501538506941614</v>
      </c>
    </row>
    <row r="695" spans="2:3" ht="11.45" customHeight="1">
      <c r="B695" s="472">
        <v>45249</v>
      </c>
      <c r="C695" s="563">
        <v>52.501538506941614</v>
      </c>
    </row>
    <row r="696" spans="2:3" ht="11.45" customHeight="1">
      <c r="B696" s="472">
        <v>45250</v>
      </c>
      <c r="C696" s="564">
        <v>53.032615603259124</v>
      </c>
    </row>
    <row r="697" spans="2:3" ht="11.45" customHeight="1">
      <c r="B697" s="472">
        <v>45251</v>
      </c>
      <c r="C697" s="563">
        <v>51.97998945001229</v>
      </c>
    </row>
    <row r="698" spans="2:3" ht="11.45" customHeight="1">
      <c r="B698" s="472">
        <v>45252</v>
      </c>
      <c r="C698" s="564">
        <v>52.198349712284816</v>
      </c>
    </row>
    <row r="699" spans="2:3" ht="11.45" customHeight="1">
      <c r="B699" s="472">
        <v>45253</v>
      </c>
      <c r="C699" s="563">
        <v>52.198349712284816</v>
      </c>
    </row>
    <row r="700" spans="2:3" ht="11.45" customHeight="1">
      <c r="B700" s="472">
        <v>45254</v>
      </c>
      <c r="C700" s="564">
        <v>52.198349712284816</v>
      </c>
    </row>
    <row r="701" spans="2:3" ht="11.45" customHeight="1">
      <c r="B701" s="472">
        <v>45255</v>
      </c>
      <c r="C701" s="563">
        <v>52.198349712284816</v>
      </c>
    </row>
    <row r="702" spans="2:3" ht="11.45" customHeight="1">
      <c r="B702" s="472">
        <v>45256</v>
      </c>
      <c r="C702" s="564">
        <v>52.198349712284816</v>
      </c>
    </row>
    <row r="703" spans="2:3" ht="11.45" customHeight="1">
      <c r="B703" s="472">
        <v>45257</v>
      </c>
      <c r="C703" s="563">
        <v>52.197852667958713</v>
      </c>
    </row>
    <row r="704" spans="2:3" ht="11.45" customHeight="1">
      <c r="B704" s="472">
        <v>45258</v>
      </c>
      <c r="C704" s="564">
        <v>52.440070371646321</v>
      </c>
    </row>
    <row r="705" spans="2:3" ht="11.45" customHeight="1">
      <c r="B705" s="472">
        <v>45259</v>
      </c>
      <c r="C705" s="563">
        <v>53.137341531771497</v>
      </c>
    </row>
    <row r="706" spans="2:3" ht="11.45" customHeight="1">
      <c r="B706" s="472">
        <v>45260</v>
      </c>
      <c r="C706" s="564">
        <v>52.484807796944956</v>
      </c>
    </row>
    <row r="707" spans="2:3" ht="11.45" customHeight="1">
      <c r="B707" s="472">
        <v>45261</v>
      </c>
      <c r="C707" s="563">
        <v>56.090746026661201</v>
      </c>
    </row>
    <row r="708" spans="2:3" ht="11.45" customHeight="1">
      <c r="B708" s="472">
        <v>45262</v>
      </c>
      <c r="C708" s="564">
        <v>56.090746026661201</v>
      </c>
    </row>
    <row r="709" spans="2:3" ht="11.45" customHeight="1">
      <c r="B709" s="472">
        <v>45263</v>
      </c>
      <c r="C709" s="563">
        <v>56.090746026661201</v>
      </c>
    </row>
    <row r="710" spans="2:3" ht="11.45" customHeight="1">
      <c r="B710" s="472">
        <v>45264</v>
      </c>
      <c r="C710" s="564">
        <v>55.731498621308596</v>
      </c>
    </row>
    <row r="711" spans="2:3" ht="11.45" customHeight="1">
      <c r="B711" s="472">
        <v>45265</v>
      </c>
      <c r="C711" s="563">
        <v>56.004065915451953</v>
      </c>
    </row>
    <row r="712" spans="2:3" ht="11.45" customHeight="1">
      <c r="B712" s="472">
        <v>45266</v>
      </c>
      <c r="C712" s="564">
        <v>56.355317138717353</v>
      </c>
    </row>
    <row r="713" spans="2:3" ht="11.45" customHeight="1">
      <c r="B713" s="472">
        <v>45267</v>
      </c>
      <c r="C713" s="563">
        <v>56.162008612999834</v>
      </c>
    </row>
    <row r="714" spans="2:3" ht="11.45" customHeight="1">
      <c r="B714" s="472">
        <v>45268</v>
      </c>
      <c r="C714" s="564">
        <v>56.162772405331552</v>
      </c>
    </row>
    <row r="715" spans="2:3" ht="11.45" customHeight="1">
      <c r="B715" s="472">
        <v>45269</v>
      </c>
      <c r="C715" s="563">
        <v>56.162772405331552</v>
      </c>
    </row>
    <row r="716" spans="2:3" ht="11.45" customHeight="1">
      <c r="B716" s="472">
        <v>45270</v>
      </c>
      <c r="C716" s="564">
        <v>56.162772405331552</v>
      </c>
    </row>
    <row r="717" spans="2:3" ht="11.45" customHeight="1">
      <c r="B717" s="472">
        <v>45271</v>
      </c>
      <c r="C717" s="563">
        <v>56.030484330655938</v>
      </c>
    </row>
    <row r="718" spans="2:3" ht="11.45" customHeight="1">
      <c r="B718" s="472">
        <v>45272</v>
      </c>
      <c r="C718" s="564">
        <v>56.022231081213427</v>
      </c>
    </row>
    <row r="719" spans="2:3" ht="11.45" customHeight="1">
      <c r="B719" s="472">
        <v>45273</v>
      </c>
      <c r="C719" s="563">
        <v>58.56367055384861</v>
      </c>
    </row>
    <row r="720" spans="2:3" ht="11.45" customHeight="1">
      <c r="B720" s="472">
        <v>45274</v>
      </c>
      <c r="C720" s="564">
        <v>59.931403899804977</v>
      </c>
    </row>
    <row r="721" spans="2:3" ht="11.45" customHeight="1">
      <c r="B721" s="472">
        <v>45275</v>
      </c>
      <c r="C721" s="563">
        <v>58.763891458380236</v>
      </c>
    </row>
    <row r="722" spans="2:3" ht="11.45" customHeight="1">
      <c r="B722" s="472">
        <v>45276</v>
      </c>
      <c r="C722" s="564">
        <v>58.763891458380236</v>
      </c>
    </row>
    <row r="723" spans="2:3" ht="11.45" customHeight="1">
      <c r="B723" s="472">
        <v>45277</v>
      </c>
      <c r="C723" s="563">
        <v>58.763891458380236</v>
      </c>
    </row>
    <row r="724" spans="2:3" ht="11.45" customHeight="1">
      <c r="B724" s="472">
        <v>45278</v>
      </c>
      <c r="C724" s="564">
        <v>58.801145454052538</v>
      </c>
    </row>
    <row r="725" spans="2:3" ht="11.45" customHeight="1">
      <c r="B725" s="472">
        <v>45279</v>
      </c>
      <c r="C725" s="563">
        <v>59.423060998010392</v>
      </c>
    </row>
    <row r="726" spans="2:3" ht="11.45" customHeight="1">
      <c r="B726" s="472">
        <v>45280</v>
      </c>
      <c r="C726" s="564">
        <v>57.602594206061873</v>
      </c>
    </row>
    <row r="727" spans="2:3" ht="11.45" customHeight="1">
      <c r="B727" s="472">
        <v>45281</v>
      </c>
      <c r="C727" s="563">
        <v>58.644772121921982</v>
      </c>
    </row>
    <row r="728" spans="2:3" ht="11.45" customHeight="1">
      <c r="B728" s="472">
        <v>45282</v>
      </c>
      <c r="C728" s="564">
        <v>59.134739111998073</v>
      </c>
    </row>
    <row r="729" spans="2:3" ht="11.45" customHeight="1">
      <c r="B729" s="472">
        <v>45283</v>
      </c>
      <c r="C729" s="563">
        <v>59.134739111998073</v>
      </c>
    </row>
    <row r="730" spans="2:3" ht="11.45" customHeight="1">
      <c r="B730" s="472">
        <v>45284</v>
      </c>
      <c r="C730" s="564">
        <v>59.134739111998073</v>
      </c>
    </row>
    <row r="731" spans="2:3" ht="11.45" customHeight="1">
      <c r="B731" s="472">
        <v>45285</v>
      </c>
      <c r="C731" s="563">
        <v>59.134739111998073</v>
      </c>
    </row>
    <row r="732" spans="2:3" ht="11.45" customHeight="1">
      <c r="B732" s="472">
        <v>45286</v>
      </c>
      <c r="C732" s="564">
        <v>60.935306783529583</v>
      </c>
    </row>
    <row r="733" spans="2:3" ht="11.45" customHeight="1">
      <c r="B733" s="472">
        <v>45287</v>
      </c>
      <c r="C733" s="563">
        <v>60.762362601961527</v>
      </c>
    </row>
    <row r="734" spans="2:3" ht="11.45" customHeight="1">
      <c r="B734" s="472">
        <v>45288</v>
      </c>
      <c r="C734" s="564">
        <v>60.893274359868556</v>
      </c>
    </row>
    <row r="735" spans="2:3" ht="11.45" customHeight="1">
      <c r="B735" s="472">
        <v>45289</v>
      </c>
      <c r="C735" s="563">
        <v>60.107244239826883</v>
      </c>
    </row>
    <row r="736" spans="2:3" ht="11.45" customHeight="1">
      <c r="B736" s="472">
        <v>45290</v>
      </c>
      <c r="C736" s="564">
        <v>60.107244239826883</v>
      </c>
    </row>
    <row r="737" spans="2:3" ht="11.45" customHeight="1">
      <c r="B737" s="472">
        <v>45291</v>
      </c>
      <c r="C737" s="563">
        <v>60.107244239826883</v>
      </c>
    </row>
    <row r="738" spans="2:3" ht="11.45" customHeight="1">
      <c r="B738" s="472">
        <v>45292</v>
      </c>
      <c r="C738" s="564">
        <v>60.107244239826883</v>
      </c>
    </row>
    <row r="739" spans="2:3" ht="11.45" customHeight="1">
      <c r="B739" s="472">
        <v>45293</v>
      </c>
      <c r="C739" s="563">
        <v>59.439096475533383</v>
      </c>
    </row>
    <row r="740" spans="2:3" ht="11.45" customHeight="1">
      <c r="B740" s="472">
        <v>45294</v>
      </c>
      <c r="C740" s="564">
        <v>58.20558561631568</v>
      </c>
    </row>
    <row r="741" spans="2:3" ht="11.45" customHeight="1">
      <c r="B741" s="472">
        <v>45295</v>
      </c>
      <c r="C741" s="563">
        <v>58.488959474823886</v>
      </c>
    </row>
    <row r="742" spans="2:3" ht="11.45" customHeight="1">
      <c r="B742" s="472">
        <v>45296</v>
      </c>
      <c r="C742" s="564">
        <v>57.965249161238042</v>
      </c>
    </row>
    <row r="743" spans="2:3" ht="11.45" customHeight="1">
      <c r="B743" s="472">
        <v>45297</v>
      </c>
      <c r="C743" s="563">
        <v>57.965249161238042</v>
      </c>
    </row>
    <row r="744" spans="2:3" ht="11.45" customHeight="1">
      <c r="B744" s="472">
        <v>45298</v>
      </c>
      <c r="C744" s="564">
        <v>57.965249161238042</v>
      </c>
    </row>
    <row r="745" spans="2:3" ht="11.45" customHeight="1">
      <c r="B745" s="472">
        <v>45299</v>
      </c>
      <c r="C745" s="563">
        <v>59.538248820459941</v>
      </c>
    </row>
    <row r="746" spans="2:3" ht="11.45" customHeight="1">
      <c r="B746" s="472">
        <v>45300</v>
      </c>
      <c r="C746" s="564">
        <v>60.178519912751071</v>
      </c>
    </row>
    <row r="747" spans="2:3" ht="11.45" customHeight="1">
      <c r="B747" s="472">
        <v>45301</v>
      </c>
      <c r="C747" s="563">
        <v>59.559399616885692</v>
      </c>
    </row>
    <row r="748" spans="2:3" ht="11.45" customHeight="1">
      <c r="B748" s="472">
        <v>45302</v>
      </c>
      <c r="C748" s="564">
        <v>59.197323445331961</v>
      </c>
    </row>
    <row r="749" spans="2:3" ht="11.45" customHeight="1">
      <c r="B749" s="472">
        <v>45303</v>
      </c>
      <c r="C749" s="563">
        <v>58.997760461348705</v>
      </c>
    </row>
    <row r="750" spans="2:3" ht="11.45" customHeight="1">
      <c r="B750" s="472">
        <v>45304</v>
      </c>
      <c r="C750" s="564">
        <v>58.997760461348705</v>
      </c>
    </row>
    <row r="751" spans="2:3" ht="11.45" customHeight="1">
      <c r="B751" s="472">
        <v>45305</v>
      </c>
      <c r="C751" s="563">
        <v>58.997760461348705</v>
      </c>
    </row>
    <row r="752" spans="2:3" ht="11.45" customHeight="1">
      <c r="B752" s="472">
        <v>45306</v>
      </c>
      <c r="C752" s="564">
        <v>58.997760461348705</v>
      </c>
    </row>
    <row r="753" spans="2:3" ht="11.45" customHeight="1">
      <c r="B753" s="472">
        <v>45307</v>
      </c>
      <c r="C753" s="563">
        <v>58.589378740596686</v>
      </c>
    </row>
    <row r="754" spans="2:3" ht="11.45" customHeight="1">
      <c r="B754" s="472">
        <v>45308</v>
      </c>
      <c r="C754" s="564">
        <v>59.01517648619847</v>
      </c>
    </row>
    <row r="755" spans="2:3" ht="11.45" customHeight="1">
      <c r="B755" s="472">
        <v>45309</v>
      </c>
      <c r="C755" s="563">
        <v>58.837663328835852</v>
      </c>
    </row>
    <row r="756" spans="2:3" ht="11.45" customHeight="1">
      <c r="B756" s="472">
        <v>45310</v>
      </c>
      <c r="C756" s="564">
        <v>59.445854351201035</v>
      </c>
    </row>
    <row r="757" spans="2:3" ht="11.45" customHeight="1">
      <c r="B757" s="472">
        <v>45311</v>
      </c>
      <c r="C757" s="563">
        <v>59.445854351201035</v>
      </c>
    </row>
    <row r="758" spans="2:3" ht="11.45" customHeight="1">
      <c r="B758" s="472">
        <v>45312</v>
      </c>
      <c r="C758" s="564">
        <v>59.445854351201035</v>
      </c>
    </row>
    <row r="759" spans="2:3" ht="11.45" customHeight="1">
      <c r="B759" s="472">
        <v>45313</v>
      </c>
      <c r="C759" s="563">
        <v>61.256994957710106</v>
      </c>
    </row>
    <row r="760" spans="2:3" ht="11.45" customHeight="1">
      <c r="B760" s="472">
        <v>45314</v>
      </c>
      <c r="C760" s="564">
        <v>60.875421303777756</v>
      </c>
    </row>
    <row r="761" spans="2:3" ht="11.45" customHeight="1">
      <c r="B761" s="472">
        <v>45315</v>
      </c>
      <c r="C761" s="563">
        <v>60.017602290731119</v>
      </c>
    </row>
    <row r="762" spans="2:3" ht="11.45" customHeight="1">
      <c r="B762" s="472">
        <v>45316</v>
      </c>
      <c r="C762" s="564">
        <v>60.933871722509046</v>
      </c>
    </row>
    <row r="763" spans="2:3" ht="11.45" customHeight="1">
      <c r="B763" s="472">
        <v>45317</v>
      </c>
      <c r="C763" s="563">
        <v>60.207370827909543</v>
      </c>
    </row>
    <row r="764" spans="2:3" ht="11.45" customHeight="1">
      <c r="B764" s="472">
        <v>45318</v>
      </c>
      <c r="C764" s="564">
        <v>60.207370827909543</v>
      </c>
    </row>
    <row r="765" spans="2:3" ht="11.45" customHeight="1">
      <c r="B765" s="472">
        <v>45319</v>
      </c>
      <c r="C765" s="563">
        <v>60.207370827909543</v>
      </c>
    </row>
    <row r="766" spans="2:3" ht="11.45" customHeight="1">
      <c r="B766" s="472">
        <v>45320</v>
      </c>
      <c r="C766" s="564">
        <v>61.309798468597506</v>
      </c>
    </row>
    <row r="767" spans="2:3" ht="11.45" customHeight="1">
      <c r="B767" s="472">
        <v>45321</v>
      </c>
      <c r="C767" s="563">
        <v>60.69433462319175</v>
      </c>
    </row>
    <row r="768" spans="2:3" ht="11.45" customHeight="1">
      <c r="B768" s="472">
        <v>45322</v>
      </c>
      <c r="C768" s="564">
        <v>59.681222726577374</v>
      </c>
    </row>
    <row r="769" spans="2:3" ht="11.45" customHeight="1">
      <c r="B769" s="472">
        <v>45323</v>
      </c>
      <c r="C769" s="563">
        <v>61.108648329867897</v>
      </c>
    </row>
    <row r="770" spans="2:3" ht="11.45" customHeight="1">
      <c r="B770" s="472">
        <v>45324</v>
      </c>
      <c r="C770" s="564">
        <v>61.104040065470087</v>
      </c>
    </row>
    <row r="771" spans="2:3" ht="11.45" customHeight="1">
      <c r="B771" s="472">
        <v>45325</v>
      </c>
      <c r="C771" s="563">
        <v>61.104040065470087</v>
      </c>
    </row>
    <row r="772" spans="2:3" ht="11.45" customHeight="1">
      <c r="B772" s="472">
        <v>45326</v>
      </c>
      <c r="C772" s="564">
        <v>61.104040065470087</v>
      </c>
    </row>
    <row r="773" spans="2:3" ht="11.45" customHeight="1">
      <c r="B773" s="472">
        <v>45327</v>
      </c>
      <c r="C773" s="563">
        <v>60.67709749779506</v>
      </c>
    </row>
    <row r="774" spans="2:3" ht="11.45" customHeight="1">
      <c r="B774" s="472">
        <v>45328</v>
      </c>
      <c r="C774" s="564">
        <v>61.217000044085644</v>
      </c>
    </row>
    <row r="775" spans="2:3" ht="11.45" customHeight="1">
      <c r="B775" s="472">
        <v>45329</v>
      </c>
      <c r="C775" s="563">
        <v>61.476620793575933</v>
      </c>
    </row>
    <row r="776" spans="2:3" ht="11.45" customHeight="1">
      <c r="B776" s="472">
        <v>45330</v>
      </c>
      <c r="C776" s="564">
        <v>62.775845821387563</v>
      </c>
    </row>
    <row r="777" spans="2:3" ht="11.45" customHeight="1">
      <c r="B777" s="472">
        <v>45331</v>
      </c>
      <c r="C777" s="563">
        <v>64.566652567580888</v>
      </c>
    </row>
    <row r="778" spans="2:3" ht="11.45" customHeight="1">
      <c r="B778" s="472">
        <v>45332</v>
      </c>
      <c r="C778" s="564">
        <v>64.566652567580888</v>
      </c>
    </row>
    <row r="779" spans="2:3" ht="11.45" customHeight="1">
      <c r="B779" s="472">
        <v>45333</v>
      </c>
      <c r="C779" s="563">
        <v>64.566652567580888</v>
      </c>
    </row>
    <row r="780" spans="2:3" ht="11.45" customHeight="1">
      <c r="B780" s="472">
        <v>45334</v>
      </c>
      <c r="C780" s="564">
        <v>64.721863056982926</v>
      </c>
    </row>
    <row r="781" spans="2:3" ht="11.45" customHeight="1">
      <c r="B781" s="472">
        <v>45335</v>
      </c>
      <c r="C781" s="563">
        <v>63.32016553543194</v>
      </c>
    </row>
    <row r="782" spans="2:3" ht="11.45" customHeight="1">
      <c r="B782" s="472">
        <v>45336</v>
      </c>
      <c r="C782" s="564">
        <v>64.124299085171415</v>
      </c>
    </row>
    <row r="783" spans="2:3" ht="11.45" customHeight="1">
      <c r="B783" s="472">
        <v>45337</v>
      </c>
      <c r="C783" s="563">
        <v>63.9295657850396</v>
      </c>
    </row>
    <row r="784" spans="2:3" ht="11.45" customHeight="1">
      <c r="B784" s="472">
        <v>45338</v>
      </c>
      <c r="C784" s="564">
        <v>64.639066792595116</v>
      </c>
    </row>
    <row r="785" spans="2:3" ht="11.45" customHeight="1">
      <c r="B785" s="472">
        <v>45339</v>
      </c>
      <c r="C785" s="563">
        <v>64.639066792595116</v>
      </c>
    </row>
    <row r="786" spans="2:3" ht="11.45" customHeight="1">
      <c r="B786" s="472">
        <v>45340</v>
      </c>
      <c r="C786" s="564">
        <v>64.639066792595116</v>
      </c>
    </row>
    <row r="787" spans="2:3" ht="11.45" customHeight="1">
      <c r="B787" s="472">
        <v>45341</v>
      </c>
      <c r="C787" s="563">
        <v>64.639066792595116</v>
      </c>
    </row>
    <row r="788" spans="2:3" ht="11.45" customHeight="1">
      <c r="B788" s="472">
        <v>45342</v>
      </c>
      <c r="C788" s="564">
        <v>63.254332411595428</v>
      </c>
    </row>
    <row r="789" spans="2:3" ht="11.45" customHeight="1">
      <c r="B789" s="472">
        <v>45343</v>
      </c>
      <c r="C789" s="563">
        <v>62.679306393131654</v>
      </c>
    </row>
    <row r="790" spans="2:3" ht="11.45" customHeight="1">
      <c r="B790" s="472">
        <v>45344</v>
      </c>
      <c r="C790" s="564">
        <v>64.635673983948379</v>
      </c>
    </row>
    <row r="791" spans="2:3" ht="11.45" customHeight="1">
      <c r="B791" s="472">
        <v>45345</v>
      </c>
      <c r="C791" s="563">
        <v>64.749438810048872</v>
      </c>
    </row>
    <row r="792" spans="2:3" ht="11.45" customHeight="1">
      <c r="B792" s="472">
        <v>45346</v>
      </c>
      <c r="C792" s="564">
        <v>64.749438810048872</v>
      </c>
    </row>
    <row r="793" spans="2:3" ht="11.45" customHeight="1">
      <c r="B793" s="472">
        <v>45347</v>
      </c>
      <c r="C793" s="563">
        <v>64.749438810048872</v>
      </c>
    </row>
    <row r="794" spans="2:3" ht="11.45" customHeight="1">
      <c r="B794" s="472">
        <v>45348</v>
      </c>
      <c r="C794" s="564">
        <v>65.450739715289018</v>
      </c>
    </row>
    <row r="795" spans="2:3" ht="11.45" customHeight="1">
      <c r="B795" s="472">
        <v>45349</v>
      </c>
      <c r="C795" s="563">
        <v>67.426439543932517</v>
      </c>
    </row>
    <row r="796" spans="2:3" ht="11.45" customHeight="1">
      <c r="B796" s="472">
        <v>45350</v>
      </c>
      <c r="C796" s="564">
        <v>66.672298402049265</v>
      </c>
    </row>
    <row r="797" spans="2:3" ht="11.45" customHeight="1">
      <c r="B797" s="472">
        <v>45351</v>
      </c>
      <c r="C797" s="563">
        <v>66.711433753436907</v>
      </c>
    </row>
    <row r="798" spans="2:3" ht="11.45" customHeight="1">
      <c r="B798" s="472">
        <v>45352</v>
      </c>
      <c r="C798" s="564">
        <v>68.261445757578116</v>
      </c>
    </row>
    <row r="799" spans="2:3" ht="11.45" customHeight="1">
      <c r="B799" s="472">
        <v>45353</v>
      </c>
      <c r="C799" s="563">
        <v>68.261445757578116</v>
      </c>
    </row>
    <row r="800" spans="2:3" ht="11.45" customHeight="1">
      <c r="B800" s="472">
        <v>45354</v>
      </c>
      <c r="C800" s="564">
        <v>68.261445757578116</v>
      </c>
    </row>
    <row r="801" spans="2:3" ht="11.45" customHeight="1">
      <c r="B801" s="472">
        <v>45355</v>
      </c>
      <c r="C801" s="563">
        <v>68.284055257044756</v>
      </c>
    </row>
    <row r="802" spans="2:3" ht="11.45" customHeight="1">
      <c r="B802" s="472">
        <v>45356</v>
      </c>
      <c r="C802" s="564">
        <v>67.038824392842997</v>
      </c>
    </row>
    <row r="803" spans="2:3" ht="11.45" customHeight="1">
      <c r="B803" s="472">
        <v>45357</v>
      </c>
      <c r="C803" s="563">
        <v>68.628267550074767</v>
      </c>
    </row>
    <row r="804" spans="2:3" ht="11.45" customHeight="1">
      <c r="B804" s="472">
        <v>45358</v>
      </c>
      <c r="C804" s="564">
        <v>68.628267550074767</v>
      </c>
    </row>
    <row r="805" spans="2:3" ht="11.45" customHeight="1">
      <c r="B805" s="472">
        <v>45359</v>
      </c>
      <c r="C805" s="563">
        <v>66.966540988678005</v>
      </c>
    </row>
    <row r="806" spans="2:3" ht="11.45" customHeight="1">
      <c r="B806" s="472">
        <v>45360</v>
      </c>
      <c r="C806" s="564">
        <v>66.966540988678005</v>
      </c>
    </row>
    <row r="807" spans="2:3" ht="11.45" customHeight="1">
      <c r="B807" s="472">
        <v>45361</v>
      </c>
      <c r="C807" s="563">
        <v>66.966540988678005</v>
      </c>
    </row>
    <row r="808" spans="2:3" ht="11.45" customHeight="1">
      <c r="B808" s="472">
        <v>45362</v>
      </c>
      <c r="C808" s="564">
        <v>65.981022168816978</v>
      </c>
    </row>
    <row r="809" spans="2:3" ht="11.45" customHeight="1">
      <c r="B809" s="472">
        <v>45363</v>
      </c>
      <c r="C809" s="563">
        <v>67.751509753283017</v>
      </c>
    </row>
    <row r="810" spans="2:3" ht="11.45" customHeight="1">
      <c r="B810" s="472">
        <v>45364</v>
      </c>
      <c r="C810" s="564">
        <v>67.351333294744094</v>
      </c>
    </row>
    <row r="811" spans="2:3" ht="11.45" customHeight="1">
      <c r="B811" s="472">
        <v>45365</v>
      </c>
      <c r="C811" s="563">
        <v>65.684782884075318</v>
      </c>
    </row>
    <row r="812" spans="2:3" ht="11.45" customHeight="1">
      <c r="B812" s="472">
        <v>45366</v>
      </c>
      <c r="C812" s="564">
        <v>66.814599643358846</v>
      </c>
    </row>
    <row r="813" spans="2:3" ht="11.45" customHeight="1">
      <c r="B813" s="472">
        <v>45367</v>
      </c>
      <c r="C813" s="563">
        <v>66.814599643358846</v>
      </c>
    </row>
    <row r="814" spans="2:3" ht="11.45" customHeight="1">
      <c r="B814" s="472">
        <v>45368</v>
      </c>
      <c r="C814" s="564">
        <v>66.814599643358846</v>
      </c>
    </row>
    <row r="815" spans="2:3" ht="11.45" customHeight="1">
      <c r="B815" s="472">
        <v>45369</v>
      </c>
      <c r="C815" s="563">
        <v>66.026710326950507</v>
      </c>
    </row>
    <row r="816" spans="2:3" ht="11.45" customHeight="1">
      <c r="B816" s="472">
        <v>45370</v>
      </c>
      <c r="C816" s="564">
        <v>67.001757966181131</v>
      </c>
    </row>
    <row r="817" spans="2:3" ht="11.45" customHeight="1">
      <c r="B817" s="472">
        <v>45371</v>
      </c>
      <c r="C817" s="563">
        <v>67.001757966181131</v>
      </c>
    </row>
    <row r="818" spans="2:3" ht="11.45" customHeight="1">
      <c r="B818" s="472">
        <v>45372</v>
      </c>
      <c r="C818" s="564">
        <v>67.001757966181131</v>
      </c>
    </row>
    <row r="819" spans="2:3" ht="11.45" customHeight="1">
      <c r="B819" s="472">
        <v>45373</v>
      </c>
      <c r="C819" s="563">
        <v>66.611951353042784</v>
      </c>
    </row>
    <row r="820" spans="2:3" ht="11.45" customHeight="1">
      <c r="B820" s="472">
        <v>45374</v>
      </c>
      <c r="C820" s="564">
        <v>66.611951353042784</v>
      </c>
    </row>
    <row r="821" spans="2:3" ht="11.45" customHeight="1">
      <c r="B821" s="472">
        <v>45375</v>
      </c>
      <c r="C821" s="563">
        <v>66.611951353042784</v>
      </c>
    </row>
    <row r="822" spans="2:3" ht="11.45" customHeight="1">
      <c r="B822" s="472">
        <v>45376</v>
      </c>
      <c r="C822" s="564">
        <v>70.566424427046911</v>
      </c>
    </row>
    <row r="823" spans="2:3" ht="11.45" customHeight="1">
      <c r="B823" s="472">
        <v>45377</v>
      </c>
      <c r="C823" s="563">
        <v>70.743380190200895</v>
      </c>
    </row>
    <row r="824" spans="2:3" ht="11.45" customHeight="1">
      <c r="B824" s="472">
        <v>45378</v>
      </c>
      <c r="C824" s="564">
        <v>69.652666044563176</v>
      </c>
    </row>
    <row r="825" spans="2:3" ht="11.45" customHeight="1">
      <c r="B825" s="472">
        <v>45379</v>
      </c>
      <c r="C825" s="563">
        <v>67.564885602652097</v>
      </c>
    </row>
    <row r="826" spans="2:3" ht="11.45" customHeight="1">
      <c r="B826" s="472">
        <v>45380</v>
      </c>
      <c r="C826" s="564">
        <v>67.585482977324261</v>
      </c>
    </row>
    <row r="827" spans="2:3" ht="11.45" customHeight="1">
      <c r="B827" s="472">
        <v>45381</v>
      </c>
      <c r="C827" s="563">
        <v>67.585482977324261</v>
      </c>
    </row>
    <row r="828" spans="2:3" ht="11.45" customHeight="1">
      <c r="B828" s="472">
        <v>45382</v>
      </c>
      <c r="C828" s="564">
        <v>67.585482977324261</v>
      </c>
    </row>
    <row r="829" spans="2:3" ht="11.45" customHeight="1">
      <c r="B829" s="472">
        <v>45383</v>
      </c>
      <c r="C829" s="563">
        <v>66.091717105205717</v>
      </c>
    </row>
    <row r="830" spans="2:3" ht="11.45" customHeight="1">
      <c r="B830" s="472">
        <v>45384</v>
      </c>
      <c r="C830" s="564">
        <v>65.939096823851344</v>
      </c>
    </row>
    <row r="831" spans="2:3" ht="11.45" customHeight="1">
      <c r="B831" s="472">
        <v>45385</v>
      </c>
      <c r="C831" s="563">
        <v>64.759829371056099</v>
      </c>
    </row>
    <row r="832" spans="2:3" ht="11.45" customHeight="1">
      <c r="B832" s="472">
        <v>45386</v>
      </c>
      <c r="C832" s="564">
        <v>64.16516520247329</v>
      </c>
    </row>
    <row r="833" spans="2:3" ht="11.45" customHeight="1">
      <c r="B833" s="472">
        <v>45387</v>
      </c>
      <c r="C833" s="563">
        <v>65.222660137608429</v>
      </c>
    </row>
    <row r="834" spans="2:3" ht="11.45" customHeight="1">
      <c r="B834" s="472">
        <v>45388</v>
      </c>
      <c r="C834" s="564">
        <v>65.222660137608429</v>
      </c>
    </row>
    <row r="835" spans="2:3" ht="11.45" customHeight="1">
      <c r="B835" s="472">
        <v>45389</v>
      </c>
      <c r="C835" s="563">
        <v>65.222660137608429</v>
      </c>
    </row>
    <row r="836" spans="2:3" ht="11.45" customHeight="1">
      <c r="B836" s="472">
        <v>45390</v>
      </c>
      <c r="C836" s="564">
        <v>64.944059470194844</v>
      </c>
    </row>
    <row r="837" spans="2:3" ht="11.45" customHeight="1">
      <c r="B837" s="472">
        <v>45391</v>
      </c>
      <c r="C837" s="563">
        <v>64.235622586032164</v>
      </c>
    </row>
    <row r="838" spans="2:3" ht="11.45" customHeight="1">
      <c r="B838" s="472">
        <v>45392</v>
      </c>
      <c r="C838" s="564">
        <v>63.968315757922966</v>
      </c>
    </row>
    <row r="839" spans="2:3" ht="11.45" customHeight="1">
      <c r="B839" s="472">
        <v>45393</v>
      </c>
      <c r="C839" s="563">
        <v>66.032796293830444</v>
      </c>
    </row>
    <row r="840" spans="2:3" ht="11.45" customHeight="1">
      <c r="B840" s="472">
        <v>45394</v>
      </c>
      <c r="C840" s="564">
        <v>63.894565183334151</v>
      </c>
    </row>
    <row r="841" spans="2:3" ht="11.45" customHeight="1">
      <c r="B841" s="472">
        <v>45395</v>
      </c>
      <c r="C841" s="563">
        <v>63.894565183334151</v>
      </c>
    </row>
    <row r="842" spans="2:3" ht="11.45" customHeight="1">
      <c r="B842" s="472">
        <v>45396</v>
      </c>
      <c r="C842" s="564">
        <v>63.894565183334151</v>
      </c>
    </row>
    <row r="843" spans="2:3" ht="11.45" customHeight="1">
      <c r="B843" s="472">
        <v>45397</v>
      </c>
      <c r="C843" s="563">
        <v>61.872232248703405</v>
      </c>
    </row>
    <row r="844" spans="2:3" ht="11.45" customHeight="1">
      <c r="B844" s="472">
        <v>45398</v>
      </c>
      <c r="C844" s="564">
        <v>62.353131592155378</v>
      </c>
    </row>
    <row r="845" spans="2:3" ht="11.45" customHeight="1">
      <c r="B845" s="472">
        <v>45399</v>
      </c>
      <c r="C845" s="563">
        <v>60.629275749219737</v>
      </c>
    </row>
    <row r="846" spans="2:3" ht="11.45" customHeight="1">
      <c r="B846" s="472">
        <v>45400</v>
      </c>
      <c r="C846" s="564">
        <v>60.160003152864761</v>
      </c>
    </row>
    <row r="847" spans="2:3" ht="11.45" customHeight="1">
      <c r="B847" s="472">
        <v>45401</v>
      </c>
      <c r="C847" s="563">
        <v>58.210638824833872</v>
      </c>
    </row>
    <row r="848" spans="2:3" ht="11.45" customHeight="1">
      <c r="B848" s="472">
        <v>45402</v>
      </c>
      <c r="C848" s="564">
        <v>58.210638824833872</v>
      </c>
    </row>
    <row r="849" spans="2:3" ht="11.45" customHeight="1">
      <c r="B849" s="472">
        <v>45403</v>
      </c>
      <c r="C849" s="563">
        <v>58.210638824833872</v>
      </c>
    </row>
    <row r="850" spans="2:3" ht="11.45" customHeight="1">
      <c r="B850" s="472">
        <v>45404</v>
      </c>
      <c r="C850" s="564">
        <v>59.160557993650698</v>
      </c>
    </row>
    <row r="851" spans="2:3" ht="11.45" customHeight="1">
      <c r="B851" s="472">
        <v>45405</v>
      </c>
      <c r="C851" s="563">
        <v>59.977848101582545</v>
      </c>
    </row>
    <row r="852" spans="2:3" ht="11.45" customHeight="1">
      <c r="B852" s="472">
        <v>45406</v>
      </c>
      <c r="C852" s="564">
        <v>59.689077133331182</v>
      </c>
    </row>
    <row r="853" spans="2:3" ht="11.45" customHeight="1">
      <c r="B853" s="472">
        <v>45407</v>
      </c>
      <c r="C853" s="563">
        <v>59.832839031862214</v>
      </c>
    </row>
    <row r="854" spans="2:3" ht="11.45" customHeight="1">
      <c r="B854" s="472">
        <v>45408</v>
      </c>
      <c r="C854" s="564">
        <v>63.769549041839554</v>
      </c>
    </row>
    <row r="855" spans="2:3" ht="11.45" customHeight="1">
      <c r="B855" s="472">
        <v>45409</v>
      </c>
      <c r="C855" s="563">
        <v>63.769549041839554</v>
      </c>
    </row>
    <row r="856" spans="2:3" ht="11.45" customHeight="1">
      <c r="B856" s="472">
        <v>45410</v>
      </c>
      <c r="C856" s="564">
        <v>63.769549041839554</v>
      </c>
    </row>
    <row r="857" spans="2:3" ht="11.45" customHeight="1">
      <c r="B857" s="472">
        <v>45411</v>
      </c>
      <c r="C857" s="563">
        <v>64.398363518426251</v>
      </c>
    </row>
    <row r="858" spans="2:3" ht="11.45" customHeight="1">
      <c r="B858" s="472">
        <v>45412</v>
      </c>
      <c r="C858" s="564">
        <v>63.501826066743448</v>
      </c>
    </row>
    <row r="859" spans="2:3" ht="11.45" customHeight="1">
      <c r="B859" s="472">
        <v>45413</v>
      </c>
      <c r="C859" s="563">
        <v>62.60998869379889</v>
      </c>
    </row>
    <row r="860" spans="2:3" ht="11.45" customHeight="1">
      <c r="B860" s="472">
        <v>45414</v>
      </c>
      <c r="C860" s="564">
        <v>63.832502617038678</v>
      </c>
    </row>
    <row r="861" spans="2:3" ht="11.45" customHeight="1">
      <c r="B861" s="472">
        <v>45415</v>
      </c>
      <c r="C861" s="563">
        <v>64.223576934373099</v>
      </c>
    </row>
    <row r="862" spans="2:3" ht="11.45" customHeight="1">
      <c r="B862" s="472">
        <v>45416</v>
      </c>
      <c r="C862" s="564">
        <v>64.223576934373099</v>
      </c>
    </row>
    <row r="863" spans="2:3" ht="11.45" customHeight="1">
      <c r="B863" s="472">
        <v>45417</v>
      </c>
      <c r="C863" s="563">
        <v>64.223576934373099</v>
      </c>
    </row>
    <row r="864" spans="2:3" ht="11.45" customHeight="1">
      <c r="B864" s="472">
        <v>45418</v>
      </c>
      <c r="C864" s="564">
        <v>65.011013369531156</v>
      </c>
    </row>
    <row r="865" spans="2:3" ht="11.45" customHeight="1">
      <c r="B865" s="472">
        <v>45419</v>
      </c>
      <c r="C865" s="563">
        <v>65.075707425062348</v>
      </c>
    </row>
    <row r="866" spans="2:3" ht="11.45" customHeight="1">
      <c r="B866" s="472">
        <v>45420</v>
      </c>
      <c r="C866" s="564">
        <v>63.624562572516709</v>
      </c>
    </row>
    <row r="867" spans="2:3" ht="11.45" customHeight="1">
      <c r="B867" s="472">
        <v>45421</v>
      </c>
      <c r="C867" s="563">
        <v>64.087950588223009</v>
      </c>
    </row>
    <row r="868" spans="2:3" ht="11.45" customHeight="1">
      <c r="B868" s="472">
        <v>45422</v>
      </c>
      <c r="C868" s="564">
        <v>63.955101920246108</v>
      </c>
    </row>
    <row r="869" spans="2:3" ht="11.45" customHeight="1">
      <c r="B869" s="472">
        <v>45423</v>
      </c>
      <c r="C869" s="563">
        <v>63.955101920246108</v>
      </c>
    </row>
    <row r="870" spans="2:3" ht="11.45" customHeight="1">
      <c r="B870" s="472">
        <v>45424</v>
      </c>
      <c r="C870" s="564">
        <v>63.955101920246108</v>
      </c>
    </row>
    <row r="871" spans="2:3" ht="11.45" customHeight="1">
      <c r="B871" s="472">
        <v>45425</v>
      </c>
      <c r="C871" s="563">
        <v>64.357337346373967</v>
      </c>
    </row>
    <row r="872" spans="2:3" ht="11.45" customHeight="1">
      <c r="B872" s="472">
        <v>45426</v>
      </c>
      <c r="C872" s="564">
        <v>65.77757998200255</v>
      </c>
    </row>
    <row r="873" spans="2:3" ht="11.45" customHeight="1">
      <c r="B873" s="472">
        <v>45427</v>
      </c>
      <c r="C873" s="563">
        <v>66.295716297388438</v>
      </c>
    </row>
    <row r="874" spans="2:3" ht="11.45" customHeight="1">
      <c r="B874" s="472">
        <v>45428</v>
      </c>
      <c r="C874" s="564">
        <v>65.314236262306807</v>
      </c>
    </row>
    <row r="875" spans="2:3" ht="11.45" customHeight="1">
      <c r="B875" s="472">
        <v>45429</v>
      </c>
      <c r="C875" s="563">
        <v>66.382823674216823</v>
      </c>
    </row>
    <row r="876" spans="2:3" ht="11.45" customHeight="1">
      <c r="B876" s="472">
        <v>45430</v>
      </c>
      <c r="C876" s="564">
        <v>66.382823674216823</v>
      </c>
    </row>
    <row r="877" spans="2:3" ht="11.45" customHeight="1">
      <c r="B877" s="472">
        <v>45431</v>
      </c>
      <c r="C877" s="563">
        <v>66.382823674216823</v>
      </c>
    </row>
    <row r="878" spans="2:3" ht="11.45" customHeight="1">
      <c r="B878" s="472">
        <v>45432</v>
      </c>
      <c r="C878" s="564">
        <v>65.973620319837678</v>
      </c>
    </row>
    <row r="879" spans="2:3" ht="11.45" customHeight="1">
      <c r="B879" s="472">
        <v>45433</v>
      </c>
      <c r="C879" s="563">
        <v>65.056337524384872</v>
      </c>
    </row>
    <row r="880" spans="2:3" ht="11.45" customHeight="1">
      <c r="B880" s="472">
        <v>45434</v>
      </c>
      <c r="C880" s="564">
        <v>64.808438761177456</v>
      </c>
    </row>
    <row r="881" spans="2:3" ht="11.45" customHeight="1">
      <c r="B881" s="472">
        <v>45435</v>
      </c>
      <c r="C881" s="563">
        <v>62.99365876266296</v>
      </c>
    </row>
    <row r="882" spans="2:3" ht="11.45" customHeight="1">
      <c r="B882" s="472">
        <v>45436</v>
      </c>
      <c r="C882" s="564">
        <v>64.051954505855022</v>
      </c>
    </row>
    <row r="883" spans="2:3" ht="11.45" customHeight="1">
      <c r="B883" s="472">
        <v>45437</v>
      </c>
      <c r="C883" s="563">
        <v>64.051954505855022</v>
      </c>
    </row>
    <row r="884" spans="2:3" ht="11.45" customHeight="1">
      <c r="B884" s="472">
        <v>45438</v>
      </c>
      <c r="C884" s="564">
        <v>64.051954505855022</v>
      </c>
    </row>
    <row r="885" spans="2:3" ht="11.45" customHeight="1">
      <c r="B885" s="472">
        <v>45439</v>
      </c>
      <c r="C885" s="563">
        <v>64.051954505855022</v>
      </c>
    </row>
    <row r="886" spans="2:3" ht="11.45" customHeight="1">
      <c r="B886" s="472">
        <v>45440</v>
      </c>
      <c r="C886" s="564">
        <v>63.713227166675438</v>
      </c>
    </row>
    <row r="887" spans="2:3" ht="11.45" customHeight="1">
      <c r="B887" s="472">
        <v>45441</v>
      </c>
      <c r="C887" s="563">
        <v>63.406775691383601</v>
      </c>
    </row>
    <row r="888" spans="2:3" ht="11.45" customHeight="1">
      <c r="B888" s="472">
        <v>45442</v>
      </c>
      <c r="C888" s="564">
        <v>63.36511212665156</v>
      </c>
    </row>
    <row r="889" spans="2:3" ht="11.45" customHeight="1">
      <c r="B889" s="472">
        <v>45443</v>
      </c>
      <c r="C889" s="563">
        <v>62.842221578017885</v>
      </c>
    </row>
    <row r="890" spans="2:3" ht="11.45" customHeight="1">
      <c r="B890" s="472">
        <v>45444</v>
      </c>
      <c r="C890" s="564">
        <v>62.842221578017885</v>
      </c>
    </row>
    <row r="891" spans="2:3" ht="11.45" customHeight="1">
      <c r="B891" s="472">
        <v>45445</v>
      </c>
      <c r="C891" s="563">
        <v>62.842221578017885</v>
      </c>
    </row>
    <row r="892" spans="2:3" ht="11.45" customHeight="1">
      <c r="B892" s="472">
        <v>45446</v>
      </c>
      <c r="C892" s="564">
        <v>63.647003085367196</v>
      </c>
    </row>
    <row r="893" spans="2:3" ht="11.45" customHeight="1">
      <c r="B893" s="472">
        <v>45447</v>
      </c>
      <c r="C893" s="563">
        <v>62.712006305855247</v>
      </c>
    </row>
    <row r="894" spans="2:3" ht="11.45" customHeight="1">
      <c r="B894" s="472">
        <v>45448</v>
      </c>
      <c r="C894" s="564">
        <v>64.69750901423474</v>
      </c>
    </row>
    <row r="895" spans="2:3" ht="11.45" customHeight="1">
      <c r="B895" s="472">
        <v>45449</v>
      </c>
      <c r="C895" s="563">
        <v>64.979647719602298</v>
      </c>
    </row>
    <row r="896" spans="2:3" ht="11.45" customHeight="1">
      <c r="B896" s="472">
        <v>45450</v>
      </c>
      <c r="C896" s="564">
        <v>64.229550830294158</v>
      </c>
    </row>
    <row r="897" spans="2:3" ht="11.45" customHeight="1">
      <c r="B897" s="472">
        <v>45451</v>
      </c>
      <c r="C897" s="563">
        <v>64.229550830294158</v>
      </c>
    </row>
    <row r="898" spans="2:3" ht="11.45" customHeight="1">
      <c r="B898" s="472">
        <v>45452</v>
      </c>
      <c r="C898" s="564">
        <v>64.229550830294158</v>
      </c>
    </row>
    <row r="899" spans="2:3" ht="11.45" customHeight="1">
      <c r="B899" s="472">
        <v>45453</v>
      </c>
      <c r="C899" s="563">
        <v>66.31574720734487</v>
      </c>
    </row>
    <row r="900" spans="2:3" ht="11.45" customHeight="1">
      <c r="B900" s="472">
        <v>45454</v>
      </c>
      <c r="C900" s="564">
        <v>65.798837968676551</v>
      </c>
    </row>
    <row r="901" spans="2:3" ht="11.45" customHeight="1">
      <c r="B901" s="472">
        <v>45455</v>
      </c>
      <c r="C901" s="563">
        <v>67.123494622577908</v>
      </c>
    </row>
    <row r="902" spans="2:3" ht="11.45" customHeight="1">
      <c r="B902" s="472">
        <v>45456</v>
      </c>
      <c r="C902" s="564">
        <v>66.02659195069468</v>
      </c>
    </row>
    <row r="903" spans="2:3" ht="11.45" customHeight="1">
      <c r="B903" s="472">
        <v>45457</v>
      </c>
      <c r="C903" s="563">
        <v>64.671128550947969</v>
      </c>
    </row>
    <row r="904" spans="2:3" ht="11.45" customHeight="1">
      <c r="B904" s="472">
        <v>45458</v>
      </c>
      <c r="C904" s="564">
        <v>64.671128550947969</v>
      </c>
    </row>
    <row r="905" spans="2:3" ht="11.45" customHeight="1">
      <c r="B905" s="472">
        <v>45459</v>
      </c>
      <c r="C905" s="563">
        <v>64.671128550947969</v>
      </c>
    </row>
    <row r="906" spans="2:3" ht="11.45" customHeight="1">
      <c r="B906" s="472">
        <v>45460</v>
      </c>
      <c r="C906" s="564">
        <v>64.654301098934994</v>
      </c>
    </row>
    <row r="907" spans="2:3" ht="11.45" customHeight="1">
      <c r="B907" s="472">
        <v>45461</v>
      </c>
      <c r="C907" s="563">
        <v>64.647127524355611</v>
      </c>
    </row>
    <row r="908" spans="2:3" ht="11.45" customHeight="1">
      <c r="B908" s="472">
        <v>45462</v>
      </c>
      <c r="C908" s="564">
        <v>64.647127524355611</v>
      </c>
    </row>
    <row r="909" spans="2:3" ht="11.45" customHeight="1">
      <c r="B909" s="472">
        <v>45463</v>
      </c>
      <c r="C909" s="563">
        <v>62.905766657389016</v>
      </c>
    </row>
    <row r="910" spans="2:3" ht="11.45" customHeight="1">
      <c r="B910" s="472">
        <v>45464</v>
      </c>
      <c r="C910" s="564">
        <v>61.871612701981313</v>
      </c>
    </row>
    <row r="911" spans="2:3" ht="11.45" customHeight="1">
      <c r="B911" s="472">
        <v>45465</v>
      </c>
      <c r="C911" s="563">
        <v>61.871612701981313</v>
      </c>
    </row>
    <row r="912" spans="2:3" ht="11.45" customHeight="1">
      <c r="B912" s="472">
        <v>45466</v>
      </c>
      <c r="C912" s="564">
        <v>61.871612701981313</v>
      </c>
    </row>
    <row r="913" spans="2:3" ht="11.45" customHeight="1">
      <c r="B913" s="472">
        <v>45467</v>
      </c>
      <c r="C913" s="563">
        <v>61.614331444761262</v>
      </c>
    </row>
    <row r="914" spans="2:3" ht="11.45" customHeight="1">
      <c r="B914" s="472">
        <v>45468</v>
      </c>
      <c r="C914" s="564">
        <v>62.452446015142918</v>
      </c>
    </row>
    <row r="915" spans="2:3" ht="11.45" customHeight="1">
      <c r="B915" s="472">
        <v>45469</v>
      </c>
      <c r="C915" s="563">
        <v>61.662669630113129</v>
      </c>
    </row>
    <row r="916" spans="2:3" ht="11.45" customHeight="1">
      <c r="B916" s="472">
        <v>45470</v>
      </c>
      <c r="C916" s="564">
        <v>62.709111556086505</v>
      </c>
    </row>
    <row r="917" spans="2:3" ht="11.45" customHeight="1">
      <c r="B917" s="472">
        <v>45471</v>
      </c>
      <c r="C917" s="563">
        <v>63.696622743030119</v>
      </c>
    </row>
    <row r="918" spans="2:3" ht="11.45" customHeight="1">
      <c r="B918" s="472">
        <v>45472</v>
      </c>
      <c r="C918" s="564">
        <v>63.696622743030119</v>
      </c>
    </row>
    <row r="919" spans="2:3" ht="11.45" customHeight="1">
      <c r="B919" s="472">
        <v>45473</v>
      </c>
      <c r="C919" s="563">
        <v>63.696622743030119</v>
      </c>
    </row>
    <row r="920" spans="2:3" ht="11.45" customHeight="1">
      <c r="B920" s="472">
        <v>45474</v>
      </c>
      <c r="C920" s="564">
        <v>63.819774281770727</v>
      </c>
    </row>
    <row r="921" spans="2:3" ht="11.45" customHeight="1">
      <c r="B921" s="472">
        <v>45475</v>
      </c>
      <c r="C921" s="563">
        <v>65.189057562341333</v>
      </c>
    </row>
    <row r="922" spans="2:3" ht="11.45" customHeight="1">
      <c r="B922" s="472">
        <v>45476</v>
      </c>
      <c r="C922" s="564">
        <v>65.000476293942583</v>
      </c>
    </row>
    <row r="923" spans="2:3" ht="11.45" customHeight="1">
      <c r="B923" s="472">
        <v>45477</v>
      </c>
      <c r="C923" s="563">
        <v>65.000476293942583</v>
      </c>
    </row>
    <row r="924" spans="2:3" ht="11.45" customHeight="1">
      <c r="B924" s="472">
        <v>45478</v>
      </c>
      <c r="C924" s="564">
        <v>65.279457875734963</v>
      </c>
    </row>
    <row r="925" spans="2:3" ht="11.45" customHeight="1">
      <c r="B925" s="472">
        <v>45479</v>
      </c>
      <c r="C925" s="563">
        <v>65.279457875734963</v>
      </c>
    </row>
    <row r="926" spans="2:3" ht="11.45" customHeight="1">
      <c r="B926" s="472">
        <v>45480</v>
      </c>
      <c r="C926" s="564">
        <v>65.279457875734963</v>
      </c>
    </row>
    <row r="927" spans="2:3" ht="11.45" customHeight="1">
      <c r="B927" s="472">
        <v>45481</v>
      </c>
      <c r="C927" s="563">
        <v>65.542976053869992</v>
      </c>
    </row>
    <row r="928" spans="2:3" ht="11.45" customHeight="1">
      <c r="B928" s="472">
        <v>45482</v>
      </c>
      <c r="C928" s="564">
        <v>64.491794644110612</v>
      </c>
    </row>
    <row r="929" spans="2:3" ht="11.45" customHeight="1">
      <c r="B929" s="472">
        <v>45483</v>
      </c>
      <c r="C929" s="563">
        <v>64.302762999694082</v>
      </c>
    </row>
    <row r="930" spans="2:3" ht="11.45" customHeight="1">
      <c r="B930" s="472">
        <v>45484</v>
      </c>
      <c r="C930" s="564">
        <v>65.713589294734618</v>
      </c>
    </row>
    <row r="931" spans="2:3" ht="11.45" customHeight="1">
      <c r="B931" s="472">
        <v>45485</v>
      </c>
      <c r="C931" s="563">
        <v>66.820642252311046</v>
      </c>
    </row>
    <row r="932" spans="2:3" ht="11.45" customHeight="1">
      <c r="B932" s="472">
        <v>45486</v>
      </c>
      <c r="C932" s="564">
        <v>66.820642252311046</v>
      </c>
    </row>
    <row r="933" spans="2:3" ht="11.45" customHeight="1">
      <c r="B933" s="472">
        <v>45487</v>
      </c>
      <c r="C933" s="563">
        <v>66.820642252311046</v>
      </c>
    </row>
    <row r="934" spans="2:3" ht="11.45" customHeight="1">
      <c r="B934" s="472">
        <v>45488</v>
      </c>
      <c r="C934" s="564">
        <v>66.851837619281724</v>
      </c>
    </row>
    <row r="935" spans="2:3" ht="11.45" customHeight="1">
      <c r="B935" s="472">
        <v>45489</v>
      </c>
      <c r="C935" s="563">
        <v>68.09425452433976</v>
      </c>
    </row>
    <row r="936" spans="2:3" ht="11.45" customHeight="1">
      <c r="B936" s="472">
        <v>45490</v>
      </c>
      <c r="C936" s="564">
        <v>65.716582031243476</v>
      </c>
    </row>
    <row r="937" spans="2:3" ht="11.45" customHeight="1">
      <c r="B937" s="472">
        <v>45491</v>
      </c>
      <c r="C937" s="563">
        <v>64.536853326869235</v>
      </c>
    </row>
    <row r="938" spans="2:3" ht="11.45" customHeight="1">
      <c r="B938" s="472">
        <v>45492</v>
      </c>
      <c r="C938" s="564">
        <v>63.927928522953593</v>
      </c>
    </row>
    <row r="939" spans="2:3" ht="11.45" customHeight="1">
      <c r="B939" s="472">
        <v>45493</v>
      </c>
      <c r="C939" s="563">
        <v>63.927928522953593</v>
      </c>
    </row>
    <row r="940" spans="2:3" ht="11.45" customHeight="1">
      <c r="B940" s="472">
        <v>45494</v>
      </c>
      <c r="C940" s="564">
        <v>63.927928522953593</v>
      </c>
    </row>
    <row r="941" spans="2:3" ht="11.45" customHeight="1">
      <c r="B941" s="472">
        <v>45495</v>
      </c>
      <c r="C941" s="563">
        <v>65.241474009808826</v>
      </c>
    </row>
    <row r="942" spans="2:3" ht="11.45" customHeight="1">
      <c r="B942" s="472">
        <v>45496</v>
      </c>
      <c r="C942" s="564">
        <v>65.44665214341839</v>
      </c>
    </row>
    <row r="943" spans="2:3" ht="11.45" customHeight="1">
      <c r="B943" s="472">
        <v>45497</v>
      </c>
      <c r="C943" s="563">
        <v>62.451078712240225</v>
      </c>
    </row>
    <row r="944" spans="2:3" ht="11.45" customHeight="1">
      <c r="B944" s="472">
        <v>45498</v>
      </c>
      <c r="C944" s="564">
        <v>63.15046129349917</v>
      </c>
    </row>
    <row r="945" spans="2:3" ht="11.45" customHeight="1">
      <c r="B945" s="472">
        <v>45499</v>
      </c>
      <c r="C945" s="563">
        <v>64.13653536040627</v>
      </c>
    </row>
    <row r="946" spans="2:3" ht="11.45" customHeight="1">
      <c r="B946" s="472">
        <v>45500</v>
      </c>
      <c r="C946" s="564">
        <v>64.13653536040627</v>
      </c>
    </row>
    <row r="947" spans="2:3" ht="11.45" customHeight="1">
      <c r="B947" s="472">
        <v>45501</v>
      </c>
      <c r="C947" s="563">
        <v>64.13653536040627</v>
      </c>
    </row>
    <row r="948" spans="2:3" ht="11.45" customHeight="1">
      <c r="B948" s="472">
        <v>45502</v>
      </c>
      <c r="C948" s="564">
        <v>63.63741118095372</v>
      </c>
    </row>
    <row r="949" spans="2:3" ht="11.45" customHeight="1">
      <c r="B949" s="472">
        <v>45503</v>
      </c>
      <c r="C949" s="563">
        <v>62.880629466253289</v>
      </c>
    </row>
    <row r="950" spans="2:3" ht="11.45" customHeight="1">
      <c r="B950" s="472">
        <v>45504</v>
      </c>
      <c r="C950" s="564">
        <v>63.733241161153231</v>
      </c>
    </row>
    <row r="951" spans="2:3" ht="11.45" customHeight="1">
      <c r="B951" s="472">
        <v>45505</v>
      </c>
      <c r="C951" s="563">
        <v>61.042725151987796</v>
      </c>
    </row>
    <row r="952" spans="2:3" ht="11.45" customHeight="1">
      <c r="B952" s="472">
        <v>45506</v>
      </c>
      <c r="C952" s="564">
        <v>59.118938635735219</v>
      </c>
    </row>
    <row r="953" spans="2:3" ht="11.45" customHeight="1">
      <c r="B953" s="472">
        <v>45507</v>
      </c>
      <c r="C953" s="563">
        <v>59.118938635735219</v>
      </c>
    </row>
    <row r="954" spans="2:3" ht="11.45" customHeight="1">
      <c r="B954" s="472">
        <v>45508</v>
      </c>
      <c r="C954" s="564">
        <v>59.118938635735219</v>
      </c>
    </row>
    <row r="955" spans="2:3" ht="11.45" customHeight="1">
      <c r="B955" s="472">
        <v>45509</v>
      </c>
      <c r="C955" s="563">
        <v>57.756632567099686</v>
      </c>
    </row>
    <row r="956" spans="2:3" ht="11.45" customHeight="1">
      <c r="B956" s="472">
        <v>45510</v>
      </c>
      <c r="C956" s="564">
        <v>57.781641210126097</v>
      </c>
    </row>
    <row r="957" spans="2:3" ht="11.45" customHeight="1">
      <c r="B957" s="472">
        <v>45511</v>
      </c>
      <c r="C957" s="563">
        <v>56.202467560826442</v>
      </c>
    </row>
    <row r="958" spans="2:3" ht="11.45" customHeight="1">
      <c r="B958" s="472">
        <v>45512</v>
      </c>
      <c r="C958" s="564">
        <v>59.294053588960871</v>
      </c>
    </row>
    <row r="959" spans="2:3" ht="11.45" customHeight="1">
      <c r="B959" s="472">
        <v>45513</v>
      </c>
      <c r="C959" s="563">
        <v>59.32872900153</v>
      </c>
    </row>
    <row r="960" spans="2:3" ht="11.45" customHeight="1">
      <c r="B960" s="472">
        <v>45514</v>
      </c>
      <c r="C960" s="564">
        <v>59.32872900153</v>
      </c>
    </row>
    <row r="961" spans="2:3" ht="11.45" customHeight="1">
      <c r="B961" s="472">
        <v>45515</v>
      </c>
      <c r="C961" s="563">
        <v>59.32872900153</v>
      </c>
    </row>
    <row r="962" spans="2:3" ht="11.45" customHeight="1">
      <c r="B962" s="472">
        <v>45516</v>
      </c>
      <c r="C962" s="564">
        <v>59.433362107813259</v>
      </c>
    </row>
    <row r="963" spans="2:3" ht="11.45" customHeight="1">
      <c r="B963" s="472">
        <v>45517</v>
      </c>
      <c r="C963" s="563">
        <v>61.154693522201761</v>
      </c>
    </row>
    <row r="964" spans="2:3" ht="11.45" customHeight="1">
      <c r="B964" s="472">
        <v>45518</v>
      </c>
      <c r="C964" s="564">
        <v>60.328807638585516</v>
      </c>
    </row>
    <row r="965" spans="2:3" ht="11.45" customHeight="1">
      <c r="B965" s="472">
        <v>45519</v>
      </c>
      <c r="C965" s="563">
        <v>62.791243466534951</v>
      </c>
    </row>
    <row r="966" spans="2:3" ht="11.45" customHeight="1">
      <c r="B966" s="472">
        <v>45520</v>
      </c>
      <c r="C966" s="564">
        <v>62.940619369520313</v>
      </c>
    </row>
    <row r="967" spans="2:3" ht="11.45" customHeight="1">
      <c r="B967" s="472">
        <v>45521</v>
      </c>
      <c r="C967" s="563">
        <v>62.940619369520313</v>
      </c>
    </row>
    <row r="968" spans="2:3" ht="11.45" customHeight="1">
      <c r="B968" s="472">
        <v>45522</v>
      </c>
      <c r="C968" s="564">
        <v>62.940619369520313</v>
      </c>
    </row>
    <row r="969" spans="2:3" ht="11.45" customHeight="1">
      <c r="B969" s="472">
        <v>45523</v>
      </c>
      <c r="C969" s="563">
        <v>65.481877325001932</v>
      </c>
    </row>
    <row r="970" spans="2:3" ht="11.45" customHeight="1">
      <c r="B970" s="472">
        <v>45524</v>
      </c>
      <c r="C970" s="564">
        <v>65.002774954242213</v>
      </c>
    </row>
    <row r="971" spans="2:3" ht="11.45" customHeight="1">
      <c r="B971" s="472">
        <v>45525</v>
      </c>
      <c r="C971" s="563">
        <v>67.876785839989836</v>
      </c>
    </row>
    <row r="972" spans="2:3" ht="11.45" customHeight="1">
      <c r="B972" s="472">
        <v>45526</v>
      </c>
      <c r="C972" s="564">
        <v>66.451916101735321</v>
      </c>
    </row>
    <row r="973" spans="2:3" ht="11.45" customHeight="1">
      <c r="B973" s="472">
        <v>45527</v>
      </c>
      <c r="C973" s="563">
        <v>69.835287405282116</v>
      </c>
    </row>
    <row r="974" spans="2:3" ht="11.45" customHeight="1">
      <c r="B974" s="472">
        <v>45528</v>
      </c>
      <c r="C974" s="564">
        <v>69.835287405282116</v>
      </c>
    </row>
    <row r="975" spans="2:3" ht="11.45" customHeight="1">
      <c r="B975" s="472">
        <v>45529</v>
      </c>
      <c r="C975" s="563">
        <v>69.835287405282116</v>
      </c>
    </row>
    <row r="976" spans="2:3" ht="11.45" customHeight="1">
      <c r="B976" s="472">
        <v>45530</v>
      </c>
      <c r="C976" s="564">
        <v>69.910907944381123</v>
      </c>
    </row>
    <row r="977" spans="2:3" ht="11.45" customHeight="1">
      <c r="B977" s="472">
        <v>45531</v>
      </c>
      <c r="C977" s="563">
        <v>70.07622724165445</v>
      </c>
    </row>
    <row r="978" spans="2:3" ht="11.45" customHeight="1">
      <c r="B978" s="472">
        <v>45532</v>
      </c>
      <c r="C978" s="564">
        <v>67.558125493409506</v>
      </c>
    </row>
    <row r="979" spans="2:3" ht="11.45" customHeight="1">
      <c r="B979" s="472">
        <v>45533</v>
      </c>
      <c r="C979" s="563">
        <v>67.992594972632205</v>
      </c>
    </row>
    <row r="980" spans="2:3" ht="11.45" customHeight="1">
      <c r="B980" s="472">
        <v>45534</v>
      </c>
      <c r="C980" s="564">
        <v>68.456646315487134</v>
      </c>
    </row>
    <row r="981" spans="2:3" ht="11.45" customHeight="1">
      <c r="B981" s="472">
        <v>45535</v>
      </c>
      <c r="C981" s="563">
        <v>68.456646315487134</v>
      </c>
    </row>
    <row r="982" spans="2:3" ht="11.45" customHeight="1">
      <c r="B982" s="472">
        <v>45536</v>
      </c>
      <c r="C982" s="564">
        <v>68.456646315487134</v>
      </c>
    </row>
    <row r="983" spans="2:3" ht="11.45" customHeight="1">
      <c r="B983" s="472">
        <v>45537</v>
      </c>
      <c r="C983" s="563">
        <v>68.456646315487134</v>
      </c>
    </row>
    <row r="984" spans="2:3" ht="11.45" customHeight="1">
      <c r="B984" s="472">
        <v>45538</v>
      </c>
      <c r="C984" s="564">
        <v>65.142999556195065</v>
      </c>
    </row>
    <row r="985" spans="2:3" ht="11.45" customHeight="1">
      <c r="B985" s="472">
        <v>45539</v>
      </c>
      <c r="C985" s="563">
        <v>65.436243272395743</v>
      </c>
    </row>
    <row r="986" spans="2:3" ht="11.45" customHeight="1">
      <c r="B986" s="472">
        <v>45540</v>
      </c>
      <c r="C986" s="564">
        <v>66.42825768484164</v>
      </c>
    </row>
    <row r="987" spans="2:3" ht="11.45" customHeight="1">
      <c r="B987" s="472">
        <v>45541</v>
      </c>
      <c r="C987" s="563">
        <v>64.409887447390304</v>
      </c>
    </row>
    <row r="988" spans="2:3" ht="11.45" customHeight="1">
      <c r="B988" s="472">
        <v>45542</v>
      </c>
      <c r="C988" s="564">
        <v>64.409887447390304</v>
      </c>
    </row>
    <row r="989" spans="2:3" ht="11.45" customHeight="1">
      <c r="B989" s="472">
        <v>45543</v>
      </c>
      <c r="C989" s="563">
        <v>64.409887447390304</v>
      </c>
    </row>
    <row r="990" spans="2:3" ht="11.45" customHeight="1">
      <c r="B990" s="472">
        <v>45544</v>
      </c>
      <c r="C990" s="564">
        <v>65.06634264415824</v>
      </c>
    </row>
    <row r="991" spans="2:3" ht="11.45" customHeight="1">
      <c r="B991" s="472">
        <v>45545</v>
      </c>
      <c r="C991" s="563">
        <v>64.69292092588131</v>
      </c>
    </row>
    <row r="992" spans="2:3" ht="11.45" customHeight="1">
      <c r="B992" s="472">
        <v>45546</v>
      </c>
      <c r="C992" s="564">
        <v>66.671201501594652</v>
      </c>
    </row>
    <row r="993" spans="2:3" ht="11.45" customHeight="1">
      <c r="B993" s="472">
        <v>45547</v>
      </c>
      <c r="C993" s="563">
        <v>66.816995729286376</v>
      </c>
    </row>
    <row r="994" spans="2:3" ht="11.45" customHeight="1">
      <c r="B994" s="472">
        <v>45548</v>
      </c>
      <c r="C994" s="564">
        <v>67.560059613556561</v>
      </c>
    </row>
    <row r="995" spans="2:3" ht="11.45" customHeight="1">
      <c r="B995" s="472">
        <v>45549</v>
      </c>
      <c r="C995" s="563">
        <v>67.560059613556561</v>
      </c>
    </row>
    <row r="996" spans="2:3" ht="11.45" customHeight="1">
      <c r="B996" s="472">
        <v>45550</v>
      </c>
      <c r="C996" s="564">
        <v>67.560059613556561</v>
      </c>
    </row>
    <row r="997" spans="2:3" ht="11.45" customHeight="1">
      <c r="B997" s="472">
        <v>45551</v>
      </c>
      <c r="C997" s="563">
        <v>68.69485776525957</v>
      </c>
    </row>
    <row r="998" spans="2:3" ht="11.45" customHeight="1">
      <c r="B998" s="472">
        <v>45552</v>
      </c>
      <c r="C998" s="564">
        <v>69.116112494935464</v>
      </c>
    </row>
    <row r="999" spans="2:3" ht="11.45" customHeight="1">
      <c r="B999" s="472">
        <v>45553</v>
      </c>
      <c r="C999" s="563">
        <v>70.309654741864946</v>
      </c>
    </row>
    <row r="1000" spans="2:3" ht="11.45" customHeight="1">
      <c r="B1000" s="472">
        <v>45554</v>
      </c>
      <c r="C1000" s="564">
        <v>71.541538270807393</v>
      </c>
    </row>
    <row r="1001" spans="2:3" ht="11.45" customHeight="1">
      <c r="B1001" s="472">
        <v>45555</v>
      </c>
      <c r="C1001" s="563">
        <v>73.706039230012593</v>
      </c>
    </row>
    <row r="1002" spans="2:3" ht="11.45" customHeight="1">
      <c r="B1002" s="472">
        <v>45556</v>
      </c>
      <c r="C1002" s="564">
        <v>73.706039230012593</v>
      </c>
    </row>
    <row r="1003" spans="2:3" ht="11.45" customHeight="1">
      <c r="B1003" s="472">
        <v>45557</v>
      </c>
      <c r="C1003" s="563">
        <v>73.706039230012593</v>
      </c>
    </row>
    <row r="1004" spans="2:3" ht="11.45" customHeight="1">
      <c r="B1004" s="472">
        <v>45558</v>
      </c>
      <c r="C1004" s="564">
        <v>72.778991235817998</v>
      </c>
    </row>
    <row r="1005" spans="2:3" ht="11.45" customHeight="1">
      <c r="B1005" s="472">
        <v>45559</v>
      </c>
      <c r="C1005" s="563">
        <v>72.844526816723871</v>
      </c>
    </row>
    <row r="1006" spans="2:3" ht="11.45" customHeight="1">
      <c r="B1006" s="472">
        <v>45560</v>
      </c>
      <c r="C1006" s="564">
        <v>72.223395368956815</v>
      </c>
    </row>
    <row r="1007" spans="2:3" ht="11.45" customHeight="1">
      <c r="B1007" s="472">
        <v>45561</v>
      </c>
      <c r="C1007" s="563">
        <v>73.307848231657033</v>
      </c>
    </row>
    <row r="1008" spans="2:3" ht="11.45" customHeight="1">
      <c r="B1008" s="472">
        <v>45562</v>
      </c>
      <c r="C1008" s="564">
        <v>73.413522012705812</v>
      </c>
    </row>
    <row r="1009" spans="2:3" ht="11.45" customHeight="1">
      <c r="B1009" s="472">
        <v>45563</v>
      </c>
      <c r="C1009" s="563">
        <v>73.413522012705812</v>
      </c>
    </row>
    <row r="1010" spans="2:3" ht="11.45" customHeight="1">
      <c r="B1010" s="472">
        <v>45564</v>
      </c>
      <c r="C1010" s="564">
        <v>73.413522012705812</v>
      </c>
    </row>
    <row r="1011" spans="2:3" ht="11.45" customHeight="1">
      <c r="B1011" s="472">
        <v>45565</v>
      </c>
      <c r="C1011" s="563">
        <v>73.413522012705812</v>
      </c>
    </row>
    <row r="1012" spans="2:3" ht="11.45" customHeight="1">
      <c r="B1012" s="472">
        <v>45566</v>
      </c>
      <c r="C1012" s="564">
        <v>72.434962827656463</v>
      </c>
    </row>
    <row r="1013" spans="2:3" ht="11.45" customHeight="1">
      <c r="B1013" s="472">
        <v>45567</v>
      </c>
      <c r="C1013" s="563">
        <v>72.43962613354384</v>
      </c>
    </row>
    <row r="1014" spans="2:3" ht="11.45" customHeight="1">
      <c r="B1014" s="472">
        <v>45568</v>
      </c>
      <c r="C1014" s="564">
        <v>72.089488956038721</v>
      </c>
    </row>
    <row r="1015" spans="2:3" ht="11.45" customHeight="1">
      <c r="B1015" s="472">
        <v>45569</v>
      </c>
      <c r="C1015" s="563">
        <v>74.721693725285235</v>
      </c>
    </row>
    <row r="1016" spans="2:3" ht="11.45" customHeight="1">
      <c r="B1016" s="472">
        <v>45570</v>
      </c>
      <c r="C1016" s="564">
        <v>74.721693725285235</v>
      </c>
    </row>
    <row r="1017" spans="2:3" ht="11.45" customHeight="1">
      <c r="B1017" s="472">
        <v>45571</v>
      </c>
      <c r="C1017" s="563">
        <v>74.721693725285235</v>
      </c>
    </row>
    <row r="1018" spans="2:3" ht="11.45" customHeight="1">
      <c r="B1018" s="472">
        <v>45572</v>
      </c>
      <c r="C1018" s="564">
        <v>74.391445221411544</v>
      </c>
    </row>
    <row r="1019" spans="2:3" ht="11.45" customHeight="1">
      <c r="B1019" s="472">
        <v>45573</v>
      </c>
      <c r="C1019" s="563">
        <v>75.085602140783848</v>
      </c>
    </row>
    <row r="1020" spans="2:3" ht="11.45" customHeight="1">
      <c r="B1020" s="472">
        <v>45574</v>
      </c>
      <c r="C1020" s="564">
        <v>76.164298072805167</v>
      </c>
    </row>
    <row r="1021" spans="2:3" ht="11.45" customHeight="1">
      <c r="B1021" s="472">
        <v>45575</v>
      </c>
      <c r="C1021" s="563">
        <v>76.728956590129954</v>
      </c>
    </row>
    <row r="1022" spans="2:3" ht="11.45" customHeight="1">
      <c r="B1022" s="472">
        <v>45576</v>
      </c>
      <c r="C1022" s="564">
        <v>78.686433218817882</v>
      </c>
    </row>
    <row r="1023" spans="2:3" ht="11.45" customHeight="1">
      <c r="B1023" s="472">
        <v>45577</v>
      </c>
      <c r="C1023" s="563">
        <v>78.686433218817882</v>
      </c>
    </row>
    <row r="1024" spans="2:3" ht="11.45" customHeight="1">
      <c r="B1024" s="472">
        <v>45578</v>
      </c>
      <c r="C1024" s="564">
        <v>78.686433218817882</v>
      </c>
    </row>
    <row r="1025" spans="2:3" ht="11.45" customHeight="1">
      <c r="B1025" s="472">
        <v>45579</v>
      </c>
      <c r="C1025" s="563">
        <v>79.083405787252644</v>
      </c>
    </row>
    <row r="1026" spans="2:3" ht="11.45" customHeight="1">
      <c r="B1026" s="472">
        <v>45580</v>
      </c>
      <c r="C1026" s="564">
        <v>78.468410231984819</v>
      </c>
    </row>
    <row r="1027" spans="2:3" ht="11.45" customHeight="1">
      <c r="B1027" s="472">
        <v>45581</v>
      </c>
      <c r="C1027" s="563">
        <v>79.875488204939757</v>
      </c>
    </row>
    <row r="1028" spans="2:3" ht="11.45" customHeight="1">
      <c r="B1028" s="472">
        <v>45582</v>
      </c>
      <c r="C1028" s="564">
        <v>79.822233996965892</v>
      </c>
    </row>
    <row r="1029" spans="2:3" ht="11.45" customHeight="1">
      <c r="B1029" s="472">
        <v>45583</v>
      </c>
      <c r="C1029" s="563">
        <v>80.803043334715042</v>
      </c>
    </row>
    <row r="1030" spans="2:3" ht="11.45" customHeight="1">
      <c r="B1030" s="472">
        <v>45584</v>
      </c>
      <c r="C1030" s="564">
        <v>80.803043334715042</v>
      </c>
    </row>
    <row r="1031" spans="2:3" ht="11.45" customHeight="1">
      <c r="B1031" s="472">
        <v>45585</v>
      </c>
      <c r="C1031" s="563">
        <v>80.803043334715042</v>
      </c>
    </row>
    <row r="1032" spans="2:3" ht="11.45" customHeight="1">
      <c r="B1032" s="472">
        <v>45586</v>
      </c>
      <c r="C1032" s="564">
        <v>80.497446650360516</v>
      </c>
    </row>
    <row r="1033" spans="2:3" ht="11.45" customHeight="1">
      <c r="B1033" s="472">
        <v>45587</v>
      </c>
      <c r="C1033" s="563">
        <v>80.472537296012675</v>
      </c>
    </row>
    <row r="1034" spans="2:3" ht="11.45" customHeight="1">
      <c r="B1034" s="472">
        <v>45588</v>
      </c>
      <c r="C1034" s="564">
        <v>79.727338424452711</v>
      </c>
    </row>
    <row r="1035" spans="2:3" ht="11.45" customHeight="1">
      <c r="B1035" s="472">
        <v>45589</v>
      </c>
      <c r="C1035" s="563">
        <v>80.525032614456748</v>
      </c>
    </row>
    <row r="1036" spans="2:3" ht="11.45" customHeight="1">
      <c r="B1036" s="472">
        <v>45590</v>
      </c>
      <c r="C1036" s="564">
        <v>81.038662601255496</v>
      </c>
    </row>
    <row r="1037" spans="2:3" ht="11.45" customHeight="1">
      <c r="B1037" s="472">
        <v>45591</v>
      </c>
      <c r="C1037" s="563">
        <v>81.038662601255496</v>
      </c>
    </row>
    <row r="1038" spans="2:3" ht="11.45" customHeight="1">
      <c r="B1038" s="472">
        <v>45592</v>
      </c>
      <c r="C1038" s="564">
        <v>81.038662601255496</v>
      </c>
    </row>
    <row r="1039" spans="2:3" ht="11.45" customHeight="1">
      <c r="B1039" s="472">
        <v>45593</v>
      </c>
      <c r="C1039" s="563">
        <v>81.820981815204689</v>
      </c>
    </row>
    <row r="1040" spans="2:3" ht="11.45" customHeight="1">
      <c r="B1040" s="472">
        <v>45594</v>
      </c>
      <c r="C1040" s="564">
        <v>82.727272535494151</v>
      </c>
    </row>
    <row r="1041" spans="2:3" ht="11.45" customHeight="1">
      <c r="B1041" s="472">
        <v>45595</v>
      </c>
      <c r="C1041" s="563">
        <v>86.815846340812357</v>
      </c>
    </row>
    <row r="1042" spans="2:3" ht="11.45" customHeight="1">
      <c r="B1042" s="472">
        <v>45596</v>
      </c>
      <c r="C1042" s="564">
        <v>85.778124987995668</v>
      </c>
    </row>
    <row r="1043" spans="2:3" ht="11.45" customHeight="1">
      <c r="B1043" s="472">
        <v>45597</v>
      </c>
      <c r="C1043" s="563">
        <v>85.792126411602126</v>
      </c>
    </row>
    <row r="1044" spans="2:3" ht="11.45" customHeight="1">
      <c r="B1044" s="472">
        <v>45598</v>
      </c>
      <c r="C1044" s="564">
        <v>85.792126411602126</v>
      </c>
    </row>
    <row r="1045" spans="2:3" ht="11.45" customHeight="1">
      <c r="B1045" s="472">
        <v>45599</v>
      </c>
      <c r="C1045" s="563">
        <v>85.792126411602126</v>
      </c>
    </row>
    <row r="1046" spans="2:3" ht="11.45" customHeight="1">
      <c r="B1046" s="472">
        <v>45600</v>
      </c>
      <c r="C1046" s="564">
        <v>85.562104105288753</v>
      </c>
    </row>
    <row r="1047" spans="2:3" ht="11.45" customHeight="1">
      <c r="B1047" s="472">
        <v>45601</v>
      </c>
      <c r="C1047" s="563">
        <v>90.434066403012437</v>
      </c>
    </row>
    <row r="1048" spans="2:3" ht="11.45" customHeight="1">
      <c r="B1048" s="472">
        <v>45602</v>
      </c>
      <c r="C1048" s="564">
        <v>94.040323325560152</v>
      </c>
    </row>
    <row r="1049" spans="2:3" ht="11.45" customHeight="1">
      <c r="B1049" s="472">
        <v>45603</v>
      </c>
      <c r="C1049" s="563">
        <v>94.363844885236929</v>
      </c>
    </row>
    <row r="1050" spans="2:3" ht="11.45" customHeight="1">
      <c r="B1050" s="472">
        <v>45604</v>
      </c>
      <c r="C1050" s="564">
        <v>98.207772727955401</v>
      </c>
    </row>
    <row r="1051" spans="2:3" ht="11.45" customHeight="1">
      <c r="B1051" s="472">
        <v>45605</v>
      </c>
      <c r="C1051" s="563">
        <v>98.207772727955401</v>
      </c>
    </row>
    <row r="1052" spans="2:3" ht="11.45" customHeight="1">
      <c r="B1052" s="472">
        <v>45606</v>
      </c>
      <c r="C1052" s="564">
        <v>98.207772727955401</v>
      </c>
    </row>
    <row r="1053" spans="2:3" ht="11.45" customHeight="1">
      <c r="B1053" s="472">
        <v>45607</v>
      </c>
      <c r="C1053" s="563">
        <v>97.624006207827463</v>
      </c>
    </row>
    <row r="1054" spans="2:3" ht="11.45" customHeight="1">
      <c r="B1054" s="472">
        <v>45608</v>
      </c>
      <c r="C1054" s="564">
        <v>95.46148496684998</v>
      </c>
    </row>
    <row r="1055" spans="2:3" ht="11.45" customHeight="1">
      <c r="B1055" s="472">
        <v>45609</v>
      </c>
      <c r="C1055" s="563">
        <v>94.175608463367737</v>
      </c>
    </row>
    <row r="1056" spans="2:3" ht="11.45" customHeight="1">
      <c r="B1056" s="472">
        <v>45610</v>
      </c>
      <c r="C1056" s="564">
        <v>91.159238850061058</v>
      </c>
    </row>
    <row r="1057" spans="2:3" ht="11.45" customHeight="1">
      <c r="B1057" s="472">
        <v>45611</v>
      </c>
      <c r="C1057" s="563">
        <v>88.005208124181124</v>
      </c>
    </row>
    <row r="1058" spans="2:3" ht="11.45" customHeight="1">
      <c r="B1058" s="472">
        <v>45612</v>
      </c>
      <c r="C1058" s="564">
        <v>88.005208124181124</v>
      </c>
    </row>
    <row r="1059" spans="2:3" ht="11.45" customHeight="1">
      <c r="B1059" s="472">
        <v>45613</v>
      </c>
      <c r="C1059" s="563">
        <v>88.005208124181124</v>
      </c>
    </row>
    <row r="1060" spans="2:3" ht="11.45" customHeight="1">
      <c r="B1060" s="472">
        <v>45614</v>
      </c>
      <c r="C1060" s="564">
        <v>88.365377444552479</v>
      </c>
    </row>
    <row r="1061" spans="2:3" ht="11.45" customHeight="1">
      <c r="B1061" s="472">
        <v>45615</v>
      </c>
      <c r="C1061" s="563">
        <v>90.778586453657041</v>
      </c>
    </row>
    <row r="1062" spans="2:3" ht="11.45" customHeight="1">
      <c r="B1062" s="472">
        <v>45616</v>
      </c>
      <c r="C1062" s="564">
        <v>90.924902850503003</v>
      </c>
    </row>
    <row r="1063" spans="2:3" ht="11.45" customHeight="1">
      <c r="B1063" s="472">
        <v>45617</v>
      </c>
      <c r="C1063" s="563">
        <v>95.49365646521656</v>
      </c>
    </row>
    <row r="1064" spans="2:3" ht="11.45" customHeight="1">
      <c r="B1064" s="472">
        <v>45618</v>
      </c>
      <c r="C1064" s="564">
        <v>95.428754332666202</v>
      </c>
    </row>
    <row r="1065" spans="2:3" ht="11.45" customHeight="1">
      <c r="B1065" s="472">
        <v>45619</v>
      </c>
      <c r="C1065" s="563">
        <v>95.428754332666202</v>
      </c>
    </row>
    <row r="1066" spans="2:3" ht="11.45" customHeight="1">
      <c r="B1066" s="472">
        <v>45620</v>
      </c>
      <c r="C1066" s="564">
        <v>95.428754332666202</v>
      </c>
    </row>
    <row r="1067" spans="2:3" ht="11.45" customHeight="1">
      <c r="B1067" s="472">
        <v>45621</v>
      </c>
      <c r="C1067" s="563">
        <v>95.885377130708861</v>
      </c>
    </row>
    <row r="1068" spans="2:3" ht="11.45" customHeight="1">
      <c r="B1068" s="472">
        <v>45622</v>
      </c>
      <c r="C1068" s="564">
        <v>94.340088370789545</v>
      </c>
    </row>
    <row r="1069" spans="2:3" ht="11.45" customHeight="1">
      <c r="B1069" s="472">
        <v>45623</v>
      </c>
      <c r="C1069" s="563">
        <v>94.678336381412336</v>
      </c>
    </row>
    <row r="1070" spans="2:3" ht="11.45" customHeight="1">
      <c r="B1070" s="472">
        <v>45624</v>
      </c>
      <c r="C1070" s="564">
        <v>94.678336381412336</v>
      </c>
    </row>
    <row r="1071" spans="2:3" ht="11.45" customHeight="1">
      <c r="B1071" s="472">
        <v>45625</v>
      </c>
      <c r="C1071" s="563">
        <v>95.745388786705604</v>
      </c>
    </row>
    <row r="1072" spans="2:3" ht="11.45" customHeight="1">
      <c r="B1072" s="472">
        <v>45626</v>
      </c>
      <c r="C1072" s="564">
        <v>95.745388786705604</v>
      </c>
    </row>
    <row r="1073" spans="2:3" ht="11.45" customHeight="1">
      <c r="B1073" s="472">
        <v>45627</v>
      </c>
      <c r="C1073" s="563">
        <v>95.745388786705604</v>
      </c>
    </row>
    <row r="1074" spans="2:3" ht="11.45" customHeight="1">
      <c r="B1074" s="472">
        <v>45628</v>
      </c>
      <c r="C1074" s="564">
        <v>95.835592587583633</v>
      </c>
    </row>
    <row r="1075" spans="2:3" ht="11.45" customHeight="1">
      <c r="B1075" s="472">
        <v>45629</v>
      </c>
      <c r="C1075" s="563">
        <v>98.063835421923073</v>
      </c>
    </row>
    <row r="1076" spans="2:3" ht="11.45" customHeight="1">
      <c r="B1076" s="472">
        <v>45630</v>
      </c>
      <c r="C1076" s="564">
        <v>100.47001141040282</v>
      </c>
    </row>
    <row r="1077" spans="2:3" ht="11.45" customHeight="1">
      <c r="B1077" s="472">
        <v>45631</v>
      </c>
      <c r="C1077" s="563">
        <v>98.935125571219501</v>
      </c>
    </row>
    <row r="1078" spans="2:3" ht="11.45" customHeight="1">
      <c r="B1078" s="472">
        <v>45632</v>
      </c>
      <c r="C1078" s="564">
        <v>103.65423104539313</v>
      </c>
    </row>
    <row r="1079" spans="2:3" ht="11.45" customHeight="1">
      <c r="B1079" s="472">
        <v>45633</v>
      </c>
      <c r="C1079" s="563">
        <v>103.65423104539313</v>
      </c>
    </row>
    <row r="1080" spans="2:3" ht="11.45" customHeight="1">
      <c r="B1080" s="472">
        <v>45634</v>
      </c>
      <c r="C1080" s="564">
        <v>103.65423104539313</v>
      </c>
    </row>
    <row r="1081" spans="2:3" ht="11.45" customHeight="1">
      <c r="B1081" s="472">
        <v>45635</v>
      </c>
      <c r="C1081" s="563">
        <v>102.68096861854501</v>
      </c>
    </row>
    <row r="1082" spans="2:3" ht="11.45" customHeight="1">
      <c r="B1082" s="472">
        <v>45636</v>
      </c>
      <c r="C1082" s="564">
        <v>99.079494851784773</v>
      </c>
    </row>
    <row r="1083" spans="2:3" ht="11.45" customHeight="1">
      <c r="B1083" s="472">
        <v>45637</v>
      </c>
      <c r="C1083" s="563">
        <v>101.14010840026579</v>
      </c>
    </row>
    <row r="1084" spans="2:3" ht="11.45" customHeight="1">
      <c r="B1084" s="472">
        <v>45638</v>
      </c>
      <c r="C1084" s="564">
        <v>100.30496585651738</v>
      </c>
    </row>
    <row r="1085" spans="2:3" ht="11.45" customHeight="1">
      <c r="B1085" s="472">
        <v>45639</v>
      </c>
      <c r="C1085" s="563">
        <v>101.76986511596171</v>
      </c>
    </row>
    <row r="1086" spans="2:3" ht="11.45" customHeight="1">
      <c r="B1086" s="472">
        <v>45640</v>
      </c>
      <c r="C1086" s="564">
        <v>101.76986511596171</v>
      </c>
    </row>
    <row r="1087" spans="2:3" ht="11.45" customHeight="1">
      <c r="B1087" s="472">
        <v>45641</v>
      </c>
      <c r="C1087" s="563">
        <v>101.76986511596171</v>
      </c>
    </row>
    <row r="1088" spans="2:3" ht="11.45" customHeight="1">
      <c r="B1088" s="472">
        <v>45642</v>
      </c>
      <c r="C1088" s="564">
        <v>104.09305756482807</v>
      </c>
    </row>
    <row r="1089" spans="2:3" ht="11.45" customHeight="1">
      <c r="B1089" s="472">
        <v>45643</v>
      </c>
      <c r="C1089" s="563">
        <v>102.78147344089778</v>
      </c>
    </row>
    <row r="1090" spans="2:3" ht="11.45" customHeight="1">
      <c r="B1090" s="472">
        <v>45644</v>
      </c>
      <c r="C1090" s="564">
        <v>96.387708920408329</v>
      </c>
    </row>
    <row r="1091" spans="2:3" ht="11.45" customHeight="1">
      <c r="B1091" s="472">
        <v>45645</v>
      </c>
      <c r="C1091" s="563">
        <v>97.255164468800231</v>
      </c>
    </row>
    <row r="1092" spans="2:3" ht="11.45" customHeight="1">
      <c r="B1092" s="472">
        <v>45646</v>
      </c>
      <c r="C1092" s="564">
        <v>100.0583146985732</v>
      </c>
    </row>
    <row r="1093" spans="2:3" ht="11.45" customHeight="1">
      <c r="B1093" s="472">
        <v>45647</v>
      </c>
      <c r="C1093" s="563">
        <v>100.0583146985732</v>
      </c>
    </row>
    <row r="1094" spans="2:3" ht="11.45" customHeight="1">
      <c r="B1094" s="472">
        <v>45648</v>
      </c>
      <c r="C1094" s="564">
        <v>100.0583146985732</v>
      </c>
    </row>
    <row r="1095" spans="2:3" ht="11.45" customHeight="1">
      <c r="B1095" s="472">
        <v>45649</v>
      </c>
      <c r="C1095" s="563">
        <v>100.13921774482064</v>
      </c>
    </row>
    <row r="1096" spans="2:3" ht="11.45" customHeight="1">
      <c r="B1096" s="472">
        <v>45650</v>
      </c>
      <c r="C1096" s="564">
        <v>102.88855873923714</v>
      </c>
    </row>
    <row r="1097" spans="2:3" ht="11.45" customHeight="1">
      <c r="B1097" s="472">
        <v>45651</v>
      </c>
      <c r="C1097" s="563">
        <v>102.88855873923714</v>
      </c>
    </row>
    <row r="1098" spans="2:3" ht="11.45" customHeight="1">
      <c r="B1098" s="472">
        <v>45652</v>
      </c>
      <c r="C1098" s="564">
        <v>103.83240410805273</v>
      </c>
    </row>
    <row r="1099" spans="2:3" ht="11.45" customHeight="1">
      <c r="B1099" s="472">
        <v>45653</v>
      </c>
      <c r="C1099" s="563">
        <v>101.75037495193841</v>
      </c>
    </row>
    <row r="1100" spans="2:3" ht="11.45" customHeight="1">
      <c r="B1100" s="472">
        <v>45654</v>
      </c>
      <c r="C1100" s="564">
        <v>101.75037495193841</v>
      </c>
    </row>
    <row r="1101" spans="2:3" ht="11.45" customHeight="1">
      <c r="B1101" s="472">
        <v>45655</v>
      </c>
      <c r="C1101" s="563">
        <v>101.75037495193841</v>
      </c>
    </row>
    <row r="1102" spans="2:3" ht="11.45" customHeight="1">
      <c r="B1102" s="472">
        <v>45656</v>
      </c>
      <c r="C1102" s="564">
        <v>98.997366946603833</v>
      </c>
    </row>
    <row r="1103" spans="2:3" ht="11.45" customHeight="1">
      <c r="B1103" s="472">
        <v>45657</v>
      </c>
      <c r="C1103" s="565">
        <v>98.997366946603833</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CDAF3-AEAD-4C9A-98DD-246F12184137}">
  <sheetPr>
    <tabColor theme="4"/>
  </sheetPr>
  <dimension ref="B5:AZ46"/>
  <sheetViews>
    <sheetView showGridLines="0" zoomScaleNormal="100" workbookViewId="0">
      <selection activeCell="C41" sqref="C41:F41"/>
    </sheetView>
  </sheetViews>
  <sheetFormatPr defaultColWidth="7.6640625" defaultRowHeight="12" customHeight="1"/>
  <cols>
    <col min="1" max="1" width="3.6640625" style="286" customWidth="1"/>
    <col min="2" max="2" width="25" style="286" bestFit="1" customWidth="1"/>
    <col min="3" max="18" width="7.6640625" style="286"/>
    <col min="19" max="19" width="7.6640625" style="286" customWidth="1"/>
    <col min="20" max="16384" width="7.6640625" style="286"/>
  </cols>
  <sheetData>
    <row r="5" spans="2:19" ht="12" customHeight="1">
      <c r="C5" s="287" t="s">
        <v>50</v>
      </c>
      <c r="S5" s="299"/>
    </row>
    <row r="6" spans="2:19" ht="12" customHeight="1">
      <c r="B6" s="279"/>
      <c r="C6" s="288">
        <v>2014</v>
      </c>
      <c r="D6" s="280">
        <v>2015</v>
      </c>
      <c r="E6" s="280">
        <v>2016</v>
      </c>
      <c r="F6" s="280">
        <v>2017</v>
      </c>
      <c r="G6" s="280">
        <v>2018</v>
      </c>
      <c r="H6" s="280">
        <v>2019</v>
      </c>
      <c r="I6" s="280">
        <v>2020</v>
      </c>
      <c r="J6" s="280">
        <v>2021</v>
      </c>
      <c r="K6" s="280">
        <v>2022</v>
      </c>
      <c r="L6" s="280">
        <v>2023</v>
      </c>
      <c r="M6" s="281">
        <v>2024</v>
      </c>
    </row>
    <row r="7" spans="2:19" ht="12" customHeight="1">
      <c r="B7" s="282" t="s">
        <v>0</v>
      </c>
      <c r="C7" s="8">
        <v>22.18243876808604</v>
      </c>
      <c r="D7" s="9">
        <v>26.596450187903006</v>
      </c>
      <c r="E7" s="9">
        <v>25.779459863889027</v>
      </c>
      <c r="F7" s="9">
        <v>30.340495235313966</v>
      </c>
      <c r="G7" s="9">
        <v>41.884205221933989</v>
      </c>
      <c r="H7" s="9">
        <v>45.242735049760959</v>
      </c>
      <c r="I7" s="9">
        <v>45.209612352603948</v>
      </c>
      <c r="J7" s="9">
        <v>87.873357058312024</v>
      </c>
      <c r="K7" s="9">
        <v>70.147118877707001</v>
      </c>
      <c r="L7" s="9">
        <v>41.030103672806987</v>
      </c>
      <c r="M7" s="10">
        <v>54.718737614825983</v>
      </c>
    </row>
    <row r="8" spans="2:19" ht="12" customHeight="1">
      <c r="B8" s="282" t="s">
        <v>1</v>
      </c>
      <c r="C8" s="11">
        <v>4322</v>
      </c>
      <c r="D8" s="12">
        <v>4524</v>
      </c>
      <c r="E8" s="12">
        <v>4093</v>
      </c>
      <c r="F8" s="12">
        <v>4355</v>
      </c>
      <c r="G8" s="12">
        <v>4461</v>
      </c>
      <c r="H8" s="12">
        <v>4496</v>
      </c>
      <c r="I8" s="12">
        <v>4243</v>
      </c>
      <c r="J8" s="12">
        <v>6014</v>
      </c>
      <c r="K8" s="12">
        <v>5635</v>
      </c>
      <c r="L8" s="12">
        <v>4601</v>
      </c>
      <c r="M8" s="13">
        <v>4682</v>
      </c>
    </row>
    <row r="9" spans="2:19" ht="12" customHeight="1">
      <c r="B9" s="282" t="s">
        <v>2</v>
      </c>
      <c r="C9" s="14"/>
      <c r="D9" s="15"/>
      <c r="E9" s="15"/>
      <c r="F9" s="15"/>
      <c r="G9" s="15"/>
      <c r="H9" s="15"/>
      <c r="I9" s="15"/>
      <c r="J9" s="15"/>
      <c r="K9" s="15"/>
      <c r="L9" s="15"/>
      <c r="M9" s="18">
        <v>718</v>
      </c>
    </row>
    <row r="10" spans="2:19" ht="12" customHeight="1">
      <c r="B10" s="282" t="s">
        <v>3</v>
      </c>
      <c r="C10" s="37"/>
      <c r="D10" s="38"/>
      <c r="E10" s="38"/>
      <c r="F10" s="38"/>
      <c r="G10" s="38"/>
      <c r="H10" s="38"/>
      <c r="I10" s="38"/>
      <c r="J10" s="38"/>
      <c r="K10" s="38"/>
      <c r="L10" s="38"/>
      <c r="M10" s="39">
        <v>5400</v>
      </c>
    </row>
    <row r="11" spans="2:19" ht="12" customHeight="1">
      <c r="B11" s="289" t="s">
        <v>244</v>
      </c>
    </row>
    <row r="39" spans="2:52" ht="12" customHeight="1">
      <c r="C39" s="729">
        <v>2014</v>
      </c>
      <c r="D39" s="729">
        <v>2014</v>
      </c>
      <c r="E39" s="729">
        <v>2014</v>
      </c>
      <c r="F39" s="729">
        <v>2014</v>
      </c>
      <c r="G39" s="729">
        <v>2015</v>
      </c>
      <c r="H39" s="729">
        <v>2015</v>
      </c>
      <c r="I39" s="729">
        <v>2015</v>
      </c>
      <c r="J39" s="729">
        <v>2015</v>
      </c>
      <c r="K39" s="729">
        <v>2016</v>
      </c>
      <c r="L39" s="729">
        <v>2016</v>
      </c>
      <c r="M39" s="729">
        <v>2016</v>
      </c>
      <c r="N39" s="729">
        <v>2016</v>
      </c>
      <c r="O39" s="729">
        <v>2017</v>
      </c>
      <c r="P39" s="729">
        <v>2017</v>
      </c>
      <c r="Q39" s="729">
        <v>2017</v>
      </c>
      <c r="R39" s="729">
        <v>2017</v>
      </c>
      <c r="S39" s="729">
        <v>2018</v>
      </c>
      <c r="T39" s="729">
        <v>2018</v>
      </c>
      <c r="U39" s="729">
        <v>2018</v>
      </c>
      <c r="V39" s="729">
        <v>2018</v>
      </c>
      <c r="W39" s="729">
        <v>2019</v>
      </c>
      <c r="X39" s="729">
        <v>2019</v>
      </c>
      <c r="Y39" s="729">
        <v>2019</v>
      </c>
      <c r="Z39" s="729">
        <v>2019</v>
      </c>
      <c r="AA39" s="729">
        <v>2020</v>
      </c>
      <c r="AB39" s="729">
        <v>2020</v>
      </c>
      <c r="AC39" s="729">
        <v>2020</v>
      </c>
      <c r="AD39" s="729">
        <v>2020</v>
      </c>
      <c r="AE39" s="729">
        <v>2021</v>
      </c>
      <c r="AF39" s="729">
        <v>2021</v>
      </c>
      <c r="AG39" s="729">
        <v>2021</v>
      </c>
      <c r="AH39" s="729">
        <v>2021</v>
      </c>
      <c r="AI39" s="729">
        <v>2022</v>
      </c>
      <c r="AJ39" s="729">
        <v>2022</v>
      </c>
      <c r="AK39" s="729">
        <v>2022</v>
      </c>
      <c r="AL39" s="729">
        <v>2022</v>
      </c>
      <c r="AM39" s="729">
        <v>2023</v>
      </c>
      <c r="AN39" s="729">
        <v>2023</v>
      </c>
      <c r="AO39" s="729">
        <v>2023</v>
      </c>
      <c r="AP39" s="729">
        <v>2023</v>
      </c>
      <c r="AQ39" s="729">
        <v>2024</v>
      </c>
      <c r="AR39" s="729">
        <v>2024</v>
      </c>
      <c r="AS39" s="729">
        <v>2024</v>
      </c>
      <c r="AT39" s="729">
        <v>2024</v>
      </c>
    </row>
    <row r="40" spans="2:52" ht="12" customHeight="1">
      <c r="C40" s="136" t="s">
        <v>415</v>
      </c>
      <c r="AY40" s="248"/>
      <c r="AZ40" s="248"/>
    </row>
    <row r="41" spans="2:52" ht="12" customHeight="1">
      <c r="C41" s="747">
        <v>2014</v>
      </c>
      <c r="D41" s="746"/>
      <c r="E41" s="746"/>
      <c r="F41" s="746"/>
      <c r="G41" s="746">
        <v>2015</v>
      </c>
      <c r="H41" s="746"/>
      <c r="I41" s="746"/>
      <c r="J41" s="746"/>
      <c r="K41" s="746">
        <v>2016</v>
      </c>
      <c r="L41" s="746"/>
      <c r="M41" s="746"/>
      <c r="N41" s="746"/>
      <c r="O41" s="746">
        <v>2017</v>
      </c>
      <c r="P41" s="746"/>
      <c r="Q41" s="746"/>
      <c r="R41" s="746"/>
      <c r="S41" s="746">
        <v>2018</v>
      </c>
      <c r="T41" s="746"/>
      <c r="U41" s="746"/>
      <c r="V41" s="746"/>
      <c r="W41" s="746">
        <v>2019</v>
      </c>
      <c r="X41" s="746"/>
      <c r="Y41" s="746"/>
      <c r="Z41" s="746"/>
      <c r="AA41" s="746">
        <v>2020</v>
      </c>
      <c r="AB41" s="746"/>
      <c r="AC41" s="746"/>
      <c r="AD41" s="746"/>
      <c r="AE41" s="746">
        <v>2021</v>
      </c>
      <c r="AF41" s="746"/>
      <c r="AG41" s="746"/>
      <c r="AH41" s="746"/>
      <c r="AI41" s="746">
        <v>2022</v>
      </c>
      <c r="AJ41" s="746"/>
      <c r="AK41" s="746"/>
      <c r="AL41" s="746"/>
      <c r="AM41" s="746">
        <v>2023</v>
      </c>
      <c r="AN41" s="746"/>
      <c r="AO41" s="746"/>
      <c r="AP41" s="746"/>
      <c r="AQ41" s="746">
        <v>2024</v>
      </c>
      <c r="AR41" s="746"/>
      <c r="AS41" s="746"/>
      <c r="AT41" s="746"/>
    </row>
    <row r="42" spans="2:52" ht="12" customHeight="1">
      <c r="C42" s="290" t="s">
        <v>12</v>
      </c>
      <c r="D42" s="291" t="s">
        <v>13</v>
      </c>
      <c r="E42" s="291" t="s">
        <v>14</v>
      </c>
      <c r="F42" s="291" t="s">
        <v>15</v>
      </c>
      <c r="G42" s="291" t="s">
        <v>12</v>
      </c>
      <c r="H42" s="291" t="s">
        <v>13</v>
      </c>
      <c r="I42" s="291" t="s">
        <v>14</v>
      </c>
      <c r="J42" s="291" t="s">
        <v>15</v>
      </c>
      <c r="K42" s="291" t="s">
        <v>12</v>
      </c>
      <c r="L42" s="291" t="s">
        <v>13</v>
      </c>
      <c r="M42" s="291" t="s">
        <v>14</v>
      </c>
      <c r="N42" s="291" t="s">
        <v>15</v>
      </c>
      <c r="O42" s="291" t="s">
        <v>12</v>
      </c>
      <c r="P42" s="291" t="s">
        <v>13</v>
      </c>
      <c r="Q42" s="291" t="s">
        <v>14</v>
      </c>
      <c r="R42" s="291" t="s">
        <v>15</v>
      </c>
      <c r="S42" s="291" t="s">
        <v>12</v>
      </c>
      <c r="T42" s="291" t="s">
        <v>13</v>
      </c>
      <c r="U42" s="291" t="s">
        <v>14</v>
      </c>
      <c r="V42" s="291" t="s">
        <v>15</v>
      </c>
      <c r="W42" s="291" t="s">
        <v>12</v>
      </c>
      <c r="X42" s="291" t="s">
        <v>13</v>
      </c>
      <c r="Y42" s="291" t="s">
        <v>14</v>
      </c>
      <c r="Z42" s="291" t="s">
        <v>15</v>
      </c>
      <c r="AA42" s="291" t="s">
        <v>12</v>
      </c>
      <c r="AB42" s="291" t="s">
        <v>13</v>
      </c>
      <c r="AC42" s="291" t="s">
        <v>14</v>
      </c>
      <c r="AD42" s="291" t="s">
        <v>15</v>
      </c>
      <c r="AE42" s="291" t="s">
        <v>12</v>
      </c>
      <c r="AF42" s="291" t="s">
        <v>13</v>
      </c>
      <c r="AG42" s="291" t="s">
        <v>14</v>
      </c>
      <c r="AH42" s="291" t="s">
        <v>15</v>
      </c>
      <c r="AI42" s="291" t="s">
        <v>12</v>
      </c>
      <c r="AJ42" s="291" t="s">
        <v>13</v>
      </c>
      <c r="AK42" s="291" t="s">
        <v>14</v>
      </c>
      <c r="AL42" s="291" t="s">
        <v>15</v>
      </c>
      <c r="AM42" s="291" t="s">
        <v>12</v>
      </c>
      <c r="AN42" s="291" t="s">
        <v>13</v>
      </c>
      <c r="AO42" s="291" t="s">
        <v>14</v>
      </c>
      <c r="AP42" s="291" t="s">
        <v>15</v>
      </c>
      <c r="AQ42" s="291" t="s">
        <v>12</v>
      </c>
      <c r="AR42" s="251" t="s">
        <v>13</v>
      </c>
      <c r="AS42" s="291" t="s">
        <v>14</v>
      </c>
      <c r="AT42" s="292" t="s">
        <v>15</v>
      </c>
    </row>
    <row r="43" spans="2:52" ht="12" customHeight="1">
      <c r="B43" s="282" t="s">
        <v>0</v>
      </c>
      <c r="C43" s="52">
        <v>4.9065575921889995</v>
      </c>
      <c r="D43" s="53">
        <v>5.3327616422289976</v>
      </c>
      <c r="E43" s="53">
        <v>5.5879595227460044</v>
      </c>
      <c r="F43" s="53">
        <v>6.355160010921999</v>
      </c>
      <c r="G43" s="53">
        <v>5.2334027240680028</v>
      </c>
      <c r="H43" s="53">
        <v>7.7121195866399992</v>
      </c>
      <c r="I43" s="53">
        <v>7.2958261192769998</v>
      </c>
      <c r="J43" s="53">
        <v>6.3551017579180016</v>
      </c>
      <c r="K43" s="53">
        <v>6.5312948709260068</v>
      </c>
      <c r="L43" s="53">
        <v>7.6187875584910092</v>
      </c>
      <c r="M43" s="53">
        <v>5.4907839973339989</v>
      </c>
      <c r="N43" s="53">
        <v>6.1385934371380015</v>
      </c>
      <c r="O43" s="53">
        <v>6.4934066074620054</v>
      </c>
      <c r="P43" s="53">
        <v>7.242308841387004</v>
      </c>
      <c r="Q43" s="53">
        <v>6.9776651113819987</v>
      </c>
      <c r="R43" s="53">
        <v>9.6271146750830017</v>
      </c>
      <c r="S43" s="53">
        <v>10.697569853218011</v>
      </c>
      <c r="T43" s="53">
        <v>10.928608248517012</v>
      </c>
      <c r="U43" s="53">
        <v>9.8359561046750077</v>
      </c>
      <c r="V43" s="53">
        <v>10.422071015523994</v>
      </c>
      <c r="W43" s="53">
        <v>12.053428610088014</v>
      </c>
      <c r="X43" s="53">
        <v>11.23781906635902</v>
      </c>
      <c r="Y43" s="53">
        <v>12.315986572215019</v>
      </c>
      <c r="Z43" s="53">
        <v>9.635500801098992</v>
      </c>
      <c r="AA43" s="53">
        <v>10.138857271107</v>
      </c>
      <c r="AB43" s="53">
        <v>9.2777274029210091</v>
      </c>
      <c r="AC43" s="53">
        <v>11.583542038401012</v>
      </c>
      <c r="AD43" s="53">
        <v>14.209485640174998</v>
      </c>
      <c r="AE43" s="53">
        <v>16.831409198619017</v>
      </c>
      <c r="AF43" s="53">
        <v>21.630391506716975</v>
      </c>
      <c r="AG43" s="53">
        <v>21.111573985838966</v>
      </c>
      <c r="AH43" s="53">
        <v>28.299982367136991</v>
      </c>
      <c r="AI43" s="53">
        <v>23.491675041908955</v>
      </c>
      <c r="AJ43" s="53">
        <v>20.513662208057994</v>
      </c>
      <c r="AK43" s="53">
        <v>14.567472348888986</v>
      </c>
      <c r="AL43" s="53">
        <v>11.574309278851004</v>
      </c>
      <c r="AM43" s="53">
        <v>11.049645266930987</v>
      </c>
      <c r="AN43" s="53">
        <v>11.420880663312008</v>
      </c>
      <c r="AO43" s="53">
        <v>9.2024003456890018</v>
      </c>
      <c r="AP43" s="53">
        <v>9.3571773968749952</v>
      </c>
      <c r="AQ43" s="53">
        <v>11.406546127469008</v>
      </c>
      <c r="AR43" s="53">
        <v>18.532902503370991</v>
      </c>
      <c r="AS43" s="53">
        <v>12.424153980091003</v>
      </c>
      <c r="AT43" s="54">
        <v>12.355135003894995</v>
      </c>
    </row>
    <row r="44" spans="2:52" ht="12" customHeight="1">
      <c r="B44" s="282" t="s">
        <v>1</v>
      </c>
      <c r="C44" s="11">
        <v>1151</v>
      </c>
      <c r="D44" s="12">
        <v>1085</v>
      </c>
      <c r="E44" s="12">
        <v>1059</v>
      </c>
      <c r="F44" s="12">
        <v>1027</v>
      </c>
      <c r="G44" s="12">
        <v>1184</v>
      </c>
      <c r="H44" s="12">
        <v>1208</v>
      </c>
      <c r="I44" s="12">
        <v>1087</v>
      </c>
      <c r="J44" s="12">
        <v>1045</v>
      </c>
      <c r="K44" s="12">
        <v>1208</v>
      </c>
      <c r="L44" s="12">
        <v>1007</v>
      </c>
      <c r="M44" s="12">
        <v>966</v>
      </c>
      <c r="N44" s="12">
        <v>912</v>
      </c>
      <c r="O44" s="12">
        <v>1183</v>
      </c>
      <c r="P44" s="12">
        <v>1096</v>
      </c>
      <c r="Q44" s="12">
        <v>1032</v>
      </c>
      <c r="R44" s="12">
        <v>1044</v>
      </c>
      <c r="S44" s="12">
        <v>1277</v>
      </c>
      <c r="T44" s="12">
        <v>1047</v>
      </c>
      <c r="U44" s="12">
        <v>1039</v>
      </c>
      <c r="V44" s="12">
        <v>1098</v>
      </c>
      <c r="W44" s="12">
        <v>1243</v>
      </c>
      <c r="X44" s="12">
        <v>1098</v>
      </c>
      <c r="Y44" s="12">
        <v>1050</v>
      </c>
      <c r="Z44" s="12">
        <v>1105</v>
      </c>
      <c r="AA44" s="12">
        <v>1222</v>
      </c>
      <c r="AB44" s="12">
        <v>878</v>
      </c>
      <c r="AC44" s="12">
        <v>987</v>
      </c>
      <c r="AD44" s="12">
        <v>1156</v>
      </c>
      <c r="AE44" s="12">
        <v>1595</v>
      </c>
      <c r="AF44" s="12">
        <v>1425</v>
      </c>
      <c r="AG44" s="12">
        <v>1453</v>
      </c>
      <c r="AH44" s="12">
        <v>1541</v>
      </c>
      <c r="AI44" s="12">
        <v>1747</v>
      </c>
      <c r="AJ44" s="12">
        <v>1377</v>
      </c>
      <c r="AK44" s="12">
        <v>1265</v>
      </c>
      <c r="AL44" s="12">
        <v>1246</v>
      </c>
      <c r="AM44" s="12">
        <v>1285</v>
      </c>
      <c r="AN44" s="12">
        <v>1095</v>
      </c>
      <c r="AO44" s="12">
        <v>1051</v>
      </c>
      <c r="AP44" s="12">
        <v>1170</v>
      </c>
      <c r="AQ44" s="12">
        <v>1318</v>
      </c>
      <c r="AR44" s="12">
        <v>1260</v>
      </c>
      <c r="AS44" s="12">
        <v>1058</v>
      </c>
      <c r="AT44" s="13">
        <v>1046</v>
      </c>
    </row>
    <row r="45" spans="2:52" ht="12" customHeight="1">
      <c r="B45" s="282" t="s">
        <v>2</v>
      </c>
      <c r="C45" s="293"/>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134"/>
      <c r="AI45" s="134"/>
      <c r="AJ45" s="134"/>
      <c r="AK45" s="134"/>
      <c r="AL45" s="134"/>
      <c r="AM45" s="134"/>
      <c r="AN45" s="134"/>
      <c r="AO45" s="134"/>
      <c r="AP45" s="134"/>
      <c r="AQ45" s="134">
        <v>47</v>
      </c>
      <c r="AR45" s="134">
        <v>106</v>
      </c>
      <c r="AS45" s="134">
        <v>126</v>
      </c>
      <c r="AT45" s="135">
        <v>438</v>
      </c>
    </row>
    <row r="46" spans="2:52" ht="12" customHeight="1">
      <c r="B46" s="289" t="s">
        <v>244</v>
      </c>
    </row>
  </sheetData>
  <mergeCells count="11">
    <mergeCell ref="AA41:AD41"/>
    <mergeCell ref="AE41:AH41"/>
    <mergeCell ref="AI41:AL41"/>
    <mergeCell ref="AM41:AP41"/>
    <mergeCell ref="AQ41:AT41"/>
    <mergeCell ref="W41:Z41"/>
    <mergeCell ref="C41:F41"/>
    <mergeCell ref="G41:J41"/>
    <mergeCell ref="K41:N41"/>
    <mergeCell ref="O41:R41"/>
    <mergeCell ref="S41:V41"/>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17AC-DB54-454D-9B79-0805AC041807}">
  <sheetPr>
    <tabColor theme="4"/>
  </sheetPr>
  <dimension ref="B5:BI53"/>
  <sheetViews>
    <sheetView showGridLines="0" zoomScaleNormal="100" workbookViewId="0">
      <selection activeCell="R45" sqref="R45:U45"/>
    </sheetView>
  </sheetViews>
  <sheetFormatPr defaultColWidth="9" defaultRowHeight="12" customHeight="1"/>
  <cols>
    <col min="1" max="1" width="3" style="286" customWidth="1"/>
    <col min="2" max="2" width="20.6640625" style="286" hidden="1" customWidth="1"/>
    <col min="3" max="3" width="14" style="286" bestFit="1" customWidth="1"/>
    <col min="4" max="14" width="7.6640625" style="286" customWidth="1"/>
    <col min="15" max="15" width="13" style="286" customWidth="1"/>
    <col min="16" max="16" width="7" style="286" hidden="1" customWidth="1"/>
    <col min="17" max="17" width="14" style="286" bestFit="1" customWidth="1"/>
    <col min="18" max="23" width="7.6640625" style="286" customWidth="1"/>
    <col min="24" max="16384" width="9" style="286"/>
  </cols>
  <sheetData>
    <row r="5" spans="2:61" s="729" customFormat="1" ht="12" customHeight="1">
      <c r="R5" s="729">
        <v>2014</v>
      </c>
      <c r="S5" s="729">
        <v>2014</v>
      </c>
      <c r="T5" s="729">
        <v>2014</v>
      </c>
      <c r="U5" s="729">
        <v>2014</v>
      </c>
      <c r="V5" s="729">
        <v>2015</v>
      </c>
      <c r="W5" s="729">
        <v>2015</v>
      </c>
      <c r="X5" s="729">
        <v>2015</v>
      </c>
      <c r="Y5" s="729">
        <v>2015</v>
      </c>
      <c r="Z5" s="729">
        <v>2016</v>
      </c>
      <c r="AA5" s="729">
        <v>2016</v>
      </c>
      <c r="AB5" s="729">
        <v>2016</v>
      </c>
      <c r="AC5" s="729">
        <v>2016</v>
      </c>
      <c r="AD5" s="729">
        <v>2017</v>
      </c>
      <c r="AE5" s="729">
        <v>2017</v>
      </c>
      <c r="AF5" s="729">
        <v>2017</v>
      </c>
      <c r="AG5" s="729">
        <v>2017</v>
      </c>
      <c r="AH5" s="729">
        <v>2018</v>
      </c>
      <c r="AI5" s="729">
        <v>2018</v>
      </c>
      <c r="AJ5" s="729">
        <v>2018</v>
      </c>
      <c r="AK5" s="729">
        <v>2018</v>
      </c>
      <c r="AL5" s="729">
        <v>2019</v>
      </c>
      <c r="AM5" s="729">
        <v>2019</v>
      </c>
      <c r="AN5" s="729">
        <v>2019</v>
      </c>
      <c r="AO5" s="729">
        <v>2019</v>
      </c>
      <c r="AP5" s="729">
        <v>2020</v>
      </c>
      <c r="AQ5" s="729">
        <v>2020</v>
      </c>
      <c r="AR5" s="729">
        <v>2020</v>
      </c>
      <c r="AS5" s="729">
        <v>2020</v>
      </c>
      <c r="AT5" s="729">
        <v>2021</v>
      </c>
      <c r="AU5" s="729">
        <v>2021</v>
      </c>
      <c r="AV5" s="729">
        <v>2021</v>
      </c>
      <c r="AW5" s="729">
        <v>2021</v>
      </c>
      <c r="AX5" s="729">
        <v>2022</v>
      </c>
      <c r="AY5" s="729">
        <v>2022</v>
      </c>
      <c r="AZ5" s="729">
        <v>2022</v>
      </c>
      <c r="BA5" s="729">
        <v>2022</v>
      </c>
      <c r="BB5" s="729">
        <v>2023</v>
      </c>
      <c r="BC5" s="729">
        <v>2023</v>
      </c>
      <c r="BD5" s="729">
        <v>2023</v>
      </c>
      <c r="BE5" s="729">
        <v>2023</v>
      </c>
      <c r="BF5" s="729">
        <v>2024</v>
      </c>
      <c r="BG5" s="729">
        <v>2024</v>
      </c>
      <c r="BH5" s="729">
        <v>2024</v>
      </c>
      <c r="BI5" s="729">
        <v>2024</v>
      </c>
    </row>
    <row r="6" spans="2:61" ht="12" customHeight="1">
      <c r="D6" s="287" t="s">
        <v>416</v>
      </c>
      <c r="R6" s="287" t="s">
        <v>417</v>
      </c>
      <c r="BF6" s="248"/>
      <c r="BG6" s="248"/>
    </row>
    <row r="7" spans="2:61" ht="12" customHeight="1">
      <c r="C7" s="295"/>
      <c r="D7" s="282">
        <v>2014</v>
      </c>
      <c r="E7" s="282">
        <v>2015</v>
      </c>
      <c r="F7" s="282">
        <v>2016</v>
      </c>
      <c r="G7" s="282">
        <v>2017</v>
      </c>
      <c r="H7" s="282">
        <v>2018</v>
      </c>
      <c r="I7" s="282">
        <v>2019</v>
      </c>
      <c r="J7" s="282">
        <v>2020</v>
      </c>
      <c r="K7" s="282">
        <v>2021</v>
      </c>
      <c r="L7" s="282">
        <v>2022</v>
      </c>
      <c r="M7" s="282">
        <v>2023</v>
      </c>
      <c r="N7" s="282">
        <v>2024</v>
      </c>
      <c r="O7" s="296"/>
      <c r="P7" s="296"/>
      <c r="R7" s="747">
        <v>2014</v>
      </c>
      <c r="S7" s="746"/>
      <c r="T7" s="746"/>
      <c r="U7" s="746"/>
      <c r="V7" s="746">
        <v>2015</v>
      </c>
      <c r="W7" s="746"/>
      <c r="X7" s="746"/>
      <c r="Y7" s="746"/>
      <c r="Z7" s="746">
        <v>2016</v>
      </c>
      <c r="AA7" s="746"/>
      <c r="AB7" s="746"/>
      <c r="AC7" s="746"/>
      <c r="AD7" s="746">
        <v>2017</v>
      </c>
      <c r="AE7" s="746"/>
      <c r="AF7" s="746"/>
      <c r="AG7" s="746"/>
      <c r="AH7" s="746">
        <v>2018</v>
      </c>
      <c r="AI7" s="746"/>
      <c r="AJ7" s="746"/>
      <c r="AK7" s="746"/>
      <c r="AL7" s="746">
        <v>2019</v>
      </c>
      <c r="AM7" s="746"/>
      <c r="AN7" s="746"/>
      <c r="AO7" s="746"/>
      <c r="AP7" s="746">
        <v>2020</v>
      </c>
      <c r="AQ7" s="746"/>
      <c r="AR7" s="746"/>
      <c r="AS7" s="746"/>
      <c r="AT7" s="746">
        <v>2021</v>
      </c>
      <c r="AU7" s="746"/>
      <c r="AV7" s="746"/>
      <c r="AW7" s="746"/>
      <c r="AX7" s="746">
        <v>2022</v>
      </c>
      <c r="AY7" s="746"/>
      <c r="AZ7" s="746"/>
      <c r="BA7" s="746"/>
      <c r="BB7" s="746">
        <v>2023</v>
      </c>
      <c r="BC7" s="746"/>
      <c r="BD7" s="746"/>
      <c r="BE7" s="746"/>
      <c r="BF7" s="746">
        <v>2024</v>
      </c>
      <c r="BG7" s="746"/>
      <c r="BH7" s="746"/>
      <c r="BI7" s="746"/>
    </row>
    <row r="8" spans="2:61" ht="12" customHeight="1">
      <c r="B8" s="286" t="s">
        <v>31</v>
      </c>
      <c r="C8" s="282" t="s">
        <v>395</v>
      </c>
      <c r="D8" s="20">
        <v>842</v>
      </c>
      <c r="E8" s="20">
        <v>908</v>
      </c>
      <c r="F8" s="20">
        <v>836</v>
      </c>
      <c r="G8" s="20">
        <v>813</v>
      </c>
      <c r="H8" s="20">
        <v>767</v>
      </c>
      <c r="I8" s="20">
        <v>819</v>
      </c>
      <c r="J8" s="20">
        <v>707</v>
      </c>
      <c r="K8" s="20">
        <v>702</v>
      </c>
      <c r="L8" s="20">
        <v>642</v>
      </c>
      <c r="M8" s="20">
        <v>517</v>
      </c>
      <c r="N8" s="21">
        <v>380</v>
      </c>
      <c r="R8" s="290" t="s">
        <v>12</v>
      </c>
      <c r="S8" s="291" t="s">
        <v>13</v>
      </c>
      <c r="T8" s="291" t="s">
        <v>14</v>
      </c>
      <c r="U8" s="291" t="s">
        <v>15</v>
      </c>
      <c r="V8" s="291" t="s">
        <v>12</v>
      </c>
      <c r="W8" s="291" t="s">
        <v>13</v>
      </c>
      <c r="X8" s="291" t="s">
        <v>14</v>
      </c>
      <c r="Y8" s="291" t="s">
        <v>15</v>
      </c>
      <c r="Z8" s="291" t="s">
        <v>12</v>
      </c>
      <c r="AA8" s="291" t="s">
        <v>13</v>
      </c>
      <c r="AB8" s="291" t="s">
        <v>14</v>
      </c>
      <c r="AC8" s="291" t="s">
        <v>15</v>
      </c>
      <c r="AD8" s="291" t="s">
        <v>12</v>
      </c>
      <c r="AE8" s="291" t="s">
        <v>13</v>
      </c>
      <c r="AF8" s="291" t="s">
        <v>14</v>
      </c>
      <c r="AG8" s="291" t="s">
        <v>15</v>
      </c>
      <c r="AH8" s="291" t="s">
        <v>12</v>
      </c>
      <c r="AI8" s="291" t="s">
        <v>13</v>
      </c>
      <c r="AJ8" s="291" t="s">
        <v>14</v>
      </c>
      <c r="AK8" s="291" t="s">
        <v>15</v>
      </c>
      <c r="AL8" s="291" t="s">
        <v>12</v>
      </c>
      <c r="AM8" s="291" t="s">
        <v>13</v>
      </c>
      <c r="AN8" s="291" t="s">
        <v>14</v>
      </c>
      <c r="AO8" s="291" t="s">
        <v>15</v>
      </c>
      <c r="AP8" s="291" t="s">
        <v>12</v>
      </c>
      <c r="AQ8" s="291" t="s">
        <v>13</v>
      </c>
      <c r="AR8" s="291" t="s">
        <v>14</v>
      </c>
      <c r="AS8" s="291" t="s">
        <v>15</v>
      </c>
      <c r="AT8" s="291" t="s">
        <v>12</v>
      </c>
      <c r="AU8" s="291" t="s">
        <v>13</v>
      </c>
      <c r="AV8" s="291" t="s">
        <v>14</v>
      </c>
      <c r="AW8" s="291" t="s">
        <v>15</v>
      </c>
      <c r="AX8" s="291" t="s">
        <v>12</v>
      </c>
      <c r="AY8" s="291" t="s">
        <v>13</v>
      </c>
      <c r="AZ8" s="291" t="s">
        <v>14</v>
      </c>
      <c r="BA8" s="291" t="s">
        <v>15</v>
      </c>
      <c r="BB8" s="291" t="s">
        <v>12</v>
      </c>
      <c r="BC8" s="291" t="s">
        <v>13</v>
      </c>
      <c r="BD8" s="291" t="s">
        <v>14</v>
      </c>
      <c r="BE8" s="291" t="s">
        <v>15</v>
      </c>
      <c r="BF8" s="291" t="s">
        <v>12</v>
      </c>
      <c r="BG8" s="251" t="s">
        <v>13</v>
      </c>
      <c r="BH8" s="291" t="s">
        <v>14</v>
      </c>
      <c r="BI8" s="292" t="s">
        <v>15</v>
      </c>
    </row>
    <row r="9" spans="2:61" ht="12" customHeight="1">
      <c r="B9" s="286" t="s">
        <v>32</v>
      </c>
      <c r="C9" s="282" t="s">
        <v>37</v>
      </c>
      <c r="D9" s="12">
        <v>412</v>
      </c>
      <c r="E9" s="12">
        <v>447</v>
      </c>
      <c r="F9" s="12">
        <v>342</v>
      </c>
      <c r="G9" s="12">
        <v>354</v>
      </c>
      <c r="H9" s="12">
        <v>314</v>
      </c>
      <c r="I9" s="12">
        <v>348</v>
      </c>
      <c r="J9" s="12">
        <v>318</v>
      </c>
      <c r="K9" s="12">
        <v>325</v>
      </c>
      <c r="L9" s="12">
        <v>268</v>
      </c>
      <c r="M9" s="12">
        <v>200</v>
      </c>
      <c r="N9" s="13">
        <v>163</v>
      </c>
      <c r="P9" s="286" t="s">
        <v>31</v>
      </c>
      <c r="Q9" s="282" t="s">
        <v>395</v>
      </c>
      <c r="R9" s="40">
        <v>213</v>
      </c>
      <c r="S9" s="41">
        <v>233</v>
      </c>
      <c r="T9" s="41">
        <v>190</v>
      </c>
      <c r="U9" s="41">
        <v>206</v>
      </c>
      <c r="V9" s="41">
        <v>235</v>
      </c>
      <c r="W9" s="41">
        <v>238</v>
      </c>
      <c r="X9" s="41">
        <v>226</v>
      </c>
      <c r="Y9" s="41">
        <v>209</v>
      </c>
      <c r="Z9" s="41">
        <v>231</v>
      </c>
      <c r="AA9" s="41">
        <v>242</v>
      </c>
      <c r="AB9" s="41">
        <v>183</v>
      </c>
      <c r="AC9" s="41">
        <v>180</v>
      </c>
      <c r="AD9" s="41">
        <v>218</v>
      </c>
      <c r="AE9" s="41">
        <v>215</v>
      </c>
      <c r="AF9" s="41">
        <v>200</v>
      </c>
      <c r="AG9" s="41">
        <v>180</v>
      </c>
      <c r="AH9" s="41">
        <v>209</v>
      </c>
      <c r="AI9" s="41">
        <v>185</v>
      </c>
      <c r="AJ9" s="41">
        <v>178</v>
      </c>
      <c r="AK9" s="41">
        <v>195</v>
      </c>
      <c r="AL9" s="41">
        <v>198</v>
      </c>
      <c r="AM9" s="41">
        <v>223</v>
      </c>
      <c r="AN9" s="41">
        <v>215</v>
      </c>
      <c r="AO9" s="41">
        <v>183</v>
      </c>
      <c r="AP9" s="41">
        <v>210</v>
      </c>
      <c r="AQ9" s="41">
        <v>160</v>
      </c>
      <c r="AR9" s="41">
        <v>162</v>
      </c>
      <c r="AS9" s="41">
        <v>175</v>
      </c>
      <c r="AT9" s="41">
        <v>199</v>
      </c>
      <c r="AU9" s="41">
        <v>166</v>
      </c>
      <c r="AV9" s="41">
        <v>172</v>
      </c>
      <c r="AW9" s="41">
        <v>165</v>
      </c>
      <c r="AX9" s="41">
        <v>185</v>
      </c>
      <c r="AY9" s="41">
        <v>147</v>
      </c>
      <c r="AZ9" s="41">
        <v>158</v>
      </c>
      <c r="BA9" s="41">
        <v>152</v>
      </c>
      <c r="BB9" s="41">
        <v>130</v>
      </c>
      <c r="BC9" s="41">
        <v>126</v>
      </c>
      <c r="BD9" s="41">
        <v>138</v>
      </c>
      <c r="BE9" s="41">
        <v>123</v>
      </c>
      <c r="BF9" s="41">
        <v>118</v>
      </c>
      <c r="BG9" s="41">
        <v>110</v>
      </c>
      <c r="BH9" s="41">
        <v>89</v>
      </c>
      <c r="BI9" s="42">
        <v>63</v>
      </c>
    </row>
    <row r="10" spans="2:61" ht="12" customHeight="1">
      <c r="B10" s="286" t="s">
        <v>19</v>
      </c>
      <c r="C10" s="282" t="s">
        <v>20</v>
      </c>
      <c r="D10" s="20">
        <v>1233</v>
      </c>
      <c r="E10" s="20">
        <v>1159</v>
      </c>
      <c r="F10" s="20">
        <v>1027</v>
      </c>
      <c r="G10" s="20">
        <v>997</v>
      </c>
      <c r="H10" s="20">
        <v>889</v>
      </c>
      <c r="I10" s="20">
        <v>843</v>
      </c>
      <c r="J10" s="20">
        <v>806</v>
      </c>
      <c r="K10" s="20">
        <v>1001</v>
      </c>
      <c r="L10" s="20">
        <v>859</v>
      </c>
      <c r="M10" s="20">
        <v>675</v>
      </c>
      <c r="N10" s="21">
        <v>608</v>
      </c>
      <c r="P10" s="286" t="s">
        <v>32</v>
      </c>
      <c r="Q10" s="282" t="s">
        <v>37</v>
      </c>
      <c r="R10" s="11">
        <v>107</v>
      </c>
      <c r="S10" s="12">
        <v>92</v>
      </c>
      <c r="T10" s="12">
        <v>101</v>
      </c>
      <c r="U10" s="12">
        <v>112</v>
      </c>
      <c r="V10" s="12">
        <v>118</v>
      </c>
      <c r="W10" s="12">
        <v>110</v>
      </c>
      <c r="X10" s="12">
        <v>125</v>
      </c>
      <c r="Y10" s="12">
        <v>94</v>
      </c>
      <c r="Z10" s="12">
        <v>96</v>
      </c>
      <c r="AA10" s="12">
        <v>90</v>
      </c>
      <c r="AB10" s="12">
        <v>90</v>
      </c>
      <c r="AC10" s="12">
        <v>66</v>
      </c>
      <c r="AD10" s="12">
        <v>92</v>
      </c>
      <c r="AE10" s="12">
        <v>84</v>
      </c>
      <c r="AF10" s="12">
        <v>87</v>
      </c>
      <c r="AG10" s="12">
        <v>91</v>
      </c>
      <c r="AH10" s="12">
        <v>68</v>
      </c>
      <c r="AI10" s="12">
        <v>93</v>
      </c>
      <c r="AJ10" s="12">
        <v>70</v>
      </c>
      <c r="AK10" s="12">
        <v>83</v>
      </c>
      <c r="AL10" s="12">
        <v>97</v>
      </c>
      <c r="AM10" s="12">
        <v>100</v>
      </c>
      <c r="AN10" s="12">
        <v>73</v>
      </c>
      <c r="AO10" s="12">
        <v>78</v>
      </c>
      <c r="AP10" s="12">
        <v>94</v>
      </c>
      <c r="AQ10" s="12">
        <v>68</v>
      </c>
      <c r="AR10" s="12">
        <v>66</v>
      </c>
      <c r="AS10" s="12">
        <v>90</v>
      </c>
      <c r="AT10" s="12">
        <v>83</v>
      </c>
      <c r="AU10" s="12">
        <v>72</v>
      </c>
      <c r="AV10" s="12">
        <v>76</v>
      </c>
      <c r="AW10" s="12">
        <v>94</v>
      </c>
      <c r="AX10" s="12">
        <v>82</v>
      </c>
      <c r="AY10" s="12">
        <v>53</v>
      </c>
      <c r="AZ10" s="12">
        <v>68</v>
      </c>
      <c r="BA10" s="12">
        <v>65</v>
      </c>
      <c r="BB10" s="12">
        <v>51</v>
      </c>
      <c r="BC10" s="12">
        <v>48</v>
      </c>
      <c r="BD10" s="12">
        <v>51</v>
      </c>
      <c r="BE10" s="12">
        <v>50</v>
      </c>
      <c r="BF10" s="12">
        <v>44</v>
      </c>
      <c r="BG10" s="12">
        <v>48</v>
      </c>
      <c r="BH10" s="12">
        <v>43</v>
      </c>
      <c r="BI10" s="13">
        <v>28</v>
      </c>
    </row>
    <row r="11" spans="2:61" ht="12" customHeight="1">
      <c r="B11" s="286" t="s">
        <v>21</v>
      </c>
      <c r="C11" s="282" t="s">
        <v>22</v>
      </c>
      <c r="D11" s="12">
        <v>527</v>
      </c>
      <c r="E11" s="12">
        <v>577</v>
      </c>
      <c r="F11" s="12">
        <v>550</v>
      </c>
      <c r="G11" s="12">
        <v>599</v>
      </c>
      <c r="H11" s="12">
        <v>596</v>
      </c>
      <c r="I11" s="12">
        <v>528</v>
      </c>
      <c r="J11" s="12">
        <v>465</v>
      </c>
      <c r="K11" s="12">
        <v>571</v>
      </c>
      <c r="L11" s="12">
        <v>469</v>
      </c>
      <c r="M11" s="12">
        <v>364</v>
      </c>
      <c r="N11" s="13">
        <v>303</v>
      </c>
      <c r="P11" s="286" t="s">
        <v>19</v>
      </c>
      <c r="Q11" s="282" t="s">
        <v>20</v>
      </c>
      <c r="R11" s="19">
        <v>331</v>
      </c>
      <c r="S11" s="20">
        <v>319</v>
      </c>
      <c r="T11" s="20">
        <v>299</v>
      </c>
      <c r="U11" s="20">
        <v>284</v>
      </c>
      <c r="V11" s="20">
        <v>273</v>
      </c>
      <c r="W11" s="20">
        <v>336</v>
      </c>
      <c r="X11" s="20">
        <v>258</v>
      </c>
      <c r="Y11" s="20">
        <v>292</v>
      </c>
      <c r="Z11" s="20">
        <v>306</v>
      </c>
      <c r="AA11" s="20">
        <v>241</v>
      </c>
      <c r="AB11" s="20">
        <v>246</v>
      </c>
      <c r="AC11" s="20">
        <v>234</v>
      </c>
      <c r="AD11" s="20">
        <v>267</v>
      </c>
      <c r="AE11" s="20">
        <v>249</v>
      </c>
      <c r="AF11" s="20">
        <v>229</v>
      </c>
      <c r="AG11" s="20">
        <v>252</v>
      </c>
      <c r="AH11" s="20">
        <v>235</v>
      </c>
      <c r="AI11" s="20">
        <v>220</v>
      </c>
      <c r="AJ11" s="20">
        <v>204</v>
      </c>
      <c r="AK11" s="20">
        <v>230</v>
      </c>
      <c r="AL11" s="20">
        <v>222</v>
      </c>
      <c r="AM11" s="20">
        <v>201</v>
      </c>
      <c r="AN11" s="20">
        <v>175</v>
      </c>
      <c r="AO11" s="20">
        <v>245</v>
      </c>
      <c r="AP11" s="20">
        <v>205</v>
      </c>
      <c r="AQ11" s="20">
        <v>174</v>
      </c>
      <c r="AR11" s="20">
        <v>184</v>
      </c>
      <c r="AS11" s="20">
        <v>243</v>
      </c>
      <c r="AT11" s="20">
        <v>259</v>
      </c>
      <c r="AU11" s="20">
        <v>231</v>
      </c>
      <c r="AV11" s="20">
        <v>255</v>
      </c>
      <c r="AW11" s="20">
        <v>256</v>
      </c>
      <c r="AX11" s="20">
        <v>228</v>
      </c>
      <c r="AY11" s="20">
        <v>224</v>
      </c>
      <c r="AZ11" s="20">
        <v>198</v>
      </c>
      <c r="BA11" s="20">
        <v>209</v>
      </c>
      <c r="BB11" s="20">
        <v>162</v>
      </c>
      <c r="BC11" s="20">
        <v>186</v>
      </c>
      <c r="BD11" s="20">
        <v>157</v>
      </c>
      <c r="BE11" s="20">
        <v>170</v>
      </c>
      <c r="BF11" s="20">
        <v>174</v>
      </c>
      <c r="BG11" s="20">
        <v>156</v>
      </c>
      <c r="BH11" s="20">
        <v>139</v>
      </c>
      <c r="BI11" s="21">
        <v>139</v>
      </c>
    </row>
    <row r="12" spans="2:61" ht="12" customHeight="1">
      <c r="B12" s="286" t="s">
        <v>23</v>
      </c>
      <c r="C12" s="282" t="s">
        <v>24</v>
      </c>
      <c r="D12" s="20">
        <v>455</v>
      </c>
      <c r="E12" s="20">
        <v>508</v>
      </c>
      <c r="F12" s="20">
        <v>499</v>
      </c>
      <c r="G12" s="20">
        <v>586</v>
      </c>
      <c r="H12" s="20">
        <v>666</v>
      </c>
      <c r="I12" s="20">
        <v>660</v>
      </c>
      <c r="J12" s="20">
        <v>619</v>
      </c>
      <c r="K12" s="20">
        <v>1017</v>
      </c>
      <c r="L12" s="20">
        <v>820</v>
      </c>
      <c r="M12" s="20">
        <v>541</v>
      </c>
      <c r="N12" s="21">
        <v>588</v>
      </c>
      <c r="P12" s="286" t="s">
        <v>21</v>
      </c>
      <c r="Q12" s="282" t="s">
        <v>22</v>
      </c>
      <c r="R12" s="11">
        <v>126</v>
      </c>
      <c r="S12" s="12">
        <v>129</v>
      </c>
      <c r="T12" s="12">
        <v>137</v>
      </c>
      <c r="U12" s="12">
        <v>135</v>
      </c>
      <c r="V12" s="12">
        <v>146</v>
      </c>
      <c r="W12" s="12">
        <v>142</v>
      </c>
      <c r="X12" s="12">
        <v>148</v>
      </c>
      <c r="Y12" s="12">
        <v>141</v>
      </c>
      <c r="Z12" s="12">
        <v>122</v>
      </c>
      <c r="AA12" s="12">
        <v>133</v>
      </c>
      <c r="AB12" s="12">
        <v>166</v>
      </c>
      <c r="AC12" s="12">
        <v>129</v>
      </c>
      <c r="AD12" s="12">
        <v>130</v>
      </c>
      <c r="AE12" s="12">
        <v>170</v>
      </c>
      <c r="AF12" s="12">
        <v>152</v>
      </c>
      <c r="AG12" s="12">
        <v>147</v>
      </c>
      <c r="AH12" s="12">
        <v>136</v>
      </c>
      <c r="AI12" s="12">
        <v>164</v>
      </c>
      <c r="AJ12" s="12">
        <v>151</v>
      </c>
      <c r="AK12" s="12">
        <v>145</v>
      </c>
      <c r="AL12" s="12">
        <v>111</v>
      </c>
      <c r="AM12" s="12">
        <v>155</v>
      </c>
      <c r="AN12" s="12">
        <v>123</v>
      </c>
      <c r="AO12" s="12">
        <v>139</v>
      </c>
      <c r="AP12" s="12">
        <v>111</v>
      </c>
      <c r="AQ12" s="12">
        <v>118</v>
      </c>
      <c r="AR12" s="12">
        <v>108</v>
      </c>
      <c r="AS12" s="12">
        <v>128</v>
      </c>
      <c r="AT12" s="12">
        <v>134</v>
      </c>
      <c r="AU12" s="12">
        <v>149</v>
      </c>
      <c r="AV12" s="12">
        <v>151</v>
      </c>
      <c r="AW12" s="12">
        <v>137</v>
      </c>
      <c r="AX12" s="12">
        <v>121</v>
      </c>
      <c r="AY12" s="12">
        <v>127</v>
      </c>
      <c r="AZ12" s="12">
        <v>111</v>
      </c>
      <c r="BA12" s="12">
        <v>110</v>
      </c>
      <c r="BB12" s="12">
        <v>97</v>
      </c>
      <c r="BC12" s="12">
        <v>91</v>
      </c>
      <c r="BD12" s="12">
        <v>72</v>
      </c>
      <c r="BE12" s="12">
        <v>104</v>
      </c>
      <c r="BF12" s="12">
        <v>75</v>
      </c>
      <c r="BG12" s="12">
        <v>92</v>
      </c>
      <c r="BH12" s="12">
        <v>59</v>
      </c>
      <c r="BI12" s="13">
        <v>77</v>
      </c>
    </row>
    <row r="13" spans="2:61" ht="12" customHeight="1">
      <c r="B13" s="286" t="s">
        <v>33</v>
      </c>
      <c r="C13" s="282" t="s">
        <v>38</v>
      </c>
      <c r="D13" s="12">
        <v>173</v>
      </c>
      <c r="E13" s="12">
        <v>218</v>
      </c>
      <c r="F13" s="12">
        <v>188</v>
      </c>
      <c r="G13" s="12">
        <v>255</v>
      </c>
      <c r="H13" s="12">
        <v>366</v>
      </c>
      <c r="I13" s="12">
        <v>408</v>
      </c>
      <c r="J13" s="12">
        <v>452</v>
      </c>
      <c r="K13" s="12">
        <v>904</v>
      </c>
      <c r="L13" s="12">
        <v>713</v>
      </c>
      <c r="M13" s="12">
        <v>413</v>
      </c>
      <c r="N13" s="13">
        <v>443</v>
      </c>
      <c r="P13" s="286" t="s">
        <v>23</v>
      </c>
      <c r="Q13" s="282" t="s">
        <v>24</v>
      </c>
      <c r="R13" s="19">
        <v>99</v>
      </c>
      <c r="S13" s="20">
        <v>127</v>
      </c>
      <c r="T13" s="20">
        <v>109</v>
      </c>
      <c r="U13" s="20">
        <v>120</v>
      </c>
      <c r="V13" s="20">
        <v>129</v>
      </c>
      <c r="W13" s="20">
        <v>130</v>
      </c>
      <c r="X13" s="20">
        <v>117</v>
      </c>
      <c r="Y13" s="20">
        <v>132</v>
      </c>
      <c r="Z13" s="20">
        <v>115</v>
      </c>
      <c r="AA13" s="20">
        <v>136</v>
      </c>
      <c r="AB13" s="20">
        <v>116</v>
      </c>
      <c r="AC13" s="20">
        <v>132</v>
      </c>
      <c r="AD13" s="20">
        <v>122</v>
      </c>
      <c r="AE13" s="20">
        <v>159</v>
      </c>
      <c r="AF13" s="20">
        <v>146</v>
      </c>
      <c r="AG13" s="20">
        <v>159</v>
      </c>
      <c r="AH13" s="20">
        <v>169</v>
      </c>
      <c r="AI13" s="20">
        <v>157</v>
      </c>
      <c r="AJ13" s="20">
        <v>156</v>
      </c>
      <c r="AK13" s="20">
        <v>184</v>
      </c>
      <c r="AL13" s="20">
        <v>162</v>
      </c>
      <c r="AM13" s="20">
        <v>164</v>
      </c>
      <c r="AN13" s="20">
        <v>170</v>
      </c>
      <c r="AO13" s="20">
        <v>164</v>
      </c>
      <c r="AP13" s="20">
        <v>148</v>
      </c>
      <c r="AQ13" s="20">
        <v>128</v>
      </c>
      <c r="AR13" s="20">
        <v>161</v>
      </c>
      <c r="AS13" s="20">
        <v>182</v>
      </c>
      <c r="AT13" s="20">
        <v>199</v>
      </c>
      <c r="AU13" s="20">
        <v>293</v>
      </c>
      <c r="AV13" s="20">
        <v>253</v>
      </c>
      <c r="AW13" s="20">
        <v>272</v>
      </c>
      <c r="AX13" s="20">
        <v>239</v>
      </c>
      <c r="AY13" s="20">
        <v>229</v>
      </c>
      <c r="AZ13" s="20">
        <v>185</v>
      </c>
      <c r="BA13" s="20">
        <v>167</v>
      </c>
      <c r="BB13" s="20">
        <v>137</v>
      </c>
      <c r="BC13" s="20">
        <v>135</v>
      </c>
      <c r="BD13" s="20">
        <v>123</v>
      </c>
      <c r="BE13" s="20">
        <v>146</v>
      </c>
      <c r="BF13" s="20">
        <v>127</v>
      </c>
      <c r="BG13" s="20">
        <v>150</v>
      </c>
      <c r="BH13" s="20">
        <v>150</v>
      </c>
      <c r="BI13" s="21">
        <v>161</v>
      </c>
    </row>
    <row r="14" spans="2:61" ht="12" customHeight="1">
      <c r="B14" s="286" t="s">
        <v>29</v>
      </c>
      <c r="C14" s="282" t="s">
        <v>29</v>
      </c>
      <c r="D14" s="25">
        <v>680</v>
      </c>
      <c r="E14" s="25">
        <v>707</v>
      </c>
      <c r="F14" s="25">
        <v>651</v>
      </c>
      <c r="G14" s="25">
        <v>751</v>
      </c>
      <c r="H14" s="25">
        <v>863</v>
      </c>
      <c r="I14" s="25">
        <v>890</v>
      </c>
      <c r="J14" s="25">
        <v>876</v>
      </c>
      <c r="K14" s="25">
        <v>1494</v>
      </c>
      <c r="L14" s="25">
        <v>1864</v>
      </c>
      <c r="M14" s="25">
        <v>1891</v>
      </c>
      <c r="N14" s="26">
        <v>2197</v>
      </c>
      <c r="P14" s="286" t="s">
        <v>33</v>
      </c>
      <c r="Q14" s="282" t="s">
        <v>38</v>
      </c>
      <c r="R14" s="11">
        <v>34</v>
      </c>
      <c r="S14" s="12">
        <v>40</v>
      </c>
      <c r="T14" s="12">
        <v>49</v>
      </c>
      <c r="U14" s="12">
        <v>50</v>
      </c>
      <c r="V14" s="12">
        <v>36</v>
      </c>
      <c r="W14" s="12">
        <v>61</v>
      </c>
      <c r="X14" s="12">
        <v>66</v>
      </c>
      <c r="Y14" s="12">
        <v>55</v>
      </c>
      <c r="Z14" s="12">
        <v>55</v>
      </c>
      <c r="AA14" s="12">
        <v>51</v>
      </c>
      <c r="AB14" s="12">
        <v>36</v>
      </c>
      <c r="AC14" s="12">
        <v>46</v>
      </c>
      <c r="AD14" s="12">
        <v>58</v>
      </c>
      <c r="AE14" s="12">
        <v>62</v>
      </c>
      <c r="AF14" s="12">
        <v>58</v>
      </c>
      <c r="AG14" s="12">
        <v>77</v>
      </c>
      <c r="AH14" s="12">
        <v>87</v>
      </c>
      <c r="AI14" s="12">
        <v>93</v>
      </c>
      <c r="AJ14" s="12">
        <v>92</v>
      </c>
      <c r="AK14" s="12">
        <v>94</v>
      </c>
      <c r="AL14" s="12">
        <v>88</v>
      </c>
      <c r="AM14" s="12">
        <v>106</v>
      </c>
      <c r="AN14" s="12">
        <v>109</v>
      </c>
      <c r="AO14" s="12">
        <v>105</v>
      </c>
      <c r="AP14" s="12">
        <v>87</v>
      </c>
      <c r="AQ14" s="12">
        <v>96</v>
      </c>
      <c r="AR14" s="12">
        <v>130</v>
      </c>
      <c r="AS14" s="12">
        <v>139</v>
      </c>
      <c r="AT14" s="12">
        <v>163</v>
      </c>
      <c r="AU14" s="12">
        <v>226</v>
      </c>
      <c r="AV14" s="12">
        <v>248</v>
      </c>
      <c r="AW14" s="12">
        <v>267</v>
      </c>
      <c r="AX14" s="12">
        <v>236</v>
      </c>
      <c r="AY14" s="12">
        <v>207</v>
      </c>
      <c r="AZ14" s="12">
        <v>144</v>
      </c>
      <c r="BA14" s="12">
        <v>126</v>
      </c>
      <c r="BB14" s="12">
        <v>103</v>
      </c>
      <c r="BC14" s="12">
        <v>108</v>
      </c>
      <c r="BD14" s="12">
        <v>103</v>
      </c>
      <c r="BE14" s="12">
        <v>99</v>
      </c>
      <c r="BF14" s="12">
        <v>104</v>
      </c>
      <c r="BG14" s="12">
        <v>114</v>
      </c>
      <c r="BH14" s="12">
        <v>110</v>
      </c>
      <c r="BI14" s="13">
        <v>115</v>
      </c>
    </row>
    <row r="15" spans="2:61" ht="12" customHeight="1">
      <c r="C15" s="289" t="s">
        <v>244</v>
      </c>
      <c r="O15" s="297"/>
      <c r="P15" s="286" t="s">
        <v>29</v>
      </c>
      <c r="Q15" s="282" t="s">
        <v>29</v>
      </c>
      <c r="R15" s="27">
        <v>241</v>
      </c>
      <c r="S15" s="25">
        <v>145</v>
      </c>
      <c r="T15" s="25">
        <v>174</v>
      </c>
      <c r="U15" s="25">
        <v>120</v>
      </c>
      <c r="V15" s="25">
        <v>247</v>
      </c>
      <c r="W15" s="25">
        <v>191</v>
      </c>
      <c r="X15" s="25">
        <v>147</v>
      </c>
      <c r="Y15" s="25">
        <v>122</v>
      </c>
      <c r="Z15" s="25">
        <v>283</v>
      </c>
      <c r="AA15" s="25">
        <v>114</v>
      </c>
      <c r="AB15" s="25">
        <v>129</v>
      </c>
      <c r="AC15" s="25">
        <v>125</v>
      </c>
      <c r="AD15" s="25">
        <v>296</v>
      </c>
      <c r="AE15" s="25">
        <v>157</v>
      </c>
      <c r="AF15" s="25">
        <v>160</v>
      </c>
      <c r="AG15" s="25">
        <v>138</v>
      </c>
      <c r="AH15" s="25">
        <v>373</v>
      </c>
      <c r="AI15" s="25">
        <v>135</v>
      </c>
      <c r="AJ15" s="25">
        <v>188</v>
      </c>
      <c r="AK15" s="25">
        <v>167</v>
      </c>
      <c r="AL15" s="25">
        <v>365</v>
      </c>
      <c r="AM15" s="25">
        <v>149</v>
      </c>
      <c r="AN15" s="25">
        <v>185</v>
      </c>
      <c r="AO15" s="25">
        <v>191</v>
      </c>
      <c r="AP15" s="25">
        <v>367</v>
      </c>
      <c r="AQ15" s="25">
        <v>134</v>
      </c>
      <c r="AR15" s="25">
        <v>176</v>
      </c>
      <c r="AS15" s="25">
        <v>199</v>
      </c>
      <c r="AT15" s="25">
        <v>558</v>
      </c>
      <c r="AU15" s="25">
        <v>288</v>
      </c>
      <c r="AV15" s="25">
        <v>298</v>
      </c>
      <c r="AW15" s="25">
        <v>350</v>
      </c>
      <c r="AX15" s="25">
        <v>656</v>
      </c>
      <c r="AY15" s="25">
        <v>390</v>
      </c>
      <c r="AZ15" s="25">
        <v>401</v>
      </c>
      <c r="BA15" s="25">
        <v>417</v>
      </c>
      <c r="BB15" s="25">
        <v>605</v>
      </c>
      <c r="BC15" s="25">
        <v>401</v>
      </c>
      <c r="BD15" s="25">
        <v>407</v>
      </c>
      <c r="BE15" s="25">
        <v>478</v>
      </c>
      <c r="BF15" s="25">
        <v>676</v>
      </c>
      <c r="BG15" s="25">
        <v>590</v>
      </c>
      <c r="BH15" s="25">
        <v>468</v>
      </c>
      <c r="BI15" s="26">
        <v>463</v>
      </c>
    </row>
    <row r="16" spans="2:61" ht="12" customHeight="1">
      <c r="Q16" s="289"/>
    </row>
    <row r="43" spans="2:61" s="729" customFormat="1" ht="12" customHeight="1">
      <c r="R43" s="729">
        <v>2014</v>
      </c>
      <c r="S43" s="729">
        <v>2014</v>
      </c>
      <c r="T43" s="729">
        <v>2014</v>
      </c>
      <c r="U43" s="729">
        <v>2014</v>
      </c>
      <c r="V43" s="729">
        <v>2015</v>
      </c>
      <c r="W43" s="729">
        <v>2015</v>
      </c>
      <c r="X43" s="729">
        <v>2015</v>
      </c>
      <c r="Y43" s="729">
        <v>2015</v>
      </c>
      <c r="Z43" s="729">
        <v>2016</v>
      </c>
      <c r="AA43" s="729">
        <v>2016</v>
      </c>
      <c r="AB43" s="729">
        <v>2016</v>
      </c>
      <c r="AC43" s="729">
        <v>2016</v>
      </c>
      <c r="AD43" s="729">
        <v>2017</v>
      </c>
      <c r="AE43" s="729">
        <v>2017</v>
      </c>
      <c r="AF43" s="729">
        <v>2017</v>
      </c>
      <c r="AG43" s="729">
        <v>2017</v>
      </c>
      <c r="AH43" s="729">
        <v>2018</v>
      </c>
      <c r="AI43" s="729">
        <v>2018</v>
      </c>
      <c r="AJ43" s="729">
        <v>2018</v>
      </c>
      <c r="AK43" s="729">
        <v>2018</v>
      </c>
      <c r="AL43" s="729">
        <v>2019</v>
      </c>
      <c r="AM43" s="729">
        <v>2019</v>
      </c>
      <c r="AN43" s="729">
        <v>2019</v>
      </c>
      <c r="AO43" s="729">
        <v>2019</v>
      </c>
      <c r="AP43" s="729">
        <v>2020</v>
      </c>
      <c r="AQ43" s="729">
        <v>2020</v>
      </c>
      <c r="AR43" s="729">
        <v>2020</v>
      </c>
      <c r="AS43" s="729">
        <v>2020</v>
      </c>
      <c r="AT43" s="729">
        <v>2021</v>
      </c>
      <c r="AU43" s="729">
        <v>2021</v>
      </c>
      <c r="AV43" s="729">
        <v>2021</v>
      </c>
      <c r="AW43" s="729">
        <v>2021</v>
      </c>
      <c r="AX43" s="729">
        <v>2022</v>
      </c>
      <c r="AY43" s="729">
        <v>2022</v>
      </c>
      <c r="AZ43" s="729">
        <v>2022</v>
      </c>
      <c r="BA43" s="729">
        <v>2022</v>
      </c>
      <c r="BB43" s="729">
        <v>2023</v>
      </c>
      <c r="BC43" s="729">
        <v>2023</v>
      </c>
      <c r="BD43" s="729">
        <v>2023</v>
      </c>
      <c r="BE43" s="729">
        <v>2023</v>
      </c>
      <c r="BF43" s="729">
        <v>2024</v>
      </c>
      <c r="BG43" s="729">
        <v>2024</v>
      </c>
      <c r="BH43" s="729">
        <v>2024</v>
      </c>
      <c r="BI43" s="729">
        <v>2024</v>
      </c>
    </row>
    <row r="44" spans="2:61" ht="12" customHeight="1">
      <c r="D44" s="287" t="s">
        <v>418</v>
      </c>
      <c r="R44" s="287" t="s">
        <v>419</v>
      </c>
      <c r="BF44" s="248"/>
      <c r="BG44" s="248"/>
    </row>
    <row r="45" spans="2:61" ht="12" customHeight="1">
      <c r="C45" s="295"/>
      <c r="D45" s="282">
        <v>2014</v>
      </c>
      <c r="E45" s="282">
        <v>2015</v>
      </c>
      <c r="F45" s="282">
        <v>2016</v>
      </c>
      <c r="G45" s="282">
        <v>2017</v>
      </c>
      <c r="H45" s="282">
        <v>2018</v>
      </c>
      <c r="I45" s="282">
        <v>2019</v>
      </c>
      <c r="J45" s="282">
        <v>2020</v>
      </c>
      <c r="K45" s="282">
        <v>2021</v>
      </c>
      <c r="L45" s="282">
        <v>2022</v>
      </c>
      <c r="M45" s="282">
        <v>2023</v>
      </c>
      <c r="N45" s="282">
        <v>2024</v>
      </c>
      <c r="R45" s="747">
        <v>2014</v>
      </c>
      <c r="S45" s="746"/>
      <c r="T45" s="746"/>
      <c r="U45" s="746"/>
      <c r="V45" s="746">
        <v>2015</v>
      </c>
      <c r="W45" s="746"/>
      <c r="X45" s="746"/>
      <c r="Y45" s="746"/>
      <c r="Z45" s="746">
        <v>2016</v>
      </c>
      <c r="AA45" s="746"/>
      <c r="AB45" s="746"/>
      <c r="AC45" s="746"/>
      <c r="AD45" s="746">
        <v>2017</v>
      </c>
      <c r="AE45" s="746"/>
      <c r="AF45" s="746"/>
      <c r="AG45" s="746"/>
      <c r="AH45" s="746">
        <v>2018</v>
      </c>
      <c r="AI45" s="746"/>
      <c r="AJ45" s="746"/>
      <c r="AK45" s="746"/>
      <c r="AL45" s="746">
        <v>2019</v>
      </c>
      <c r="AM45" s="746"/>
      <c r="AN45" s="746"/>
      <c r="AO45" s="746"/>
      <c r="AP45" s="746">
        <v>2020</v>
      </c>
      <c r="AQ45" s="746"/>
      <c r="AR45" s="746"/>
      <c r="AS45" s="746"/>
      <c r="AT45" s="746">
        <v>2021</v>
      </c>
      <c r="AU45" s="746"/>
      <c r="AV45" s="746"/>
      <c r="AW45" s="746"/>
      <c r="AX45" s="746">
        <v>2022</v>
      </c>
      <c r="AY45" s="746"/>
      <c r="AZ45" s="746"/>
      <c r="BA45" s="746"/>
      <c r="BB45" s="746">
        <v>2023</v>
      </c>
      <c r="BC45" s="746"/>
      <c r="BD45" s="746"/>
      <c r="BE45" s="746"/>
      <c r="BF45" s="746">
        <v>2024</v>
      </c>
      <c r="BG45" s="746"/>
      <c r="BH45" s="746"/>
      <c r="BI45" s="746"/>
    </row>
    <row r="46" spans="2:61" ht="12" customHeight="1">
      <c r="B46" s="286" t="s">
        <v>31</v>
      </c>
      <c r="C46" s="282" t="s">
        <v>395</v>
      </c>
      <c r="D46" s="28">
        <v>0.16028310978899998</v>
      </c>
      <c r="E46" s="28">
        <v>0.16637649994000003</v>
      </c>
      <c r="F46" s="28">
        <v>0.14887943694700004</v>
      </c>
      <c r="G46" s="28">
        <v>0.156409174062</v>
      </c>
      <c r="H46" s="28">
        <v>0.14766122682400004</v>
      </c>
      <c r="I46" s="28">
        <v>0.14199939980099996</v>
      </c>
      <c r="J46" s="28">
        <v>0.12747563695899991</v>
      </c>
      <c r="K46" s="28">
        <v>0.12911984208699998</v>
      </c>
      <c r="L46" s="28">
        <v>0.11406687919400001</v>
      </c>
      <c r="M46" s="28">
        <v>9.0498798846999962E-2</v>
      </c>
      <c r="N46" s="29">
        <v>6.9817686342000029E-2</v>
      </c>
      <c r="R46" s="290" t="s">
        <v>12</v>
      </c>
      <c r="S46" s="291" t="s">
        <v>13</v>
      </c>
      <c r="T46" s="291" t="s">
        <v>14</v>
      </c>
      <c r="U46" s="291" t="s">
        <v>15</v>
      </c>
      <c r="V46" s="291" t="s">
        <v>12</v>
      </c>
      <c r="W46" s="291" t="s">
        <v>13</v>
      </c>
      <c r="X46" s="291" t="s">
        <v>14</v>
      </c>
      <c r="Y46" s="291" t="s">
        <v>15</v>
      </c>
      <c r="Z46" s="291" t="s">
        <v>12</v>
      </c>
      <c r="AA46" s="291" t="s">
        <v>13</v>
      </c>
      <c r="AB46" s="291" t="s">
        <v>14</v>
      </c>
      <c r="AC46" s="291" t="s">
        <v>15</v>
      </c>
      <c r="AD46" s="291" t="s">
        <v>12</v>
      </c>
      <c r="AE46" s="291" t="s">
        <v>13</v>
      </c>
      <c r="AF46" s="291" t="s">
        <v>14</v>
      </c>
      <c r="AG46" s="291" t="s">
        <v>15</v>
      </c>
      <c r="AH46" s="291" t="s">
        <v>12</v>
      </c>
      <c r="AI46" s="291" t="s">
        <v>13</v>
      </c>
      <c r="AJ46" s="291" t="s">
        <v>14</v>
      </c>
      <c r="AK46" s="291" t="s">
        <v>15</v>
      </c>
      <c r="AL46" s="291" t="s">
        <v>12</v>
      </c>
      <c r="AM46" s="291" t="s">
        <v>13</v>
      </c>
      <c r="AN46" s="291" t="s">
        <v>14</v>
      </c>
      <c r="AO46" s="291" t="s">
        <v>15</v>
      </c>
      <c r="AP46" s="291" t="s">
        <v>12</v>
      </c>
      <c r="AQ46" s="291" t="s">
        <v>13</v>
      </c>
      <c r="AR46" s="291" t="s">
        <v>14</v>
      </c>
      <c r="AS46" s="291" t="s">
        <v>15</v>
      </c>
      <c r="AT46" s="291" t="s">
        <v>12</v>
      </c>
      <c r="AU46" s="291" t="s">
        <v>13</v>
      </c>
      <c r="AV46" s="291" t="s">
        <v>14</v>
      </c>
      <c r="AW46" s="291" t="s">
        <v>15</v>
      </c>
      <c r="AX46" s="291" t="s">
        <v>12</v>
      </c>
      <c r="AY46" s="291" t="s">
        <v>13</v>
      </c>
      <c r="AZ46" s="291" t="s">
        <v>14</v>
      </c>
      <c r="BA46" s="291" t="s">
        <v>15</v>
      </c>
      <c r="BB46" s="291" t="s">
        <v>12</v>
      </c>
      <c r="BC46" s="291" t="s">
        <v>13</v>
      </c>
      <c r="BD46" s="291" t="s">
        <v>14</v>
      </c>
      <c r="BE46" s="291" t="s">
        <v>15</v>
      </c>
      <c r="BF46" s="291" t="s">
        <v>12</v>
      </c>
      <c r="BG46" s="251" t="s">
        <v>13</v>
      </c>
      <c r="BH46" s="291" t="s">
        <v>14</v>
      </c>
      <c r="BI46" s="292" t="s">
        <v>15</v>
      </c>
    </row>
    <row r="47" spans="2:61" ht="12" customHeight="1">
      <c r="B47" s="286" t="s">
        <v>32</v>
      </c>
      <c r="C47" s="282" t="s">
        <v>37</v>
      </c>
      <c r="D47" s="30">
        <v>0.27754197599900016</v>
      </c>
      <c r="E47" s="30">
        <v>0.30349294683800021</v>
      </c>
      <c r="F47" s="30">
        <v>0.23016878413899988</v>
      </c>
      <c r="G47" s="30">
        <v>0.23767133792800002</v>
      </c>
      <c r="H47" s="30">
        <v>0.21306148928499988</v>
      </c>
      <c r="I47" s="30">
        <v>0.23768652897099984</v>
      </c>
      <c r="J47" s="30">
        <v>0.20953450651</v>
      </c>
      <c r="K47" s="30">
        <v>0.22022044698200005</v>
      </c>
      <c r="L47" s="30">
        <v>0.17616116394600001</v>
      </c>
      <c r="M47" s="30">
        <v>0.132177821206</v>
      </c>
      <c r="N47" s="31">
        <v>0.10625794875299996</v>
      </c>
      <c r="P47" s="286" t="s">
        <v>31</v>
      </c>
      <c r="Q47" s="282" t="s">
        <v>395</v>
      </c>
      <c r="R47" s="49">
        <v>3.9658113541000017E-2</v>
      </c>
      <c r="S47" s="47">
        <v>4.4336913761999976E-2</v>
      </c>
      <c r="T47" s="47">
        <v>3.7228266032000024E-2</v>
      </c>
      <c r="U47" s="47">
        <v>3.9059816454000008E-2</v>
      </c>
      <c r="V47" s="47">
        <v>4.2617484056E-2</v>
      </c>
      <c r="W47" s="47">
        <v>4.4099258388999994E-2</v>
      </c>
      <c r="X47" s="47">
        <v>3.8860019911000007E-2</v>
      </c>
      <c r="Y47" s="47">
        <v>4.0799737584000004E-2</v>
      </c>
      <c r="Z47" s="47">
        <v>4.0909460391999997E-2</v>
      </c>
      <c r="AA47" s="47">
        <v>4.1775583232000008E-2</v>
      </c>
      <c r="AB47" s="47">
        <v>3.3827588716999993E-2</v>
      </c>
      <c r="AC47" s="47">
        <v>3.2366804606000006E-2</v>
      </c>
      <c r="AD47" s="47">
        <v>3.8521611689000007E-2</v>
      </c>
      <c r="AE47" s="47">
        <v>3.8533687404000004E-2</v>
      </c>
      <c r="AF47" s="47">
        <v>4.0805910962999986E-2</v>
      </c>
      <c r="AG47" s="47">
        <v>3.8547964006000003E-2</v>
      </c>
      <c r="AH47" s="47">
        <v>4.184655663600001E-2</v>
      </c>
      <c r="AI47" s="47">
        <v>3.5916090768999986E-2</v>
      </c>
      <c r="AJ47" s="47">
        <v>3.2698627024000011E-2</v>
      </c>
      <c r="AK47" s="47">
        <v>3.7199952394999999E-2</v>
      </c>
      <c r="AL47" s="47">
        <v>3.524635881199998E-2</v>
      </c>
      <c r="AM47" s="47">
        <v>3.7073835312000016E-2</v>
      </c>
      <c r="AN47" s="47">
        <v>3.7732112731999973E-2</v>
      </c>
      <c r="AO47" s="47">
        <v>3.1947092945000005E-2</v>
      </c>
      <c r="AP47" s="47">
        <v>3.7646476723999962E-2</v>
      </c>
      <c r="AQ47" s="47">
        <v>2.8236260976000002E-2</v>
      </c>
      <c r="AR47" s="47">
        <v>3.0089602259000009E-2</v>
      </c>
      <c r="AS47" s="47">
        <v>3.150329700000002E-2</v>
      </c>
      <c r="AT47" s="47">
        <v>3.4997999000000002E-2</v>
      </c>
      <c r="AU47" s="47">
        <v>2.9549775872000014E-2</v>
      </c>
      <c r="AV47" s="47">
        <v>3.4350659560000003E-2</v>
      </c>
      <c r="AW47" s="47">
        <v>3.0221407654999997E-2</v>
      </c>
      <c r="AX47" s="47">
        <v>3.247703015500001E-2</v>
      </c>
      <c r="AY47" s="47">
        <v>2.6369331538000015E-2</v>
      </c>
      <c r="AZ47" s="47">
        <v>2.8980799795000005E-2</v>
      </c>
      <c r="BA47" s="47">
        <v>2.6239717706000011E-2</v>
      </c>
      <c r="BB47" s="47">
        <v>2.3117948704999981E-2</v>
      </c>
      <c r="BC47" s="47">
        <v>2.3278698448999994E-2</v>
      </c>
      <c r="BD47" s="47">
        <v>2.3288176245999999E-2</v>
      </c>
      <c r="BE47" s="47">
        <v>2.0813975447000001E-2</v>
      </c>
      <c r="BF47" s="47">
        <v>2.136483215699999E-2</v>
      </c>
      <c r="BG47" s="47">
        <v>2.04617733E-2</v>
      </c>
      <c r="BH47" s="47">
        <v>1.6432547884999999E-2</v>
      </c>
      <c r="BI47" s="48">
        <v>1.1558533000000005E-2</v>
      </c>
    </row>
    <row r="48" spans="2:61" ht="12" customHeight="1">
      <c r="B48" s="286" t="s">
        <v>19</v>
      </c>
      <c r="C48" s="282" t="s">
        <v>20</v>
      </c>
      <c r="D48" s="28">
        <v>2.9279761331969985</v>
      </c>
      <c r="E48" s="28">
        <v>2.789400560777997</v>
      </c>
      <c r="F48" s="28">
        <v>2.5529776059360016</v>
      </c>
      <c r="G48" s="28">
        <v>2.5006302023039995</v>
      </c>
      <c r="H48" s="28">
        <v>2.2845137321109998</v>
      </c>
      <c r="I48" s="28">
        <v>2.1315683928269973</v>
      </c>
      <c r="J48" s="28">
        <v>1.9790827283819985</v>
      </c>
      <c r="K48" s="28">
        <v>2.486811994420997</v>
      </c>
      <c r="L48" s="28">
        <v>2.1397385670900015</v>
      </c>
      <c r="M48" s="28">
        <v>1.6986644489239995</v>
      </c>
      <c r="N48" s="29">
        <v>1.5588302451830018</v>
      </c>
      <c r="P48" s="286" t="s">
        <v>32</v>
      </c>
      <c r="Q48" s="282" t="s">
        <v>37</v>
      </c>
      <c r="R48" s="33">
        <v>6.9702430848000013E-2</v>
      </c>
      <c r="S48" s="30">
        <v>6.1694572000000003E-2</v>
      </c>
      <c r="T48" s="30">
        <v>7.0098752984999985E-2</v>
      </c>
      <c r="U48" s="30">
        <v>7.6046220166000003E-2</v>
      </c>
      <c r="V48" s="30">
        <v>7.9650918000000001E-2</v>
      </c>
      <c r="W48" s="30">
        <v>7.3375427000000021E-2</v>
      </c>
      <c r="X48" s="30">
        <v>8.6066736837999994E-2</v>
      </c>
      <c r="Y48" s="30">
        <v>6.4399864999999973E-2</v>
      </c>
      <c r="Z48" s="30">
        <v>6.668801299999999E-2</v>
      </c>
      <c r="AA48" s="30">
        <v>6.0989535485999995E-2</v>
      </c>
      <c r="AB48" s="30">
        <v>5.7659309267000004E-2</v>
      </c>
      <c r="AC48" s="30">
        <v>4.4831926386000004E-2</v>
      </c>
      <c r="AD48" s="30">
        <v>6.3067584683E-2</v>
      </c>
      <c r="AE48" s="30">
        <v>5.5774866426000019E-2</v>
      </c>
      <c r="AF48" s="30">
        <v>5.822798299999999E-2</v>
      </c>
      <c r="AG48" s="30">
        <v>6.0600903819000011E-2</v>
      </c>
      <c r="AH48" s="30">
        <v>4.546373763299999E-2</v>
      </c>
      <c r="AI48" s="30">
        <v>6.4645695210999998E-2</v>
      </c>
      <c r="AJ48" s="30">
        <v>4.8012317416000011E-2</v>
      </c>
      <c r="AK48" s="30">
        <v>5.4939739025000003E-2</v>
      </c>
      <c r="AL48" s="30">
        <v>6.6968102953000014E-2</v>
      </c>
      <c r="AM48" s="30">
        <v>6.8832997000000021E-2</v>
      </c>
      <c r="AN48" s="30">
        <v>4.8232076017999996E-2</v>
      </c>
      <c r="AO48" s="30">
        <v>5.3653353000000001E-2</v>
      </c>
      <c r="AP48" s="30">
        <v>6.160453919400001E-2</v>
      </c>
      <c r="AQ48" s="30">
        <v>4.501436368500001E-2</v>
      </c>
      <c r="AR48" s="30">
        <v>4.3987557000000004E-2</v>
      </c>
      <c r="AS48" s="30">
        <v>5.8928046631000007E-2</v>
      </c>
      <c r="AT48" s="30">
        <v>5.628835045000001E-2</v>
      </c>
      <c r="AU48" s="30">
        <v>4.6968002000000009E-2</v>
      </c>
      <c r="AV48" s="30">
        <v>5.0147332532000002E-2</v>
      </c>
      <c r="AW48" s="30">
        <v>6.6816762000000016E-2</v>
      </c>
      <c r="AX48" s="30">
        <v>5.2236748240000005E-2</v>
      </c>
      <c r="AY48" s="30">
        <v>3.4840736785999998E-2</v>
      </c>
      <c r="AZ48" s="30">
        <v>4.5224839000000024E-2</v>
      </c>
      <c r="BA48" s="30">
        <v>4.3858839919999996E-2</v>
      </c>
      <c r="BB48" s="30">
        <v>3.3413698533000004E-2</v>
      </c>
      <c r="BC48" s="30">
        <v>3.2184112000000008E-2</v>
      </c>
      <c r="BD48" s="30">
        <v>3.3196196119000002E-2</v>
      </c>
      <c r="BE48" s="30">
        <v>3.3383814554000003E-2</v>
      </c>
      <c r="BF48" s="30">
        <v>2.8142290436999999E-2</v>
      </c>
      <c r="BG48" s="30">
        <v>3.0781162000000004E-2</v>
      </c>
      <c r="BH48" s="30">
        <v>2.9006139646000004E-2</v>
      </c>
      <c r="BI48" s="31">
        <v>1.832835667E-2</v>
      </c>
    </row>
    <row r="49" spans="2:61" ht="12" customHeight="1">
      <c r="B49" s="286" t="s">
        <v>21</v>
      </c>
      <c r="C49" s="282" t="s">
        <v>22</v>
      </c>
      <c r="D49" s="30">
        <v>3.5609765935409983</v>
      </c>
      <c r="E49" s="30">
        <v>3.9142834019170003</v>
      </c>
      <c r="F49" s="30">
        <v>3.7675714528969939</v>
      </c>
      <c r="G49" s="30">
        <v>4.1865388795200005</v>
      </c>
      <c r="H49" s="30">
        <v>4.2932042515539957</v>
      </c>
      <c r="I49" s="30">
        <v>3.7074488217819987</v>
      </c>
      <c r="J49" s="30">
        <v>3.3136831442230021</v>
      </c>
      <c r="K49" s="30">
        <v>4.0619858785319973</v>
      </c>
      <c r="L49" s="30">
        <v>3.2579620448169968</v>
      </c>
      <c r="M49" s="30">
        <v>2.5413195343000012</v>
      </c>
      <c r="N49" s="31">
        <v>2.1223027957480003</v>
      </c>
      <c r="P49" s="286" t="s">
        <v>19</v>
      </c>
      <c r="Q49" s="282" t="s">
        <v>20</v>
      </c>
      <c r="R49" s="32">
        <v>0.7694233664800002</v>
      </c>
      <c r="S49" s="28">
        <v>0.75186081701700036</v>
      </c>
      <c r="T49" s="28">
        <v>0.71877200641200001</v>
      </c>
      <c r="U49" s="28">
        <v>0.68791994328800021</v>
      </c>
      <c r="V49" s="28">
        <v>0.61514095928300006</v>
      </c>
      <c r="W49" s="28">
        <v>0.81251928680499907</v>
      </c>
      <c r="X49" s="28">
        <v>0.64011202136599987</v>
      </c>
      <c r="Y49" s="28">
        <v>0.72162829332400025</v>
      </c>
      <c r="Z49" s="28">
        <v>0.74205548749400041</v>
      </c>
      <c r="AA49" s="28">
        <v>0.586354130212</v>
      </c>
      <c r="AB49" s="28">
        <v>0.61997856215100033</v>
      </c>
      <c r="AC49" s="28">
        <v>0.60458942607899968</v>
      </c>
      <c r="AD49" s="28">
        <v>0.66219182199000015</v>
      </c>
      <c r="AE49" s="28">
        <v>0.63777911208400062</v>
      </c>
      <c r="AF49" s="28">
        <v>0.58643697586900012</v>
      </c>
      <c r="AG49" s="28">
        <v>0.61422229236100012</v>
      </c>
      <c r="AH49" s="28">
        <v>0.58179952743100016</v>
      </c>
      <c r="AI49" s="28">
        <v>0.5808876712069998</v>
      </c>
      <c r="AJ49" s="28">
        <v>0.51409639999300027</v>
      </c>
      <c r="AK49" s="28">
        <v>0.60773013348000005</v>
      </c>
      <c r="AL49" s="28">
        <v>0.59865355388800023</v>
      </c>
      <c r="AM49" s="28">
        <v>0.50052350463100004</v>
      </c>
      <c r="AN49" s="28">
        <v>0.41727046599700024</v>
      </c>
      <c r="AO49" s="28">
        <v>0.6151208683110001</v>
      </c>
      <c r="AP49" s="28">
        <v>0.49090394240900015</v>
      </c>
      <c r="AQ49" s="28">
        <v>0.40016610794500013</v>
      </c>
      <c r="AR49" s="28">
        <v>0.47147000379000037</v>
      </c>
      <c r="AS49" s="28">
        <v>0.61654267423799969</v>
      </c>
      <c r="AT49" s="28">
        <v>0.61475387275200011</v>
      </c>
      <c r="AU49" s="28">
        <v>0.59645063438699997</v>
      </c>
      <c r="AV49" s="28">
        <v>0.60357326849399973</v>
      </c>
      <c r="AW49" s="28">
        <v>0.67203421878799996</v>
      </c>
      <c r="AX49" s="28">
        <v>0.55367554162099986</v>
      </c>
      <c r="AY49" s="28">
        <v>0.56838476793399995</v>
      </c>
      <c r="AZ49" s="28">
        <v>0.50016117087900014</v>
      </c>
      <c r="BA49" s="28">
        <v>0.51751708665599983</v>
      </c>
      <c r="BB49" s="28">
        <v>0.39608651199999984</v>
      </c>
      <c r="BC49" s="28">
        <v>0.46568940299999995</v>
      </c>
      <c r="BD49" s="28">
        <v>0.40874098674700016</v>
      </c>
      <c r="BE49" s="28">
        <v>0.4281475471770001</v>
      </c>
      <c r="BF49" s="28">
        <v>0.46077959987500006</v>
      </c>
      <c r="BG49" s="28">
        <v>0.38025990095100015</v>
      </c>
      <c r="BH49" s="28">
        <v>0.36159218100000012</v>
      </c>
      <c r="BI49" s="29">
        <v>0.35619856335699984</v>
      </c>
    </row>
    <row r="50" spans="2:61" ht="12" customHeight="1">
      <c r="B50" s="286" t="s">
        <v>23</v>
      </c>
      <c r="C50" s="282" t="s">
        <v>24</v>
      </c>
      <c r="D50" s="28">
        <v>6.6629441175600022</v>
      </c>
      <c r="E50" s="28">
        <v>7.4669817070600049</v>
      </c>
      <c r="F50" s="28">
        <v>7.4592025973499991</v>
      </c>
      <c r="G50" s="28">
        <v>8.7535752251499961</v>
      </c>
      <c r="H50" s="28">
        <v>9.9952234930599939</v>
      </c>
      <c r="I50" s="28">
        <v>10.055242134380004</v>
      </c>
      <c r="J50" s="28">
        <v>9.3624664238899875</v>
      </c>
      <c r="K50" s="28">
        <v>16.066808185970004</v>
      </c>
      <c r="L50" s="28">
        <v>13.106654894559993</v>
      </c>
      <c r="M50" s="28">
        <v>8.481771087530003</v>
      </c>
      <c r="N50" s="29">
        <v>9.0612410378000021</v>
      </c>
      <c r="P50" s="286" t="s">
        <v>21</v>
      </c>
      <c r="Q50" s="282" t="s">
        <v>22</v>
      </c>
      <c r="R50" s="33">
        <v>0.85867666500000017</v>
      </c>
      <c r="S50" s="30">
        <v>0.88228298421000007</v>
      </c>
      <c r="T50" s="30">
        <v>0.89617595931699967</v>
      </c>
      <c r="U50" s="30">
        <v>0.92384098501400003</v>
      </c>
      <c r="V50" s="30">
        <v>0.9979187607090001</v>
      </c>
      <c r="W50" s="30">
        <v>0.96255071018600002</v>
      </c>
      <c r="X50" s="30">
        <v>1.0230157880219997</v>
      </c>
      <c r="Y50" s="30">
        <v>0.93079814300000008</v>
      </c>
      <c r="Z50" s="30">
        <v>0.81311109599999998</v>
      </c>
      <c r="AA50" s="30">
        <v>0.95425987038100024</v>
      </c>
      <c r="AB50" s="30">
        <v>1.1346289139490002</v>
      </c>
      <c r="AC50" s="30">
        <v>0.86557157256700024</v>
      </c>
      <c r="AD50" s="30">
        <v>0.89307559400000014</v>
      </c>
      <c r="AE50" s="30">
        <v>1.1930128441429999</v>
      </c>
      <c r="AF50" s="30">
        <v>1.0673846790000003</v>
      </c>
      <c r="AG50" s="30">
        <v>1.0330657623770001</v>
      </c>
      <c r="AH50" s="30">
        <v>0.9803421804379997</v>
      </c>
      <c r="AI50" s="30">
        <v>1.1674435180000005</v>
      </c>
      <c r="AJ50" s="30">
        <v>1.1028017108720001</v>
      </c>
      <c r="AK50" s="30">
        <v>1.0426168422440001</v>
      </c>
      <c r="AL50" s="30">
        <v>0.78264796818499993</v>
      </c>
      <c r="AM50" s="30">
        <v>1.0926297014160005</v>
      </c>
      <c r="AN50" s="30">
        <v>0.88360306273800027</v>
      </c>
      <c r="AO50" s="30">
        <v>0.94856808944300008</v>
      </c>
      <c r="AP50" s="30">
        <v>0.79639540032</v>
      </c>
      <c r="AQ50" s="30">
        <v>0.83320341791500008</v>
      </c>
      <c r="AR50" s="30">
        <v>0.77227229760200033</v>
      </c>
      <c r="AS50" s="30">
        <v>0.91181202838600006</v>
      </c>
      <c r="AT50" s="30">
        <v>0.93527222972700008</v>
      </c>
      <c r="AU50" s="30">
        <v>1.0886476544579999</v>
      </c>
      <c r="AV50" s="30">
        <v>1.091847484683</v>
      </c>
      <c r="AW50" s="30">
        <v>0.94621850966400001</v>
      </c>
      <c r="AX50" s="30">
        <v>0.83552547589300008</v>
      </c>
      <c r="AY50" s="30">
        <v>0.88926386600000007</v>
      </c>
      <c r="AZ50" s="30">
        <v>0.767191349395</v>
      </c>
      <c r="BA50" s="30">
        <v>0.76598135352899999</v>
      </c>
      <c r="BB50" s="30">
        <v>0.69572519169299996</v>
      </c>
      <c r="BC50" s="30">
        <v>0.62612398886300002</v>
      </c>
      <c r="BD50" s="30">
        <v>0.50219854257700003</v>
      </c>
      <c r="BE50" s="30">
        <v>0.71727181116700001</v>
      </c>
      <c r="BF50" s="30">
        <v>0.52887660700000005</v>
      </c>
      <c r="BG50" s="30">
        <v>0.64765230499999982</v>
      </c>
      <c r="BH50" s="30">
        <v>0.41249769200000003</v>
      </c>
      <c r="BI50" s="31">
        <v>0.53327619174800012</v>
      </c>
    </row>
    <row r="51" spans="2:61" ht="12" customHeight="1">
      <c r="B51" s="286" t="s">
        <v>33</v>
      </c>
      <c r="C51" s="282" t="s">
        <v>38</v>
      </c>
      <c r="D51" s="34">
        <v>8.592716838000003</v>
      </c>
      <c r="E51" s="34">
        <v>11.955915071370011</v>
      </c>
      <c r="F51" s="34">
        <v>11.620659986620003</v>
      </c>
      <c r="G51" s="34">
        <v>14.505670416350004</v>
      </c>
      <c r="H51" s="34">
        <v>24.950541029100012</v>
      </c>
      <c r="I51" s="34">
        <v>28.968789772000008</v>
      </c>
      <c r="J51" s="34">
        <v>30.217369912639985</v>
      </c>
      <c r="K51" s="34">
        <v>64.908410710320013</v>
      </c>
      <c r="L51" s="34">
        <v>51.352535328100046</v>
      </c>
      <c r="M51" s="34">
        <v>28.085671982000008</v>
      </c>
      <c r="N51" s="35">
        <v>41.800287901000004</v>
      </c>
      <c r="P51" s="286" t="s">
        <v>23</v>
      </c>
      <c r="Q51" s="282" t="s">
        <v>24</v>
      </c>
      <c r="R51" s="32">
        <v>1.5088214673200004</v>
      </c>
      <c r="S51" s="28">
        <v>1.8730602762399997</v>
      </c>
      <c r="T51" s="28">
        <v>1.5990397500000002</v>
      </c>
      <c r="U51" s="28">
        <v>1.6820226240000002</v>
      </c>
      <c r="V51" s="28">
        <v>1.8950657370199999</v>
      </c>
      <c r="W51" s="28">
        <v>1.9717675688899998</v>
      </c>
      <c r="X51" s="28">
        <v>1.6783769401400004</v>
      </c>
      <c r="Y51" s="28">
        <v>1.921771461010001</v>
      </c>
      <c r="Z51" s="28">
        <v>1.6670148229200001</v>
      </c>
      <c r="AA51" s="28">
        <v>2.0407718131800001</v>
      </c>
      <c r="AB51" s="28">
        <v>1.7025710942500007</v>
      </c>
      <c r="AC51" s="28">
        <v>2.0488448670000001</v>
      </c>
      <c r="AD51" s="28">
        <v>1.8404946841000005</v>
      </c>
      <c r="AE51" s="28">
        <v>2.3317850123299997</v>
      </c>
      <c r="AF51" s="28">
        <v>2.1522183510000006</v>
      </c>
      <c r="AG51" s="28">
        <v>2.4290771777200004</v>
      </c>
      <c r="AH51" s="28">
        <v>2.4455311600799998</v>
      </c>
      <c r="AI51" s="28">
        <v>2.3091071729999988</v>
      </c>
      <c r="AJ51" s="28">
        <v>2.4071688630000003</v>
      </c>
      <c r="AK51" s="28">
        <v>2.8334162969799994</v>
      </c>
      <c r="AL51" s="28">
        <v>2.4161075762499999</v>
      </c>
      <c r="AM51" s="28">
        <v>2.5090892520000012</v>
      </c>
      <c r="AN51" s="28">
        <v>2.6385243187300005</v>
      </c>
      <c r="AO51" s="28">
        <v>2.4915209873999995</v>
      </c>
      <c r="AP51" s="28">
        <v>2.2785945620799999</v>
      </c>
      <c r="AQ51" s="28">
        <v>1.8803868832600001</v>
      </c>
      <c r="AR51" s="28">
        <v>2.3991085142299999</v>
      </c>
      <c r="AS51" s="28">
        <v>2.8043764643199993</v>
      </c>
      <c r="AT51" s="28">
        <v>3.0260070499899987</v>
      </c>
      <c r="AU51" s="28">
        <v>4.571285372000002</v>
      </c>
      <c r="AV51" s="28">
        <v>4.0739836939799954</v>
      </c>
      <c r="AW51" s="28">
        <v>4.3955320699999962</v>
      </c>
      <c r="AX51" s="28">
        <v>3.8843058559999997</v>
      </c>
      <c r="AY51" s="28">
        <v>3.6816635767999992</v>
      </c>
      <c r="AZ51" s="28">
        <v>2.9831546797199997</v>
      </c>
      <c r="BA51" s="28">
        <v>2.5575307820400002</v>
      </c>
      <c r="BB51" s="28">
        <v>2.195497563</v>
      </c>
      <c r="BC51" s="28">
        <v>2.1262542679999998</v>
      </c>
      <c r="BD51" s="28">
        <v>1.8969931699999996</v>
      </c>
      <c r="BE51" s="28">
        <v>2.2630260865299996</v>
      </c>
      <c r="BF51" s="28">
        <v>1.981520749</v>
      </c>
      <c r="BG51" s="28">
        <v>2.3008107851200004</v>
      </c>
      <c r="BH51" s="28">
        <v>2.3162878135600002</v>
      </c>
      <c r="BI51" s="29">
        <v>2.4626216901199998</v>
      </c>
    </row>
    <row r="52" spans="2:61" ht="12" customHeight="1">
      <c r="B52" s="286" t="s">
        <v>29</v>
      </c>
      <c r="C52" s="289" t="s">
        <v>244</v>
      </c>
      <c r="P52" s="286" t="s">
        <v>33</v>
      </c>
      <c r="Q52" s="282" t="s">
        <v>38</v>
      </c>
      <c r="R52" s="36">
        <v>1.6602755489999999</v>
      </c>
      <c r="S52" s="34">
        <v>1.7195260790000004</v>
      </c>
      <c r="T52" s="34">
        <v>2.2666447879999998</v>
      </c>
      <c r="U52" s="34">
        <v>2.9462704219999996</v>
      </c>
      <c r="V52" s="34">
        <v>1.6030088650000003</v>
      </c>
      <c r="W52" s="34">
        <v>3.8478073353700002</v>
      </c>
      <c r="X52" s="34">
        <v>3.8293946129999989</v>
      </c>
      <c r="Y52" s="34">
        <v>2.6757042579999997</v>
      </c>
      <c r="Z52" s="34">
        <v>3.20151599112</v>
      </c>
      <c r="AA52" s="34">
        <v>3.9346366260000001</v>
      </c>
      <c r="AB52" s="34">
        <v>1.9421185290000003</v>
      </c>
      <c r="AC52" s="34">
        <v>2.5423888405000001</v>
      </c>
      <c r="AD52" s="34">
        <v>2.9960553110000001</v>
      </c>
      <c r="AE52" s="34">
        <v>2.9854233190000001</v>
      </c>
      <c r="AF52" s="34">
        <v>3.0725912115499998</v>
      </c>
      <c r="AG52" s="34">
        <v>5.4516005747999996</v>
      </c>
      <c r="AH52" s="34">
        <v>6.6025866910000008</v>
      </c>
      <c r="AI52" s="34">
        <v>6.7706081003300023</v>
      </c>
      <c r="AJ52" s="34">
        <v>5.7311781863700002</v>
      </c>
      <c r="AK52" s="34">
        <v>5.8461680514000012</v>
      </c>
      <c r="AL52" s="34">
        <v>8.1538050500000026</v>
      </c>
      <c r="AM52" s="34">
        <v>7.0296697760000004</v>
      </c>
      <c r="AN52" s="34">
        <v>8.2906245359999993</v>
      </c>
      <c r="AO52" s="34">
        <v>5.4946904100000014</v>
      </c>
      <c r="AP52" s="34">
        <v>6.4737123503800014</v>
      </c>
      <c r="AQ52" s="34">
        <v>6.0907203691399996</v>
      </c>
      <c r="AR52" s="34">
        <v>7.8666140635200019</v>
      </c>
      <c r="AS52" s="34">
        <v>9.7863231295999995</v>
      </c>
      <c r="AT52" s="34">
        <v>12.1640896967</v>
      </c>
      <c r="AU52" s="34">
        <v>15.297490068000005</v>
      </c>
      <c r="AV52" s="34">
        <v>15.257671546590002</v>
      </c>
      <c r="AW52" s="34">
        <v>22.189159399029986</v>
      </c>
      <c r="AX52" s="34">
        <v>18.133454390000004</v>
      </c>
      <c r="AY52" s="34">
        <v>15.313139928999998</v>
      </c>
      <c r="AZ52" s="34">
        <v>10.242759510099997</v>
      </c>
      <c r="BA52" s="34">
        <v>7.6631814990000029</v>
      </c>
      <c r="BB52" s="34">
        <v>7.7058043530000004</v>
      </c>
      <c r="BC52" s="34">
        <v>8.1473501929999994</v>
      </c>
      <c r="BD52" s="34">
        <v>6.3379832739999999</v>
      </c>
      <c r="BE52" s="34">
        <v>5.8945341620000011</v>
      </c>
      <c r="BF52" s="34">
        <v>8.3858620490000035</v>
      </c>
      <c r="BG52" s="34">
        <v>15.152936577</v>
      </c>
      <c r="BH52" s="34">
        <v>9.2883376060000007</v>
      </c>
      <c r="BI52" s="35">
        <v>8.9731516689999964</v>
      </c>
    </row>
    <row r="53" spans="2:61" ht="12" customHeight="1">
      <c r="P53" s="286" t="s">
        <v>29</v>
      </c>
      <c r="Q53" s="133"/>
    </row>
  </sheetData>
  <mergeCells count="22">
    <mergeCell ref="AL45:AO45"/>
    <mergeCell ref="AP45:AS45"/>
    <mergeCell ref="AT45:AW45"/>
    <mergeCell ref="AX45:BA45"/>
    <mergeCell ref="BB45:BE45"/>
    <mergeCell ref="BF45:BI45"/>
    <mergeCell ref="AP7:AS7"/>
    <mergeCell ref="AT7:AW7"/>
    <mergeCell ref="AX7:BA7"/>
    <mergeCell ref="BB7:BE7"/>
    <mergeCell ref="BF7:BI7"/>
    <mergeCell ref="R45:U45"/>
    <mergeCell ref="V45:Y45"/>
    <mergeCell ref="Z45:AC45"/>
    <mergeCell ref="AD45:AG45"/>
    <mergeCell ref="AH45:AK45"/>
    <mergeCell ref="AL7:AO7"/>
    <mergeCell ref="R7:U7"/>
    <mergeCell ref="V7:Y7"/>
    <mergeCell ref="Z7:AC7"/>
    <mergeCell ref="AD7:AG7"/>
    <mergeCell ref="AH7:AK7"/>
  </mergeCells>
  <conditionalFormatting sqref="D15:N15">
    <cfRule type="cellIs" dxfId="17"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AA3D276758EA42B2E3B7D39B364A60" ma:contentTypeVersion="20" ma:contentTypeDescription="Create a new document." ma:contentTypeScope="" ma:versionID="1db10cae6010816b40ed3aa5cb5613db">
  <xsd:schema xmlns:xsd="http://www.w3.org/2001/XMLSchema" xmlns:xs="http://www.w3.org/2001/XMLSchema" xmlns:p="http://schemas.microsoft.com/office/2006/metadata/properties" xmlns:ns1="http://schemas.microsoft.com/sharepoint/v3" xmlns:ns2="b96edc54-fd25-472f-aabc-2b7bfc40a2df" xmlns:ns3="6e78ff2e-7cd1-4db1-a5aa-e80c3081f3be" xmlns:ns4="a9f75129-9d9b-4f89-a9e4-00ed9b168d42" targetNamespace="http://schemas.microsoft.com/office/2006/metadata/properties" ma:root="true" ma:fieldsID="a6576f56404e5cc4e81ce3a8663aaa76" ns1:_="" ns2:_="" ns3:_="" ns4:_="">
    <xsd:import namespace="http://schemas.microsoft.com/sharepoint/v3"/>
    <xsd:import namespace="b96edc54-fd25-472f-aabc-2b7bfc40a2df"/>
    <xsd:import namespace="6e78ff2e-7cd1-4db1-a5aa-e80c3081f3be"/>
    <xsd:import namespace="a9f75129-9d9b-4f89-a9e4-00ed9b168d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4:SharedWithUsers" minOccurs="0"/>
                <xsd:element ref="ns4:SharedWithDetails" minOccurs="0"/>
                <xsd:element ref="ns2:MediaLengthInSeconds"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element ref="ns2:ArchiverLinkFile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6edc54-fd25-472f-aabc-2b7bfc40a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ArchiverLinkFileType" ma:index="27" nillable="true" ma:displayName="ArchiverLinkFileType" ma:hidden="true" ma:internalName="ArchiverLinkFil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78ff2e-7cd1-4db1-a5aa-e80c3081f3b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757390e-33f7-4e72-92f7-34143a5fc9f1}" ma:internalName="TaxCatchAll" ma:showField="CatchAllData" ma:web="a9f75129-9d9b-4f89-a9e4-00ed9b168d4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f75129-9d9b-4f89-a9e4-00ed9b168d42"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e78ff2e-7cd1-4db1-a5aa-e80c3081f3be" xsi:nil="true"/>
    <lcf76f155ced4ddcb4097134ff3c332f xmlns="b96edc54-fd25-472f-aabc-2b7bfc40a2d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ArchiverLinkFileType xmlns="b96edc54-fd25-472f-aabc-2b7bfc40a2df" xsi:nil="true"/>
  </documentManagement>
</p:properties>
</file>

<file path=customXml/itemProps1.xml><?xml version="1.0" encoding="utf-8"?>
<ds:datastoreItem xmlns:ds="http://schemas.openxmlformats.org/officeDocument/2006/customXml" ds:itemID="{952B5E94-C75A-4AEB-86C4-EFA4BB087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96edc54-fd25-472f-aabc-2b7bfc40a2df"/>
    <ds:schemaRef ds:uri="6e78ff2e-7cd1-4db1-a5aa-e80c3081f3be"/>
    <ds:schemaRef ds:uri="a9f75129-9d9b-4f89-a9e4-00ed9b168d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3.xml><?xml version="1.0" encoding="utf-8"?>
<ds:datastoreItem xmlns:ds="http://schemas.openxmlformats.org/officeDocument/2006/customXml" ds:itemID="{997BB67D-76D5-46DB-8CF9-D632FEBCD27E}">
  <ds:schemaRefs>
    <ds:schemaRef ds:uri="http://purl.org/dc/elements/1.1/"/>
    <ds:schemaRef ds:uri="http://www.w3.org/XML/1998/namespace"/>
    <ds:schemaRef ds:uri="http://schemas.openxmlformats.org/package/2006/metadata/core-properties"/>
    <ds:schemaRef ds:uri="a9f75129-9d9b-4f89-a9e4-00ed9b168d42"/>
    <ds:schemaRef ds:uri="http://purl.org/dc/terms/"/>
    <ds:schemaRef ds:uri="http://purl.org/dc/dcmitype/"/>
    <ds:schemaRef ds:uri="http://schemas.microsoft.com/office/2006/documentManagement/types"/>
    <ds:schemaRef ds:uri="http://schemas.microsoft.com/office/infopath/2007/PartnerControls"/>
    <ds:schemaRef ds:uri="http://schemas.microsoft.com/sharepoint/v3"/>
    <ds:schemaRef ds:uri="6e78ff2e-7cd1-4db1-a5aa-e80c3081f3be"/>
    <ds:schemaRef ds:uri="b96edc54-fd25-472f-aabc-2b7bfc40a2d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Table of Contents</vt:lpstr>
      <vt:lpstr>Deal Activity</vt:lpstr>
      <vt:lpstr>Deals x Size</vt:lpstr>
      <vt:lpstr>Deals x Sector</vt:lpstr>
      <vt:lpstr>Crossover Investor Rnds</vt:lpstr>
      <vt:lpstr>Pre-seed &amp; Seed</vt:lpstr>
      <vt:lpstr>Pre-seed &amp; Seed x Size</vt:lpstr>
      <vt:lpstr>Early Stage Activity</vt:lpstr>
      <vt:lpstr>Early Stage x Size</vt:lpstr>
      <vt:lpstr>Late Stage Activity</vt:lpstr>
      <vt:lpstr>Late Stage x Size</vt:lpstr>
      <vt:lpstr>Venture Growth Activity</vt:lpstr>
      <vt:lpstr>Venture Growth x Size</vt:lpstr>
      <vt:lpstr>Angel Activity</vt:lpstr>
      <vt:lpstr>Angel x Size</vt:lpstr>
      <vt:lpstr>First Financings</vt:lpstr>
      <vt:lpstr>Mega-Rounds ($100M+)</vt:lpstr>
      <vt:lpstr>Time between rounds</vt:lpstr>
      <vt:lpstr>$500m companies vs exits</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Aggregate Unicorns</vt:lpstr>
      <vt:lpstr>Exit Activity</vt:lpstr>
      <vt:lpstr>Exits x Size</vt:lpstr>
      <vt:lpstr>Unicorn Activity</vt:lpstr>
      <vt:lpstr>Exits x Previous Round</vt:lpstr>
      <vt:lpstr>Exits x Sector</vt:lpstr>
      <vt:lpstr>Exits x Type</vt:lpstr>
      <vt:lpstr>Female Founder Exits</vt:lpstr>
      <vt:lpstr>Exits vs Investments</vt:lpstr>
      <vt:lpstr>Exit Medians and Avg</vt:lpstr>
      <vt:lpstr>Fundraising Activity</vt:lpstr>
      <vt:lpstr>First-Time Fundraising</vt:lpstr>
      <vt:lpstr>Fundraising x Size</vt:lpstr>
      <vt:lpstr>Emerging vs Experienced Funds</vt:lpstr>
      <vt:lpstr>Fundraising Medians and Avg</vt:lpstr>
      <vt:lpstr>Fundraising x CSA</vt:lpstr>
      <vt:lpstr>US VC Dry powder</vt:lpstr>
      <vt:lpstr>US VC AUM</vt:lpstr>
      <vt:lpstr>US VC IRR</vt:lpstr>
      <vt:lpstr>US VC Distributions</vt:lpstr>
      <vt:lpstr>SPAC Activity</vt:lpstr>
      <vt:lpstr>Venture Debt x Sector</vt:lpstr>
      <vt:lpstr>Venture Debt x Stage</vt:lpstr>
      <vt:lpstr>Venture Debt Medians x Stage</vt:lpstr>
      <vt:lpstr>Median Deal Size</vt:lpstr>
      <vt:lpstr>Median Pre Value</vt:lpstr>
      <vt:lpstr>Median Age</vt:lpstr>
      <vt:lpstr>Median by Gender</vt:lpstr>
      <vt:lpstr>Median Deal Size x Series</vt:lpstr>
      <vt:lpstr>Unique Investor Count</vt:lpstr>
      <vt:lpstr>Sector - SaaS</vt:lpstr>
      <vt:lpstr>Sector - Climate Tech</vt:lpstr>
      <vt:lpstr>VC deals x VC industry (y)</vt:lpstr>
      <vt:lpstr>Sector - AI &amp; ML</vt:lpstr>
      <vt:lpstr>AI as a Share of US VC</vt:lpstr>
      <vt:lpstr>Unique AI &amp; ML Investor Count</vt:lpstr>
      <vt:lpstr>Unicorn age distribution</vt:lpstr>
      <vt:lpstr>Unicorn IPO Performance</vt:lpstr>
      <vt:lpstr>2024 Unicorn IPO Returns</vt:lpstr>
      <vt:lpstr>US VC Company Inventory</vt:lpstr>
      <vt:lpstr>Price to Sales Multiple</vt:lpstr>
      <vt:lpstr>Dealmaking Indicator</vt:lpstr>
      <vt:lpstr>Capital Demand to Supply Ratio</vt:lpstr>
      <vt:lpstr>IPO Indexes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Fallon Sullivan</cp:lastModifiedBy>
  <cp:revision/>
  <dcterms:created xsi:type="dcterms:W3CDTF">2022-06-16T23:09:43Z</dcterms:created>
  <dcterms:modified xsi:type="dcterms:W3CDTF">2025-01-13T17:47:25Z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0x01010000AA3D276758EA42B2E3B7D39B364A60</vt:lpwstr>
  </property>
  <property fmtid="{D5CDD505-2E9C-101B-9397-08002B2CF9AE}" pid="3" name="MediaServiceImageTags">
    <vt:lpwstr/>
  </property>
</Properties>
</file>